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91"/>
  </bookViews>
  <sheets>
    <sheet name="Feuil1" sheetId="4" r:id="rId1"/>
    <sheet name="2017" sheetId="1" r:id="rId2"/>
    <sheet name="PLANIF" sheetId="3" r:id="rId3"/>
  </sheets>
  <calcPr calcId="152511" concurrentCalc="0"/>
  <pivotCaches>
    <pivotCache cacheId="28" r:id="rId4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" i="1"/>
</calcChain>
</file>

<file path=xl/sharedStrings.xml><?xml version="1.0" encoding="utf-8"?>
<sst xmlns="http://schemas.openxmlformats.org/spreadsheetml/2006/main" count="968" uniqueCount="144">
  <si>
    <t>DATE</t>
  </si>
  <si>
    <t>DESCRIPTION</t>
  </si>
  <si>
    <t>LOGEMENT</t>
  </si>
  <si>
    <t xml:space="preserve">PRIX/H </t>
  </si>
  <si>
    <t>SYLVIE</t>
  </si>
  <si>
    <t>MENAGE</t>
  </si>
  <si>
    <t>SUR LE PORT</t>
  </si>
  <si>
    <t>INTERV</t>
  </si>
  <si>
    <t>MANI</t>
  </si>
  <si>
    <t>SORTIE</t>
  </si>
  <si>
    <t>FL BLUE</t>
  </si>
  <si>
    <t>CHRIS</t>
  </si>
  <si>
    <t>ENTREE</t>
  </si>
  <si>
    <t>ALEX</t>
  </si>
  <si>
    <t xml:space="preserve">MANI </t>
  </si>
  <si>
    <t>T3+T2</t>
  </si>
  <si>
    <t>MENAGE 1</t>
  </si>
  <si>
    <t>11H</t>
  </si>
  <si>
    <t xml:space="preserve">MENAGE </t>
  </si>
  <si>
    <t>NANOU</t>
  </si>
  <si>
    <t>T3 TOUT PRES</t>
  </si>
  <si>
    <t>12H</t>
  </si>
  <si>
    <t>16H</t>
  </si>
  <si>
    <t>T2 TOUT PRES</t>
  </si>
  <si>
    <t>T2 TOUT PRES DU</t>
  </si>
  <si>
    <t>NO LINGE</t>
  </si>
  <si>
    <t>LINGE</t>
  </si>
  <si>
    <t>LUTIN BLEU</t>
  </si>
  <si>
    <t>10H</t>
  </si>
  <si>
    <t>LUTIN VERT</t>
  </si>
  <si>
    <t>ROOF TOP</t>
  </si>
  <si>
    <t>LOUISE</t>
  </si>
  <si>
    <t>JLPV</t>
  </si>
  <si>
    <t>LOUISIERE</t>
  </si>
  <si>
    <t>MOMO</t>
  </si>
  <si>
    <t>OFF 4/SEM</t>
  </si>
  <si>
    <t>16/M</t>
  </si>
  <si>
    <t>OFF 10/SEM</t>
  </si>
  <si>
    <t>40/M</t>
  </si>
  <si>
    <t>OFF 7/SEM</t>
  </si>
  <si>
    <t>28/M</t>
  </si>
  <si>
    <t>OFF 6/SEM</t>
  </si>
  <si>
    <t>24/M</t>
  </si>
  <si>
    <t>FACT</t>
  </si>
  <si>
    <t>PRES</t>
  </si>
  <si>
    <t>LUTIN</t>
  </si>
  <si>
    <t>OFF 8/SEM</t>
  </si>
  <si>
    <t>32/M</t>
  </si>
  <si>
    <t>ROOF</t>
  </si>
  <si>
    <t>SUR LES T</t>
  </si>
  <si>
    <t>+10% CP</t>
  </si>
  <si>
    <t>=15€/H</t>
  </si>
  <si>
    <t xml:space="preserve">FACT </t>
  </si>
  <si>
    <t>25€/H</t>
  </si>
  <si>
    <t>KER FLORA</t>
  </si>
  <si>
    <t>LA LOUISIERE</t>
  </si>
  <si>
    <t>T3 TOUT PRES DU REMBLAI</t>
  </si>
  <si>
    <t>T2 TOUT PRES DU REMBLAI</t>
  </si>
  <si>
    <t>PRES 2</t>
  </si>
  <si>
    <t>15H</t>
  </si>
  <si>
    <t>LA MOULINIERE</t>
  </si>
  <si>
    <t>9H</t>
  </si>
  <si>
    <t>RECUP LINGE</t>
  </si>
  <si>
    <t>LINGE 6P</t>
  </si>
  <si>
    <t>LA VIE EST BELLE</t>
  </si>
  <si>
    <t xml:space="preserve">PRES 1 </t>
  </si>
  <si>
    <t>14H</t>
  </si>
  <si>
    <t>ROSA</t>
  </si>
  <si>
    <t>Q</t>
  </si>
  <si>
    <t>H</t>
  </si>
  <si>
    <t>LINGE ?</t>
  </si>
  <si>
    <t>PHOTOS</t>
  </si>
  <si>
    <t>PRES 1</t>
  </si>
  <si>
    <t>LINGE 4P</t>
  </si>
  <si>
    <t>ORGA</t>
  </si>
  <si>
    <t>LINGE 5P</t>
  </si>
  <si>
    <t>LINGE 6 P</t>
  </si>
  <si>
    <t>MISE EN PLACE</t>
  </si>
  <si>
    <t xml:space="preserve">SORTIE </t>
  </si>
  <si>
    <t>LINGE  5 P</t>
  </si>
  <si>
    <t>LINGE 5 P</t>
  </si>
  <si>
    <t>HOME</t>
  </si>
  <si>
    <t xml:space="preserve">ROOF TOP </t>
  </si>
  <si>
    <t>LINGE 2 P 2LITS</t>
  </si>
  <si>
    <t>12 AMIS</t>
  </si>
  <si>
    <t>OCEAN 2</t>
  </si>
  <si>
    <r>
      <t>N</t>
    </r>
    <r>
      <rPr>
        <b/>
        <sz val="12"/>
        <color rgb="FFFF0000"/>
        <rFont val="Calibri (Corps)"/>
      </rPr>
      <t>O LINGE</t>
    </r>
  </si>
  <si>
    <t>OCEAN2</t>
  </si>
  <si>
    <t>NAT</t>
  </si>
  <si>
    <t xml:space="preserve">T2 TOUT PRES </t>
  </si>
  <si>
    <t>T2 T3 TOUT PRES</t>
  </si>
  <si>
    <t>NBRE H</t>
  </si>
  <si>
    <t>EMMA</t>
  </si>
  <si>
    <t>12AMIS</t>
  </si>
  <si>
    <t>ORGANISATION</t>
  </si>
  <si>
    <t>T3 TTPR</t>
  </si>
  <si>
    <t>LINGE 8P</t>
  </si>
  <si>
    <t>MANI +</t>
  </si>
  <si>
    <t>NAT +</t>
  </si>
  <si>
    <t>ROSA +</t>
  </si>
  <si>
    <t>LINGE 2P</t>
  </si>
  <si>
    <t>FOR</t>
  </si>
  <si>
    <t>LOUSIERE</t>
  </si>
  <si>
    <t>REUNION</t>
  </si>
  <si>
    <t>ETAT DES LIEUX</t>
  </si>
  <si>
    <t>LITS</t>
  </si>
  <si>
    <t>BABETTE</t>
  </si>
  <si>
    <t>FINITIONS</t>
  </si>
  <si>
    <t>RECUP LIT BB</t>
  </si>
  <si>
    <t>T2 TTPR</t>
  </si>
  <si>
    <t>2?</t>
  </si>
  <si>
    <t>TOT</t>
  </si>
  <si>
    <t>SUP</t>
  </si>
  <si>
    <t>BRIGITTE</t>
  </si>
  <si>
    <t>SYLVIE+</t>
  </si>
  <si>
    <t>ROSA+</t>
  </si>
  <si>
    <t>CHOU</t>
  </si>
  <si>
    <t>PREPA</t>
  </si>
  <si>
    <t>LINGE 4 P</t>
  </si>
  <si>
    <t>PREV N+1</t>
  </si>
  <si>
    <t>HYPERCENTRE</t>
  </si>
  <si>
    <t>NAT/ROSA</t>
  </si>
  <si>
    <t>EXTERNE</t>
  </si>
  <si>
    <t>CENTRE</t>
  </si>
  <si>
    <t>OLONNE</t>
  </si>
  <si>
    <t>JLPV 1</t>
  </si>
  <si>
    <t>JLPV 2</t>
  </si>
  <si>
    <t>NAT/EMMA</t>
  </si>
  <si>
    <t>ROSA/SYLVIE</t>
  </si>
  <si>
    <t>N° semaine</t>
  </si>
  <si>
    <t>Jour</t>
  </si>
  <si>
    <t>Total général</t>
  </si>
  <si>
    <t>juil</t>
  </si>
  <si>
    <t>août</t>
  </si>
  <si>
    <t>sept</t>
  </si>
  <si>
    <t>jour</t>
  </si>
  <si>
    <t>heures</t>
  </si>
  <si>
    <t>quand-où</t>
  </si>
  <si>
    <t>sam</t>
  </si>
  <si>
    <t>dim</t>
  </si>
  <si>
    <t>lun</t>
  </si>
  <si>
    <t>mar</t>
  </si>
  <si>
    <t>jeu</t>
  </si>
  <si>
    <t>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</si>
</sst>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_);[Red]\(#,##0.00\ &quot;€&quot;\)"/>
    <numFmt numFmtId="165" formatCode="_ * #,##0.00_)\ &quot;€&quot;_ ;_ * \(#,##0.00\)\ &quot;€&quot;_ ;_ * &quot;-&quot;??_)\ &quot;€&quot;_ ;_ @_ "/>
    <numFmt numFmtId="166" formatCode="h:mm;@"/>
    <numFmt numFmtId="167" formatCode="ddd\ dd/mmm"/>
    <numFmt numFmtId="168" formatCode="[hh]:mm"/>
  </numFmts>
  <fonts count="4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8AD8"/>
      <name val="Calibri"/>
      <family val="2"/>
      <scheme val="minor"/>
    </font>
    <font>
      <b/>
      <sz val="12"/>
      <color rgb="FFFF8AD8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FA00"/>
      <name val="Calibri"/>
      <family val="2"/>
      <scheme val="minor"/>
    </font>
    <font>
      <b/>
      <sz val="12"/>
      <color rgb="FF00FA00"/>
      <name val="Calibri"/>
      <family val="2"/>
      <scheme val="minor"/>
    </font>
    <font>
      <sz val="12"/>
      <color theme="5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rgb="FFFF0000"/>
      <name val="Calibri (Corps)"/>
    </font>
    <font>
      <b/>
      <sz val="12"/>
      <color rgb="FF9437FF"/>
      <name val="Calibri"/>
      <family val="2"/>
      <scheme val="minor"/>
    </font>
    <font>
      <sz val="12"/>
      <color rgb="FF9437FF"/>
      <name val="Calibri"/>
      <family val="2"/>
      <scheme val="minor"/>
    </font>
    <font>
      <b/>
      <sz val="12"/>
      <color rgb="FFFF9300"/>
      <name val="Calibri"/>
      <family val="2"/>
      <scheme val="minor"/>
    </font>
    <font>
      <sz val="12"/>
      <color rgb="FFFF9300"/>
      <name val="Calibri"/>
      <family val="2"/>
      <scheme val="minor"/>
    </font>
    <font>
      <b/>
      <sz val="12"/>
      <color rgb="FFFF40FF"/>
      <name val="Calibri"/>
      <family val="2"/>
      <scheme val="minor"/>
    </font>
    <font>
      <sz val="12"/>
      <color rgb="FFFF4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8" tint="-0.249977111117893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2"/>
      <color rgb="FF929292"/>
      <name val="Calibri"/>
      <family val="2"/>
      <scheme val="minor"/>
    </font>
    <font>
      <b/>
      <sz val="12"/>
      <color rgb="FF92929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FDFF"/>
      <name val="Calibri"/>
      <family val="2"/>
      <scheme val="minor"/>
    </font>
    <font>
      <sz val="12"/>
      <color rgb="FF00FD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4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D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CBEE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33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5" fillId="0" borderId="0" xfId="0" applyFont="1"/>
    <xf numFmtId="0" fontId="0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3" fillId="0" borderId="0" xfId="0" applyFont="1"/>
    <xf numFmtId="0" fontId="8" fillId="0" borderId="0" xfId="0" applyFont="1" applyAlignment="1">
      <alignment horizontal="center"/>
    </xf>
    <xf numFmtId="0" fontId="3" fillId="5" borderId="0" xfId="0" applyFont="1" applyFill="1"/>
    <xf numFmtId="0" fontId="3" fillId="0" borderId="0" xfId="0" applyFont="1" applyFill="1"/>
    <xf numFmtId="0" fontId="0" fillId="0" borderId="0" xfId="0" applyFill="1" applyAlignment="1">
      <alignment horizontal="center"/>
    </xf>
    <xf numFmtId="0" fontId="10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3" fillId="0" borderId="0" xfId="0" applyFont="1" applyFill="1" applyAlignment="1">
      <alignment horizontal="center"/>
    </xf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/>
    </xf>
    <xf numFmtId="164" fontId="0" fillId="0" borderId="0" xfId="0" applyNumberFormat="1"/>
    <xf numFmtId="0" fontId="0" fillId="0" borderId="0" xfId="0" quotePrefix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Font="1" applyFill="1"/>
    <xf numFmtId="0" fontId="0" fillId="0" borderId="0" xfId="0" applyFill="1"/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1" fontId="0" fillId="0" borderId="0" xfId="1" applyNumberFormat="1" applyFont="1" applyAlignment="1">
      <alignment horizontal="center"/>
    </xf>
    <xf numFmtId="1" fontId="11" fillId="0" borderId="0" xfId="1" applyNumberFormat="1" applyFont="1" applyAlignment="1">
      <alignment horizontal="center"/>
    </xf>
    <xf numFmtId="1" fontId="0" fillId="0" borderId="0" xfId="1" applyNumberFormat="1" applyFont="1" applyFill="1" applyAlignment="1">
      <alignment horizontal="center"/>
    </xf>
    <xf numFmtId="1" fontId="9" fillId="0" borderId="0" xfId="1" applyNumberFormat="1" applyFont="1" applyAlignment="1">
      <alignment horizontal="center"/>
    </xf>
    <xf numFmtId="0" fontId="16" fillId="0" borderId="0" xfId="0" applyFont="1" applyFill="1"/>
    <xf numFmtId="0" fontId="8" fillId="0" borderId="0" xfId="0" applyFont="1" applyFill="1"/>
    <xf numFmtId="0" fontId="16" fillId="0" borderId="0" xfId="0" applyFont="1"/>
    <xf numFmtId="0" fontId="18" fillId="0" borderId="0" xfId="0" applyFont="1"/>
    <xf numFmtId="0" fontId="17" fillId="0" borderId="0" xfId="0" applyFont="1" applyAlignment="1">
      <alignment horizontal="center"/>
    </xf>
    <xf numFmtId="1" fontId="17" fillId="0" borderId="0" xfId="1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Fill="1" applyAlignment="1">
      <alignment horizontal="center"/>
    </xf>
    <xf numFmtId="0" fontId="17" fillId="0" borderId="0" xfId="0" applyFont="1"/>
    <xf numFmtId="0" fontId="18" fillId="0" borderId="0" xfId="0" applyFont="1" applyFill="1"/>
    <xf numFmtId="1" fontId="17" fillId="0" borderId="0" xfId="1" applyNumberFormat="1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17" fillId="0" borderId="0" xfId="0" applyFont="1" applyFill="1"/>
    <xf numFmtId="1" fontId="8" fillId="0" borderId="0" xfId="1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/>
    <xf numFmtId="0" fontId="21" fillId="0" borderId="0" xfId="0" applyFont="1"/>
    <xf numFmtId="0" fontId="20" fillId="0" borderId="0" xfId="0" applyFont="1" applyAlignment="1">
      <alignment horizontal="center"/>
    </xf>
    <xf numFmtId="1" fontId="20" fillId="0" borderId="0" xfId="1" applyNumberFormat="1" applyFont="1" applyAlignment="1">
      <alignment horizontal="center"/>
    </xf>
    <xf numFmtId="0" fontId="20" fillId="0" borderId="0" xfId="0" applyFont="1" applyFill="1" applyAlignment="1">
      <alignment horizontal="center"/>
    </xf>
    <xf numFmtId="0" fontId="20" fillId="0" borderId="0" xfId="0" applyFont="1"/>
    <xf numFmtId="0" fontId="12" fillId="0" borderId="0" xfId="0" applyFont="1" applyFill="1"/>
    <xf numFmtId="0" fontId="11" fillId="0" borderId="0" xfId="0" applyFont="1" applyFill="1"/>
    <xf numFmtId="0" fontId="21" fillId="0" borderId="0" xfId="0" applyFont="1" applyFill="1"/>
    <xf numFmtId="0" fontId="23" fillId="0" borderId="0" xfId="0" applyFont="1"/>
    <xf numFmtId="0" fontId="22" fillId="0" borderId="0" xfId="0" applyFont="1" applyAlignment="1">
      <alignment horizontal="center"/>
    </xf>
    <xf numFmtId="1" fontId="22" fillId="0" borderId="0" xfId="1" applyNumberFormat="1" applyFont="1" applyAlignment="1">
      <alignment horizontal="center"/>
    </xf>
    <xf numFmtId="0" fontId="22" fillId="0" borderId="0" xfId="0" applyFont="1"/>
    <xf numFmtId="0" fontId="23" fillId="0" borderId="0" xfId="0" applyFont="1" applyFill="1"/>
    <xf numFmtId="0" fontId="3" fillId="0" borderId="0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3" fillId="0" borderId="2" xfId="0" applyFont="1" applyBorder="1" applyAlignment="1">
      <alignment vertical="center"/>
    </xf>
    <xf numFmtId="0" fontId="11" fillId="0" borderId="0" xfId="0" applyFont="1" applyFill="1" applyAlignment="1">
      <alignment horizontal="center"/>
    </xf>
    <xf numFmtId="1" fontId="11" fillId="0" borderId="0" xfId="1" applyNumberFormat="1" applyFont="1" applyFill="1" applyAlignment="1">
      <alignment horizontal="center"/>
    </xf>
    <xf numFmtId="1" fontId="20" fillId="0" borderId="0" xfId="1" applyNumberFormat="1" applyFont="1" applyFill="1" applyAlignment="1">
      <alignment horizontal="center"/>
    </xf>
    <xf numFmtId="0" fontId="20" fillId="0" borderId="0" xfId="0" applyFont="1" applyFill="1"/>
    <xf numFmtId="0" fontId="0" fillId="0" borderId="0" xfId="0" applyAlignment="1">
      <alignment horizontal="center"/>
    </xf>
    <xf numFmtId="0" fontId="22" fillId="0" borderId="0" xfId="0" applyFont="1" applyFill="1" applyAlignment="1">
      <alignment horizontal="center"/>
    </xf>
    <xf numFmtId="0" fontId="22" fillId="0" borderId="0" xfId="0" applyFont="1" applyFill="1"/>
    <xf numFmtId="0" fontId="25" fillId="0" borderId="0" xfId="0" applyFont="1"/>
    <xf numFmtId="0" fontId="26" fillId="0" borderId="0" xfId="0" applyFont="1" applyAlignment="1">
      <alignment horizontal="center"/>
    </xf>
    <xf numFmtId="1" fontId="26" fillId="0" borderId="0" xfId="1" applyNumberFormat="1" applyFont="1" applyAlignment="1">
      <alignment horizontal="center"/>
    </xf>
    <xf numFmtId="0" fontId="26" fillId="0" borderId="0" xfId="0" applyFont="1"/>
    <xf numFmtId="0" fontId="26" fillId="0" borderId="0" xfId="0" applyFont="1" applyFill="1"/>
    <xf numFmtId="0" fontId="27" fillId="0" borderId="0" xfId="0" applyFont="1"/>
    <xf numFmtId="0" fontId="28" fillId="0" borderId="0" xfId="0" applyFont="1" applyAlignment="1">
      <alignment horizontal="center"/>
    </xf>
    <xf numFmtId="1" fontId="28" fillId="0" borderId="0" xfId="1" applyNumberFormat="1" applyFont="1" applyAlignment="1">
      <alignment horizontal="center"/>
    </xf>
    <xf numFmtId="0" fontId="28" fillId="0" borderId="0" xfId="0" applyFont="1"/>
    <xf numFmtId="0" fontId="28" fillId="0" borderId="0" xfId="0" applyFont="1" applyFill="1"/>
    <xf numFmtId="0" fontId="29" fillId="0" borderId="0" xfId="0" applyFont="1"/>
    <xf numFmtId="0" fontId="30" fillId="0" borderId="0" xfId="0" applyFont="1" applyAlignment="1">
      <alignment horizontal="center"/>
    </xf>
    <xf numFmtId="1" fontId="30" fillId="0" borderId="0" xfId="1" applyNumberFormat="1" applyFont="1" applyAlignment="1">
      <alignment horizontal="center"/>
    </xf>
    <xf numFmtId="0" fontId="29" fillId="0" borderId="0" xfId="0" applyFont="1" applyAlignment="1">
      <alignment horizontal="center"/>
    </xf>
    <xf numFmtId="0" fontId="30" fillId="0" borderId="0" xfId="0" applyFont="1"/>
    <xf numFmtId="0" fontId="30" fillId="0" borderId="0" xfId="0" applyFont="1" applyFill="1"/>
    <xf numFmtId="0" fontId="29" fillId="0" borderId="0" xfId="0" applyFont="1" applyFill="1"/>
    <xf numFmtId="0" fontId="30" fillId="0" borderId="0" xfId="0" applyFont="1" applyFill="1" applyAlignment="1">
      <alignment horizontal="center"/>
    </xf>
    <xf numFmtId="1" fontId="30" fillId="0" borderId="0" xfId="1" applyNumberFormat="1" applyFont="1" applyFill="1" applyAlignment="1">
      <alignment horizontal="center"/>
    </xf>
    <xf numFmtId="0" fontId="30" fillId="7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10" fillId="0" borderId="0" xfId="0" applyFont="1" applyAlignment="1">
      <alignment vertical="center"/>
    </xf>
    <xf numFmtId="0" fontId="27" fillId="0" borderId="0" xfId="0" applyFont="1" applyFill="1"/>
    <xf numFmtId="0" fontId="28" fillId="0" borderId="0" xfId="0" applyFont="1" applyFill="1" applyAlignment="1">
      <alignment horizontal="center"/>
    </xf>
    <xf numFmtId="1" fontId="28" fillId="0" borderId="0" xfId="1" applyNumberFormat="1" applyFont="1" applyFill="1" applyAlignment="1">
      <alignment horizontal="center"/>
    </xf>
    <xf numFmtId="1" fontId="22" fillId="0" borderId="0" xfId="1" applyNumberFormat="1" applyFont="1" applyFill="1" applyAlignment="1">
      <alignment horizontal="center"/>
    </xf>
    <xf numFmtId="1" fontId="1" fillId="0" borderId="0" xfId="1" applyNumberFormat="1" applyFont="1" applyAlignment="1">
      <alignment horizontal="center"/>
    </xf>
    <xf numFmtId="1" fontId="1" fillId="0" borderId="0" xfId="1" applyNumberFormat="1" applyFont="1" applyFill="1" applyAlignment="1">
      <alignment horizontal="center"/>
    </xf>
    <xf numFmtId="0" fontId="0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" fontId="22" fillId="0" borderId="0" xfId="1" applyNumberFormat="1" applyFont="1" applyAlignment="1">
      <alignment vertical="center"/>
    </xf>
    <xf numFmtId="0" fontId="22" fillId="0" borderId="0" xfId="0" applyFont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3" fillId="4" borderId="0" xfId="0" applyFont="1" applyFill="1"/>
    <xf numFmtId="0" fontId="25" fillId="0" borderId="0" xfId="0" applyFont="1" applyFill="1" applyAlignment="1">
      <alignment horizontal="center"/>
    </xf>
    <xf numFmtId="0" fontId="26" fillId="0" borderId="0" xfId="0" applyFont="1" applyAlignment="1">
      <alignment vertical="center"/>
    </xf>
    <xf numFmtId="0" fontId="25" fillId="0" borderId="0" xfId="0" applyFont="1" applyFill="1"/>
    <xf numFmtId="0" fontId="26" fillId="0" borderId="0" xfId="0" applyFont="1" applyFill="1" applyAlignment="1">
      <alignment horizontal="center"/>
    </xf>
    <xf numFmtId="1" fontId="26" fillId="0" borderId="0" xfId="1" applyNumberFormat="1" applyFont="1" applyFill="1" applyAlignment="1">
      <alignment horizontal="center"/>
    </xf>
    <xf numFmtId="0" fontId="25" fillId="0" borderId="0" xfId="0" applyFont="1" applyAlignment="1">
      <alignment horizontal="center"/>
    </xf>
    <xf numFmtId="0" fontId="0" fillId="6" borderId="0" xfId="0" applyFont="1" applyFill="1" applyAlignment="1">
      <alignment horizontal="center"/>
    </xf>
    <xf numFmtId="0" fontId="31" fillId="0" borderId="2" xfId="0" applyFont="1" applyBorder="1" applyAlignment="1">
      <alignment vertical="center"/>
    </xf>
    <xf numFmtId="0" fontId="31" fillId="0" borderId="2" xfId="0" applyFont="1" applyBorder="1" applyAlignment="1">
      <alignment horizontal="center" vertical="center"/>
    </xf>
    <xf numFmtId="1" fontId="31" fillId="0" borderId="2" xfId="1" applyNumberFormat="1" applyFont="1" applyBorder="1" applyAlignment="1">
      <alignment vertical="center"/>
    </xf>
    <xf numFmtId="0" fontId="31" fillId="3" borderId="2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8" fillId="4" borderId="0" xfId="0" applyFont="1" applyFill="1"/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3" fillId="0" borderId="0" xfId="0" applyFont="1"/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1" fontId="32" fillId="0" borderId="0" xfId="1" applyNumberFormat="1" applyFont="1" applyAlignment="1">
      <alignment horizontal="center"/>
    </xf>
    <xf numFmtId="0" fontId="32" fillId="0" borderId="0" xfId="0" applyFont="1"/>
    <xf numFmtId="0" fontId="30" fillId="0" borderId="0" xfId="0" applyFont="1" applyAlignment="1">
      <alignment horizontal="center" vertical="center"/>
    </xf>
    <xf numFmtId="0" fontId="29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 vertical="center"/>
    </xf>
    <xf numFmtId="0" fontId="29" fillId="0" borderId="0" xfId="0" applyFont="1" applyAlignment="1">
      <alignment vertical="center"/>
    </xf>
    <xf numFmtId="1" fontId="30" fillId="0" borderId="0" xfId="1" applyNumberFormat="1" applyFont="1" applyAlignment="1">
      <alignment vertical="center"/>
    </xf>
    <xf numFmtId="0" fontId="30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1" fontId="28" fillId="0" borderId="0" xfId="1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1" fontId="11" fillId="0" borderId="0" xfId="1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31" fillId="0" borderId="0" xfId="0" applyFont="1" applyBorder="1" applyAlignment="1">
      <alignment vertical="center"/>
    </xf>
    <xf numFmtId="0" fontId="10" fillId="0" borderId="0" xfId="0" applyFont="1" applyBorder="1"/>
    <xf numFmtId="0" fontId="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1" fontId="9" fillId="0" borderId="0" xfId="1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/>
    <xf numFmtId="1" fontId="0" fillId="0" borderId="0" xfId="1" applyNumberFormat="1" applyFont="1" applyBorder="1" applyAlignment="1">
      <alignment horizontal="center"/>
    </xf>
    <xf numFmtId="0" fontId="0" fillId="0" borderId="0" xfId="0" applyFont="1" applyBorder="1"/>
    <xf numFmtId="0" fontId="18" fillId="0" borderId="0" xfId="0" applyFont="1" applyFill="1" applyBorder="1"/>
    <xf numFmtId="0" fontId="17" fillId="0" borderId="0" xfId="0" applyFont="1" applyFill="1" applyBorder="1" applyAlignment="1">
      <alignment horizontal="center"/>
    </xf>
    <xf numFmtId="1" fontId="17" fillId="0" borderId="0" xfId="1" applyNumberFormat="1" applyFont="1" applyFill="1" applyBorder="1" applyAlignment="1">
      <alignment horizontal="center"/>
    </xf>
    <xf numFmtId="0" fontId="17" fillId="0" borderId="0" xfId="0" applyFont="1" applyFill="1" applyBorder="1"/>
    <xf numFmtId="0" fontId="9" fillId="0" borderId="0" xfId="0" applyFont="1" applyBorder="1" applyAlignment="1">
      <alignment vertical="center"/>
    </xf>
    <xf numFmtId="0" fontId="26" fillId="0" borderId="0" xfId="0" applyFont="1" applyFill="1" applyBorder="1"/>
    <xf numFmtId="0" fontId="31" fillId="0" borderId="0" xfId="0" applyFont="1" applyFill="1" applyBorder="1" applyAlignment="1">
      <alignment vertical="center"/>
    </xf>
    <xf numFmtId="0" fontId="16" fillId="0" borderId="0" xfId="0" applyFont="1" applyFill="1" applyBorder="1"/>
    <xf numFmtId="0" fontId="12" fillId="4" borderId="0" xfId="0" applyFont="1" applyFill="1" applyBorder="1"/>
    <xf numFmtId="0" fontId="17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4" borderId="0" xfId="0" applyFont="1" applyFill="1"/>
    <xf numFmtId="0" fontId="0" fillId="0" borderId="0" xfId="0" applyAlignment="1">
      <alignment horizontal="center"/>
    </xf>
    <xf numFmtId="0" fontId="34" fillId="6" borderId="0" xfId="0" applyFont="1" applyFill="1" applyAlignment="1">
      <alignment horizontal="center" vertical="center"/>
    </xf>
    <xf numFmtId="0" fontId="34" fillId="8" borderId="0" xfId="0" applyFont="1" applyFill="1" applyAlignment="1">
      <alignment horizontal="center" vertical="center"/>
    </xf>
    <xf numFmtId="0" fontId="0" fillId="5" borderId="0" xfId="0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36" fillId="0" borderId="0" xfId="0" applyFont="1"/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center"/>
    </xf>
    <xf numFmtId="1" fontId="35" fillId="0" borderId="0" xfId="1" applyNumberFormat="1" applyFont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/>
    <xf numFmtId="0" fontId="38" fillId="0" borderId="0" xfId="0" applyFont="1"/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horizontal="center"/>
    </xf>
    <xf numFmtId="1" fontId="37" fillId="0" borderId="0" xfId="1" applyNumberFormat="1" applyFont="1" applyAlignment="1">
      <alignment horizontal="center"/>
    </xf>
    <xf numFmtId="0" fontId="37" fillId="0" borderId="0" xfId="0" applyFont="1"/>
    <xf numFmtId="0" fontId="21" fillId="0" borderId="0" xfId="0" applyFont="1" applyBorder="1"/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1" fontId="20" fillId="0" borderId="0" xfId="1" applyNumberFormat="1" applyFont="1" applyBorder="1" applyAlignment="1">
      <alignment horizontal="center"/>
    </xf>
    <xf numFmtId="0" fontId="20" fillId="0" borderId="0" xfId="0" applyFont="1" applyBorder="1"/>
    <xf numFmtId="0" fontId="36" fillId="0" borderId="0" xfId="0" applyFont="1" applyFill="1"/>
    <xf numFmtId="1" fontId="35" fillId="0" borderId="0" xfId="1" applyNumberFormat="1" applyFont="1" applyFill="1" applyAlignment="1">
      <alignment horizontal="center"/>
    </xf>
    <xf numFmtId="0" fontId="35" fillId="0" borderId="0" xfId="0" applyFont="1" applyFill="1"/>
    <xf numFmtId="0" fontId="35" fillId="0" borderId="0" xfId="0" applyFont="1" applyFill="1" applyAlignment="1">
      <alignment horizontal="center" vertical="center"/>
    </xf>
    <xf numFmtId="0" fontId="16" fillId="4" borderId="0" xfId="0" applyFont="1" applyFill="1" applyAlignment="1">
      <alignment horizontal="center"/>
    </xf>
    <xf numFmtId="0" fontId="29" fillId="0" borderId="0" xfId="0" applyFont="1" applyFill="1" applyBorder="1"/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/>
    </xf>
    <xf numFmtId="1" fontId="30" fillId="0" borderId="0" xfId="1" applyNumberFormat="1" applyFont="1" applyFill="1" applyBorder="1" applyAlignment="1">
      <alignment horizontal="center"/>
    </xf>
    <xf numFmtId="0" fontId="30" fillId="0" borderId="0" xfId="0" applyFont="1" applyFill="1" applyBorder="1"/>
    <xf numFmtId="0" fontId="12" fillId="0" borderId="0" xfId="0" applyFont="1" applyBorder="1"/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1" fontId="11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1" fillId="0" borderId="0" xfId="0" applyFont="1" applyBorder="1"/>
    <xf numFmtId="0" fontId="39" fillId="0" borderId="2" xfId="0" applyFont="1" applyFill="1" applyBorder="1" applyAlignment="1">
      <alignment vertical="center" wrapText="1"/>
    </xf>
    <xf numFmtId="0" fontId="29" fillId="4" borderId="0" xfId="0" applyFont="1" applyFill="1"/>
    <xf numFmtId="0" fontId="12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/>
    <xf numFmtId="0" fontId="20" fillId="0" borderId="0" xfId="0" applyFont="1" applyFill="1" applyBorder="1"/>
    <xf numFmtId="0" fontId="3" fillId="0" borderId="0" xfId="0" applyFont="1" applyBorder="1" applyAlignment="1">
      <alignment vertical="center"/>
    </xf>
    <xf numFmtId="0" fontId="17" fillId="0" borderId="0" xfId="0" applyFont="1" applyBorder="1"/>
    <xf numFmtId="0" fontId="7" fillId="0" borderId="0" xfId="0" applyFont="1" applyBorder="1"/>
    <xf numFmtId="0" fontId="22" fillId="0" borderId="0" xfId="0" applyFont="1" applyFill="1" applyBorder="1"/>
    <xf numFmtId="0" fontId="22" fillId="0" borderId="0" xfId="0" applyFont="1" applyBorder="1"/>
    <xf numFmtId="0" fontId="8" fillId="0" borderId="0" xfId="0" applyFont="1" applyFill="1" applyBorder="1"/>
    <xf numFmtId="0" fontId="8" fillId="0" borderId="0" xfId="0" applyFont="1" applyBorder="1"/>
    <xf numFmtId="0" fontId="26" fillId="0" borderId="0" xfId="0" applyFont="1" applyBorder="1"/>
    <xf numFmtId="0" fontId="28" fillId="0" borderId="0" xfId="0" applyFont="1" applyFill="1" applyBorder="1"/>
    <xf numFmtId="0" fontId="28" fillId="0" borderId="0" xfId="0" applyFont="1" applyBorder="1"/>
    <xf numFmtId="0" fontId="30" fillId="0" borderId="0" xfId="0" applyFont="1" applyBorder="1"/>
    <xf numFmtId="0" fontId="32" fillId="0" borderId="0" xfId="0" applyFont="1" applyBorder="1"/>
    <xf numFmtId="0" fontId="37" fillId="0" borderId="0" xfId="0" applyFont="1" applyBorder="1"/>
    <xf numFmtId="0" fontId="35" fillId="0" borderId="0" xfId="0" applyFont="1" applyFill="1" applyBorder="1"/>
    <xf numFmtId="0" fontId="35" fillId="0" borderId="0" xfId="0" applyFont="1" applyBorder="1"/>
    <xf numFmtId="0" fontId="22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4" fillId="0" borderId="0" xfId="0" applyFont="1"/>
    <xf numFmtId="0" fontId="15" fillId="0" borderId="0" xfId="0" applyFont="1" applyFill="1"/>
    <xf numFmtId="0" fontId="14" fillId="0" borderId="0" xfId="0" applyFont="1" applyFill="1" applyAlignment="1">
      <alignment horizontal="center"/>
    </xf>
    <xf numFmtId="0" fontId="13" fillId="0" borderId="0" xfId="0" applyFont="1" applyFill="1"/>
    <xf numFmtId="0" fontId="4" fillId="0" borderId="0" xfId="0" applyFont="1" applyFill="1"/>
    <xf numFmtId="0" fontId="16" fillId="0" borderId="0" xfId="0" applyFont="1" applyBorder="1"/>
    <xf numFmtId="0" fontId="8" fillId="0" borderId="0" xfId="0" applyFont="1" applyBorder="1" applyAlignment="1">
      <alignment horizontal="center" vertical="center"/>
    </xf>
    <xf numFmtId="1" fontId="8" fillId="0" borderId="0" xfId="1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Alignment="1">
      <alignment vertical="center"/>
    </xf>
    <xf numFmtId="0" fontId="40" fillId="0" borderId="0" xfId="0" applyFont="1" applyFill="1"/>
    <xf numFmtId="0" fontId="41" fillId="0" borderId="0" xfId="0" applyFont="1" applyFill="1" applyAlignment="1">
      <alignment horizontal="center"/>
    </xf>
    <xf numFmtId="1" fontId="41" fillId="0" borderId="0" xfId="1" applyNumberFormat="1" applyFont="1" applyFill="1" applyAlignment="1">
      <alignment horizontal="center"/>
    </xf>
    <xf numFmtId="0" fontId="40" fillId="0" borderId="0" xfId="0" applyFont="1" applyFill="1" applyAlignment="1">
      <alignment horizontal="center"/>
    </xf>
    <xf numFmtId="0" fontId="41" fillId="0" borderId="0" xfId="0" applyFont="1" applyFill="1"/>
    <xf numFmtId="0" fontId="0" fillId="11" borderId="0" xfId="0" applyFont="1" applyFill="1" applyAlignment="1">
      <alignment horizontal="center"/>
    </xf>
    <xf numFmtId="0" fontId="0" fillId="0" borderId="0" xfId="0" applyAlignment="1">
      <alignment horizontal="center"/>
    </xf>
    <xf numFmtId="167" fontId="31" fillId="0" borderId="1" xfId="0" applyNumberFormat="1" applyFont="1" applyBorder="1" applyAlignment="1">
      <alignment horizontal="left" vertical="center"/>
    </xf>
    <xf numFmtId="167" fontId="3" fillId="0" borderId="0" xfId="0" applyNumberFormat="1" applyFont="1" applyAlignment="1">
      <alignment horizontal="left"/>
    </xf>
    <xf numFmtId="167" fontId="3" fillId="0" borderId="0" xfId="0" applyNumberFormat="1" applyFont="1" applyAlignment="1">
      <alignment horizontal="left" vertical="top"/>
    </xf>
    <xf numFmtId="167" fontId="0" fillId="9" borderId="0" xfId="0" applyNumberFormat="1" applyFont="1" applyFill="1" applyAlignment="1">
      <alignment horizontal="left"/>
    </xf>
    <xf numFmtId="167" fontId="0" fillId="0" borderId="0" xfId="0" applyNumberFormat="1" applyFont="1" applyFill="1" applyAlignment="1">
      <alignment horizontal="left"/>
    </xf>
    <xf numFmtId="167" fontId="0" fillId="0" borderId="0" xfId="0" applyNumberFormat="1" applyFont="1" applyAlignment="1">
      <alignment horizontal="left" vertical="top"/>
    </xf>
    <xf numFmtId="167" fontId="0" fillId="0" borderId="0" xfId="0" applyNumberFormat="1" applyFont="1" applyAlignment="1">
      <alignment horizontal="left"/>
    </xf>
    <xf numFmtId="167" fontId="0" fillId="0" borderId="0" xfId="0" applyNumberFormat="1" applyFont="1" applyFill="1" applyBorder="1" applyAlignment="1">
      <alignment horizontal="left"/>
    </xf>
    <xf numFmtId="167" fontId="0" fillId="10" borderId="0" xfId="0" applyNumberFormat="1" applyFont="1" applyFill="1" applyAlignment="1">
      <alignment horizontal="left" vertical="top"/>
    </xf>
    <xf numFmtId="167" fontId="0" fillId="0" borderId="0" xfId="0" applyNumberFormat="1" applyFont="1" applyFill="1" applyAlignment="1">
      <alignment horizontal="left" vertical="top"/>
    </xf>
    <xf numFmtId="167" fontId="3" fillId="0" borderId="0" xfId="0" applyNumberFormat="1" applyFont="1" applyFill="1" applyBorder="1" applyAlignment="1">
      <alignment horizontal="left" vertical="top"/>
    </xf>
    <xf numFmtId="167" fontId="3" fillId="0" borderId="0" xfId="0" applyNumberFormat="1" applyFont="1" applyFill="1" applyAlignment="1">
      <alignment horizontal="left" vertical="top"/>
    </xf>
    <xf numFmtId="167" fontId="3" fillId="0" borderId="0" xfId="0" applyNumberFormat="1" applyFont="1" applyFill="1" applyAlignment="1">
      <alignment horizontal="left"/>
    </xf>
    <xf numFmtId="167" fontId="0" fillId="0" borderId="0" xfId="0" applyNumberFormat="1" applyFont="1" applyBorder="1" applyAlignment="1">
      <alignment horizontal="left"/>
    </xf>
    <xf numFmtId="167" fontId="28" fillId="0" borderId="0" xfId="0" applyNumberFormat="1" applyFont="1" applyFill="1" applyAlignment="1">
      <alignment horizontal="left"/>
    </xf>
    <xf numFmtId="167" fontId="3" fillId="4" borderId="0" xfId="0" applyNumberFormat="1" applyFont="1" applyFill="1" applyBorder="1" applyAlignment="1">
      <alignment horizontal="left" vertical="top"/>
    </xf>
    <xf numFmtId="167" fontId="40" fillId="0" borderId="0" xfId="0" applyNumberFormat="1" applyFont="1" applyFill="1" applyAlignment="1">
      <alignment horizontal="left"/>
    </xf>
    <xf numFmtId="167" fontId="17" fillId="0" borderId="0" xfId="0" applyNumberFormat="1" applyFont="1" applyAlignment="1">
      <alignment horizontal="left"/>
    </xf>
    <xf numFmtId="167" fontId="30" fillId="9" borderId="0" xfId="0" applyNumberFormat="1" applyFont="1" applyFill="1" applyAlignment="1">
      <alignment horizontal="left"/>
    </xf>
    <xf numFmtId="167" fontId="8" fillId="0" borderId="0" xfId="0" applyNumberFormat="1" applyFont="1" applyBorder="1" applyAlignment="1">
      <alignment horizontal="left"/>
    </xf>
    <xf numFmtId="167" fontId="0" fillId="0" borderId="0" xfId="0" applyNumberFormat="1" applyFont="1" applyAlignment="1">
      <alignment horizontal="left" vertical="center"/>
    </xf>
    <xf numFmtId="167" fontId="16" fillId="0" borderId="0" xfId="0" applyNumberFormat="1" applyFont="1" applyAlignment="1">
      <alignment horizontal="left"/>
    </xf>
    <xf numFmtId="167" fontId="26" fillId="0" borderId="0" xfId="0" applyNumberFormat="1" applyFont="1" applyFill="1" applyAlignment="1">
      <alignment horizontal="left"/>
    </xf>
    <xf numFmtId="167" fontId="26" fillId="0" borderId="0" xfId="0" applyNumberFormat="1" applyFont="1" applyAlignment="1">
      <alignment horizontal="left"/>
    </xf>
    <xf numFmtId="167" fontId="3" fillId="0" borderId="0" xfId="0" applyNumberFormat="1" applyFont="1" applyFill="1" applyAlignment="1">
      <alignment horizontal="center"/>
    </xf>
    <xf numFmtId="166" fontId="31" fillId="0" borderId="2" xfId="0" applyNumberFormat="1" applyFont="1" applyBorder="1" applyAlignment="1">
      <alignment horizontal="center" vertical="center" wrapText="1"/>
    </xf>
    <xf numFmtId="166" fontId="9" fillId="0" borderId="0" xfId="0" applyNumberFormat="1" applyFont="1" applyAlignment="1">
      <alignment horizontal="center" vertical="center"/>
    </xf>
    <xf numFmtId="166" fontId="17" fillId="0" borderId="0" xfId="0" applyNumberFormat="1" applyFont="1" applyAlignment="1">
      <alignment horizontal="center" vertical="center"/>
    </xf>
    <xf numFmtId="166" fontId="26" fillId="0" borderId="0" xfId="0" applyNumberFormat="1" applyFont="1" applyAlignment="1">
      <alignment horizontal="center" vertical="center"/>
    </xf>
    <xf numFmtId="166" fontId="30" fillId="0" borderId="0" xfId="0" applyNumberFormat="1" applyFont="1" applyFill="1" applyAlignment="1">
      <alignment horizontal="center" vertical="center"/>
    </xf>
    <xf numFmtId="166" fontId="22" fillId="0" borderId="0" xfId="0" applyNumberFormat="1" applyFont="1" applyAlignment="1">
      <alignment horizontal="center" vertical="center"/>
    </xf>
    <xf numFmtId="166" fontId="28" fillId="0" borderId="0" xfId="0" applyNumberFormat="1" applyFont="1" applyAlignment="1">
      <alignment horizontal="center" vertical="center"/>
    </xf>
    <xf numFmtId="166" fontId="30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66" fontId="0" fillId="0" borderId="0" xfId="0" applyNumberFormat="1" applyFont="1" applyBorder="1" applyAlignment="1">
      <alignment horizontal="center" vertical="center"/>
    </xf>
    <xf numFmtId="166" fontId="28" fillId="0" borderId="0" xfId="0" applyNumberFormat="1" applyFont="1" applyFill="1" applyAlignment="1">
      <alignment horizontal="center" vertical="center"/>
    </xf>
    <xf numFmtId="166" fontId="17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11" fillId="0" borderId="0" xfId="0" applyNumberFormat="1" applyFont="1" applyFill="1" applyAlignment="1">
      <alignment horizontal="center" vertical="center"/>
    </xf>
    <xf numFmtId="166" fontId="22" fillId="0" borderId="0" xfId="0" applyNumberFormat="1" applyFont="1" applyFill="1" applyAlignment="1">
      <alignment horizontal="center" vertical="center"/>
    </xf>
    <xf numFmtId="166" fontId="17" fillId="0" borderId="0" xfId="0" applyNumberFormat="1" applyFont="1" applyFill="1" applyBorder="1" applyAlignment="1">
      <alignment horizontal="center" vertical="center"/>
    </xf>
    <xf numFmtId="166" fontId="32" fillId="0" borderId="0" xfId="0" applyNumberFormat="1" applyFont="1" applyAlignment="1">
      <alignment horizontal="center" vertical="center"/>
    </xf>
    <xf numFmtId="166" fontId="20" fillId="0" borderId="0" xfId="0" applyNumberFormat="1" applyFont="1" applyBorder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166" fontId="20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166" fontId="37" fillId="0" borderId="0" xfId="0" applyNumberFormat="1" applyFont="1" applyAlignment="1">
      <alignment horizontal="center" vertical="center"/>
    </xf>
    <xf numFmtId="166" fontId="11" fillId="0" borderId="0" xfId="0" applyNumberFormat="1" applyFont="1" applyFill="1" applyBorder="1" applyAlignment="1">
      <alignment horizontal="center" vertical="center"/>
    </xf>
    <xf numFmtId="166" fontId="35" fillId="0" borderId="0" xfId="0" applyNumberFormat="1" applyFont="1" applyAlignment="1">
      <alignment horizontal="center" vertical="center"/>
    </xf>
    <xf numFmtId="166" fontId="11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Border="1" applyAlignment="1">
      <alignment horizontal="center" vertical="center"/>
    </xf>
    <xf numFmtId="166" fontId="26" fillId="0" borderId="0" xfId="0" applyNumberFormat="1" applyFont="1" applyFill="1" applyAlignment="1">
      <alignment horizontal="center" vertical="center"/>
    </xf>
    <xf numFmtId="166" fontId="0" fillId="0" borderId="0" xfId="0" applyNumberFormat="1" applyFont="1" applyFill="1" applyAlignment="1">
      <alignment horizontal="center" vertical="center"/>
    </xf>
    <xf numFmtId="166" fontId="41" fillId="0" borderId="0" xfId="0" applyNumberFormat="1" applyFont="1" applyFill="1" applyAlignment="1">
      <alignment horizontal="center" vertical="center"/>
    </xf>
    <xf numFmtId="166" fontId="20" fillId="0" borderId="0" xfId="0" applyNumberFormat="1" applyFont="1" applyFill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6" fontId="35" fillId="0" borderId="0" xfId="0" applyNumberFormat="1" applyFont="1" applyFill="1" applyAlignment="1">
      <alignment horizontal="center" vertical="center"/>
    </xf>
    <xf numFmtId="166" fontId="30" fillId="0" borderId="0" xfId="0" applyNumberFormat="1" applyFont="1" applyFill="1" applyBorder="1" applyAlignment="1">
      <alignment horizontal="center" vertical="center"/>
    </xf>
    <xf numFmtId="166" fontId="0" fillId="5" borderId="0" xfId="0" applyNumberFormat="1" applyFill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/>
    </xf>
    <xf numFmtId="166" fontId="8" fillId="0" borderId="0" xfId="0" applyNumberFormat="1" applyFont="1" applyBorder="1" applyAlignment="1">
      <alignment horizontal="center" vertical="center"/>
    </xf>
    <xf numFmtId="166" fontId="22" fillId="0" borderId="0" xfId="0" applyNumberFormat="1" applyFont="1" applyAlignment="1">
      <alignment horizontal="center" vertical="center" wrapText="1"/>
    </xf>
    <xf numFmtId="166" fontId="30" fillId="0" borderId="0" xfId="0" applyNumberFormat="1" applyFont="1" applyAlignment="1">
      <alignment horizontal="center" vertical="center" wrapText="1"/>
    </xf>
    <xf numFmtId="166" fontId="28" fillId="0" borderId="0" xfId="0" applyNumberFormat="1" applyFont="1" applyAlignment="1">
      <alignment horizontal="center" vertical="center" wrapText="1"/>
    </xf>
    <xf numFmtId="166" fontId="8" fillId="0" borderId="0" xfId="0" applyNumberFormat="1" applyFont="1" applyAlignment="1">
      <alignment horizontal="center"/>
    </xf>
    <xf numFmtId="0" fontId="0" fillId="0" borderId="0" xfId="0" pivotButton="1"/>
    <xf numFmtId="167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8" fontId="0" fillId="0" borderId="0" xfId="0" applyNumberFormat="1"/>
  </cellXfs>
  <cellStyles count="4">
    <cellStyle name="Lien hypertexte visité" xfId="2" builtinId="9" hidden="1"/>
    <cellStyle name="Lien hypertexte visité" xfId="3" builtinId="9" hidden="1"/>
    <cellStyle name="Monétaire" xfId="1" builtinId="4"/>
    <cellStyle name="Normal" xfId="0" builtinId="0"/>
  </cellStyles>
  <dxfs count="21">
    <dxf>
      <font>
        <color rgb="FF9C0006"/>
      </font>
      <fill>
        <patternFill>
          <bgColor rgb="FFFFFD78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0" defaultTableStyle="TableStyleMedium9" defaultPivotStyle="PivotStyleMedium7"/>
  <colors>
    <mruColors>
      <color rgb="FF9437FF"/>
      <color rgb="FF00FDFF"/>
      <color rgb="FFECBEE3"/>
      <color rgb="FFFF40FF"/>
      <color rgb="FFFF9300"/>
      <color rgb="FFFF8AD8"/>
      <color rgb="FF00FA00"/>
      <color rgb="FF929292"/>
      <color rgb="FFA3FFFA"/>
      <color rgb="FFFF7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945.246557754632" createdVersion="5" refreshedVersion="5" minRefreshableVersion="3" recordCount="226">
  <cacheSource type="worksheet">
    <worksheetSource ref="A1:M227" sheet="2017"/>
  </cacheSource>
  <cacheFields count="13">
    <cacheField name="DATE" numFmtId="167">
      <sharedItems containsSemiMixedTypes="0" containsNonDate="0" containsDate="1" containsString="0" minDate="2017-07-01T00:00:00" maxDate="2017-10-01T00:00:00" count="74">
        <d v="2017-07-01T00:00:00"/>
        <d v="2017-07-02T00:00:00"/>
        <d v="2017-07-03T00:00:00"/>
        <d v="2017-07-04T00:00:00"/>
        <d v="2017-07-05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5T00:00:00"/>
        <d v="2017-07-16T00:00:00"/>
        <d v="2017-07-17T00:00:00"/>
        <d v="2017-07-18T00:00:00"/>
        <d v="2017-07-19T00:00:00"/>
        <d v="2017-07-20T00:00:00"/>
        <d v="2017-07-21T00:00:00"/>
        <d v="2017-07-22T00:00:00"/>
        <d v="2017-07-23T00:00:00"/>
        <d v="2017-07-24T00:00:00"/>
        <d v="2017-07-25T00:00:00"/>
        <d v="2017-07-26T00:00:00"/>
        <d v="2017-07-27T00:00:00"/>
        <d v="2017-07-28T00:00:00"/>
        <d v="2017-07-29T00:00:00"/>
        <d v="2017-07-30T00:00:00"/>
        <d v="2017-07-31T00:00:00"/>
        <d v="2017-08-01T00:00:00"/>
        <d v="2017-08-02T00:00:00"/>
        <d v="2017-08-03T00:00:00"/>
        <d v="2017-08-04T00:00:00"/>
        <d v="2017-08-05T00:00:00"/>
        <d v="2017-08-06T00:00:00"/>
        <d v="2017-08-07T00:00:00"/>
        <d v="2017-08-09T00:00:00"/>
        <d v="2017-08-10T00:00:00"/>
        <d v="2017-08-12T00:00:00"/>
        <d v="2017-08-14T00:00:00"/>
        <d v="2017-08-15T00:00:00"/>
        <d v="2017-08-16T00:00:00"/>
        <d v="2017-08-18T00:00:00"/>
        <d v="2017-08-19T00:00:00"/>
        <d v="2017-08-20T00:00:00"/>
        <d v="2017-08-21T00:00:00"/>
        <d v="2017-08-22T00:00:00"/>
        <d v="2017-08-23T00:00:00"/>
        <d v="2017-08-25T00:00:00"/>
        <d v="2017-08-26T00:00:00"/>
        <d v="2017-08-27T00:00:00"/>
        <d v="2017-08-28T00:00:00"/>
        <d v="2017-08-29T00:00:00"/>
        <d v="2017-08-30T00:00:00"/>
        <d v="2017-08-31T00:00:00"/>
        <d v="2017-09-01T00:00:00"/>
        <d v="2017-09-02T00:00:00"/>
        <d v="2017-09-03T00:00:00"/>
        <d v="2017-09-04T00:00:00"/>
        <d v="2017-09-08T00:00:00"/>
        <d v="2017-09-09T00:00:00"/>
        <d v="2017-09-11T00:00:00"/>
        <d v="2017-09-13T00:00:00"/>
        <d v="2017-09-16T00:00:00"/>
        <d v="2017-09-20T00:00:00"/>
        <d v="2017-09-21T00:00:00"/>
        <d v="2017-09-22T00:00:00"/>
        <d v="2017-09-23T00:00:00"/>
        <d v="2017-09-25T00:00:00"/>
        <d v="2017-09-27T00:00:00"/>
        <d v="2017-09-29T00:00:00"/>
        <d v="2017-09-30T00:00:00"/>
      </sharedItems>
      <fieldGroup base="0">
        <rangePr groupBy="months" startDate="2017-07-01T00:00:00" endDate="2017-10-01T00:00:00"/>
        <groupItems count="14">
          <s v="&lt;01/07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0/2017"/>
        </groupItems>
      </fieldGroup>
    </cacheField>
    <cacheField name="H" numFmtId="166">
      <sharedItems containsDate="1" containsBlank="1" containsMixedTypes="1" minDate="1899-12-30T00:00:00" maxDate="1899-12-30T23:00:00"/>
    </cacheField>
    <cacheField name="INTERV" numFmtId="0">
      <sharedItems containsBlank="1" count="19">
        <s v="MANI "/>
        <s v="NANOU"/>
        <s v="NAT"/>
        <s v="ALEX"/>
        <s v="MANI"/>
        <s v="ROSA"/>
        <s v="BABETTE"/>
        <m/>
        <s v="MANI +"/>
        <s v="EMMA"/>
        <s v="MOMO"/>
        <s v="SYLVIE"/>
        <s v="ROSA+"/>
        <s v="CHOU"/>
        <s v="ROSA +"/>
        <s v="BRIGITTE"/>
        <s v="NAT +"/>
        <s v="CHRIS"/>
        <s v="SYLVIE+"/>
      </sharedItems>
    </cacheField>
    <cacheField name="DESCRIPTION" numFmtId="0">
      <sharedItems containsBlank="1"/>
    </cacheField>
    <cacheField name="LOGEMENT" numFmtId="0">
      <sharedItems containsBlank="1" count="27">
        <m/>
        <s v="KER FLORA"/>
        <s v="JLPV"/>
        <s v="LA VIE EST BELLE"/>
        <s v="LOUSIERE"/>
        <s v="HOME"/>
        <s v="T2 T3 TOUT PRES"/>
        <s v="12AMIS"/>
        <s v="ROOF TOP"/>
        <s v="LA MOULINIERE"/>
        <s v="T3 TOUT PRES"/>
        <s v="T2 TOUT PRES "/>
        <s v="T2 TOUT PRES"/>
        <s v="PRES 1"/>
        <s v="LA LOUISIERE"/>
        <s v="SUR LE PORT"/>
        <s v="LUTIN BLEU"/>
        <s v="FL BLUE"/>
        <s v="T3 TTPR"/>
        <s v="LOUISIERE"/>
        <s v="LUTIN VERT"/>
        <s v="ROOF TOP "/>
        <s v="T2 TOUT PRES DU"/>
        <s v="T3+T2"/>
        <s v="PRES 2"/>
        <s v="OCEAN2"/>
        <s v="T2 TTPR"/>
      </sharedItems>
    </cacheField>
    <cacheField name="PRIX/H " numFmtId="1">
      <sharedItems containsBlank="1" containsMixedTypes="1" containsNumber="1" containsInteger="1" minValue="12" maxValue="30"/>
    </cacheField>
    <cacheField name="Q" numFmtId="0">
      <sharedItems containsString="0" containsBlank="1" containsNumber="1" minValue="1" maxValue="5"/>
    </cacheField>
    <cacheField name="FOR" numFmtId="0">
      <sharedItems containsString="0" containsBlank="1" containsNumber="1" containsInteger="1" minValue="36" maxValue="36"/>
    </cacheField>
    <cacheField name="TOT" numFmtId="0">
      <sharedItems containsString="0" containsBlank="1" containsNumber="1" containsInteger="1" minValue="12" maxValue="75"/>
    </cacheField>
    <cacheField name="SUP" numFmtId="0">
      <sharedItems containsString="0" containsBlank="1" containsNumber="1" containsInteger="1" minValue="20" maxValue="30"/>
    </cacheField>
    <cacheField name="LINGE" numFmtId="0">
      <sharedItems containsBlank="1"/>
    </cacheField>
    <cacheField name="N° semaine" numFmtId="0">
      <sharedItems containsSemiMixedTypes="0" containsString="0" containsNumber="1" containsInteger="1" minValue="26" maxValue="39" count="14"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</sharedItems>
    </cacheField>
    <cacheField name="Jour" numFmtId="0">
      <sharedItems containsMixedTypes="1" containsNumber="1" containsInteger="1" minValue="1" maxValue="7" count="14">
        <s v="sam"/>
        <s v="dim"/>
        <s v="lun"/>
        <s v="mar"/>
        <s v="mer"/>
        <s v="jeu"/>
        <s v="ven"/>
        <n v="5" u="1"/>
        <n v="2" u="1"/>
        <n v="6" u="1"/>
        <n v="7" u="1"/>
        <n v="1" u="1"/>
        <n v="3" u="1"/>
        <n v="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6">
  <r>
    <x v="0"/>
    <d v="1899-12-30T08:30:00"/>
    <x v="0"/>
    <s v="HOME"/>
    <x v="0"/>
    <m/>
    <m/>
    <m/>
    <m/>
    <m/>
    <m/>
    <x v="0"/>
    <x v="0"/>
  </r>
  <r>
    <x v="0"/>
    <d v="1899-12-30T11:00:00"/>
    <x v="1"/>
    <s v="SORTIE"/>
    <x v="1"/>
    <n v="15"/>
    <n v="1"/>
    <m/>
    <n v="15"/>
    <m/>
    <s v="NO LINGE"/>
    <x v="0"/>
    <x v="0"/>
  </r>
  <r>
    <x v="0"/>
    <d v="1899-12-30T10:00:00"/>
    <x v="1"/>
    <s v="ORGANISATION"/>
    <x v="2"/>
    <n v="15"/>
    <n v="1"/>
    <m/>
    <n v="15"/>
    <m/>
    <m/>
    <x v="0"/>
    <x v="0"/>
  </r>
  <r>
    <x v="0"/>
    <d v="1899-12-30T11:00:00"/>
    <x v="2"/>
    <s v="MENAGE"/>
    <x v="1"/>
    <n v="15"/>
    <n v="3"/>
    <m/>
    <n v="45"/>
    <m/>
    <s v="NO LINGE"/>
    <x v="0"/>
    <x v="0"/>
  </r>
  <r>
    <x v="1"/>
    <d v="1899-12-30T18:00:00"/>
    <x v="1"/>
    <s v="ENTREE"/>
    <x v="3"/>
    <n v="20"/>
    <n v="1"/>
    <m/>
    <n v="20"/>
    <m/>
    <s v="NO LINGE"/>
    <x v="0"/>
    <x v="1"/>
  </r>
  <r>
    <x v="2"/>
    <d v="1899-12-30T14:00:00"/>
    <x v="3"/>
    <s v="ORGANISATION"/>
    <x v="4"/>
    <n v="12"/>
    <n v="3"/>
    <m/>
    <n v="36"/>
    <m/>
    <m/>
    <x v="1"/>
    <x v="2"/>
  </r>
  <r>
    <x v="2"/>
    <d v="1899-12-30T08:30:00"/>
    <x v="4"/>
    <s v="MENAGE"/>
    <x v="5"/>
    <m/>
    <m/>
    <m/>
    <m/>
    <m/>
    <m/>
    <x v="1"/>
    <x v="2"/>
  </r>
  <r>
    <x v="2"/>
    <d v="1899-12-30T10:00:00"/>
    <x v="1"/>
    <s v="ORGANISATION"/>
    <x v="3"/>
    <n v="15"/>
    <n v="2"/>
    <m/>
    <n v="30"/>
    <m/>
    <m/>
    <x v="1"/>
    <x v="2"/>
  </r>
  <r>
    <x v="2"/>
    <d v="1899-12-30T10:00:00"/>
    <x v="4"/>
    <s v="MENAGE 1"/>
    <x v="6"/>
    <n v="12"/>
    <n v="3"/>
    <m/>
    <n v="36"/>
    <m/>
    <s v="NO LINGE"/>
    <x v="1"/>
    <x v="2"/>
  </r>
  <r>
    <x v="2"/>
    <d v="1899-12-30T12:00:00"/>
    <x v="4"/>
    <s v="RECUP LINGE"/>
    <x v="7"/>
    <n v="12"/>
    <n v="1"/>
    <m/>
    <n v="12"/>
    <m/>
    <m/>
    <x v="1"/>
    <x v="2"/>
  </r>
  <r>
    <x v="3"/>
    <d v="1899-12-30T08:30:00"/>
    <x v="4"/>
    <s v="LINGE"/>
    <x v="2"/>
    <n v="12"/>
    <n v="3"/>
    <m/>
    <n v="36"/>
    <m/>
    <m/>
    <x v="1"/>
    <x v="3"/>
  </r>
  <r>
    <x v="4"/>
    <d v="1899-12-30T08:30:00"/>
    <x v="4"/>
    <s v="MENAGE"/>
    <x v="5"/>
    <m/>
    <m/>
    <m/>
    <m/>
    <m/>
    <m/>
    <x v="1"/>
    <x v="4"/>
  </r>
  <r>
    <x v="4"/>
    <d v="1899-12-30T08:00:00"/>
    <x v="2"/>
    <s v="MENAGE"/>
    <x v="8"/>
    <n v="15"/>
    <n v="3"/>
    <m/>
    <n v="45"/>
    <m/>
    <s v="LINGE 4P"/>
    <x v="1"/>
    <x v="4"/>
  </r>
  <r>
    <x v="4"/>
    <d v="1899-12-30T10:00:00"/>
    <x v="1"/>
    <s v="ETAT DES LIEUX"/>
    <x v="7"/>
    <n v="15"/>
    <n v="4"/>
    <m/>
    <n v="60"/>
    <m/>
    <m/>
    <x v="1"/>
    <x v="4"/>
  </r>
  <r>
    <x v="4"/>
    <d v="1899-12-30T11:00:00"/>
    <x v="2"/>
    <s v="MENAGE"/>
    <x v="7"/>
    <n v="15"/>
    <n v="3"/>
    <m/>
    <n v="45"/>
    <m/>
    <m/>
    <x v="1"/>
    <x v="4"/>
  </r>
  <r>
    <x v="4"/>
    <d v="1899-12-30T11:00:00"/>
    <x v="4"/>
    <s v="MENAGE"/>
    <x v="7"/>
    <n v="12"/>
    <n v="4"/>
    <m/>
    <n v="48"/>
    <m/>
    <m/>
    <x v="1"/>
    <x v="4"/>
  </r>
  <r>
    <x v="4"/>
    <d v="1899-12-30T14:00:00"/>
    <x v="1"/>
    <s v="PHOTOS"/>
    <x v="8"/>
    <n v="15"/>
    <n v="2"/>
    <m/>
    <n v="30"/>
    <m/>
    <m/>
    <x v="1"/>
    <x v="4"/>
  </r>
  <r>
    <x v="5"/>
    <d v="1899-12-30T08:30:00"/>
    <x v="4"/>
    <s v="MENAGE"/>
    <x v="5"/>
    <m/>
    <m/>
    <m/>
    <m/>
    <m/>
    <m/>
    <x v="1"/>
    <x v="5"/>
  </r>
  <r>
    <x v="5"/>
    <d v="1899-12-30T18:00:00"/>
    <x v="3"/>
    <s v="ORGANISATION"/>
    <x v="8"/>
    <n v="15"/>
    <n v="1"/>
    <m/>
    <n v="15"/>
    <m/>
    <m/>
    <x v="1"/>
    <x v="5"/>
  </r>
  <r>
    <x v="6"/>
    <d v="1899-12-30T08:30:00"/>
    <x v="4"/>
    <s v="LINGE"/>
    <x v="2"/>
    <n v="12"/>
    <n v="2"/>
    <m/>
    <n v="24"/>
    <m/>
    <m/>
    <x v="1"/>
    <x v="6"/>
  </r>
  <r>
    <x v="6"/>
    <d v="1899-12-30T09:00:00"/>
    <x v="5"/>
    <s v="MENAGE"/>
    <x v="9"/>
    <n v="12"/>
    <n v="1"/>
    <m/>
    <n v="12"/>
    <m/>
    <m/>
    <x v="1"/>
    <x v="6"/>
  </r>
  <r>
    <x v="6"/>
    <d v="1899-12-30T10:00:00"/>
    <x v="4"/>
    <s v="MENAGE"/>
    <x v="6"/>
    <n v="12"/>
    <n v="1"/>
    <m/>
    <n v="12"/>
    <m/>
    <m/>
    <x v="1"/>
    <x v="6"/>
  </r>
  <r>
    <x v="6"/>
    <d v="1899-12-30T11:00:00"/>
    <x v="4"/>
    <s v="LITS"/>
    <x v="7"/>
    <n v="12"/>
    <n v="2"/>
    <m/>
    <n v="24"/>
    <m/>
    <s v="LINGE 8P"/>
    <x v="1"/>
    <x v="6"/>
  </r>
  <r>
    <x v="6"/>
    <d v="1899-12-30T11:00:00"/>
    <x v="6"/>
    <s v="FINITIONS"/>
    <x v="7"/>
    <n v="12"/>
    <n v="1"/>
    <m/>
    <m/>
    <m/>
    <m/>
    <x v="1"/>
    <x v="6"/>
  </r>
  <r>
    <x v="6"/>
    <d v="1899-12-30T12:00:00"/>
    <x v="3"/>
    <s v="ETAT DES LIEUX"/>
    <x v="8"/>
    <n v="15"/>
    <n v="2"/>
    <m/>
    <n v="30"/>
    <m/>
    <m/>
    <x v="1"/>
    <x v="6"/>
  </r>
  <r>
    <x v="6"/>
    <d v="1899-12-30T14:00:00"/>
    <x v="1"/>
    <s v="ETAT DES LIEUX"/>
    <x v="7"/>
    <n v="15"/>
    <n v="2"/>
    <m/>
    <n v="30"/>
    <m/>
    <m/>
    <x v="1"/>
    <x v="6"/>
  </r>
  <r>
    <x v="6"/>
    <d v="1899-12-30T15:00:00"/>
    <x v="3"/>
    <s v="MISE EN PLACE"/>
    <x v="7"/>
    <n v="15"/>
    <n v="2"/>
    <m/>
    <n v="30"/>
    <m/>
    <m/>
    <x v="1"/>
    <x v="6"/>
  </r>
  <r>
    <x v="6"/>
    <d v="1899-12-30T18:00:00"/>
    <x v="3"/>
    <s v="ENTREE"/>
    <x v="8"/>
    <n v="15"/>
    <n v="2"/>
    <m/>
    <n v="30"/>
    <m/>
    <s v="LINGE 4P"/>
    <x v="1"/>
    <x v="6"/>
  </r>
  <r>
    <x v="7"/>
    <d v="1899-12-30T08:30:00"/>
    <x v="4"/>
    <s v="LINGE"/>
    <x v="2"/>
    <n v="12"/>
    <n v="3"/>
    <m/>
    <n v="36"/>
    <m/>
    <m/>
    <x v="1"/>
    <x v="0"/>
  </r>
  <r>
    <x v="7"/>
    <d v="1899-12-30T15:00:00"/>
    <x v="1"/>
    <s v="ENTREE"/>
    <x v="7"/>
    <n v="15"/>
    <n v="1"/>
    <m/>
    <n v="15"/>
    <m/>
    <s v="LINGE 8P"/>
    <x v="1"/>
    <x v="0"/>
  </r>
  <r>
    <x v="7"/>
    <d v="1899-12-30T16:00:00"/>
    <x v="3"/>
    <s v="ENTREE"/>
    <x v="10"/>
    <n v="15"/>
    <n v="1"/>
    <m/>
    <n v="15"/>
    <m/>
    <s v="NO LINGE"/>
    <x v="1"/>
    <x v="0"/>
  </r>
  <r>
    <x v="7"/>
    <d v="1899-12-30T16:00:00"/>
    <x v="3"/>
    <s v="ENTREE"/>
    <x v="11"/>
    <n v="15"/>
    <n v="1"/>
    <m/>
    <n v="15"/>
    <m/>
    <s v="NO LINGE"/>
    <x v="1"/>
    <x v="0"/>
  </r>
  <r>
    <x v="7"/>
    <m/>
    <x v="7"/>
    <m/>
    <x v="0"/>
    <m/>
    <m/>
    <m/>
    <m/>
    <m/>
    <m/>
    <x v="1"/>
    <x v="0"/>
  </r>
  <r>
    <x v="8"/>
    <d v="1899-12-30T16:00:00"/>
    <x v="1"/>
    <s v="ENTREE"/>
    <x v="9"/>
    <n v="20"/>
    <n v="1"/>
    <m/>
    <n v="20"/>
    <m/>
    <s v="NO LINGE"/>
    <x v="1"/>
    <x v="1"/>
  </r>
  <r>
    <x v="9"/>
    <d v="1899-12-30T08:30:00"/>
    <x v="4"/>
    <s v="LINGE"/>
    <x v="2"/>
    <n v="12"/>
    <n v="4"/>
    <m/>
    <n v="48"/>
    <m/>
    <m/>
    <x v="2"/>
    <x v="2"/>
  </r>
  <r>
    <x v="9"/>
    <d v="1899-12-30T10:00:00"/>
    <x v="3"/>
    <s v="SORTIE"/>
    <x v="8"/>
    <n v="15"/>
    <n v="1"/>
    <m/>
    <n v="15"/>
    <m/>
    <m/>
    <x v="2"/>
    <x v="2"/>
  </r>
  <r>
    <x v="9"/>
    <d v="1899-12-30T11:00:00"/>
    <x v="3"/>
    <s v="LINGE"/>
    <x v="2"/>
    <n v="15"/>
    <n v="2"/>
    <m/>
    <n v="30"/>
    <m/>
    <m/>
    <x v="2"/>
    <x v="2"/>
  </r>
  <r>
    <x v="10"/>
    <d v="1899-12-30T08:30:00"/>
    <x v="4"/>
    <s v="MENAGE"/>
    <x v="5"/>
    <m/>
    <m/>
    <m/>
    <m/>
    <m/>
    <m/>
    <x v="2"/>
    <x v="3"/>
  </r>
  <r>
    <x v="10"/>
    <d v="1899-12-30T10:00:00"/>
    <x v="1"/>
    <s v="REUNION"/>
    <x v="2"/>
    <n v="15"/>
    <n v="2"/>
    <m/>
    <n v="30"/>
    <m/>
    <m/>
    <x v="2"/>
    <x v="3"/>
  </r>
  <r>
    <x v="10"/>
    <d v="1899-12-30T10:00:00"/>
    <x v="3"/>
    <s v="REUNION"/>
    <x v="2"/>
    <n v="15"/>
    <n v="2"/>
    <m/>
    <n v="30"/>
    <m/>
    <m/>
    <x v="2"/>
    <x v="3"/>
  </r>
  <r>
    <x v="11"/>
    <d v="1899-12-30T08:30:00"/>
    <x v="4"/>
    <s v="MENAGE"/>
    <x v="5"/>
    <m/>
    <m/>
    <m/>
    <m/>
    <m/>
    <m/>
    <x v="2"/>
    <x v="4"/>
  </r>
  <r>
    <x v="11"/>
    <d v="1899-12-30T08:00:00"/>
    <x v="5"/>
    <s v="MENAGE"/>
    <x v="8"/>
    <n v="12"/>
    <n v="3"/>
    <m/>
    <n v="36"/>
    <m/>
    <s v="LINGE 4P"/>
    <x v="2"/>
    <x v="4"/>
  </r>
  <r>
    <x v="12"/>
    <d v="1899-12-30T08:30:00"/>
    <x v="4"/>
    <s v="LINGE"/>
    <x v="2"/>
    <n v="12"/>
    <n v="2"/>
    <m/>
    <n v="24"/>
    <m/>
    <m/>
    <x v="2"/>
    <x v="5"/>
  </r>
  <r>
    <x v="12"/>
    <d v="1899-12-30T10:00:00"/>
    <x v="4"/>
    <s v="REUNION"/>
    <x v="2"/>
    <n v="12"/>
    <n v="2"/>
    <m/>
    <n v="24"/>
    <m/>
    <m/>
    <x v="2"/>
    <x v="5"/>
  </r>
  <r>
    <x v="12"/>
    <d v="1899-12-30T10:00:00"/>
    <x v="3"/>
    <s v="PRES"/>
    <x v="4"/>
    <n v="12"/>
    <n v="2"/>
    <m/>
    <n v="24"/>
    <m/>
    <m/>
    <x v="2"/>
    <x v="5"/>
  </r>
  <r>
    <x v="13"/>
    <d v="1899-12-30T08:30:00"/>
    <x v="4"/>
    <s v="MENAGE"/>
    <x v="5"/>
    <m/>
    <m/>
    <m/>
    <m/>
    <m/>
    <m/>
    <x v="2"/>
    <x v="6"/>
  </r>
  <r>
    <x v="14"/>
    <d v="1899-12-30T09:00:00"/>
    <x v="4"/>
    <s v="LINGE"/>
    <x v="2"/>
    <n v="12"/>
    <n v="3"/>
    <m/>
    <n v="36"/>
    <m/>
    <m/>
    <x v="2"/>
    <x v="0"/>
  </r>
  <r>
    <x v="14"/>
    <d v="1899-12-30T10:00:00"/>
    <x v="1"/>
    <s v="SORTIE"/>
    <x v="9"/>
    <n v="15"/>
    <n v="1"/>
    <m/>
    <n v="15"/>
    <m/>
    <s v="NO LINGE"/>
    <x v="2"/>
    <x v="0"/>
  </r>
  <r>
    <x v="14"/>
    <d v="1899-12-30T10:00:00"/>
    <x v="3"/>
    <s v="SORTIE"/>
    <x v="9"/>
    <n v="15"/>
    <n v="1"/>
    <m/>
    <n v="15"/>
    <m/>
    <m/>
    <x v="2"/>
    <x v="0"/>
  </r>
  <r>
    <x v="14"/>
    <d v="1899-12-30T10:00:00"/>
    <x v="5"/>
    <s v="MENAGE"/>
    <x v="9"/>
    <n v="15"/>
    <n v="3"/>
    <m/>
    <n v="45"/>
    <m/>
    <s v="NO LINGE"/>
    <x v="2"/>
    <x v="0"/>
  </r>
  <r>
    <x v="14"/>
    <d v="1899-12-30T12:00:00"/>
    <x v="3"/>
    <s v="SORTIE"/>
    <x v="12"/>
    <n v="15"/>
    <n v="1"/>
    <m/>
    <n v="15"/>
    <m/>
    <s v="NO LINGE"/>
    <x v="2"/>
    <x v="0"/>
  </r>
  <r>
    <x v="14"/>
    <d v="1899-12-30T13:00:00"/>
    <x v="5"/>
    <s v="MENAGE"/>
    <x v="8"/>
    <n v="15"/>
    <n v="1"/>
    <m/>
    <n v="15"/>
    <m/>
    <s v="NO LINGE"/>
    <x v="2"/>
    <x v="0"/>
  </r>
  <r>
    <x v="14"/>
    <e v="#VALUE!"/>
    <x v="1"/>
    <s v="ENTREE"/>
    <x v="9"/>
    <n v="15"/>
    <n v="1"/>
    <m/>
    <n v="15"/>
    <m/>
    <s v="NO LINGE"/>
    <x v="2"/>
    <x v="0"/>
  </r>
  <r>
    <x v="14"/>
    <d v="1899-12-30T15:00:00"/>
    <x v="1"/>
    <s v="ENTREE"/>
    <x v="13"/>
    <n v="15"/>
    <n v="1"/>
    <m/>
    <n v="15"/>
    <m/>
    <s v="NO LINGE"/>
    <x v="2"/>
    <x v="0"/>
  </r>
  <r>
    <x v="14"/>
    <d v="1899-12-30T15:00:00"/>
    <x v="3"/>
    <s v="ENTREE"/>
    <x v="8"/>
    <n v="15"/>
    <n v="1"/>
    <m/>
    <n v="15"/>
    <m/>
    <s v="NO LINGE"/>
    <x v="2"/>
    <x v="0"/>
  </r>
  <r>
    <x v="15"/>
    <d v="1899-12-30T11:00:00"/>
    <x v="1"/>
    <s v="SORTIE"/>
    <x v="7"/>
    <n v="20"/>
    <n v="2"/>
    <m/>
    <n v="40"/>
    <m/>
    <m/>
    <x v="2"/>
    <x v="1"/>
  </r>
  <r>
    <x v="16"/>
    <d v="1899-12-30T08:30:00"/>
    <x v="8"/>
    <s v="MENAGE "/>
    <x v="7"/>
    <n v="12"/>
    <n v="3"/>
    <m/>
    <n v="36"/>
    <m/>
    <s v="RECUP LINGE"/>
    <x v="3"/>
    <x v="2"/>
  </r>
  <r>
    <x v="16"/>
    <d v="1899-12-30T08:30:00"/>
    <x v="9"/>
    <s v="MENAGE"/>
    <x v="7"/>
    <n v="12"/>
    <n v="3"/>
    <m/>
    <n v="36"/>
    <m/>
    <m/>
    <x v="3"/>
    <x v="2"/>
  </r>
  <r>
    <x v="17"/>
    <d v="1899-12-30T08:00:00"/>
    <x v="4"/>
    <s v="MENAGE"/>
    <x v="12"/>
    <n v="12"/>
    <n v="2"/>
    <m/>
    <n v="24"/>
    <m/>
    <s v="NO LINGE"/>
    <x v="3"/>
    <x v="3"/>
  </r>
  <r>
    <x v="17"/>
    <d v="1899-12-30T10:00:00"/>
    <x v="0"/>
    <s v="LINGE"/>
    <x v="2"/>
    <n v="12"/>
    <n v="3"/>
    <m/>
    <n v="36"/>
    <m/>
    <m/>
    <x v="3"/>
    <x v="3"/>
  </r>
  <r>
    <x v="17"/>
    <d v="1899-12-30T12:00:00"/>
    <x v="4"/>
    <s v="ORGA"/>
    <x v="7"/>
    <n v="12"/>
    <n v="1"/>
    <m/>
    <n v="12"/>
    <m/>
    <m/>
    <x v="3"/>
    <x v="3"/>
  </r>
  <r>
    <x v="18"/>
    <d v="1899-12-30T08:30:00"/>
    <x v="0"/>
    <s v="MENAGE "/>
    <x v="5"/>
    <m/>
    <m/>
    <m/>
    <m/>
    <m/>
    <m/>
    <x v="3"/>
    <x v="4"/>
  </r>
  <r>
    <x v="19"/>
    <d v="1899-12-30T08:30:00"/>
    <x v="4"/>
    <s v="LINGE"/>
    <x v="2"/>
    <n v="12"/>
    <n v="3"/>
    <m/>
    <n v="36"/>
    <m/>
    <m/>
    <x v="3"/>
    <x v="5"/>
  </r>
  <r>
    <x v="20"/>
    <d v="1899-12-30T09:00:00"/>
    <x v="10"/>
    <s v="MENAGE"/>
    <x v="14"/>
    <n v="12"/>
    <n v="3"/>
    <m/>
    <n v="36"/>
    <m/>
    <m/>
    <x v="3"/>
    <x v="6"/>
  </r>
  <r>
    <x v="20"/>
    <d v="1899-12-30T11:00:00"/>
    <x v="11"/>
    <s v="MENAGE "/>
    <x v="15"/>
    <n v="12"/>
    <n v="3"/>
    <m/>
    <n v="36"/>
    <m/>
    <s v="NO LINGE"/>
    <x v="3"/>
    <x v="6"/>
  </r>
  <r>
    <x v="21"/>
    <d v="1899-12-30T08:30:00"/>
    <x v="4"/>
    <s v="LINGE"/>
    <x v="2"/>
    <n v="12"/>
    <n v="3"/>
    <m/>
    <n v="36"/>
    <m/>
    <s v="LINGE"/>
    <x v="3"/>
    <x v="0"/>
  </r>
  <r>
    <x v="21"/>
    <d v="1899-12-30T09:00:00"/>
    <x v="1"/>
    <s v="SORTIE"/>
    <x v="3"/>
    <n v="15"/>
    <n v="1"/>
    <m/>
    <n v="15"/>
    <m/>
    <s v="RECUP LIT BB"/>
    <x v="3"/>
    <x v="0"/>
  </r>
  <r>
    <x v="21"/>
    <d v="1899-12-30T09:00:00"/>
    <x v="3"/>
    <s v="SORTIE"/>
    <x v="3"/>
    <n v="15"/>
    <n v="1"/>
    <m/>
    <n v="15"/>
    <m/>
    <m/>
    <x v="3"/>
    <x v="0"/>
  </r>
  <r>
    <x v="21"/>
    <d v="1899-12-30T09:00:00"/>
    <x v="10"/>
    <s v="MENAGE"/>
    <x v="3"/>
    <n v="15"/>
    <n v="4.5"/>
    <m/>
    <n v="67"/>
    <m/>
    <s v="NO LINGE"/>
    <x v="3"/>
    <x v="0"/>
  </r>
  <r>
    <x v="21"/>
    <d v="1899-12-30T10:00:00"/>
    <x v="1"/>
    <s v="SORTIE"/>
    <x v="13"/>
    <n v="15"/>
    <n v="1"/>
    <m/>
    <n v="15"/>
    <m/>
    <s v="NO LINGE"/>
    <x v="3"/>
    <x v="0"/>
  </r>
  <r>
    <x v="21"/>
    <d v="1899-12-30T10:00:00"/>
    <x v="12"/>
    <s v="MENAGE"/>
    <x v="13"/>
    <n v="15"/>
    <n v="2"/>
    <m/>
    <n v="30"/>
    <m/>
    <s v="NO LINGE"/>
    <x v="3"/>
    <x v="0"/>
  </r>
  <r>
    <x v="21"/>
    <d v="1899-12-30T11:00:00"/>
    <x v="3"/>
    <s v="SORTIE"/>
    <x v="8"/>
    <n v="15"/>
    <n v="1"/>
    <m/>
    <n v="15"/>
    <m/>
    <s v="NO LINGE"/>
    <x v="3"/>
    <x v="0"/>
  </r>
  <r>
    <x v="21"/>
    <d v="1899-12-30T11:00:00"/>
    <x v="5"/>
    <s v="MENAGE"/>
    <x v="8"/>
    <n v="15"/>
    <n v="3"/>
    <m/>
    <n v="45"/>
    <m/>
    <s v="NO LINGE"/>
    <x v="3"/>
    <x v="0"/>
  </r>
  <r>
    <x v="21"/>
    <d v="1899-12-30T14:00:00"/>
    <x v="3"/>
    <s v="ENTREE"/>
    <x v="3"/>
    <n v="15"/>
    <n v="1"/>
    <m/>
    <n v="15"/>
    <m/>
    <s v="NO LINGE"/>
    <x v="3"/>
    <x v="0"/>
  </r>
  <r>
    <x v="21"/>
    <d v="1899-12-30T15:00:00"/>
    <x v="11"/>
    <s v="ENTREE"/>
    <x v="15"/>
    <n v="15"/>
    <n v="1"/>
    <m/>
    <n v="15"/>
    <m/>
    <s v="NO LINGE"/>
    <x v="3"/>
    <x v="0"/>
  </r>
  <r>
    <x v="22"/>
    <e v="#VALUE!"/>
    <x v="7"/>
    <m/>
    <x v="0"/>
    <m/>
    <m/>
    <m/>
    <m/>
    <m/>
    <m/>
    <x v="3"/>
    <x v="1"/>
  </r>
  <r>
    <x v="23"/>
    <d v="1899-12-30T08:30:00"/>
    <x v="4"/>
    <s v="LINGE"/>
    <x v="2"/>
    <n v="12"/>
    <n v="3"/>
    <m/>
    <n v="36"/>
    <m/>
    <m/>
    <x v="4"/>
    <x v="2"/>
  </r>
  <r>
    <x v="24"/>
    <d v="1899-12-30T08:30:00"/>
    <x v="4"/>
    <s v="MENAGE"/>
    <x v="5"/>
    <m/>
    <m/>
    <m/>
    <m/>
    <m/>
    <m/>
    <x v="4"/>
    <x v="3"/>
  </r>
  <r>
    <x v="25"/>
    <d v="1899-12-30T08:30:00"/>
    <x v="4"/>
    <s v="LINGE"/>
    <x v="5"/>
    <m/>
    <m/>
    <m/>
    <m/>
    <m/>
    <m/>
    <x v="4"/>
    <x v="4"/>
  </r>
  <r>
    <x v="26"/>
    <d v="1899-12-30T08:30:00"/>
    <x v="4"/>
    <s v="LINGE"/>
    <x v="2"/>
    <n v="12"/>
    <n v="3"/>
    <m/>
    <n v="36"/>
    <m/>
    <s v="PREPA"/>
    <x v="4"/>
    <x v="5"/>
  </r>
  <r>
    <x v="26"/>
    <e v="#VALUE!"/>
    <x v="13"/>
    <s v="MENAGE"/>
    <x v="7"/>
    <m/>
    <n v="4"/>
    <m/>
    <m/>
    <m/>
    <m/>
    <x v="4"/>
    <x v="5"/>
  </r>
  <r>
    <x v="27"/>
    <d v="1899-12-30T08:30:00"/>
    <x v="4"/>
    <s v="MENAGE"/>
    <x v="5"/>
    <m/>
    <m/>
    <m/>
    <m/>
    <m/>
    <m/>
    <x v="4"/>
    <x v="6"/>
  </r>
  <r>
    <x v="27"/>
    <d v="1899-12-30T11:00:00"/>
    <x v="4"/>
    <s v="LITS"/>
    <x v="7"/>
    <n v="12"/>
    <n v="1"/>
    <m/>
    <n v="12"/>
    <m/>
    <s v="LINGE 8P"/>
    <x v="4"/>
    <x v="6"/>
  </r>
  <r>
    <x v="27"/>
    <d v="1899-12-30T15:00:00"/>
    <x v="3"/>
    <s v="ENTREE"/>
    <x v="7"/>
    <n v="15"/>
    <n v="1"/>
    <m/>
    <n v="15"/>
    <m/>
    <s v="LINGE 8P"/>
    <x v="4"/>
    <x v="6"/>
  </r>
  <r>
    <x v="28"/>
    <d v="1899-12-30T08:00:00"/>
    <x v="4"/>
    <s v="LINGE"/>
    <x v="2"/>
    <n v="12"/>
    <n v="4"/>
    <m/>
    <n v="48"/>
    <m/>
    <m/>
    <x v="4"/>
    <x v="0"/>
  </r>
  <r>
    <x v="28"/>
    <d v="1899-12-30T09:00:00"/>
    <x v="14"/>
    <s v="MENAGE"/>
    <x v="16"/>
    <n v="15"/>
    <n v="3"/>
    <m/>
    <n v="45"/>
    <m/>
    <s v="NO LINGE"/>
    <x v="4"/>
    <x v="0"/>
  </r>
  <r>
    <x v="28"/>
    <d v="1899-12-30T11:00:00"/>
    <x v="11"/>
    <s v="SORTIE"/>
    <x v="15"/>
    <n v="15"/>
    <n v="1"/>
    <m/>
    <n v="15"/>
    <m/>
    <s v="NO LINGE"/>
    <x v="4"/>
    <x v="0"/>
  </r>
  <r>
    <x v="28"/>
    <d v="1899-12-30T11:00:00"/>
    <x v="11"/>
    <s v="MENAGE"/>
    <x v="15"/>
    <n v="15"/>
    <n v="3"/>
    <m/>
    <n v="45"/>
    <m/>
    <s v="LINGE 4 P"/>
    <x v="4"/>
    <x v="0"/>
  </r>
  <r>
    <x v="28"/>
    <d v="1899-12-30T11:00:00"/>
    <x v="5"/>
    <s v="MENAGE"/>
    <x v="8"/>
    <n v="15"/>
    <n v="1"/>
    <m/>
    <n v="15"/>
    <m/>
    <s v="LINGE 6 P"/>
    <x v="4"/>
    <x v="0"/>
  </r>
  <r>
    <x v="28"/>
    <d v="1899-12-30T12:00:00"/>
    <x v="3"/>
    <s v="SORTIE"/>
    <x v="10"/>
    <n v="15"/>
    <n v="1"/>
    <m/>
    <n v="15"/>
    <m/>
    <s v="NO LINGE"/>
    <x v="4"/>
    <x v="0"/>
  </r>
  <r>
    <x v="28"/>
    <d v="1899-12-30T12:00:00"/>
    <x v="4"/>
    <s v="MENAGE "/>
    <x v="10"/>
    <n v="15"/>
    <n v="1"/>
    <m/>
    <n v="15"/>
    <m/>
    <s v="NO LINGE"/>
    <x v="4"/>
    <x v="0"/>
  </r>
  <r>
    <x v="28"/>
    <d v="1899-12-30T12:00:00"/>
    <x v="9"/>
    <s v="MENAGE"/>
    <x v="10"/>
    <n v="15"/>
    <n v="2"/>
    <m/>
    <n v="30"/>
    <m/>
    <s v="NO LINGE"/>
    <x v="4"/>
    <x v="0"/>
  </r>
  <r>
    <x v="28"/>
    <d v="1899-12-30T14:00:00"/>
    <x v="3"/>
    <s v="ENTREE"/>
    <x v="8"/>
    <n v="15"/>
    <n v="1"/>
    <m/>
    <n v="15"/>
    <m/>
    <s v="LINGE 6 P"/>
    <x v="4"/>
    <x v="0"/>
  </r>
  <r>
    <x v="28"/>
    <d v="1899-12-30T15:00:00"/>
    <x v="1"/>
    <s v="ENTREE"/>
    <x v="16"/>
    <n v="15"/>
    <n v="1"/>
    <m/>
    <n v="15"/>
    <m/>
    <s v="NO LINGE"/>
    <x v="4"/>
    <x v="0"/>
  </r>
  <r>
    <x v="28"/>
    <d v="1899-12-30T15:00:00"/>
    <x v="1"/>
    <s v="ENTREE"/>
    <x v="13"/>
    <n v="15"/>
    <n v="1"/>
    <m/>
    <n v="15"/>
    <m/>
    <s v="LINGE 2P"/>
    <x v="4"/>
    <x v="0"/>
  </r>
  <r>
    <x v="28"/>
    <d v="1899-12-30T16:00:00"/>
    <x v="3"/>
    <s v="ENTREE"/>
    <x v="12"/>
    <n v="15"/>
    <n v="1"/>
    <m/>
    <n v="15"/>
    <m/>
    <s v="LINGE ?"/>
    <x v="4"/>
    <x v="0"/>
  </r>
  <r>
    <x v="28"/>
    <d v="1899-12-30T17:00:00"/>
    <x v="15"/>
    <s v="ENTREE"/>
    <x v="17"/>
    <m/>
    <m/>
    <m/>
    <m/>
    <m/>
    <s v="LINGE 2 P 2LITS"/>
    <x v="4"/>
    <x v="0"/>
  </r>
  <r>
    <x v="28"/>
    <d v="1899-12-30T17:30:00"/>
    <x v="3"/>
    <s v="JLPV"/>
    <x v="17"/>
    <n v="15"/>
    <n v="1"/>
    <m/>
    <n v="15"/>
    <m/>
    <s v="LINGE 2 P 2LITS"/>
    <x v="4"/>
    <x v="0"/>
  </r>
  <r>
    <x v="29"/>
    <d v="1899-12-30T16:00:00"/>
    <x v="3"/>
    <s v="ENTREE"/>
    <x v="18"/>
    <n v="20"/>
    <n v="1"/>
    <m/>
    <n v="20"/>
    <m/>
    <s v="NO LINGE"/>
    <x v="4"/>
    <x v="1"/>
  </r>
  <r>
    <x v="30"/>
    <d v="1899-12-30T08:30:00"/>
    <x v="4"/>
    <s v="LINGE"/>
    <x v="2"/>
    <n v="12"/>
    <n v="3"/>
    <m/>
    <n v="36"/>
    <m/>
    <m/>
    <x v="5"/>
    <x v="2"/>
  </r>
  <r>
    <x v="30"/>
    <d v="1899-12-30T12:00:00"/>
    <x v="5"/>
    <s v="MENAGE"/>
    <x v="9"/>
    <n v="12"/>
    <n v="3"/>
    <m/>
    <n v="36"/>
    <m/>
    <s v="NO LINGE"/>
    <x v="5"/>
    <x v="2"/>
  </r>
  <r>
    <x v="31"/>
    <d v="1899-12-30T08:30:00"/>
    <x v="4"/>
    <s v="LINGE"/>
    <x v="2"/>
    <n v="12"/>
    <n v="3"/>
    <m/>
    <n v="36"/>
    <m/>
    <m/>
    <x v="5"/>
    <x v="3"/>
  </r>
  <r>
    <x v="31"/>
    <d v="1899-12-30T09:00:00"/>
    <x v="3"/>
    <s v="SORTIE"/>
    <x v="3"/>
    <n v="15"/>
    <n v="1"/>
    <m/>
    <n v="15"/>
    <m/>
    <s v="NO LINGE"/>
    <x v="5"/>
    <x v="3"/>
  </r>
  <r>
    <x v="31"/>
    <d v="1899-12-30T09:00:00"/>
    <x v="10"/>
    <s v="MENAGE"/>
    <x v="3"/>
    <n v="12"/>
    <n v="3"/>
    <m/>
    <n v="36"/>
    <m/>
    <s v="NO LINGE"/>
    <x v="5"/>
    <x v="3"/>
  </r>
  <r>
    <x v="32"/>
    <d v="1899-12-30T09:00:00"/>
    <x v="2"/>
    <s v="MENAGE"/>
    <x v="5"/>
    <n v="15"/>
    <n v="5"/>
    <m/>
    <n v="75"/>
    <m/>
    <m/>
    <x v="5"/>
    <x v="4"/>
  </r>
  <r>
    <x v="33"/>
    <d v="1899-12-30T08:30:00"/>
    <x v="4"/>
    <s v="MENAGE"/>
    <x v="5"/>
    <m/>
    <m/>
    <m/>
    <m/>
    <m/>
    <m/>
    <x v="5"/>
    <x v="5"/>
  </r>
  <r>
    <x v="34"/>
    <d v="1899-12-30T08:00:00"/>
    <x v="4"/>
    <s v="LINGE"/>
    <x v="2"/>
    <n v="12"/>
    <n v="4"/>
    <m/>
    <n v="48"/>
    <m/>
    <m/>
    <x v="5"/>
    <x v="6"/>
  </r>
  <r>
    <x v="34"/>
    <d v="1899-12-30T09:00:00"/>
    <x v="10"/>
    <s v="MENAGE"/>
    <x v="19"/>
    <n v="12"/>
    <n v="3"/>
    <n v="36"/>
    <m/>
    <m/>
    <m/>
    <x v="5"/>
    <x v="6"/>
  </r>
  <r>
    <x v="35"/>
    <d v="1899-12-30T08:00:00"/>
    <x v="4"/>
    <s v="LINGE"/>
    <x v="2"/>
    <n v="12"/>
    <n v="4"/>
    <m/>
    <n v="48"/>
    <m/>
    <m/>
    <x v="5"/>
    <x v="0"/>
  </r>
  <r>
    <x v="35"/>
    <d v="1899-12-30T09:00:00"/>
    <x v="1"/>
    <s v="SORTIE"/>
    <x v="16"/>
    <n v="15"/>
    <n v="1"/>
    <m/>
    <n v="15"/>
    <m/>
    <s v="NO LINGE"/>
    <x v="5"/>
    <x v="0"/>
  </r>
  <r>
    <x v="35"/>
    <d v="1899-12-30T09:00:00"/>
    <x v="16"/>
    <s v="MENAGE "/>
    <x v="16"/>
    <n v="15"/>
    <n v="3"/>
    <m/>
    <n v="45"/>
    <m/>
    <s v="LINGE 4P"/>
    <x v="5"/>
    <x v="0"/>
  </r>
  <r>
    <x v="35"/>
    <d v="1899-12-30T09:00:00"/>
    <x v="14"/>
    <s v="MENAGE"/>
    <x v="20"/>
    <n v="15"/>
    <n v="3"/>
    <m/>
    <n v="45"/>
    <m/>
    <s v="LINGE 6 P"/>
    <x v="5"/>
    <x v="0"/>
  </r>
  <r>
    <x v="35"/>
    <d v="1899-12-30T11:00:00"/>
    <x v="3"/>
    <s v="SORTIE"/>
    <x v="21"/>
    <n v="15"/>
    <n v="1"/>
    <m/>
    <n v="15"/>
    <m/>
    <s v="RECUP LINGE"/>
    <x v="5"/>
    <x v="0"/>
  </r>
  <r>
    <x v="35"/>
    <d v="1899-12-30T12:00:00"/>
    <x v="2"/>
    <s v="MENAGE"/>
    <x v="21"/>
    <n v="15"/>
    <n v="3"/>
    <m/>
    <n v="45"/>
    <m/>
    <s v="LINGE 5 P"/>
    <x v="5"/>
    <x v="0"/>
  </r>
  <r>
    <x v="35"/>
    <d v="1899-12-30T12:00:00"/>
    <x v="3"/>
    <s v="SORTIE"/>
    <x v="18"/>
    <n v="15"/>
    <n v="1"/>
    <m/>
    <n v="15"/>
    <m/>
    <s v="NO LINGE"/>
    <x v="5"/>
    <x v="0"/>
  </r>
  <r>
    <x v="35"/>
    <d v="1899-12-30T12:00:00"/>
    <x v="3"/>
    <s v="SORTIE"/>
    <x v="22"/>
    <n v="15"/>
    <n v="1"/>
    <m/>
    <n v="15"/>
    <m/>
    <s v="LINGE ?"/>
    <x v="5"/>
    <x v="0"/>
  </r>
  <r>
    <x v="35"/>
    <d v="1899-12-30T12:00:00"/>
    <x v="4"/>
    <s v="MENAGE "/>
    <x v="23"/>
    <n v="15"/>
    <n v="4"/>
    <m/>
    <n v="60"/>
    <m/>
    <s v="NO LINGE"/>
    <x v="5"/>
    <x v="0"/>
  </r>
  <r>
    <x v="35"/>
    <d v="1899-12-30T14:00:00"/>
    <x v="3"/>
    <s v="ENTREE"/>
    <x v="3"/>
    <n v="15"/>
    <n v="1"/>
    <m/>
    <n v="15"/>
    <m/>
    <s v="NO LINGE"/>
    <x v="5"/>
    <x v="0"/>
  </r>
  <r>
    <x v="35"/>
    <d v="1899-12-30T15:00:00"/>
    <x v="3"/>
    <s v="ENTREE"/>
    <x v="8"/>
    <n v="15"/>
    <n v="1"/>
    <m/>
    <n v="15"/>
    <m/>
    <s v="LINGE 5P"/>
    <x v="5"/>
    <x v="0"/>
  </r>
  <r>
    <x v="35"/>
    <d v="1899-12-30T14:00:00"/>
    <x v="1"/>
    <s v="ENTREE"/>
    <x v="20"/>
    <n v="15"/>
    <n v="1"/>
    <m/>
    <n v="15"/>
    <n v="20"/>
    <s v="LINGE 6P"/>
    <x v="5"/>
    <x v="0"/>
  </r>
  <r>
    <x v="35"/>
    <d v="1899-12-30T15:00:00"/>
    <x v="1"/>
    <s v="ENTREE"/>
    <x v="16"/>
    <n v="15"/>
    <n v="1"/>
    <m/>
    <n v="15"/>
    <m/>
    <s v="LINGE 6P"/>
    <x v="5"/>
    <x v="0"/>
  </r>
  <r>
    <x v="35"/>
    <d v="1899-12-30T16:00:00"/>
    <x v="3"/>
    <s v="ENTREE"/>
    <x v="9"/>
    <n v="15"/>
    <n v="1"/>
    <m/>
    <n v="15"/>
    <m/>
    <s v="NO LINGE"/>
    <x v="5"/>
    <x v="0"/>
  </r>
  <r>
    <x v="35"/>
    <d v="1899-12-30T16:00:00"/>
    <x v="1"/>
    <s v="ENTREE"/>
    <x v="1"/>
    <n v="15"/>
    <n v="1"/>
    <m/>
    <n v="15"/>
    <m/>
    <s v="LINGE ?"/>
    <x v="5"/>
    <x v="0"/>
  </r>
  <r>
    <x v="36"/>
    <d v="1899-12-30T16:00:00"/>
    <x v="3"/>
    <s v="ENTREE"/>
    <x v="23"/>
    <n v="30"/>
    <n v="1"/>
    <m/>
    <n v="30"/>
    <n v="30"/>
    <s v="NO LINGE"/>
    <x v="5"/>
    <x v="1"/>
  </r>
  <r>
    <x v="37"/>
    <d v="1899-12-30T08:00:00"/>
    <x v="4"/>
    <s v="LINGE"/>
    <x v="2"/>
    <n v="12"/>
    <n v="4"/>
    <m/>
    <n v="48"/>
    <m/>
    <m/>
    <x v="6"/>
    <x v="2"/>
  </r>
  <r>
    <x v="38"/>
    <d v="1899-12-30T09:00:00"/>
    <x v="2"/>
    <s v="MENAGE"/>
    <x v="5"/>
    <n v="15"/>
    <n v="4"/>
    <m/>
    <n v="60"/>
    <m/>
    <m/>
    <x v="6"/>
    <x v="4"/>
  </r>
  <r>
    <x v="39"/>
    <d v="1899-12-30T08:30:00"/>
    <x v="4"/>
    <s v="LINGE"/>
    <x v="2"/>
    <n v="12"/>
    <n v="3"/>
    <m/>
    <n v="36"/>
    <m/>
    <m/>
    <x v="6"/>
    <x v="5"/>
  </r>
  <r>
    <x v="40"/>
    <d v="1899-12-30T08:00:00"/>
    <x v="4"/>
    <s v="LINGE"/>
    <x v="2"/>
    <n v="12"/>
    <n v="4"/>
    <m/>
    <n v="48"/>
    <m/>
    <m/>
    <x v="6"/>
    <x v="0"/>
  </r>
  <r>
    <x v="40"/>
    <d v="1899-12-30T09:00:00"/>
    <x v="1"/>
    <s v="SORTIE"/>
    <x v="3"/>
    <n v="15"/>
    <n v="1"/>
    <m/>
    <n v="15"/>
    <m/>
    <s v="NO LINGE"/>
    <x v="6"/>
    <x v="0"/>
  </r>
  <r>
    <x v="40"/>
    <d v="1899-12-30T09:00:00"/>
    <x v="10"/>
    <s v="MENAGE"/>
    <x v="3"/>
    <n v="15"/>
    <n v="3"/>
    <m/>
    <n v="45"/>
    <m/>
    <s v="LINGE 6P"/>
    <x v="6"/>
    <x v="0"/>
  </r>
  <r>
    <x v="40"/>
    <d v="1899-12-30T10:00:00"/>
    <x v="1"/>
    <s v="SORTIE"/>
    <x v="17"/>
    <n v="15"/>
    <n v="1"/>
    <m/>
    <n v="15"/>
    <m/>
    <s v="NO LINGE"/>
    <x v="6"/>
    <x v="0"/>
  </r>
  <r>
    <x v="40"/>
    <d v="1899-12-30T11:00:00"/>
    <x v="15"/>
    <s v="MENAGE"/>
    <x v="17"/>
    <m/>
    <m/>
    <m/>
    <m/>
    <m/>
    <m/>
    <x v="6"/>
    <x v="0"/>
  </r>
  <r>
    <x v="40"/>
    <d v="1899-12-30T10:00:00"/>
    <x v="1"/>
    <s v="SORTIE"/>
    <x v="13"/>
    <n v="15"/>
    <n v="1"/>
    <m/>
    <n v="15"/>
    <m/>
    <s v="RECUP LINGE"/>
    <x v="6"/>
    <x v="0"/>
  </r>
  <r>
    <x v="40"/>
    <d v="1899-12-30T10:00:00"/>
    <x v="2"/>
    <s v="MENAGE"/>
    <x v="13"/>
    <n v="15"/>
    <n v="2"/>
    <m/>
    <n v="30"/>
    <m/>
    <s v="RECUP LINGE"/>
    <x v="6"/>
    <x v="0"/>
  </r>
  <r>
    <x v="40"/>
    <d v="1899-12-30T12:00:00"/>
    <x v="1"/>
    <s v="SORTIE"/>
    <x v="9"/>
    <n v="15"/>
    <n v="1"/>
    <m/>
    <n v="15"/>
    <m/>
    <s v="NO LINGE"/>
    <x v="6"/>
    <x v="0"/>
  </r>
  <r>
    <x v="40"/>
    <d v="1899-12-30T12:00:00"/>
    <x v="5"/>
    <s v="MENAGE"/>
    <x v="9"/>
    <n v="15"/>
    <n v="3"/>
    <m/>
    <n v="45"/>
    <m/>
    <s v="NO LINGE"/>
    <x v="6"/>
    <x v="0"/>
  </r>
  <r>
    <x v="40"/>
    <d v="1899-12-30T14:00:00"/>
    <x v="17"/>
    <s v="ENTREE"/>
    <x v="17"/>
    <m/>
    <m/>
    <m/>
    <m/>
    <m/>
    <s v="LINGE ?"/>
    <x v="6"/>
    <x v="0"/>
  </r>
  <r>
    <x v="40"/>
    <d v="1899-12-30T14:00:00"/>
    <x v="1"/>
    <s v="ENTREE"/>
    <x v="3"/>
    <n v="15"/>
    <n v="1"/>
    <m/>
    <n v="15"/>
    <m/>
    <s v="LINGE 6P"/>
    <x v="6"/>
    <x v="0"/>
  </r>
  <r>
    <x v="40"/>
    <d v="1899-12-30T15:00:00"/>
    <x v="1"/>
    <s v="ENTREE"/>
    <x v="24"/>
    <n v="15"/>
    <n v="1"/>
    <m/>
    <n v="15"/>
    <m/>
    <s v="NO LINGE"/>
    <x v="6"/>
    <x v="0"/>
  </r>
  <r>
    <x v="40"/>
    <d v="1899-12-30T16:00:00"/>
    <x v="1"/>
    <s v="ENTREE"/>
    <x v="9"/>
    <n v="15"/>
    <n v="1"/>
    <m/>
    <n v="15"/>
    <m/>
    <s v="LINGE 6P"/>
    <x v="6"/>
    <x v="0"/>
  </r>
  <r>
    <x v="41"/>
    <d v="1899-12-30T08:30:00"/>
    <x v="4"/>
    <s v="LINGE"/>
    <x v="2"/>
    <n v="12"/>
    <n v="3"/>
    <m/>
    <n v="36"/>
    <m/>
    <m/>
    <x v="7"/>
    <x v="2"/>
  </r>
  <r>
    <x v="41"/>
    <d v="1899-12-30T09:00:00"/>
    <x v="10"/>
    <s v="MENAGE"/>
    <x v="19"/>
    <n v="12"/>
    <n v="3"/>
    <m/>
    <n v="36"/>
    <m/>
    <s v="LINGE ?"/>
    <x v="7"/>
    <x v="2"/>
  </r>
  <r>
    <x v="41"/>
    <d v="1899-12-30T14:00:00"/>
    <x v="3"/>
    <s v="ENTREE"/>
    <x v="14"/>
    <n v="15"/>
    <n v="1"/>
    <m/>
    <n v="15"/>
    <m/>
    <s v="LINGE ?"/>
    <x v="7"/>
    <x v="2"/>
  </r>
  <r>
    <x v="42"/>
    <d v="1899-12-30T00:00:00"/>
    <x v="7"/>
    <m/>
    <x v="0"/>
    <m/>
    <m/>
    <m/>
    <m/>
    <m/>
    <m/>
    <x v="7"/>
    <x v="3"/>
  </r>
  <r>
    <x v="43"/>
    <d v="1899-12-30T08:30:00"/>
    <x v="4"/>
    <s v="MENAGE"/>
    <x v="5"/>
    <m/>
    <m/>
    <m/>
    <m/>
    <m/>
    <m/>
    <x v="7"/>
    <x v="4"/>
  </r>
  <r>
    <x v="43"/>
    <d v="1899-12-30T09:00:00"/>
    <x v="2"/>
    <s v="MENAGE"/>
    <x v="5"/>
    <n v="15"/>
    <n v="4"/>
    <m/>
    <n v="60"/>
    <m/>
    <m/>
    <x v="7"/>
    <x v="4"/>
  </r>
  <r>
    <x v="44"/>
    <d v="1899-12-30T08:30:00"/>
    <x v="4"/>
    <s v="MENAGE"/>
    <x v="5"/>
    <m/>
    <m/>
    <m/>
    <m/>
    <m/>
    <m/>
    <x v="7"/>
    <x v="6"/>
  </r>
  <r>
    <x v="44"/>
    <d v="1899-12-30T00:00:00"/>
    <x v="3"/>
    <s v="SORTIE"/>
    <x v="17"/>
    <n v="15"/>
    <n v="1"/>
    <m/>
    <n v="15"/>
    <m/>
    <m/>
    <x v="7"/>
    <x v="6"/>
  </r>
  <r>
    <x v="45"/>
    <d v="1899-12-30T08:00:00"/>
    <x v="4"/>
    <s v="LINGE"/>
    <x v="2"/>
    <n v="12"/>
    <n v="4"/>
    <m/>
    <n v="48"/>
    <m/>
    <m/>
    <x v="7"/>
    <x v="0"/>
  </r>
  <r>
    <x v="45"/>
    <d v="1899-12-30T09:00:00"/>
    <x v="3"/>
    <s v="SORTIE"/>
    <x v="3"/>
    <n v="15"/>
    <n v="1"/>
    <m/>
    <n v="15"/>
    <m/>
    <s v="RECUP LINGE"/>
    <x v="7"/>
    <x v="0"/>
  </r>
  <r>
    <x v="45"/>
    <d v="1899-12-30T09:00:00"/>
    <x v="10"/>
    <s v="MENAGE"/>
    <x v="3"/>
    <n v="15"/>
    <n v="3"/>
    <m/>
    <n v="45"/>
    <m/>
    <s v="RECUP LINGE"/>
    <x v="7"/>
    <x v="0"/>
  </r>
  <r>
    <x v="45"/>
    <d v="1899-12-30T09:00:00"/>
    <x v="3"/>
    <s v="SORTIE"/>
    <x v="14"/>
    <n v="15"/>
    <n v="1"/>
    <m/>
    <n v="15"/>
    <m/>
    <s v="LINGE ?"/>
    <x v="7"/>
    <x v="0"/>
  </r>
  <r>
    <x v="45"/>
    <d v="1899-12-30T09:00:00"/>
    <x v="1"/>
    <s v="SORTIE"/>
    <x v="20"/>
    <n v="15"/>
    <n v="1"/>
    <m/>
    <n v="15"/>
    <m/>
    <s v="RECUP LINGE"/>
    <x v="7"/>
    <x v="0"/>
  </r>
  <r>
    <x v="45"/>
    <d v="1899-12-30T09:00:00"/>
    <x v="1"/>
    <s v="SORTIE"/>
    <x v="16"/>
    <n v="15"/>
    <n v="1"/>
    <m/>
    <n v="15"/>
    <m/>
    <s v="RECUP LINGE"/>
    <x v="7"/>
    <x v="0"/>
  </r>
  <r>
    <x v="45"/>
    <d v="1899-12-30T09:00:00"/>
    <x v="12"/>
    <s v="MENAGE"/>
    <x v="20"/>
    <n v="15"/>
    <n v="3"/>
    <m/>
    <n v="45"/>
    <m/>
    <s v="RECUP LINGE"/>
    <x v="7"/>
    <x v="0"/>
  </r>
  <r>
    <x v="45"/>
    <d v="1899-12-30T11:00:00"/>
    <x v="5"/>
    <s v="MENAGE"/>
    <x v="16"/>
    <n v="15"/>
    <n v="3"/>
    <m/>
    <n v="45"/>
    <m/>
    <s v="LINGE 5 P"/>
    <x v="7"/>
    <x v="0"/>
  </r>
  <r>
    <x v="45"/>
    <d v="1899-12-30T10:00:00"/>
    <x v="1"/>
    <s v="SORTIE"/>
    <x v="24"/>
    <n v="15"/>
    <n v="1"/>
    <m/>
    <n v="15"/>
    <m/>
    <s v="NO LINGE"/>
    <x v="7"/>
    <x v="0"/>
  </r>
  <r>
    <x v="45"/>
    <d v="1899-12-30T10:00:00"/>
    <x v="18"/>
    <s v="MENAGE"/>
    <x v="24"/>
    <n v="15"/>
    <n v="2"/>
    <m/>
    <n v="30"/>
    <m/>
    <s v="NO LINGE"/>
    <x v="7"/>
    <x v="0"/>
  </r>
  <r>
    <x v="45"/>
    <d v="1899-12-30T10:00:00"/>
    <x v="3"/>
    <s v="SORTIE"/>
    <x v="7"/>
    <n v="15"/>
    <n v="1"/>
    <m/>
    <n v="15"/>
    <m/>
    <s v="RECUP LINGE"/>
    <x v="7"/>
    <x v="0"/>
  </r>
  <r>
    <x v="45"/>
    <d v="1899-12-30T10:00:00"/>
    <x v="2"/>
    <s v="MENAGE"/>
    <x v="7"/>
    <n v="15"/>
    <n v="2"/>
    <m/>
    <n v="30"/>
    <m/>
    <s v="NO LINGE"/>
    <x v="7"/>
    <x v="0"/>
  </r>
  <r>
    <x v="45"/>
    <d v="1899-12-30T10:00:00"/>
    <x v="9"/>
    <s v="MENAGE"/>
    <x v="7"/>
    <n v="15"/>
    <n v="2"/>
    <m/>
    <n v="30"/>
    <m/>
    <s v="NO LINGE"/>
    <x v="7"/>
    <x v="0"/>
  </r>
  <r>
    <x v="45"/>
    <d v="1899-12-30T11:00:00"/>
    <x v="3"/>
    <s v="SORTIE"/>
    <x v="8"/>
    <n v="15"/>
    <n v="1"/>
    <m/>
    <n v="15"/>
    <m/>
    <s v="RECUP LINGE"/>
    <x v="7"/>
    <x v="0"/>
  </r>
  <r>
    <x v="45"/>
    <d v="1899-12-30T12:00:00"/>
    <x v="2"/>
    <s v="MENAGE"/>
    <x v="8"/>
    <n v="15"/>
    <n v="3"/>
    <m/>
    <n v="45"/>
    <m/>
    <s v="LINGE 4P"/>
    <x v="7"/>
    <x v="0"/>
  </r>
  <r>
    <x v="45"/>
    <d v="1899-12-30T12:00:00"/>
    <x v="10"/>
    <s v="MENAGE"/>
    <x v="14"/>
    <n v="15"/>
    <n v="2"/>
    <m/>
    <n v="30"/>
    <m/>
    <s v="LINGE ?"/>
    <x v="7"/>
    <x v="0"/>
  </r>
  <r>
    <x v="45"/>
    <d v="1899-12-30T14:00:00"/>
    <x v="1"/>
    <s v="ENTREE"/>
    <x v="16"/>
    <n v="15"/>
    <n v="1"/>
    <m/>
    <n v="15"/>
    <m/>
    <s v="LINGE  5 P"/>
    <x v="7"/>
    <x v="0"/>
  </r>
  <r>
    <x v="45"/>
    <d v="1899-12-30T15:00:00"/>
    <x v="3"/>
    <s v="ENTREE"/>
    <x v="7"/>
    <n v="15"/>
    <n v="1"/>
    <m/>
    <n v="15"/>
    <m/>
    <s v="NO LINGE"/>
    <x v="7"/>
    <x v="0"/>
  </r>
  <r>
    <x v="45"/>
    <d v="1899-12-30T16:00:00"/>
    <x v="1"/>
    <s v="ENTREE"/>
    <x v="25"/>
    <n v="15"/>
    <n v="1"/>
    <m/>
    <n v="15"/>
    <m/>
    <s v="NO LINGE"/>
    <x v="7"/>
    <x v="0"/>
  </r>
  <r>
    <x v="46"/>
    <d v="1899-12-30T12:00:00"/>
    <x v="3"/>
    <s v="SORTIE"/>
    <x v="23"/>
    <m/>
    <m/>
    <m/>
    <n v="30"/>
    <n v="30"/>
    <s v="NO LINGE"/>
    <x v="7"/>
    <x v="1"/>
  </r>
  <r>
    <x v="46"/>
    <d v="1899-12-30T23:00:00"/>
    <x v="17"/>
    <s v="ENTREE"/>
    <x v="3"/>
    <m/>
    <m/>
    <m/>
    <m/>
    <m/>
    <s v="NO LINGE"/>
    <x v="7"/>
    <x v="1"/>
  </r>
  <r>
    <x v="47"/>
    <d v="1899-12-30T09:00:00"/>
    <x v="8"/>
    <s v="MENAGE "/>
    <x v="23"/>
    <n v="12"/>
    <n v="2"/>
    <m/>
    <n v="24"/>
    <m/>
    <s v="NO LINGE"/>
    <x v="8"/>
    <x v="2"/>
  </r>
  <r>
    <x v="47"/>
    <d v="1899-12-30T09:00:00"/>
    <x v="9"/>
    <s v="MENAGE"/>
    <x v="23"/>
    <n v="12"/>
    <n v="2"/>
    <m/>
    <n v="24"/>
    <m/>
    <s v="NO LINGE"/>
    <x v="8"/>
    <x v="2"/>
  </r>
  <r>
    <x v="47"/>
    <d v="1899-12-30T15:00:00"/>
    <x v="3"/>
    <s v="ENTREE"/>
    <x v="8"/>
    <n v="15"/>
    <n v="1"/>
    <m/>
    <n v="15"/>
    <m/>
    <s v="LINGE 4P"/>
    <x v="8"/>
    <x v="2"/>
  </r>
  <r>
    <x v="48"/>
    <d v="1899-12-30T12:00:00"/>
    <x v="1"/>
    <s v="SORTIE"/>
    <x v="9"/>
    <n v="15"/>
    <n v="1"/>
    <m/>
    <n v="15"/>
    <m/>
    <s v="RECUP LINGE"/>
    <x v="8"/>
    <x v="3"/>
  </r>
  <r>
    <x v="48"/>
    <d v="1899-12-30T12:00:00"/>
    <x v="5"/>
    <s v="MENAGE"/>
    <x v="9"/>
    <n v="12"/>
    <n v="3"/>
    <m/>
    <n v="36"/>
    <m/>
    <s v="LINGE 6P"/>
    <x v="8"/>
    <x v="3"/>
  </r>
  <r>
    <x v="48"/>
    <d v="1899-12-30T16:00:00"/>
    <x v="1"/>
    <s v="ENTREE"/>
    <x v="9"/>
    <n v="15"/>
    <n v="1"/>
    <m/>
    <n v="15"/>
    <m/>
    <s v="LINGE 6P"/>
    <x v="8"/>
    <x v="3"/>
  </r>
  <r>
    <x v="49"/>
    <d v="1899-12-30T08:00:00"/>
    <x v="4"/>
    <s v="LINGE"/>
    <x v="2"/>
    <n v="12"/>
    <n v="4"/>
    <m/>
    <n v="48"/>
    <m/>
    <m/>
    <x v="8"/>
    <x v="4"/>
  </r>
  <r>
    <x v="49"/>
    <d v="1899-12-30T09:00:00"/>
    <x v="2"/>
    <s v="MENAGE"/>
    <x v="5"/>
    <n v="15"/>
    <n v="3"/>
    <m/>
    <n v="45"/>
    <m/>
    <m/>
    <x v="8"/>
    <x v="4"/>
  </r>
  <r>
    <x v="50"/>
    <d v="1899-12-30T11:00:00"/>
    <x v="1"/>
    <s v="SORTIE"/>
    <x v="25"/>
    <n v="15"/>
    <n v="1"/>
    <m/>
    <n v="15"/>
    <m/>
    <s v="NO LINGE"/>
    <x v="8"/>
    <x v="6"/>
  </r>
  <r>
    <x v="50"/>
    <d v="1899-12-30T11:00:00"/>
    <x v="10"/>
    <s v="MENAGE"/>
    <x v="25"/>
    <n v="12"/>
    <n v="2"/>
    <m/>
    <n v="24"/>
    <m/>
    <s v="NO LINGE"/>
    <x v="8"/>
    <x v="6"/>
  </r>
  <r>
    <x v="51"/>
    <d v="1899-12-30T08:00:00"/>
    <x v="4"/>
    <s v="LINGE"/>
    <x v="2"/>
    <n v="12"/>
    <n v="3"/>
    <m/>
    <n v="36"/>
    <m/>
    <m/>
    <x v="8"/>
    <x v="0"/>
  </r>
  <r>
    <x v="51"/>
    <d v="1899-12-30T09:00:00"/>
    <x v="1"/>
    <s v="SORTIE "/>
    <x v="16"/>
    <n v="15"/>
    <n v="1"/>
    <m/>
    <n v="15"/>
    <m/>
    <s v="RECUP LINGE"/>
    <x v="8"/>
    <x v="0"/>
  </r>
  <r>
    <x v="51"/>
    <d v="1899-12-30T10:00:00"/>
    <x v="3"/>
    <s v="SORTIE "/>
    <x v="7"/>
    <n v="15"/>
    <n v="1"/>
    <m/>
    <n v="15"/>
    <m/>
    <s v="NO LINGE"/>
    <x v="8"/>
    <x v="0"/>
  </r>
  <r>
    <x v="51"/>
    <d v="1899-12-30T10:00:00"/>
    <x v="16"/>
    <s v="MENAGE"/>
    <x v="7"/>
    <n v="15"/>
    <n v="2"/>
    <m/>
    <n v="30"/>
    <m/>
    <s v="LINGE ?"/>
    <x v="8"/>
    <x v="0"/>
  </r>
  <r>
    <x v="51"/>
    <d v="1899-12-30T10:00:00"/>
    <x v="9"/>
    <s v="MENAGE"/>
    <x v="7"/>
    <n v="15"/>
    <n v="2"/>
    <m/>
    <n v="30"/>
    <m/>
    <s v="LINGE ?"/>
    <x v="8"/>
    <x v="0"/>
  </r>
  <r>
    <x v="51"/>
    <d v="1899-12-30T12:00:00"/>
    <x v="1"/>
    <s v="SORTIE "/>
    <x v="1"/>
    <n v="15"/>
    <n v="1"/>
    <m/>
    <n v="15"/>
    <m/>
    <s v="LINGE ?"/>
    <x v="8"/>
    <x v="0"/>
  </r>
  <r>
    <x v="51"/>
    <d v="1899-12-30T12:00:00"/>
    <x v="2"/>
    <s v="MENAGE"/>
    <x v="1"/>
    <n v="15"/>
    <n v="3"/>
    <m/>
    <n v="45"/>
    <m/>
    <s v="LINGE ?"/>
    <x v="8"/>
    <x v="0"/>
  </r>
  <r>
    <x v="52"/>
    <d v="1899-12-30T09:00:00"/>
    <x v="17"/>
    <s v="SORTIE"/>
    <x v="3"/>
    <m/>
    <m/>
    <m/>
    <m/>
    <m/>
    <s v="NO LINGE"/>
    <x v="8"/>
    <x v="1"/>
  </r>
  <r>
    <x v="52"/>
    <d v="1899-12-30T12:00:00"/>
    <x v="3"/>
    <s v="SORTIE"/>
    <x v="9"/>
    <n v="20"/>
    <n v="1"/>
    <m/>
    <n v="20"/>
    <m/>
    <m/>
    <x v="8"/>
    <x v="1"/>
  </r>
  <r>
    <x v="52"/>
    <d v="1899-12-30T16:00:00"/>
    <x v="3"/>
    <s v="ENTREE"/>
    <x v="26"/>
    <n v="20"/>
    <n v="1"/>
    <m/>
    <n v="20"/>
    <m/>
    <m/>
    <x v="8"/>
    <x v="1"/>
  </r>
  <r>
    <x v="53"/>
    <d v="1899-12-30T08:30:00"/>
    <x v="4"/>
    <s v="LINGE"/>
    <x v="2"/>
    <n v="12"/>
    <n v="3"/>
    <m/>
    <n v="36"/>
    <m/>
    <m/>
    <x v="9"/>
    <x v="2"/>
  </r>
  <r>
    <x v="53"/>
    <d v="1899-12-30T09:00:00"/>
    <x v="10"/>
    <s v="MENAGE"/>
    <x v="3"/>
    <n v="12"/>
    <n v="3"/>
    <m/>
    <n v="36"/>
    <m/>
    <s v="NO LINGE"/>
    <x v="9"/>
    <x v="2"/>
  </r>
  <r>
    <x v="53"/>
    <d v="1899-12-30T09:00:00"/>
    <x v="5"/>
    <s v="MENAGE"/>
    <x v="16"/>
    <n v="12"/>
    <n v="3"/>
    <m/>
    <n v="36"/>
    <m/>
    <s v="RECUP LINGE"/>
    <x v="9"/>
    <x v="2"/>
  </r>
  <r>
    <x v="53"/>
    <d v="1899-12-30T12:00:00"/>
    <x v="12"/>
    <s v="MENAGE"/>
    <x v="15"/>
    <n v="12"/>
    <n v="3"/>
    <m/>
    <n v="36"/>
    <m/>
    <s v="NO LINGE"/>
    <x v="9"/>
    <x v="2"/>
  </r>
  <r>
    <x v="53"/>
    <d v="1899-12-30T15:00:00"/>
    <x v="11"/>
    <s v="ENTREE"/>
    <x v="15"/>
    <n v="15"/>
    <n v="1"/>
    <m/>
    <n v="15"/>
    <m/>
    <s v="NO LINGE"/>
    <x v="9"/>
    <x v="2"/>
  </r>
  <r>
    <x v="54"/>
    <d v="1899-12-30T09:00:00"/>
    <x v="5"/>
    <s v="MENAGE"/>
    <x v="9"/>
    <n v="12"/>
    <n v="2"/>
    <m/>
    <n v="36"/>
    <m/>
    <s v="RECUP LINGE"/>
    <x v="9"/>
    <x v="3"/>
  </r>
  <r>
    <x v="55"/>
    <d v="1899-12-30T11:00:00"/>
    <x v="17"/>
    <s v="SORTIE"/>
    <x v="8"/>
    <m/>
    <m/>
    <m/>
    <m/>
    <m/>
    <s v="RECUP LINGE"/>
    <x v="9"/>
    <x v="4"/>
  </r>
  <r>
    <x v="55"/>
    <d v="1899-12-30T11:00:00"/>
    <x v="2"/>
    <s v="MENAGE"/>
    <x v="8"/>
    <n v="15"/>
    <n v="3"/>
    <m/>
    <n v="45"/>
    <m/>
    <m/>
    <x v="9"/>
    <x v="4"/>
  </r>
  <r>
    <x v="55"/>
    <d v="1899-12-30T09:00:00"/>
    <x v="2"/>
    <s v="MENAGE"/>
    <x v="5"/>
    <n v="15"/>
    <n v="2"/>
    <m/>
    <n v="30"/>
    <m/>
    <m/>
    <x v="9"/>
    <x v="4"/>
  </r>
  <r>
    <x v="56"/>
    <d v="1899-12-30T08:30:00"/>
    <x v="4"/>
    <s v="LINGE"/>
    <x v="2"/>
    <n v="12"/>
    <n v="3"/>
    <m/>
    <n v="36"/>
    <m/>
    <m/>
    <x v="9"/>
    <x v="5"/>
  </r>
  <r>
    <x v="57"/>
    <d v="1899-12-30T08:30:00"/>
    <x v="4"/>
    <s v="LINGE"/>
    <x v="2"/>
    <n v="12"/>
    <n v="3"/>
    <m/>
    <n v="36"/>
    <m/>
    <m/>
    <x v="9"/>
    <x v="6"/>
  </r>
  <r>
    <x v="57"/>
    <d v="1899-12-30T12:00:00"/>
    <x v="3"/>
    <s v="SORTIE"/>
    <x v="26"/>
    <n v="15"/>
    <n v="1"/>
    <m/>
    <n v="15"/>
    <m/>
    <m/>
    <x v="9"/>
    <x v="6"/>
  </r>
  <r>
    <x v="57"/>
    <d v="1899-12-30T12:00:00"/>
    <x v="4"/>
    <s v="MENAGE"/>
    <x v="26"/>
    <n v="12"/>
    <n v="2"/>
    <m/>
    <n v="24"/>
    <m/>
    <m/>
    <x v="9"/>
    <x v="6"/>
  </r>
  <r>
    <x v="58"/>
    <d v="1899-12-30T11:00:00"/>
    <x v="11"/>
    <s v="SORTIE"/>
    <x v="15"/>
    <n v="15"/>
    <n v="1"/>
    <m/>
    <n v="15"/>
    <m/>
    <s v="NO LINGE"/>
    <x v="9"/>
    <x v="0"/>
  </r>
  <r>
    <x v="58"/>
    <d v="1899-12-30T11:00:00"/>
    <x v="11"/>
    <s v="MENAGE"/>
    <x v="15"/>
    <n v="15"/>
    <n v="3"/>
    <m/>
    <n v="45"/>
    <m/>
    <m/>
    <x v="9"/>
    <x v="0"/>
  </r>
  <r>
    <x v="59"/>
    <d v="1899-12-30T10:00:00"/>
    <x v="17"/>
    <s v="SORTIE"/>
    <x v="7"/>
    <m/>
    <m/>
    <m/>
    <m/>
    <m/>
    <s v="LINGE ?"/>
    <x v="9"/>
    <x v="1"/>
  </r>
  <r>
    <x v="60"/>
    <d v="1899-12-30T08:30:00"/>
    <x v="2"/>
    <s v="MENAGE"/>
    <x v="8"/>
    <n v="15"/>
    <n v="1"/>
    <m/>
    <n v="15"/>
    <m/>
    <s v="LINGE ?"/>
    <x v="10"/>
    <x v="2"/>
  </r>
  <r>
    <x v="60"/>
    <d v="1899-12-30T10:00:00"/>
    <x v="2"/>
    <s v="MENAGE"/>
    <x v="7"/>
    <n v="15"/>
    <n v="4"/>
    <m/>
    <n v="60"/>
    <m/>
    <s v="LINGE ?"/>
    <x v="10"/>
    <x v="2"/>
  </r>
  <r>
    <x v="60"/>
    <d v="1899-12-30T15:00:00"/>
    <x v="2"/>
    <s v="MENAGE"/>
    <x v="5"/>
    <n v="15"/>
    <n v="2"/>
    <m/>
    <n v="30"/>
    <m/>
    <m/>
    <x v="10"/>
    <x v="2"/>
  </r>
  <r>
    <x v="61"/>
    <d v="1899-12-30T15:00:00"/>
    <x v="17"/>
    <s v="ENTREE"/>
    <x v="8"/>
    <m/>
    <m/>
    <m/>
    <m/>
    <m/>
    <s v="LINGE ?"/>
    <x v="10"/>
    <x v="6"/>
  </r>
  <r>
    <x v="62"/>
    <d v="1899-12-30T00:00:00"/>
    <x v="7"/>
    <m/>
    <x v="0"/>
    <m/>
    <m/>
    <m/>
    <m/>
    <m/>
    <m/>
    <x v="10"/>
    <x v="0"/>
  </r>
  <r>
    <x v="63"/>
    <d v="1899-12-30T09:00:00"/>
    <x v="7"/>
    <s v="MENAGE"/>
    <x v="7"/>
    <s v="2?"/>
    <m/>
    <m/>
    <m/>
    <m/>
    <s v="LINGE 6P"/>
    <x v="11"/>
    <x v="2"/>
  </r>
  <r>
    <x v="63"/>
    <d v="1899-12-30T10:00:00"/>
    <x v="17"/>
    <s v="SORTIE"/>
    <x v="8"/>
    <m/>
    <m/>
    <m/>
    <m/>
    <m/>
    <m/>
    <x v="11"/>
    <x v="2"/>
  </r>
  <r>
    <x v="63"/>
    <d v="1899-12-30T12:00:00"/>
    <x v="17"/>
    <s v="ENTREE"/>
    <x v="7"/>
    <m/>
    <m/>
    <m/>
    <m/>
    <m/>
    <s v="LINGE 6P"/>
    <x v="11"/>
    <x v="2"/>
  </r>
  <r>
    <x v="64"/>
    <d v="1899-12-30T09:00:00"/>
    <x v="2"/>
    <s v="MENAGE"/>
    <x v="5"/>
    <n v="15"/>
    <n v="3"/>
    <m/>
    <n v="45"/>
    <m/>
    <m/>
    <x v="11"/>
    <x v="4"/>
  </r>
  <r>
    <x v="64"/>
    <d v="1899-12-30T12:00:00"/>
    <x v="2"/>
    <s v="MENAGE"/>
    <x v="8"/>
    <n v="15"/>
    <n v="3"/>
    <m/>
    <n v="45"/>
    <m/>
    <m/>
    <x v="11"/>
    <x v="4"/>
  </r>
  <r>
    <x v="65"/>
    <d v="1899-12-30T00:00:00"/>
    <x v="7"/>
    <m/>
    <x v="0"/>
    <m/>
    <m/>
    <m/>
    <m/>
    <m/>
    <m/>
    <x v="11"/>
    <x v="0"/>
  </r>
  <r>
    <x v="66"/>
    <d v="1899-12-30T09:00:00"/>
    <x v="2"/>
    <s v="MENAGE"/>
    <x v="5"/>
    <n v="15"/>
    <n v="3"/>
    <m/>
    <n v="45"/>
    <m/>
    <m/>
    <x v="12"/>
    <x v="4"/>
  </r>
  <r>
    <x v="67"/>
    <d v="1899-12-30T09:00:00"/>
    <x v="17"/>
    <s v="SORTIE"/>
    <x v="7"/>
    <m/>
    <m/>
    <m/>
    <m/>
    <m/>
    <s v="RECUP LINGE"/>
    <x v="12"/>
    <x v="5"/>
  </r>
  <r>
    <x v="68"/>
    <d v="1899-12-30T09:00:00"/>
    <x v="7"/>
    <s v="MENAGE"/>
    <x v="7"/>
    <m/>
    <n v="4"/>
    <m/>
    <m/>
    <m/>
    <s v="NO LINGE"/>
    <x v="12"/>
    <x v="6"/>
  </r>
  <r>
    <x v="68"/>
    <d v="1899-12-30T20:00:00"/>
    <x v="17"/>
    <s v="ENTREE"/>
    <x v="7"/>
    <m/>
    <m/>
    <m/>
    <m/>
    <m/>
    <s v="NO LINGE"/>
    <x v="12"/>
    <x v="6"/>
  </r>
  <r>
    <x v="69"/>
    <d v="1899-12-30T00:00:00"/>
    <x v="7"/>
    <m/>
    <x v="0"/>
    <m/>
    <m/>
    <m/>
    <m/>
    <m/>
    <m/>
    <x v="12"/>
    <x v="0"/>
  </r>
  <r>
    <x v="70"/>
    <d v="1899-12-30T10:00:00"/>
    <x v="17"/>
    <s v="SORTIE"/>
    <x v="7"/>
    <m/>
    <m/>
    <m/>
    <m/>
    <m/>
    <s v="NO LINGE"/>
    <x v="13"/>
    <x v="2"/>
  </r>
  <r>
    <x v="71"/>
    <d v="1899-12-30T09:00:00"/>
    <x v="2"/>
    <s v="MENAGE"/>
    <x v="8"/>
    <n v="15"/>
    <n v="3"/>
    <m/>
    <n v="45"/>
    <m/>
    <m/>
    <x v="13"/>
    <x v="4"/>
  </r>
  <r>
    <x v="71"/>
    <d v="1899-12-30T12:00:00"/>
    <x v="2"/>
    <s v="MENAGE"/>
    <x v="7"/>
    <n v="15"/>
    <n v="4"/>
    <m/>
    <n v="60"/>
    <m/>
    <s v="NO LINGE"/>
    <x v="13"/>
    <x v="4"/>
  </r>
  <r>
    <x v="72"/>
    <d v="1899-12-30T00:00:00"/>
    <x v="7"/>
    <m/>
    <x v="0"/>
    <m/>
    <m/>
    <m/>
    <m/>
    <m/>
    <m/>
    <x v="13"/>
    <x v="6"/>
  </r>
  <r>
    <x v="73"/>
    <d v="1899-12-30T00:00:00"/>
    <x v="7"/>
    <m/>
    <x v="0"/>
    <m/>
    <m/>
    <m/>
    <m/>
    <m/>
    <m/>
    <x v="1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quand-où" colHeaderCaption="jour">
  <location ref="A3:H52" firstHeaderRow="1" firstDataRow="2" firstDataCol="1" rowPageCount="1" colPageCount="1"/>
  <pivotFields count="13">
    <pivotField axis="axisRow" numFmtId="167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Page" showAll="0">
      <items count="20">
        <item x="3"/>
        <item x="6"/>
        <item x="15"/>
        <item x="13"/>
        <item x="17"/>
        <item x="9"/>
        <item x="4"/>
        <item x="0"/>
        <item x="8"/>
        <item x="10"/>
        <item x="1"/>
        <item x="2"/>
        <item x="16"/>
        <item x="5"/>
        <item x="14"/>
        <item x="12"/>
        <item x="11"/>
        <item x="18"/>
        <item x="7"/>
        <item t="default"/>
      </items>
    </pivotField>
    <pivotField showAll="0"/>
    <pivotField axis="axisRow" showAll="0">
      <items count="28">
        <item x="7"/>
        <item x="17"/>
        <item x="5"/>
        <item x="2"/>
        <item x="1"/>
        <item x="14"/>
        <item x="9"/>
        <item x="3"/>
        <item x="19"/>
        <item x="4"/>
        <item x="16"/>
        <item x="20"/>
        <item x="25"/>
        <item x="13"/>
        <item x="24"/>
        <item x="8"/>
        <item x="21"/>
        <item x="15"/>
        <item x="6"/>
        <item x="12"/>
        <item x="11"/>
        <item x="22"/>
        <item x="26"/>
        <item x="10"/>
        <item x="18"/>
        <item x="23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>
      <items count="15">
        <item m="1" x="11"/>
        <item m="1" x="8"/>
        <item m="1" x="12"/>
        <item m="1" x="13"/>
        <item m="1" x="7"/>
        <item m="1" x="9"/>
        <item m="1" x="10"/>
        <item x="2"/>
        <item x="3"/>
        <item x="4"/>
        <item x="5"/>
        <item x="6"/>
        <item x="0"/>
        <item x="1"/>
        <item t="default"/>
      </items>
    </pivotField>
  </pivotFields>
  <rowFields count="3">
    <field x="0"/>
    <field x="11"/>
    <field x="4"/>
  </rowFields>
  <rowItems count="48">
    <i>
      <x v="7"/>
    </i>
    <i r="1">
      <x v="1"/>
    </i>
    <i r="2">
      <x/>
    </i>
    <i r="2">
      <x v="9"/>
    </i>
    <i r="2">
      <x v="15"/>
    </i>
    <i r="2">
      <x v="20"/>
    </i>
    <i r="2">
      <x v="23"/>
    </i>
    <i r="1">
      <x v="2"/>
    </i>
    <i r="2">
      <x v="3"/>
    </i>
    <i r="2">
      <x v="6"/>
    </i>
    <i r="2">
      <x v="9"/>
    </i>
    <i r="2">
      <x v="15"/>
    </i>
    <i r="2">
      <x v="19"/>
    </i>
    <i r="1">
      <x v="3"/>
    </i>
    <i r="2">
      <x v="7"/>
    </i>
    <i r="2">
      <x v="15"/>
    </i>
    <i r="1">
      <x v="4"/>
    </i>
    <i r="2">
      <x/>
    </i>
    <i r="2">
      <x v="1"/>
    </i>
    <i r="2">
      <x v="15"/>
    </i>
    <i r="2">
      <x v="19"/>
    </i>
    <i r="2">
      <x v="23"/>
    </i>
    <i r="2">
      <x v="24"/>
    </i>
    <i>
      <x v="8"/>
    </i>
    <i r="1">
      <x v="5"/>
    </i>
    <i r="2">
      <x v="6"/>
    </i>
    <i r="2">
      <x v="7"/>
    </i>
    <i r="2">
      <x v="15"/>
    </i>
    <i r="2">
      <x v="16"/>
    </i>
    <i r="2">
      <x v="21"/>
    </i>
    <i r="2">
      <x v="24"/>
    </i>
    <i r="2">
      <x v="25"/>
    </i>
    <i r="1">
      <x v="7"/>
    </i>
    <i r="2">
      <x/>
    </i>
    <i r="2">
      <x v="1"/>
    </i>
    <i r="2">
      <x v="5"/>
    </i>
    <i r="2">
      <x v="7"/>
    </i>
    <i r="2">
      <x v="15"/>
    </i>
    <i r="2">
      <x v="25"/>
    </i>
    <i r="1">
      <x v="8"/>
    </i>
    <i r="2">
      <x/>
    </i>
    <i r="2">
      <x v="6"/>
    </i>
    <i r="2">
      <x v="15"/>
    </i>
    <i r="2">
      <x v="22"/>
    </i>
    <i>
      <x v="9"/>
    </i>
    <i r="1">
      <x v="9"/>
    </i>
    <i r="2">
      <x v="22"/>
    </i>
    <i t="grand">
      <x/>
    </i>
  </rowItems>
  <colFields count="1">
    <field x="12"/>
  </colFields>
  <colItems count="7">
    <i>
      <x v="7"/>
    </i>
    <i>
      <x v="8"/>
    </i>
    <i>
      <x v="10"/>
    </i>
    <i>
      <x v="11"/>
    </i>
    <i>
      <x v="12"/>
    </i>
    <i>
      <x v="13"/>
    </i>
    <i t="grand">
      <x/>
    </i>
  </colItems>
  <pageFields count="1">
    <pageField fld="2" item="0" hier="-1"/>
  </pageFields>
  <dataFields count="1">
    <dataField name="heures" fld="1" baseField="0" baseItem="7" numFmtId="168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workbookViewId="0">
      <selection activeCell="A7" sqref="A7"/>
    </sheetView>
  </sheetViews>
  <sheetFormatPr baseColWidth="10" defaultRowHeight="15.5"/>
  <cols>
    <col min="1" max="1" width="20.58203125" customWidth="1"/>
    <col min="2" max="2" width="6.83203125" customWidth="1"/>
    <col min="3" max="5" width="5.33203125" customWidth="1"/>
    <col min="6" max="6" width="6.33203125" customWidth="1"/>
    <col min="7" max="7" width="5.33203125" customWidth="1"/>
    <col min="8" max="9" width="11.58203125" bestFit="1" customWidth="1"/>
  </cols>
  <sheetData>
    <row r="1" spans="1:8">
      <c r="A1" s="325" t="s">
        <v>7</v>
      </c>
      <c r="B1" t="s">
        <v>13</v>
      </c>
    </row>
    <row r="3" spans="1:8">
      <c r="A3" s="325" t="s">
        <v>136</v>
      </c>
      <c r="B3" s="325" t="s">
        <v>135</v>
      </c>
    </row>
    <row r="4" spans="1:8">
      <c r="A4" s="325" t="s">
        <v>137</v>
      </c>
      <c r="B4" t="s">
        <v>140</v>
      </c>
      <c r="C4" t="s">
        <v>141</v>
      </c>
      <c r="D4" t="s">
        <v>142</v>
      </c>
      <c r="E4" t="s">
        <v>143</v>
      </c>
      <c r="F4" t="s">
        <v>138</v>
      </c>
      <c r="G4" t="s">
        <v>139</v>
      </c>
      <c r="H4" t="s">
        <v>131</v>
      </c>
    </row>
    <row r="5" spans="1:8">
      <c r="A5" s="326" t="s">
        <v>132</v>
      </c>
      <c r="B5" s="329">
        <v>1.4583333333333335</v>
      </c>
      <c r="C5" s="329">
        <v>0.41666666666666669</v>
      </c>
      <c r="D5" s="329">
        <v>1.1666666666666667</v>
      </c>
      <c r="E5" s="329">
        <v>2.5</v>
      </c>
      <c r="F5" s="329">
        <v>6.7708333333333339</v>
      </c>
      <c r="G5" s="329">
        <v>0.66666666666666663</v>
      </c>
      <c r="H5" s="329">
        <v>12.979166666666668</v>
      </c>
    </row>
    <row r="6" spans="1:8">
      <c r="A6" s="327">
        <v>27</v>
      </c>
      <c r="B6" s="329">
        <v>0.58333333333333337</v>
      </c>
      <c r="C6" s="329"/>
      <c r="D6" s="329">
        <v>0.75</v>
      </c>
      <c r="E6" s="329">
        <v>1.875</v>
      </c>
      <c r="F6" s="329">
        <v>1.3333333333333333</v>
      </c>
      <c r="G6" s="329"/>
      <c r="H6" s="329">
        <v>4.541666666666667</v>
      </c>
    </row>
    <row r="7" spans="1:8">
      <c r="A7" s="328" t="s">
        <v>93</v>
      </c>
      <c r="B7" s="329"/>
      <c r="C7" s="329"/>
      <c r="D7" s="329"/>
      <c r="E7" s="329">
        <v>0.625</v>
      </c>
      <c r="F7" s="329"/>
      <c r="G7" s="329"/>
      <c r="H7" s="329">
        <v>0.625</v>
      </c>
    </row>
    <row r="8" spans="1:8">
      <c r="A8" s="328" t="s">
        <v>102</v>
      </c>
      <c r="B8" s="329">
        <v>0.58333333333333337</v>
      </c>
      <c r="C8" s="329"/>
      <c r="D8" s="329"/>
      <c r="E8" s="329"/>
      <c r="F8" s="329"/>
      <c r="G8" s="329"/>
      <c r="H8" s="329">
        <v>0.58333333333333337</v>
      </c>
    </row>
    <row r="9" spans="1:8">
      <c r="A9" s="328" t="s">
        <v>30</v>
      </c>
      <c r="B9" s="329"/>
      <c r="C9" s="329"/>
      <c r="D9" s="329">
        <v>0.75</v>
      </c>
      <c r="E9" s="329">
        <v>1.25</v>
      </c>
      <c r="F9" s="329"/>
      <c r="G9" s="329"/>
      <c r="H9" s="329">
        <v>2</v>
      </c>
    </row>
    <row r="10" spans="1:8">
      <c r="A10" s="328" t="s">
        <v>89</v>
      </c>
      <c r="B10" s="329"/>
      <c r="C10" s="329"/>
      <c r="D10" s="329"/>
      <c r="E10" s="329"/>
      <c r="F10" s="329">
        <v>0.66666666666666663</v>
      </c>
      <c r="G10" s="329"/>
      <c r="H10" s="329">
        <v>0.66666666666666663</v>
      </c>
    </row>
    <row r="11" spans="1:8">
      <c r="A11" s="328" t="s">
        <v>20</v>
      </c>
      <c r="B11" s="329"/>
      <c r="C11" s="329"/>
      <c r="D11" s="329"/>
      <c r="E11" s="329"/>
      <c r="F11" s="329">
        <v>0.66666666666666663</v>
      </c>
      <c r="G11" s="329"/>
      <c r="H11" s="329">
        <v>0.66666666666666663</v>
      </c>
    </row>
    <row r="12" spans="1:8">
      <c r="A12" s="327">
        <v>28</v>
      </c>
      <c r="B12" s="329">
        <v>0.875</v>
      </c>
      <c r="C12" s="329">
        <v>0.41666666666666669</v>
      </c>
      <c r="D12" s="329">
        <v>0.41666666666666669</v>
      </c>
      <c r="E12" s="329"/>
      <c r="F12" s="329">
        <v>1.5416666666666667</v>
      </c>
      <c r="G12" s="329"/>
      <c r="H12" s="329">
        <v>3.25</v>
      </c>
    </row>
    <row r="13" spans="1:8">
      <c r="A13" s="328" t="s">
        <v>32</v>
      </c>
      <c r="B13" s="329">
        <v>0.45833333333333331</v>
      </c>
      <c r="C13" s="329">
        <v>0.41666666666666669</v>
      </c>
      <c r="D13" s="329"/>
      <c r="E13" s="329"/>
      <c r="F13" s="329"/>
      <c r="G13" s="329"/>
      <c r="H13" s="329">
        <v>0.875</v>
      </c>
    </row>
    <row r="14" spans="1:8">
      <c r="A14" s="328" t="s">
        <v>60</v>
      </c>
      <c r="B14" s="329"/>
      <c r="C14" s="329"/>
      <c r="D14" s="329"/>
      <c r="E14" s="329"/>
      <c r="F14" s="329">
        <v>0.41666666666666669</v>
      </c>
      <c r="G14" s="329"/>
      <c r="H14" s="329">
        <v>0.41666666666666669</v>
      </c>
    </row>
    <row r="15" spans="1:8">
      <c r="A15" s="328" t="s">
        <v>102</v>
      </c>
      <c r="B15" s="329"/>
      <c r="C15" s="329"/>
      <c r="D15" s="329">
        <v>0.41666666666666669</v>
      </c>
      <c r="E15" s="329"/>
      <c r="F15" s="329"/>
      <c r="G15" s="329"/>
      <c r="H15" s="329">
        <v>0.41666666666666669</v>
      </c>
    </row>
    <row r="16" spans="1:8">
      <c r="A16" s="328" t="s">
        <v>30</v>
      </c>
      <c r="B16" s="329">
        <v>0.41666666666666669</v>
      </c>
      <c r="C16" s="329"/>
      <c r="D16" s="329"/>
      <c r="E16" s="329"/>
      <c r="F16" s="329">
        <v>0.625</v>
      </c>
      <c r="G16" s="329"/>
      <c r="H16" s="329">
        <v>1.0416666666666667</v>
      </c>
    </row>
    <row r="17" spans="1:8">
      <c r="A17" s="328" t="s">
        <v>23</v>
      </c>
      <c r="B17" s="329"/>
      <c r="C17" s="329"/>
      <c r="D17" s="329"/>
      <c r="E17" s="329"/>
      <c r="F17" s="329">
        <v>0.5</v>
      </c>
      <c r="G17" s="329"/>
      <c r="H17" s="329">
        <v>0.5</v>
      </c>
    </row>
    <row r="18" spans="1:8">
      <c r="A18" s="327">
        <v>29</v>
      </c>
      <c r="B18" s="329"/>
      <c r="C18" s="329"/>
      <c r="D18" s="329"/>
      <c r="E18" s="329"/>
      <c r="F18" s="329">
        <v>1.4166666666666667</v>
      </c>
      <c r="G18" s="329"/>
      <c r="H18" s="329">
        <v>1.4166666666666667</v>
      </c>
    </row>
    <row r="19" spans="1:8">
      <c r="A19" s="328" t="s">
        <v>64</v>
      </c>
      <c r="B19" s="329"/>
      <c r="C19" s="329"/>
      <c r="D19" s="329"/>
      <c r="E19" s="329"/>
      <c r="F19" s="329">
        <v>0.95833333333333337</v>
      </c>
      <c r="G19" s="329"/>
      <c r="H19" s="329">
        <v>0.95833333333333337</v>
      </c>
    </row>
    <row r="20" spans="1:8">
      <c r="A20" s="328" t="s">
        <v>30</v>
      </c>
      <c r="B20" s="329"/>
      <c r="C20" s="329"/>
      <c r="D20" s="329"/>
      <c r="E20" s="329"/>
      <c r="F20" s="329">
        <v>0.45833333333333331</v>
      </c>
      <c r="G20" s="329"/>
      <c r="H20" s="329">
        <v>0.45833333333333331</v>
      </c>
    </row>
    <row r="21" spans="1:8">
      <c r="A21" s="327">
        <v>30</v>
      </c>
      <c r="B21" s="329"/>
      <c r="C21" s="329"/>
      <c r="D21" s="329"/>
      <c r="E21" s="329">
        <v>0.625</v>
      </c>
      <c r="F21" s="329">
        <v>2.4791666666666665</v>
      </c>
      <c r="G21" s="329">
        <v>0.66666666666666663</v>
      </c>
      <c r="H21" s="329">
        <v>3.770833333333333</v>
      </c>
    </row>
    <row r="22" spans="1:8">
      <c r="A22" s="328" t="s">
        <v>93</v>
      </c>
      <c r="B22" s="329"/>
      <c r="C22" s="329"/>
      <c r="D22" s="329"/>
      <c r="E22" s="329">
        <v>0.625</v>
      </c>
      <c r="F22" s="329"/>
      <c r="G22" s="329"/>
      <c r="H22" s="329">
        <v>0.625</v>
      </c>
    </row>
    <row r="23" spans="1:8">
      <c r="A23" s="328" t="s">
        <v>10</v>
      </c>
      <c r="B23" s="329"/>
      <c r="C23" s="329"/>
      <c r="D23" s="329"/>
      <c r="E23" s="329"/>
      <c r="F23" s="329">
        <v>0.72916666666666663</v>
      </c>
      <c r="G23" s="329"/>
      <c r="H23" s="329">
        <v>0.72916666666666663</v>
      </c>
    </row>
    <row r="24" spans="1:8">
      <c r="A24" s="328" t="s">
        <v>30</v>
      </c>
      <c r="B24" s="329"/>
      <c r="C24" s="329"/>
      <c r="D24" s="329"/>
      <c r="E24" s="329"/>
      <c r="F24" s="329">
        <v>0.58333333333333337</v>
      </c>
      <c r="G24" s="329"/>
      <c r="H24" s="329">
        <v>0.58333333333333337</v>
      </c>
    </row>
    <row r="25" spans="1:8">
      <c r="A25" s="328" t="s">
        <v>23</v>
      </c>
      <c r="B25" s="329"/>
      <c r="C25" s="329"/>
      <c r="D25" s="329"/>
      <c r="E25" s="329"/>
      <c r="F25" s="329">
        <v>0.66666666666666663</v>
      </c>
      <c r="G25" s="329"/>
      <c r="H25" s="329">
        <v>0.66666666666666663</v>
      </c>
    </row>
    <row r="26" spans="1:8">
      <c r="A26" s="328" t="s">
        <v>20</v>
      </c>
      <c r="B26" s="329"/>
      <c r="C26" s="329"/>
      <c r="D26" s="329"/>
      <c r="E26" s="329"/>
      <c r="F26" s="329">
        <v>0.5</v>
      </c>
      <c r="G26" s="329"/>
      <c r="H26" s="329">
        <v>0.5</v>
      </c>
    </row>
    <row r="27" spans="1:8">
      <c r="A27" s="328" t="s">
        <v>95</v>
      </c>
      <c r="B27" s="329"/>
      <c r="C27" s="329"/>
      <c r="D27" s="329"/>
      <c r="E27" s="329"/>
      <c r="F27" s="329"/>
      <c r="G27" s="329">
        <v>0.66666666666666663</v>
      </c>
      <c r="H27" s="329">
        <v>0.66666666666666663</v>
      </c>
    </row>
    <row r="28" spans="1:8">
      <c r="A28" s="326" t="s">
        <v>133</v>
      </c>
      <c r="B28" s="329">
        <v>1.2083333333333335</v>
      </c>
      <c r="C28" s="329">
        <v>0.375</v>
      </c>
      <c r="D28" s="329"/>
      <c r="E28" s="329">
        <v>0</v>
      </c>
      <c r="F28" s="329">
        <v>6</v>
      </c>
      <c r="G28" s="329">
        <v>2.333333333333333</v>
      </c>
      <c r="H28" s="329">
        <v>9.9166666666666661</v>
      </c>
    </row>
    <row r="29" spans="1:8">
      <c r="A29" s="327">
        <v>31</v>
      </c>
      <c r="B29" s="329"/>
      <c r="C29" s="329">
        <v>0.375</v>
      </c>
      <c r="D29" s="329"/>
      <c r="E29" s="329"/>
      <c r="F29" s="329">
        <v>3.3333333333333335</v>
      </c>
      <c r="G29" s="329">
        <v>0.66666666666666663</v>
      </c>
      <c r="H29" s="329">
        <v>4.375</v>
      </c>
    </row>
    <row r="30" spans="1:8">
      <c r="A30" s="328" t="s">
        <v>60</v>
      </c>
      <c r="B30" s="329"/>
      <c r="C30" s="329"/>
      <c r="D30" s="329"/>
      <c r="E30" s="329"/>
      <c r="F30" s="329">
        <v>0.66666666666666663</v>
      </c>
      <c r="G30" s="329"/>
      <c r="H30" s="329">
        <v>0.66666666666666663</v>
      </c>
    </row>
    <row r="31" spans="1:8">
      <c r="A31" s="328" t="s">
        <v>64</v>
      </c>
      <c r="B31" s="329"/>
      <c r="C31" s="329">
        <v>0.375</v>
      </c>
      <c r="D31" s="329"/>
      <c r="E31" s="329"/>
      <c r="F31" s="329">
        <v>0.58333333333333337</v>
      </c>
      <c r="G31" s="329"/>
      <c r="H31" s="329">
        <v>0.95833333333333337</v>
      </c>
    </row>
    <row r="32" spans="1:8">
      <c r="A32" s="328" t="s">
        <v>30</v>
      </c>
      <c r="B32" s="329"/>
      <c r="C32" s="329"/>
      <c r="D32" s="329"/>
      <c r="E32" s="329"/>
      <c r="F32" s="329">
        <v>0.625</v>
      </c>
      <c r="G32" s="329"/>
      <c r="H32" s="329">
        <v>0.625</v>
      </c>
    </row>
    <row r="33" spans="1:8">
      <c r="A33" s="328" t="s">
        <v>82</v>
      </c>
      <c r="B33" s="329"/>
      <c r="C33" s="329"/>
      <c r="D33" s="329"/>
      <c r="E33" s="329"/>
      <c r="F33" s="329">
        <v>0.45833333333333331</v>
      </c>
      <c r="G33" s="329"/>
      <c r="H33" s="329">
        <v>0.45833333333333331</v>
      </c>
    </row>
    <row r="34" spans="1:8">
      <c r="A34" s="328" t="s">
        <v>24</v>
      </c>
      <c r="B34" s="329"/>
      <c r="C34" s="329"/>
      <c r="D34" s="329"/>
      <c r="E34" s="329"/>
      <c r="F34" s="329">
        <v>0.5</v>
      </c>
      <c r="G34" s="329"/>
      <c r="H34" s="329">
        <v>0.5</v>
      </c>
    </row>
    <row r="35" spans="1:8">
      <c r="A35" s="328" t="s">
        <v>95</v>
      </c>
      <c r="B35" s="329"/>
      <c r="C35" s="329"/>
      <c r="D35" s="329"/>
      <c r="E35" s="329"/>
      <c r="F35" s="329">
        <v>0.5</v>
      </c>
      <c r="G35" s="329"/>
      <c r="H35" s="329">
        <v>0.5</v>
      </c>
    </row>
    <row r="36" spans="1:8">
      <c r="A36" s="328" t="s">
        <v>15</v>
      </c>
      <c r="B36" s="329"/>
      <c r="C36" s="329"/>
      <c r="D36" s="329"/>
      <c r="E36" s="329"/>
      <c r="F36" s="329"/>
      <c r="G36" s="329">
        <v>0.66666666666666663</v>
      </c>
      <c r="H36" s="329">
        <v>0.66666666666666663</v>
      </c>
    </row>
    <row r="37" spans="1:8">
      <c r="A37" s="327">
        <v>33</v>
      </c>
      <c r="B37" s="329">
        <v>0.58333333333333337</v>
      </c>
      <c r="C37" s="329"/>
      <c r="D37" s="329"/>
      <c r="E37" s="329">
        <v>0</v>
      </c>
      <c r="F37" s="329">
        <v>2.25</v>
      </c>
      <c r="G37" s="329">
        <v>0.5</v>
      </c>
      <c r="H37" s="329">
        <v>3.3333333333333335</v>
      </c>
    </row>
    <row r="38" spans="1:8">
      <c r="A38" s="328" t="s">
        <v>93</v>
      </c>
      <c r="B38" s="329"/>
      <c r="C38" s="329"/>
      <c r="D38" s="329"/>
      <c r="E38" s="329"/>
      <c r="F38" s="329">
        <v>1.0416666666666667</v>
      </c>
      <c r="G38" s="329"/>
      <c r="H38" s="329">
        <v>1.0416666666666667</v>
      </c>
    </row>
    <row r="39" spans="1:8">
      <c r="A39" s="328" t="s">
        <v>10</v>
      </c>
      <c r="B39" s="329"/>
      <c r="C39" s="329"/>
      <c r="D39" s="329"/>
      <c r="E39" s="329">
        <v>0</v>
      </c>
      <c r="F39" s="329"/>
      <c r="G39" s="329"/>
      <c r="H39" s="329">
        <v>0</v>
      </c>
    </row>
    <row r="40" spans="1:8">
      <c r="A40" s="328" t="s">
        <v>55</v>
      </c>
      <c r="B40" s="329">
        <v>0.58333333333333337</v>
      </c>
      <c r="C40" s="329"/>
      <c r="D40" s="329"/>
      <c r="E40" s="329"/>
      <c r="F40" s="329">
        <v>0.375</v>
      </c>
      <c r="G40" s="329"/>
      <c r="H40" s="329">
        <v>0.95833333333333337</v>
      </c>
    </row>
    <row r="41" spans="1:8">
      <c r="A41" s="328" t="s">
        <v>64</v>
      </c>
      <c r="B41" s="329"/>
      <c r="C41" s="329"/>
      <c r="D41" s="329"/>
      <c r="E41" s="329"/>
      <c r="F41" s="329">
        <v>0.375</v>
      </c>
      <c r="G41" s="329"/>
      <c r="H41" s="329">
        <v>0.375</v>
      </c>
    </row>
    <row r="42" spans="1:8">
      <c r="A42" s="328" t="s">
        <v>30</v>
      </c>
      <c r="B42" s="329"/>
      <c r="C42" s="329"/>
      <c r="D42" s="329"/>
      <c r="E42" s="329"/>
      <c r="F42" s="329">
        <v>0.45833333333333331</v>
      </c>
      <c r="G42" s="329"/>
      <c r="H42" s="329">
        <v>0.45833333333333331</v>
      </c>
    </row>
    <row r="43" spans="1:8">
      <c r="A43" s="328" t="s">
        <v>15</v>
      </c>
      <c r="B43" s="329"/>
      <c r="C43" s="329"/>
      <c r="D43" s="329"/>
      <c r="E43" s="329"/>
      <c r="F43" s="329"/>
      <c r="G43" s="329">
        <v>0.5</v>
      </c>
      <c r="H43" s="329">
        <v>0.5</v>
      </c>
    </row>
    <row r="44" spans="1:8">
      <c r="A44" s="327">
        <v>34</v>
      </c>
      <c r="B44" s="329">
        <v>0.625</v>
      </c>
      <c r="C44" s="329"/>
      <c r="D44" s="329"/>
      <c r="E44" s="329"/>
      <c r="F44" s="329">
        <v>0.41666666666666669</v>
      </c>
      <c r="G44" s="329">
        <v>1.1666666666666665</v>
      </c>
      <c r="H44" s="329">
        <v>2.2083333333333335</v>
      </c>
    </row>
    <row r="45" spans="1:8">
      <c r="A45" s="328" t="s">
        <v>93</v>
      </c>
      <c r="B45" s="329"/>
      <c r="C45" s="329"/>
      <c r="D45" s="329"/>
      <c r="E45" s="329"/>
      <c r="F45" s="329">
        <v>0.41666666666666669</v>
      </c>
      <c r="G45" s="329"/>
      <c r="H45" s="329">
        <v>0.41666666666666669</v>
      </c>
    </row>
    <row r="46" spans="1:8">
      <c r="A46" s="328" t="s">
        <v>60</v>
      </c>
      <c r="B46" s="329"/>
      <c r="C46" s="329"/>
      <c r="D46" s="329"/>
      <c r="E46" s="329"/>
      <c r="F46" s="329"/>
      <c r="G46" s="329">
        <v>0.5</v>
      </c>
      <c r="H46" s="329">
        <v>0.5</v>
      </c>
    </row>
    <row r="47" spans="1:8">
      <c r="A47" s="328" t="s">
        <v>30</v>
      </c>
      <c r="B47" s="329">
        <v>0.625</v>
      </c>
      <c r="C47" s="329"/>
      <c r="D47" s="329"/>
      <c r="E47" s="329"/>
      <c r="F47" s="329"/>
      <c r="G47" s="329"/>
      <c r="H47" s="329">
        <v>0.625</v>
      </c>
    </row>
    <row r="48" spans="1:8">
      <c r="A48" s="328" t="s">
        <v>109</v>
      </c>
      <c r="B48" s="329"/>
      <c r="C48" s="329"/>
      <c r="D48" s="329"/>
      <c r="E48" s="329"/>
      <c r="F48" s="329"/>
      <c r="G48" s="329">
        <v>0.66666666666666663</v>
      </c>
      <c r="H48" s="329">
        <v>0.66666666666666663</v>
      </c>
    </row>
    <row r="49" spans="1:8">
      <c r="A49" s="326" t="s">
        <v>134</v>
      </c>
      <c r="B49" s="329"/>
      <c r="C49" s="329"/>
      <c r="D49" s="329"/>
      <c r="E49" s="329">
        <v>0.5</v>
      </c>
      <c r="F49" s="329"/>
      <c r="G49" s="329"/>
      <c r="H49" s="329">
        <v>0.5</v>
      </c>
    </row>
    <row r="50" spans="1:8">
      <c r="A50" s="327">
        <v>35</v>
      </c>
      <c r="B50" s="329"/>
      <c r="C50" s="329"/>
      <c r="D50" s="329"/>
      <c r="E50" s="329">
        <v>0.5</v>
      </c>
      <c r="F50" s="329"/>
      <c r="G50" s="329"/>
      <c r="H50" s="329">
        <v>0.5</v>
      </c>
    </row>
    <row r="51" spans="1:8">
      <c r="A51" s="328" t="s">
        <v>109</v>
      </c>
      <c r="B51" s="329"/>
      <c r="C51" s="329"/>
      <c r="D51" s="329"/>
      <c r="E51" s="329">
        <v>0.5</v>
      </c>
      <c r="F51" s="329"/>
      <c r="G51" s="329"/>
      <c r="H51" s="329">
        <v>0.5</v>
      </c>
    </row>
    <row r="52" spans="1:8">
      <c r="A52" s="326" t="s">
        <v>131</v>
      </c>
      <c r="B52" s="329">
        <v>2.666666666666667</v>
      </c>
      <c r="C52" s="329">
        <v>0.79166666666666674</v>
      </c>
      <c r="D52" s="329">
        <v>1.1666666666666667</v>
      </c>
      <c r="E52" s="329">
        <v>3</v>
      </c>
      <c r="F52" s="329">
        <v>12.770833333333334</v>
      </c>
      <c r="G52" s="329">
        <v>2.9999999999999996</v>
      </c>
      <c r="H52" s="329">
        <v>23.395833333333336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M447"/>
  <sheetViews>
    <sheetView topLeftCell="A13" workbookViewId="0">
      <selection activeCell="B34" sqref="B34"/>
    </sheetView>
  </sheetViews>
  <sheetFormatPr baseColWidth="10" defaultRowHeight="15.5"/>
  <cols>
    <col min="1" max="1" width="11.5" style="265" bestFit="1" customWidth="1"/>
    <col min="2" max="2" width="8.9140625" style="304" bestFit="1" customWidth="1"/>
    <col min="3" max="3" width="8.25" style="12" bestFit="1" customWidth="1"/>
    <col min="4" max="4" width="13.6640625" style="6" bestFit="1" customWidth="1"/>
    <col min="5" max="5" width="15.08203125" style="1" bestFit="1" customWidth="1"/>
    <col min="6" max="6" width="6.58203125" style="35" bestFit="1" customWidth="1"/>
    <col min="7" max="7" width="3.75" style="1" bestFit="1" customWidth="1"/>
    <col min="8" max="8" width="3.83203125" style="1" customWidth="1"/>
    <col min="9" max="9" width="3.83203125" style="2" bestFit="1" customWidth="1"/>
    <col min="10" max="10" width="3.75" style="4" bestFit="1" customWidth="1"/>
    <col min="11" max="11" width="13.25" style="34" bestFit="1" customWidth="1"/>
    <col min="12" max="12" width="10.25" style="162" bestFit="1" customWidth="1"/>
    <col min="13" max="13" width="4.33203125" style="162" bestFit="1" customWidth="1"/>
  </cols>
  <sheetData>
    <row r="1" spans="1:13" s="24" customFormat="1">
      <c r="A1" s="259" t="s">
        <v>0</v>
      </c>
      <c r="B1" s="284" t="s">
        <v>69</v>
      </c>
      <c r="C1" s="120" t="s">
        <v>7</v>
      </c>
      <c r="D1" s="121" t="s">
        <v>1</v>
      </c>
      <c r="E1" s="121" t="s">
        <v>2</v>
      </c>
      <c r="F1" s="122" t="s">
        <v>3</v>
      </c>
      <c r="G1" s="121" t="s">
        <v>68</v>
      </c>
      <c r="H1" s="120" t="s">
        <v>101</v>
      </c>
      <c r="I1" s="120" t="s">
        <v>111</v>
      </c>
      <c r="J1" s="123" t="s">
        <v>112</v>
      </c>
      <c r="K1" s="215" t="s">
        <v>26</v>
      </c>
      <c r="L1" s="221" t="s">
        <v>129</v>
      </c>
      <c r="M1" s="221" t="s">
        <v>130</v>
      </c>
    </row>
    <row r="2" spans="1:13" s="3" customFormat="1">
      <c r="A2" s="260">
        <v>42917</v>
      </c>
      <c r="B2" s="285">
        <v>0.35416666666666669</v>
      </c>
      <c r="C2" s="17" t="s">
        <v>14</v>
      </c>
      <c r="D2" s="6" t="s">
        <v>81</v>
      </c>
      <c r="E2" s="18"/>
      <c r="F2" s="38"/>
      <c r="G2" s="18"/>
      <c r="H2" s="18"/>
      <c r="I2" s="2"/>
      <c r="J2" s="99"/>
      <c r="K2" s="34"/>
      <c r="L2" s="165">
        <f>_xlfn.ISOWEEKNUM(A2)</f>
        <v>26</v>
      </c>
      <c r="M2" s="165" t="str">
        <f>CHOOSE(WEEKDAY(A2,2),"lun","mar","mer","jeu","ven","sam","dim")</f>
        <v>sam</v>
      </c>
    </row>
    <row r="3" spans="1:13" s="3" customFormat="1">
      <c r="A3" s="261">
        <v>42917</v>
      </c>
      <c r="B3" s="286">
        <v>0.45833333333333331</v>
      </c>
      <c r="C3" s="42" t="s">
        <v>19</v>
      </c>
      <c r="D3" s="6" t="s">
        <v>9</v>
      </c>
      <c r="E3" s="43" t="s">
        <v>54</v>
      </c>
      <c r="F3" s="44">
        <v>15</v>
      </c>
      <c r="G3" s="43">
        <v>1</v>
      </c>
      <c r="H3" s="43"/>
      <c r="I3" s="2">
        <v>15</v>
      </c>
      <c r="J3" s="43"/>
      <c r="K3" s="34" t="s">
        <v>25</v>
      </c>
      <c r="L3" s="165">
        <f t="shared" ref="L3:L66" si="0">_xlfn.ISOWEEKNUM(A3)</f>
        <v>26</v>
      </c>
      <c r="M3" s="165" t="str">
        <f t="shared" ref="M3:M66" si="1">CHOOSE(WEEKDAY(A3,2),"lun","mar","mer","jeu","ven","sam","dim")</f>
        <v>sam</v>
      </c>
    </row>
    <row r="4" spans="1:13" s="3" customFormat="1">
      <c r="A4" s="261">
        <v>42917</v>
      </c>
      <c r="B4" s="286">
        <v>0.41666666666666669</v>
      </c>
      <c r="C4" s="42" t="s">
        <v>19</v>
      </c>
      <c r="D4" s="6" t="s">
        <v>94</v>
      </c>
      <c r="E4" s="43" t="s">
        <v>32</v>
      </c>
      <c r="F4" s="44">
        <v>15</v>
      </c>
      <c r="G4" s="43">
        <v>1</v>
      </c>
      <c r="H4" s="43"/>
      <c r="I4" s="2">
        <v>15</v>
      </c>
      <c r="J4" s="43"/>
      <c r="K4" s="34"/>
      <c r="L4" s="165">
        <f t="shared" si="0"/>
        <v>26</v>
      </c>
      <c r="M4" s="165" t="str">
        <f t="shared" si="1"/>
        <v>sam</v>
      </c>
    </row>
    <row r="5" spans="1:13" s="5" customFormat="1">
      <c r="A5" s="261">
        <v>42917</v>
      </c>
      <c r="B5" s="287">
        <v>0.45833333333333331</v>
      </c>
      <c r="C5" s="78" t="s">
        <v>88</v>
      </c>
      <c r="D5" s="6" t="s">
        <v>5</v>
      </c>
      <c r="E5" s="79" t="s">
        <v>54</v>
      </c>
      <c r="F5" s="80">
        <v>15</v>
      </c>
      <c r="G5" s="79">
        <v>3</v>
      </c>
      <c r="H5" s="79"/>
      <c r="I5" s="2">
        <v>45</v>
      </c>
      <c r="J5" s="79"/>
      <c r="K5" s="34" t="s">
        <v>25</v>
      </c>
      <c r="L5" s="165">
        <f t="shared" si="0"/>
        <v>26</v>
      </c>
      <c r="M5" s="165" t="str">
        <f t="shared" si="1"/>
        <v>sam</v>
      </c>
    </row>
    <row r="6" spans="1:13" s="5" customFormat="1">
      <c r="A6" s="262">
        <v>42918</v>
      </c>
      <c r="B6" s="286">
        <v>0.75</v>
      </c>
      <c r="C6" s="42" t="s">
        <v>19</v>
      </c>
      <c r="D6" s="6" t="s">
        <v>12</v>
      </c>
      <c r="E6" s="43" t="s">
        <v>64</v>
      </c>
      <c r="F6" s="44">
        <v>20</v>
      </c>
      <c r="G6" s="43">
        <v>1</v>
      </c>
      <c r="H6" s="43"/>
      <c r="I6" s="2">
        <v>20</v>
      </c>
      <c r="J6" s="43"/>
      <c r="K6" s="34" t="s">
        <v>25</v>
      </c>
      <c r="L6" s="165">
        <f t="shared" si="0"/>
        <v>26</v>
      </c>
      <c r="M6" s="165" t="str">
        <f t="shared" si="1"/>
        <v>dim</v>
      </c>
    </row>
    <row r="7" spans="1:13" s="5" customFormat="1">
      <c r="A7" s="263">
        <v>42919</v>
      </c>
      <c r="B7" s="288">
        <v>0.58333333333333337</v>
      </c>
      <c r="C7" s="94" t="s">
        <v>13</v>
      </c>
      <c r="D7" s="98" t="s">
        <v>94</v>
      </c>
      <c r="E7" s="95" t="s">
        <v>102</v>
      </c>
      <c r="F7" s="96">
        <v>12</v>
      </c>
      <c r="G7" s="95">
        <v>3</v>
      </c>
      <c r="H7" s="95"/>
      <c r="I7" s="20">
        <v>36</v>
      </c>
      <c r="J7" s="95"/>
      <c r="K7" s="34"/>
      <c r="L7" s="165">
        <f t="shared" si="0"/>
        <v>27</v>
      </c>
      <c r="M7" s="165" t="str">
        <f t="shared" si="1"/>
        <v>lun</v>
      </c>
    </row>
    <row r="8" spans="1:13" s="3" customFormat="1">
      <c r="A8" s="263">
        <v>42919</v>
      </c>
      <c r="B8" s="285">
        <v>0.35416666666666669</v>
      </c>
      <c r="C8" s="17" t="s">
        <v>8</v>
      </c>
      <c r="D8" s="6" t="s">
        <v>5</v>
      </c>
      <c r="E8" s="18" t="s">
        <v>81</v>
      </c>
      <c r="F8" s="38"/>
      <c r="G8" s="18"/>
      <c r="H8" s="18"/>
      <c r="I8" s="2"/>
      <c r="J8" s="18"/>
      <c r="K8" s="34"/>
      <c r="L8" s="165">
        <f t="shared" si="0"/>
        <v>27</v>
      </c>
      <c r="M8" s="165" t="str">
        <f t="shared" si="1"/>
        <v>lun</v>
      </c>
    </row>
    <row r="9" spans="1:13" s="47" customFormat="1">
      <c r="A9" s="263">
        <v>42919</v>
      </c>
      <c r="B9" s="286">
        <v>0.41666666666666669</v>
      </c>
      <c r="C9" s="42" t="s">
        <v>19</v>
      </c>
      <c r="D9" s="6" t="s">
        <v>94</v>
      </c>
      <c r="E9" s="43" t="s">
        <v>64</v>
      </c>
      <c r="F9" s="44">
        <v>15</v>
      </c>
      <c r="G9" s="43">
        <v>2</v>
      </c>
      <c r="H9" s="43"/>
      <c r="I9" s="2">
        <v>30</v>
      </c>
      <c r="J9" s="43"/>
      <c r="K9" s="34"/>
      <c r="L9" s="165">
        <f t="shared" si="0"/>
        <v>27</v>
      </c>
      <c r="M9" s="165" t="str">
        <f t="shared" si="1"/>
        <v>lun</v>
      </c>
    </row>
    <row r="10" spans="1:13" s="3" customFormat="1">
      <c r="A10" s="264">
        <v>42919</v>
      </c>
      <c r="B10" s="289">
        <v>0.41666666666666669</v>
      </c>
      <c r="C10" s="63" t="s">
        <v>8</v>
      </c>
      <c r="D10" s="6" t="s">
        <v>16</v>
      </c>
      <c r="E10" s="64" t="s">
        <v>90</v>
      </c>
      <c r="F10" s="65">
        <v>12</v>
      </c>
      <c r="G10" s="64">
        <v>3</v>
      </c>
      <c r="H10" s="64"/>
      <c r="I10" s="20">
        <v>36</v>
      </c>
      <c r="J10" s="4"/>
      <c r="K10" s="53" t="s">
        <v>25</v>
      </c>
      <c r="L10" s="165">
        <f t="shared" si="0"/>
        <v>27</v>
      </c>
      <c r="M10" s="165" t="str">
        <f t="shared" si="1"/>
        <v>lun</v>
      </c>
    </row>
    <row r="11" spans="1:13" s="47" customFormat="1">
      <c r="A11" s="264">
        <v>42919</v>
      </c>
      <c r="B11" s="290">
        <v>0.5</v>
      </c>
      <c r="C11" s="83" t="s">
        <v>8</v>
      </c>
      <c r="D11" s="6" t="s">
        <v>62</v>
      </c>
      <c r="E11" s="84" t="s">
        <v>93</v>
      </c>
      <c r="F11" s="85">
        <v>12</v>
      </c>
      <c r="G11" s="84">
        <v>1</v>
      </c>
      <c r="H11" s="84"/>
      <c r="I11" s="20">
        <v>12</v>
      </c>
      <c r="J11" s="84"/>
      <c r="K11" s="53"/>
      <c r="L11" s="165">
        <f t="shared" si="0"/>
        <v>27</v>
      </c>
      <c r="M11" s="165" t="str">
        <f t="shared" si="1"/>
        <v>lun</v>
      </c>
    </row>
    <row r="12" spans="1:13" s="47" customFormat="1">
      <c r="A12" s="264">
        <v>42920</v>
      </c>
      <c r="B12" s="289">
        <v>0.35416666666666669</v>
      </c>
      <c r="C12" s="63" t="s">
        <v>8</v>
      </c>
      <c r="D12" s="6" t="s">
        <v>26</v>
      </c>
      <c r="E12" s="64" t="s">
        <v>32</v>
      </c>
      <c r="F12" s="65">
        <v>12</v>
      </c>
      <c r="G12" s="64">
        <v>3</v>
      </c>
      <c r="H12" s="64"/>
      <c r="I12" s="20">
        <v>36</v>
      </c>
      <c r="J12" s="64"/>
      <c r="K12" s="53"/>
      <c r="L12" s="165">
        <f t="shared" si="0"/>
        <v>27</v>
      </c>
      <c r="M12" s="165" t="str">
        <f t="shared" si="1"/>
        <v>mar</v>
      </c>
    </row>
    <row r="13" spans="1:13" s="47" customFormat="1">
      <c r="A13" s="264">
        <v>42921</v>
      </c>
      <c r="B13" s="285">
        <v>0.35416666666666669</v>
      </c>
      <c r="C13" s="17" t="s">
        <v>8</v>
      </c>
      <c r="D13" s="6" t="s">
        <v>5</v>
      </c>
      <c r="E13" s="18" t="s">
        <v>81</v>
      </c>
      <c r="F13" s="38"/>
      <c r="G13" s="18"/>
      <c r="H13" s="18"/>
      <c r="I13" s="20"/>
      <c r="J13" s="18"/>
      <c r="K13" s="53"/>
      <c r="L13" s="165">
        <f t="shared" si="0"/>
        <v>27</v>
      </c>
      <c r="M13" s="165" t="str">
        <f t="shared" si="1"/>
        <v>mer</v>
      </c>
    </row>
    <row r="14" spans="1:13" s="3" customFormat="1">
      <c r="A14" s="265">
        <v>42921</v>
      </c>
      <c r="B14" s="287">
        <v>0.33333333333333331</v>
      </c>
      <c r="C14" s="78" t="s">
        <v>88</v>
      </c>
      <c r="D14" s="6" t="s">
        <v>5</v>
      </c>
      <c r="E14" s="79" t="s">
        <v>30</v>
      </c>
      <c r="F14" s="80">
        <v>15</v>
      </c>
      <c r="G14" s="79">
        <v>3</v>
      </c>
      <c r="H14" s="79"/>
      <c r="I14" s="2">
        <v>45</v>
      </c>
      <c r="J14" s="79"/>
      <c r="K14" s="34" t="s">
        <v>73</v>
      </c>
      <c r="L14" s="165">
        <f t="shared" si="0"/>
        <v>27</v>
      </c>
      <c r="M14" s="165" t="str">
        <f t="shared" si="1"/>
        <v>mer</v>
      </c>
    </row>
    <row r="15" spans="1:13" s="3" customFormat="1">
      <c r="A15" s="265">
        <v>42921</v>
      </c>
      <c r="B15" s="286">
        <v>0.41666666666666669</v>
      </c>
      <c r="C15" s="42" t="s">
        <v>19</v>
      </c>
      <c r="D15" s="6" t="s">
        <v>104</v>
      </c>
      <c r="E15" s="43" t="s">
        <v>93</v>
      </c>
      <c r="F15" s="44">
        <v>15</v>
      </c>
      <c r="G15" s="43">
        <v>4</v>
      </c>
      <c r="H15" s="43"/>
      <c r="I15" s="2">
        <v>60</v>
      </c>
      <c r="J15" s="43"/>
      <c r="K15" s="34"/>
      <c r="L15" s="165">
        <f t="shared" si="0"/>
        <v>27</v>
      </c>
      <c r="M15" s="165" t="str">
        <f t="shared" si="1"/>
        <v>mer</v>
      </c>
    </row>
    <row r="16" spans="1:13" s="3" customFormat="1">
      <c r="A16" s="265">
        <v>42921</v>
      </c>
      <c r="B16" s="287">
        <v>0.45833333333333331</v>
      </c>
      <c r="C16" s="78" t="s">
        <v>88</v>
      </c>
      <c r="D16" s="6" t="s">
        <v>5</v>
      </c>
      <c r="E16" s="79" t="s">
        <v>93</v>
      </c>
      <c r="F16" s="80">
        <v>15</v>
      </c>
      <c r="G16" s="79">
        <v>3</v>
      </c>
      <c r="H16" s="79"/>
      <c r="I16" s="2">
        <v>45</v>
      </c>
      <c r="J16" s="79"/>
      <c r="K16" s="34"/>
      <c r="L16" s="165">
        <f t="shared" si="0"/>
        <v>27</v>
      </c>
      <c r="M16" s="165" t="str">
        <f t="shared" si="1"/>
        <v>mer</v>
      </c>
    </row>
    <row r="17" spans="1:13" s="31" customFormat="1">
      <c r="A17" s="265">
        <v>42921</v>
      </c>
      <c r="B17" s="290">
        <v>0.45833333333333331</v>
      </c>
      <c r="C17" s="83" t="s">
        <v>8</v>
      </c>
      <c r="D17" s="6" t="s">
        <v>5</v>
      </c>
      <c r="E17" s="84" t="s">
        <v>93</v>
      </c>
      <c r="F17" s="85">
        <v>12</v>
      </c>
      <c r="G17" s="84">
        <v>4</v>
      </c>
      <c r="H17" s="84"/>
      <c r="I17" s="2">
        <v>48</v>
      </c>
      <c r="J17" s="84"/>
      <c r="K17" s="34"/>
      <c r="L17" s="165">
        <f t="shared" si="0"/>
        <v>27</v>
      </c>
      <c r="M17" s="165" t="str">
        <f t="shared" si="1"/>
        <v>mer</v>
      </c>
    </row>
    <row r="18" spans="1:13" s="11" customFormat="1">
      <c r="A18" s="265">
        <v>42921</v>
      </c>
      <c r="B18" s="286">
        <v>0.58333333333333337</v>
      </c>
      <c r="C18" s="42" t="s">
        <v>19</v>
      </c>
      <c r="D18" s="6" t="s">
        <v>71</v>
      </c>
      <c r="E18" s="43" t="s">
        <v>30</v>
      </c>
      <c r="F18" s="44">
        <v>15</v>
      </c>
      <c r="G18" s="43">
        <v>2</v>
      </c>
      <c r="H18" s="43"/>
      <c r="I18" s="2">
        <v>30</v>
      </c>
      <c r="J18" s="43"/>
      <c r="K18" s="34"/>
      <c r="L18" s="165">
        <f t="shared" si="0"/>
        <v>27</v>
      </c>
      <c r="M18" s="165" t="str">
        <f t="shared" si="1"/>
        <v>mer</v>
      </c>
    </row>
    <row r="19" spans="1:13" s="12" customFormat="1">
      <c r="A19" s="265">
        <v>42922</v>
      </c>
      <c r="B19" s="285">
        <v>0.35416666666666669</v>
      </c>
      <c r="C19" s="17" t="s">
        <v>8</v>
      </c>
      <c r="D19" s="6" t="s">
        <v>5</v>
      </c>
      <c r="E19" s="18" t="s">
        <v>81</v>
      </c>
      <c r="F19" s="38"/>
      <c r="G19" s="18"/>
      <c r="H19" s="18"/>
      <c r="I19" s="2"/>
      <c r="J19" s="18"/>
      <c r="K19" s="34"/>
      <c r="L19" s="165">
        <f t="shared" si="0"/>
        <v>27</v>
      </c>
      <c r="M19" s="165" t="str">
        <f t="shared" si="1"/>
        <v>jeu</v>
      </c>
    </row>
    <row r="20" spans="1:13" s="24" customFormat="1">
      <c r="A20" s="265">
        <v>42922</v>
      </c>
      <c r="B20" s="291">
        <v>0.75</v>
      </c>
      <c r="C20" s="88" t="s">
        <v>13</v>
      </c>
      <c r="D20" s="6" t="s">
        <v>94</v>
      </c>
      <c r="E20" s="89" t="s">
        <v>30</v>
      </c>
      <c r="F20" s="90">
        <v>15</v>
      </c>
      <c r="G20" s="89">
        <v>1</v>
      </c>
      <c r="H20" s="89"/>
      <c r="I20" s="2">
        <v>15</v>
      </c>
      <c r="J20" s="89"/>
      <c r="K20" s="34"/>
      <c r="L20" s="165">
        <f t="shared" si="0"/>
        <v>27</v>
      </c>
      <c r="M20" s="165" t="str">
        <f t="shared" si="1"/>
        <v>jeu</v>
      </c>
    </row>
    <row r="21" spans="1:13" s="47" customFormat="1">
      <c r="A21" s="265">
        <v>42923</v>
      </c>
      <c r="B21" s="290">
        <v>0.35416666666666669</v>
      </c>
      <c r="C21" s="83" t="s">
        <v>8</v>
      </c>
      <c r="D21" s="6" t="s">
        <v>26</v>
      </c>
      <c r="E21" s="84" t="s">
        <v>32</v>
      </c>
      <c r="F21" s="85">
        <v>12</v>
      </c>
      <c r="G21" s="84">
        <v>2</v>
      </c>
      <c r="H21" s="84"/>
      <c r="I21" s="2">
        <v>24</v>
      </c>
      <c r="J21" s="84"/>
      <c r="K21" s="34"/>
      <c r="L21" s="165">
        <f t="shared" si="0"/>
        <v>27</v>
      </c>
      <c r="M21" s="165" t="str">
        <f t="shared" si="1"/>
        <v>ven</v>
      </c>
    </row>
    <row r="22" spans="1:13" s="47" customFormat="1">
      <c r="A22" s="263">
        <v>42923</v>
      </c>
      <c r="B22" s="292">
        <v>0.375</v>
      </c>
      <c r="C22" s="22" t="s">
        <v>67</v>
      </c>
      <c r="D22" s="6" t="s">
        <v>5</v>
      </c>
      <c r="E22" s="23" t="s">
        <v>60</v>
      </c>
      <c r="F22" s="36">
        <v>12</v>
      </c>
      <c r="G22" s="23">
        <v>1</v>
      </c>
      <c r="H22" s="23"/>
      <c r="I22" s="2">
        <v>12</v>
      </c>
      <c r="J22" s="23"/>
      <c r="K22" s="34"/>
      <c r="L22" s="165">
        <f t="shared" si="0"/>
        <v>27</v>
      </c>
      <c r="M22" s="165" t="str">
        <f t="shared" si="1"/>
        <v>ven</v>
      </c>
    </row>
    <row r="23" spans="1:13" s="47" customFormat="1">
      <c r="A23" s="265">
        <v>42923</v>
      </c>
      <c r="B23" s="289">
        <v>0.41666666666666669</v>
      </c>
      <c r="C23" s="63" t="s">
        <v>8</v>
      </c>
      <c r="D23" s="6" t="s">
        <v>5</v>
      </c>
      <c r="E23" s="64" t="s">
        <v>90</v>
      </c>
      <c r="F23" s="65">
        <v>12</v>
      </c>
      <c r="G23" s="64">
        <v>1</v>
      </c>
      <c r="H23" s="64"/>
      <c r="I23" s="2">
        <v>12</v>
      </c>
      <c r="J23" s="64"/>
      <c r="K23" s="34"/>
      <c r="L23" s="165">
        <f t="shared" si="0"/>
        <v>27</v>
      </c>
      <c r="M23" s="165" t="str">
        <f t="shared" si="1"/>
        <v>ven</v>
      </c>
    </row>
    <row r="24" spans="1:13" s="47" customFormat="1">
      <c r="A24" s="263">
        <v>42923</v>
      </c>
      <c r="B24" s="290">
        <v>0.45833333333333331</v>
      </c>
      <c r="C24" s="83" t="s">
        <v>8</v>
      </c>
      <c r="D24" s="6" t="s">
        <v>105</v>
      </c>
      <c r="E24" s="84" t="s">
        <v>93</v>
      </c>
      <c r="F24" s="85">
        <v>12</v>
      </c>
      <c r="G24" s="84">
        <v>2</v>
      </c>
      <c r="H24" s="84"/>
      <c r="I24" s="2">
        <v>24</v>
      </c>
      <c r="J24" s="84"/>
      <c r="K24" s="34" t="s">
        <v>96</v>
      </c>
      <c r="L24" s="165">
        <f t="shared" si="0"/>
        <v>27</v>
      </c>
      <c r="M24" s="165" t="str">
        <f t="shared" si="1"/>
        <v>ven</v>
      </c>
    </row>
    <row r="25" spans="1:13" s="3" customFormat="1">
      <c r="A25" s="266">
        <v>42923</v>
      </c>
      <c r="B25" s="293">
        <v>0.45833333333333331</v>
      </c>
      <c r="C25" s="163" t="s">
        <v>106</v>
      </c>
      <c r="D25" s="156" t="s">
        <v>107</v>
      </c>
      <c r="E25" s="161" t="s">
        <v>93</v>
      </c>
      <c r="F25" s="164">
        <v>12</v>
      </c>
      <c r="G25" s="161">
        <v>1</v>
      </c>
      <c r="H25" s="161"/>
      <c r="I25" s="68"/>
      <c r="J25" s="161"/>
      <c r="K25" s="151"/>
      <c r="L25" s="165">
        <f t="shared" si="0"/>
        <v>27</v>
      </c>
      <c r="M25" s="165" t="str">
        <f t="shared" si="1"/>
        <v>ven</v>
      </c>
    </row>
    <row r="26" spans="1:13" s="3" customFormat="1">
      <c r="A26" s="265">
        <v>42923</v>
      </c>
      <c r="B26" s="291">
        <v>0.5</v>
      </c>
      <c r="C26" s="88" t="s">
        <v>13</v>
      </c>
      <c r="D26" s="6" t="s">
        <v>104</v>
      </c>
      <c r="E26" s="89" t="s">
        <v>30</v>
      </c>
      <c r="F26" s="90">
        <v>15</v>
      </c>
      <c r="G26" s="89">
        <v>2</v>
      </c>
      <c r="H26" s="89"/>
      <c r="I26" s="2">
        <v>30</v>
      </c>
      <c r="J26" s="89"/>
      <c r="K26" s="34"/>
      <c r="L26" s="165">
        <f t="shared" si="0"/>
        <v>27</v>
      </c>
      <c r="M26" s="165" t="str">
        <f t="shared" si="1"/>
        <v>ven</v>
      </c>
    </row>
    <row r="27" spans="1:13" s="47" customFormat="1">
      <c r="A27" s="263">
        <v>42923</v>
      </c>
      <c r="B27" s="286">
        <v>0.58333333333333337</v>
      </c>
      <c r="C27" s="42" t="s">
        <v>19</v>
      </c>
      <c r="D27" s="6" t="s">
        <v>104</v>
      </c>
      <c r="E27" s="43" t="s">
        <v>93</v>
      </c>
      <c r="F27" s="44">
        <v>15</v>
      </c>
      <c r="G27" s="43">
        <v>2</v>
      </c>
      <c r="H27" s="43"/>
      <c r="I27" s="2">
        <v>30</v>
      </c>
      <c r="J27" s="43"/>
      <c r="K27" s="34"/>
      <c r="L27" s="165">
        <f t="shared" si="0"/>
        <v>27</v>
      </c>
      <c r="M27" s="165" t="str">
        <f t="shared" si="1"/>
        <v>ven</v>
      </c>
    </row>
    <row r="28" spans="1:13" s="3" customFormat="1">
      <c r="A28" s="263">
        <v>42923</v>
      </c>
      <c r="B28" s="291">
        <v>0.625</v>
      </c>
      <c r="C28" s="88" t="s">
        <v>13</v>
      </c>
      <c r="D28" s="6" t="s">
        <v>77</v>
      </c>
      <c r="E28" s="89" t="s">
        <v>93</v>
      </c>
      <c r="F28" s="90">
        <v>15</v>
      </c>
      <c r="G28" s="89">
        <v>2</v>
      </c>
      <c r="H28" s="89"/>
      <c r="I28" s="2">
        <v>30</v>
      </c>
      <c r="J28" s="89"/>
      <c r="K28" s="34"/>
      <c r="L28" s="165">
        <f t="shared" si="0"/>
        <v>27</v>
      </c>
      <c r="M28" s="165" t="str">
        <f t="shared" si="1"/>
        <v>ven</v>
      </c>
    </row>
    <row r="29" spans="1:13" s="47" customFormat="1">
      <c r="A29" s="265">
        <v>42923</v>
      </c>
      <c r="B29" s="291">
        <v>0.75</v>
      </c>
      <c r="C29" s="88" t="s">
        <v>13</v>
      </c>
      <c r="D29" s="6" t="s">
        <v>12</v>
      </c>
      <c r="E29" s="89" t="s">
        <v>30</v>
      </c>
      <c r="F29" s="90">
        <v>15</v>
      </c>
      <c r="G29" s="89">
        <v>2</v>
      </c>
      <c r="H29" s="89"/>
      <c r="I29" s="2">
        <v>30</v>
      </c>
      <c r="J29" s="89"/>
      <c r="K29" s="34" t="s">
        <v>73</v>
      </c>
      <c r="L29" s="165">
        <f t="shared" si="0"/>
        <v>27</v>
      </c>
      <c r="M29" s="165" t="str">
        <f t="shared" si="1"/>
        <v>ven</v>
      </c>
    </row>
    <row r="30" spans="1:13" s="3" customFormat="1">
      <c r="A30" s="261">
        <v>42924</v>
      </c>
      <c r="B30" s="294">
        <v>0.35416666666666669</v>
      </c>
      <c r="C30" s="100" t="s">
        <v>8</v>
      </c>
      <c r="D30" s="98" t="s">
        <v>26</v>
      </c>
      <c r="E30" s="101" t="s">
        <v>32</v>
      </c>
      <c r="F30" s="102">
        <v>12</v>
      </c>
      <c r="G30" s="101">
        <v>3</v>
      </c>
      <c r="H30" s="101"/>
      <c r="I30" s="20">
        <v>36</v>
      </c>
      <c r="J30" s="101"/>
      <c r="K30" s="34"/>
      <c r="L30" s="165">
        <f t="shared" si="0"/>
        <v>27</v>
      </c>
      <c r="M30" s="165" t="str">
        <f t="shared" si="1"/>
        <v>sam</v>
      </c>
    </row>
    <row r="31" spans="1:13" s="47" customFormat="1">
      <c r="A31" s="260">
        <v>42924</v>
      </c>
      <c r="B31" s="286">
        <v>0.625</v>
      </c>
      <c r="C31" s="42" t="s">
        <v>19</v>
      </c>
      <c r="D31" s="6" t="s">
        <v>12</v>
      </c>
      <c r="E31" s="43" t="s">
        <v>93</v>
      </c>
      <c r="F31" s="44">
        <v>15</v>
      </c>
      <c r="G31" s="43">
        <v>1</v>
      </c>
      <c r="H31" s="43"/>
      <c r="I31" s="2">
        <v>15</v>
      </c>
      <c r="J31" s="43"/>
      <c r="K31" s="34" t="s">
        <v>96</v>
      </c>
      <c r="L31" s="165">
        <f t="shared" si="0"/>
        <v>27</v>
      </c>
      <c r="M31" s="165" t="str">
        <f t="shared" si="1"/>
        <v>sam</v>
      </c>
    </row>
    <row r="32" spans="1:13" s="47" customFormat="1">
      <c r="A32" s="261">
        <v>42924</v>
      </c>
      <c r="B32" s="291">
        <v>0.66666666666666663</v>
      </c>
      <c r="C32" s="88" t="s">
        <v>13</v>
      </c>
      <c r="D32" s="6" t="s">
        <v>12</v>
      </c>
      <c r="E32" s="89" t="s">
        <v>20</v>
      </c>
      <c r="F32" s="90">
        <v>15</v>
      </c>
      <c r="G32" s="89">
        <v>1</v>
      </c>
      <c r="H32" s="89"/>
      <c r="I32" s="2">
        <v>15</v>
      </c>
      <c r="J32" s="89"/>
      <c r="K32" s="34" t="s">
        <v>25</v>
      </c>
      <c r="L32" s="165">
        <f t="shared" si="0"/>
        <v>27</v>
      </c>
      <c r="M32" s="165" t="str">
        <f t="shared" si="1"/>
        <v>sam</v>
      </c>
    </row>
    <row r="33" spans="1:13">
      <c r="A33" s="260">
        <v>42924</v>
      </c>
      <c r="B33" s="291">
        <v>0.66666666666666663</v>
      </c>
      <c r="C33" s="88" t="s">
        <v>13</v>
      </c>
      <c r="D33" s="6" t="s">
        <v>12</v>
      </c>
      <c r="E33" s="89" t="s">
        <v>89</v>
      </c>
      <c r="F33" s="90">
        <v>15</v>
      </c>
      <c r="G33" s="89">
        <v>1</v>
      </c>
      <c r="H33" s="89"/>
      <c r="I33" s="2">
        <v>15</v>
      </c>
      <c r="J33" s="89"/>
      <c r="K33" s="34" t="s">
        <v>25</v>
      </c>
      <c r="L33" s="165">
        <f t="shared" si="0"/>
        <v>27</v>
      </c>
      <c r="M33" s="165" t="str">
        <f t="shared" si="1"/>
        <v>sam</v>
      </c>
    </row>
    <row r="34" spans="1:13" s="47" customFormat="1">
      <c r="A34" s="261">
        <v>42924</v>
      </c>
      <c r="B34" s="286"/>
      <c r="C34" s="42"/>
      <c r="D34" s="6"/>
      <c r="E34" s="43"/>
      <c r="F34" s="44"/>
      <c r="G34" s="43"/>
      <c r="H34" s="43"/>
      <c r="I34" s="2"/>
      <c r="J34" s="4"/>
      <c r="K34" s="34"/>
      <c r="L34" s="165">
        <f t="shared" si="0"/>
        <v>27</v>
      </c>
      <c r="M34" s="165" t="str">
        <f t="shared" si="1"/>
        <v>sam</v>
      </c>
    </row>
    <row r="35" spans="1:13" s="31" customFormat="1">
      <c r="A35" s="267">
        <v>42925</v>
      </c>
      <c r="B35" s="295">
        <v>0.66666666666666663</v>
      </c>
      <c r="C35" s="42" t="s">
        <v>19</v>
      </c>
      <c r="D35" s="6" t="s">
        <v>12</v>
      </c>
      <c r="E35" s="43" t="s">
        <v>60</v>
      </c>
      <c r="F35" s="44">
        <v>20</v>
      </c>
      <c r="G35" s="43">
        <v>1</v>
      </c>
      <c r="H35" s="43"/>
      <c r="I35" s="2">
        <v>20</v>
      </c>
      <c r="J35" s="4"/>
      <c r="K35" s="34" t="s">
        <v>25</v>
      </c>
      <c r="L35" s="165">
        <f t="shared" si="0"/>
        <v>27</v>
      </c>
      <c r="M35" s="165" t="str">
        <f t="shared" si="1"/>
        <v>dim</v>
      </c>
    </row>
    <row r="36" spans="1:13" s="11" customFormat="1">
      <c r="A36" s="268">
        <v>42926</v>
      </c>
      <c r="B36" s="294">
        <v>0.35416666666666669</v>
      </c>
      <c r="C36" s="83" t="s">
        <v>8</v>
      </c>
      <c r="D36" s="6" t="s">
        <v>26</v>
      </c>
      <c r="E36" s="84" t="s">
        <v>32</v>
      </c>
      <c r="F36" s="85">
        <v>12</v>
      </c>
      <c r="G36" s="84">
        <v>4</v>
      </c>
      <c r="H36" s="84"/>
      <c r="I36" s="2">
        <v>48</v>
      </c>
      <c r="J36" s="84"/>
      <c r="K36" s="34"/>
      <c r="L36" s="165">
        <f t="shared" si="0"/>
        <v>28</v>
      </c>
      <c r="M36" s="165" t="str">
        <f t="shared" si="1"/>
        <v>lun</v>
      </c>
    </row>
    <row r="37" spans="1:13" s="12" customFormat="1">
      <c r="A37" s="268">
        <v>42926</v>
      </c>
      <c r="B37" s="288">
        <v>0.41666666666666669</v>
      </c>
      <c r="C37" s="88" t="s">
        <v>13</v>
      </c>
      <c r="D37" s="6" t="s">
        <v>9</v>
      </c>
      <c r="E37" s="89" t="s">
        <v>30</v>
      </c>
      <c r="F37" s="90">
        <v>15</v>
      </c>
      <c r="G37" s="89">
        <v>1</v>
      </c>
      <c r="H37" s="89"/>
      <c r="I37" s="2">
        <v>15</v>
      </c>
      <c r="J37" s="89"/>
      <c r="K37" s="34"/>
      <c r="L37" s="165">
        <f t="shared" si="0"/>
        <v>28</v>
      </c>
      <c r="M37" s="165" t="str">
        <f t="shared" si="1"/>
        <v>lun</v>
      </c>
    </row>
    <row r="38" spans="1:13" s="24" customFormat="1">
      <c r="A38" s="268">
        <v>42926</v>
      </c>
      <c r="B38" s="288">
        <v>0.45833333333333331</v>
      </c>
      <c r="C38" s="88" t="s">
        <v>13</v>
      </c>
      <c r="D38" s="6" t="s">
        <v>26</v>
      </c>
      <c r="E38" s="89" t="s">
        <v>32</v>
      </c>
      <c r="F38" s="90">
        <v>15</v>
      </c>
      <c r="G38" s="89">
        <v>2</v>
      </c>
      <c r="H38" s="89"/>
      <c r="I38" s="2">
        <v>30</v>
      </c>
      <c r="J38" s="89"/>
      <c r="K38" s="34"/>
      <c r="L38" s="165">
        <f t="shared" si="0"/>
        <v>28</v>
      </c>
      <c r="M38" s="165" t="str">
        <f t="shared" si="1"/>
        <v>lun</v>
      </c>
    </row>
    <row r="39" spans="1:13" s="19" customFormat="1">
      <c r="A39" s="268">
        <v>42927</v>
      </c>
      <c r="B39" s="296">
        <v>0.35416666666666669</v>
      </c>
      <c r="C39" s="17" t="s">
        <v>8</v>
      </c>
      <c r="D39" s="6" t="s">
        <v>5</v>
      </c>
      <c r="E39" s="18" t="s">
        <v>81</v>
      </c>
      <c r="F39" s="38"/>
      <c r="G39" s="18"/>
      <c r="H39" s="18"/>
      <c r="I39" s="4"/>
      <c r="J39" s="18"/>
      <c r="K39" s="33"/>
      <c r="L39" s="165">
        <f t="shared" si="0"/>
        <v>28</v>
      </c>
      <c r="M39" s="165" t="str">
        <f t="shared" si="1"/>
        <v>mar</v>
      </c>
    </row>
    <row r="40" spans="1:13" s="3" customFormat="1">
      <c r="A40" s="268">
        <v>42927</v>
      </c>
      <c r="B40" s="295">
        <v>0.41666666666666669</v>
      </c>
      <c r="C40" s="42" t="s">
        <v>19</v>
      </c>
      <c r="D40" s="6" t="s">
        <v>103</v>
      </c>
      <c r="E40" s="43" t="s">
        <v>32</v>
      </c>
      <c r="F40" s="44">
        <v>15</v>
      </c>
      <c r="G40" s="43">
        <v>2</v>
      </c>
      <c r="H40" s="43"/>
      <c r="I40" s="4">
        <v>30</v>
      </c>
      <c r="J40" s="43"/>
      <c r="K40" s="33"/>
      <c r="L40" s="165">
        <f t="shared" si="0"/>
        <v>28</v>
      </c>
      <c r="M40" s="165" t="str">
        <f t="shared" si="1"/>
        <v>mar</v>
      </c>
    </row>
    <row r="41" spans="1:13" s="3" customFormat="1">
      <c r="A41" s="268">
        <v>42927</v>
      </c>
      <c r="B41" s="288">
        <v>0.41666666666666669</v>
      </c>
      <c r="C41" s="88" t="s">
        <v>13</v>
      </c>
      <c r="D41" s="6" t="s">
        <v>103</v>
      </c>
      <c r="E41" s="89" t="s">
        <v>32</v>
      </c>
      <c r="F41" s="90">
        <v>15</v>
      </c>
      <c r="G41" s="89">
        <v>2</v>
      </c>
      <c r="H41" s="89"/>
      <c r="I41" s="4">
        <v>30</v>
      </c>
      <c r="J41" s="89"/>
      <c r="K41" s="33"/>
      <c r="L41" s="165">
        <f t="shared" si="0"/>
        <v>28</v>
      </c>
      <c r="M41" s="165" t="str">
        <f t="shared" si="1"/>
        <v>mar</v>
      </c>
    </row>
    <row r="42" spans="1:13" s="3" customFormat="1">
      <c r="A42" s="268">
        <v>42928</v>
      </c>
      <c r="B42" s="296">
        <v>0.35416666666666669</v>
      </c>
      <c r="C42" s="17" t="s">
        <v>8</v>
      </c>
      <c r="D42" s="6" t="s">
        <v>5</v>
      </c>
      <c r="E42" s="18" t="s">
        <v>81</v>
      </c>
      <c r="F42" s="85"/>
      <c r="G42" s="84"/>
      <c r="H42" s="84"/>
      <c r="I42" s="4"/>
      <c r="J42" s="84"/>
      <c r="K42" s="33"/>
      <c r="L42" s="165">
        <f t="shared" si="0"/>
        <v>28</v>
      </c>
      <c r="M42" s="165" t="str">
        <f t="shared" si="1"/>
        <v>mer</v>
      </c>
    </row>
    <row r="43" spans="1:13" s="19" customFormat="1">
      <c r="A43" s="268">
        <v>42928</v>
      </c>
      <c r="B43" s="297">
        <v>0.33333333333333331</v>
      </c>
      <c r="C43" s="22" t="s">
        <v>67</v>
      </c>
      <c r="D43" s="6" t="s">
        <v>5</v>
      </c>
      <c r="E43" s="23" t="s">
        <v>30</v>
      </c>
      <c r="F43" s="36">
        <v>12</v>
      </c>
      <c r="G43" s="23">
        <v>3</v>
      </c>
      <c r="H43" s="23"/>
      <c r="I43" s="4">
        <v>36</v>
      </c>
      <c r="J43" s="23"/>
      <c r="K43" s="33" t="s">
        <v>73</v>
      </c>
      <c r="L43" s="165">
        <f t="shared" si="0"/>
        <v>28</v>
      </c>
      <c r="M43" s="165" t="str">
        <f t="shared" si="1"/>
        <v>mer</v>
      </c>
    </row>
    <row r="44" spans="1:13" s="47" customFormat="1">
      <c r="A44" s="268">
        <v>42929</v>
      </c>
      <c r="B44" s="294">
        <v>0.35416666666666669</v>
      </c>
      <c r="C44" s="83" t="s">
        <v>8</v>
      </c>
      <c r="D44" s="6" t="s">
        <v>26</v>
      </c>
      <c r="E44" s="84" t="s">
        <v>32</v>
      </c>
      <c r="F44" s="85">
        <v>12</v>
      </c>
      <c r="G44" s="84">
        <v>2</v>
      </c>
      <c r="H44" s="84"/>
      <c r="I44" s="4">
        <v>24</v>
      </c>
      <c r="J44" s="84"/>
      <c r="K44" s="33"/>
      <c r="L44" s="165">
        <f t="shared" si="0"/>
        <v>28</v>
      </c>
      <c r="M44" s="165" t="str">
        <f t="shared" si="1"/>
        <v>jeu</v>
      </c>
    </row>
    <row r="45" spans="1:13" s="19" customFormat="1">
      <c r="A45" s="268">
        <v>42929</v>
      </c>
      <c r="B45" s="294">
        <v>0.41666666666666669</v>
      </c>
      <c r="C45" s="83" t="s">
        <v>8</v>
      </c>
      <c r="D45" s="6" t="s">
        <v>103</v>
      </c>
      <c r="E45" s="84" t="s">
        <v>32</v>
      </c>
      <c r="F45" s="85">
        <v>12</v>
      </c>
      <c r="G45" s="84">
        <v>2</v>
      </c>
      <c r="H45" s="84"/>
      <c r="I45" s="4">
        <v>24</v>
      </c>
      <c r="J45" s="84"/>
      <c r="K45" s="33"/>
      <c r="L45" s="165">
        <f t="shared" si="0"/>
        <v>28</v>
      </c>
      <c r="M45" s="165" t="str">
        <f t="shared" si="1"/>
        <v>jeu</v>
      </c>
    </row>
    <row r="46" spans="1:13" s="3" customFormat="1">
      <c r="A46" s="268">
        <v>42929</v>
      </c>
      <c r="B46" s="288">
        <v>0.41666666666666669</v>
      </c>
      <c r="C46" s="88" t="s">
        <v>13</v>
      </c>
      <c r="D46" s="133" t="s">
        <v>44</v>
      </c>
      <c r="E46" s="89" t="s">
        <v>102</v>
      </c>
      <c r="F46" s="90">
        <v>12</v>
      </c>
      <c r="G46" s="89">
        <v>2</v>
      </c>
      <c r="H46" s="89"/>
      <c r="I46" s="4">
        <v>24</v>
      </c>
      <c r="J46" s="89"/>
      <c r="K46" s="33"/>
      <c r="L46" s="165">
        <f t="shared" si="0"/>
        <v>28</v>
      </c>
      <c r="M46" s="165" t="str">
        <f t="shared" si="1"/>
        <v>jeu</v>
      </c>
    </row>
    <row r="47" spans="1:13" s="3" customFormat="1">
      <c r="A47" s="262">
        <v>42930</v>
      </c>
      <c r="B47" s="285">
        <v>0.35416666666666669</v>
      </c>
      <c r="C47" s="17" t="s">
        <v>8</v>
      </c>
      <c r="D47" s="6" t="s">
        <v>5</v>
      </c>
      <c r="E47" s="18" t="s">
        <v>81</v>
      </c>
      <c r="F47" s="38"/>
      <c r="G47" s="18"/>
      <c r="H47" s="18"/>
      <c r="I47" s="2"/>
      <c r="J47" s="18"/>
      <c r="K47" s="34"/>
      <c r="L47" s="165">
        <f t="shared" si="0"/>
        <v>28</v>
      </c>
      <c r="M47" s="165" t="str">
        <f t="shared" si="1"/>
        <v>ven</v>
      </c>
    </row>
    <row r="48" spans="1:13" s="3" customFormat="1">
      <c r="A48" s="261">
        <v>42931</v>
      </c>
      <c r="B48" s="298">
        <v>0.375</v>
      </c>
      <c r="C48" s="67" t="s">
        <v>8</v>
      </c>
      <c r="D48" s="98" t="s">
        <v>26</v>
      </c>
      <c r="E48" s="76" t="s">
        <v>32</v>
      </c>
      <c r="F48" s="103">
        <v>12</v>
      </c>
      <c r="G48" s="76">
        <v>3</v>
      </c>
      <c r="H48" s="76"/>
      <c r="I48" s="20">
        <v>36</v>
      </c>
      <c r="J48" s="76"/>
      <c r="K48" s="34"/>
      <c r="L48" s="165">
        <f t="shared" si="0"/>
        <v>28</v>
      </c>
      <c r="M48" s="165" t="str">
        <f t="shared" si="1"/>
        <v>sam</v>
      </c>
    </row>
    <row r="49" spans="1:13" s="19" customFormat="1">
      <c r="A49" s="269">
        <v>42931</v>
      </c>
      <c r="B49" s="299">
        <v>0.41666666666666669</v>
      </c>
      <c r="C49" s="166" t="s">
        <v>19</v>
      </c>
      <c r="D49" s="147" t="s">
        <v>9</v>
      </c>
      <c r="E49" s="167" t="s">
        <v>60</v>
      </c>
      <c r="F49" s="168">
        <v>15</v>
      </c>
      <c r="G49" s="167">
        <v>1</v>
      </c>
      <c r="H49" s="167"/>
      <c r="I49" s="150">
        <v>15</v>
      </c>
      <c r="J49" s="167"/>
      <c r="K49" s="151" t="s">
        <v>25</v>
      </c>
      <c r="L49" s="165">
        <f t="shared" si="0"/>
        <v>28</v>
      </c>
      <c r="M49" s="165" t="str">
        <f t="shared" si="1"/>
        <v>sam</v>
      </c>
    </row>
    <row r="50" spans="1:13" s="47" customFormat="1">
      <c r="A50" s="270">
        <v>42931</v>
      </c>
      <c r="B50" s="288">
        <v>0.41666666666666669</v>
      </c>
      <c r="C50" s="94" t="s">
        <v>13</v>
      </c>
      <c r="D50" s="135" t="s">
        <v>9</v>
      </c>
      <c r="E50" s="95" t="s">
        <v>60</v>
      </c>
      <c r="F50" s="96">
        <v>15</v>
      </c>
      <c r="G50" s="95">
        <v>1</v>
      </c>
      <c r="H50" s="95"/>
      <c r="I50" s="20">
        <v>15</v>
      </c>
      <c r="J50" s="95"/>
      <c r="K50" s="34"/>
      <c r="L50" s="165">
        <f t="shared" si="0"/>
        <v>28</v>
      </c>
      <c r="M50" s="165" t="str">
        <f t="shared" si="1"/>
        <v>sam</v>
      </c>
    </row>
    <row r="51" spans="1:13" s="19" customFormat="1">
      <c r="A51" s="261">
        <v>42931</v>
      </c>
      <c r="B51" s="292">
        <v>0.41666666666666669</v>
      </c>
      <c r="C51" s="22" t="s">
        <v>67</v>
      </c>
      <c r="D51" s="6" t="s">
        <v>5</v>
      </c>
      <c r="E51" s="23" t="s">
        <v>60</v>
      </c>
      <c r="F51" s="36">
        <v>15</v>
      </c>
      <c r="G51" s="23">
        <v>3</v>
      </c>
      <c r="H51" s="23"/>
      <c r="I51" s="2">
        <v>45</v>
      </c>
      <c r="J51" s="23"/>
      <c r="K51" s="34" t="s">
        <v>25</v>
      </c>
      <c r="L51" s="165">
        <f t="shared" si="0"/>
        <v>28</v>
      </c>
      <c r="M51" s="165" t="str">
        <f t="shared" si="1"/>
        <v>sam</v>
      </c>
    </row>
    <row r="52" spans="1:13" s="19" customFormat="1">
      <c r="A52" s="260">
        <v>42931</v>
      </c>
      <c r="B52" s="291">
        <v>0.5</v>
      </c>
      <c r="C52" s="88" t="s">
        <v>13</v>
      </c>
      <c r="D52" s="6" t="s">
        <v>9</v>
      </c>
      <c r="E52" s="89" t="s">
        <v>23</v>
      </c>
      <c r="F52" s="90">
        <v>15</v>
      </c>
      <c r="G52" s="89">
        <v>1</v>
      </c>
      <c r="H52" s="89"/>
      <c r="I52" s="2">
        <v>15</v>
      </c>
      <c r="J52" s="89"/>
      <c r="K52" s="34" t="s">
        <v>25</v>
      </c>
      <c r="L52" s="165">
        <f t="shared" si="0"/>
        <v>28</v>
      </c>
      <c r="M52" s="165" t="str">
        <f t="shared" si="1"/>
        <v>sam</v>
      </c>
    </row>
    <row r="53" spans="1:13" s="19" customFormat="1">
      <c r="A53" s="270">
        <v>42931</v>
      </c>
      <c r="B53" s="297">
        <v>0.54166666666666663</v>
      </c>
      <c r="C53" s="60" t="s">
        <v>67</v>
      </c>
      <c r="D53" s="98" t="s">
        <v>5</v>
      </c>
      <c r="E53" s="71" t="s">
        <v>30</v>
      </c>
      <c r="F53" s="72">
        <v>15</v>
      </c>
      <c r="G53" s="71">
        <v>1</v>
      </c>
      <c r="H53" s="71"/>
      <c r="I53" s="20">
        <v>15</v>
      </c>
      <c r="J53" s="71"/>
      <c r="K53" s="34" t="s">
        <v>25</v>
      </c>
      <c r="L53" s="165">
        <f t="shared" si="0"/>
        <v>28</v>
      </c>
      <c r="M53" s="165" t="str">
        <f t="shared" si="1"/>
        <v>sam</v>
      </c>
    </row>
    <row r="54" spans="1:13" s="3" customFormat="1">
      <c r="A54" s="260">
        <v>42931</v>
      </c>
      <c r="B54" s="286" t="e">
        <v>#VALUE!</v>
      </c>
      <c r="C54" s="42" t="s">
        <v>19</v>
      </c>
      <c r="D54" s="6" t="s">
        <v>12</v>
      </c>
      <c r="E54" s="43" t="s">
        <v>60</v>
      </c>
      <c r="F54" s="44">
        <v>15</v>
      </c>
      <c r="G54" s="43">
        <v>1</v>
      </c>
      <c r="H54" s="43"/>
      <c r="I54" s="2">
        <v>15</v>
      </c>
      <c r="J54" s="43"/>
      <c r="K54" s="34" t="s">
        <v>25</v>
      </c>
      <c r="L54" s="165">
        <f t="shared" si="0"/>
        <v>28</v>
      </c>
      <c r="M54" s="165" t="str">
        <f t="shared" si="1"/>
        <v>sam</v>
      </c>
    </row>
    <row r="55" spans="1:13" s="3" customFormat="1">
      <c r="A55" s="271">
        <v>42931</v>
      </c>
      <c r="B55" s="295">
        <v>0.625</v>
      </c>
      <c r="C55" s="48" t="s">
        <v>19</v>
      </c>
      <c r="D55" s="175" t="s">
        <v>12</v>
      </c>
      <c r="E55" s="46" t="s">
        <v>72</v>
      </c>
      <c r="F55" s="49">
        <v>15</v>
      </c>
      <c r="G55" s="46">
        <v>1</v>
      </c>
      <c r="H55" s="46"/>
      <c r="I55" s="20">
        <v>15</v>
      </c>
      <c r="J55" s="46"/>
      <c r="K55" s="34" t="s">
        <v>25</v>
      </c>
      <c r="L55" s="165">
        <f t="shared" si="0"/>
        <v>28</v>
      </c>
      <c r="M55" s="165" t="str">
        <f t="shared" si="1"/>
        <v>sam</v>
      </c>
    </row>
    <row r="56" spans="1:13" s="19" customFormat="1">
      <c r="A56" s="261">
        <v>42931</v>
      </c>
      <c r="B56" s="291">
        <v>0.625</v>
      </c>
      <c r="C56" s="88" t="s">
        <v>13</v>
      </c>
      <c r="D56" s="6" t="s">
        <v>12</v>
      </c>
      <c r="E56" s="89" t="s">
        <v>30</v>
      </c>
      <c r="F56" s="90">
        <v>15</v>
      </c>
      <c r="G56" s="89">
        <v>1</v>
      </c>
      <c r="H56" s="89"/>
      <c r="I56" s="2">
        <v>15</v>
      </c>
      <c r="J56" s="89"/>
      <c r="K56" s="34" t="s">
        <v>25</v>
      </c>
      <c r="L56" s="165">
        <f t="shared" si="0"/>
        <v>28</v>
      </c>
      <c r="M56" s="165" t="str">
        <f t="shared" si="1"/>
        <v>sam</v>
      </c>
    </row>
    <row r="57" spans="1:13" s="19" customFormat="1">
      <c r="A57" s="262">
        <v>42932</v>
      </c>
      <c r="B57" s="286">
        <v>0.45833333333333331</v>
      </c>
      <c r="C57" s="42" t="s">
        <v>19</v>
      </c>
      <c r="D57" s="6" t="s">
        <v>9</v>
      </c>
      <c r="E57" s="43" t="s">
        <v>93</v>
      </c>
      <c r="F57" s="44">
        <v>20</v>
      </c>
      <c r="G57" s="43">
        <v>2</v>
      </c>
      <c r="H57" s="43"/>
      <c r="I57" s="2">
        <v>40</v>
      </c>
      <c r="J57" s="43"/>
      <c r="K57" s="34"/>
      <c r="L57" s="165">
        <f t="shared" si="0"/>
        <v>28</v>
      </c>
      <c r="M57" s="165" t="str">
        <f t="shared" si="1"/>
        <v>dim</v>
      </c>
    </row>
    <row r="58" spans="1:13" s="11" customFormat="1">
      <c r="A58" s="265">
        <v>42933</v>
      </c>
      <c r="B58" s="290">
        <v>0.35416666666666669</v>
      </c>
      <c r="C58" s="83" t="s">
        <v>97</v>
      </c>
      <c r="D58" s="6" t="s">
        <v>18</v>
      </c>
      <c r="E58" s="84" t="s">
        <v>93</v>
      </c>
      <c r="F58" s="85">
        <v>12</v>
      </c>
      <c r="G58" s="84">
        <v>3</v>
      </c>
      <c r="H58" s="84"/>
      <c r="I58" s="2">
        <v>36</v>
      </c>
      <c r="J58" s="84"/>
      <c r="K58" s="34" t="s">
        <v>62</v>
      </c>
      <c r="L58" s="165">
        <f t="shared" si="0"/>
        <v>29</v>
      </c>
      <c r="M58" s="165" t="str">
        <f t="shared" si="1"/>
        <v>lun</v>
      </c>
    </row>
    <row r="59" spans="1:13" s="12" customFormat="1">
      <c r="A59" s="265">
        <v>42933</v>
      </c>
      <c r="B59" s="300">
        <v>0.35416666666666669</v>
      </c>
      <c r="C59" s="128" t="s">
        <v>92</v>
      </c>
      <c r="D59" s="129" t="s">
        <v>5</v>
      </c>
      <c r="E59" s="130" t="s">
        <v>93</v>
      </c>
      <c r="F59" s="131">
        <v>12</v>
      </c>
      <c r="G59" s="130">
        <v>3</v>
      </c>
      <c r="H59" s="130"/>
      <c r="I59" s="2">
        <v>36</v>
      </c>
      <c r="J59" s="130"/>
      <c r="K59" s="34"/>
      <c r="L59" s="165">
        <f t="shared" si="0"/>
        <v>29</v>
      </c>
      <c r="M59" s="165" t="str">
        <f t="shared" si="1"/>
        <v>lun</v>
      </c>
    </row>
    <row r="60" spans="1:13" s="24" customFormat="1">
      <c r="A60" s="265">
        <v>42934</v>
      </c>
      <c r="B60" s="290">
        <v>0.33333333333333331</v>
      </c>
      <c r="C60" s="83" t="s">
        <v>8</v>
      </c>
      <c r="D60" s="6" t="s">
        <v>5</v>
      </c>
      <c r="E60" s="84" t="s">
        <v>23</v>
      </c>
      <c r="F60" s="85">
        <v>12</v>
      </c>
      <c r="G60" s="84">
        <v>2</v>
      </c>
      <c r="H60" s="84"/>
      <c r="I60" s="2">
        <v>24</v>
      </c>
      <c r="J60" s="84"/>
      <c r="K60" s="34" t="s">
        <v>25</v>
      </c>
      <c r="L60" s="165">
        <f t="shared" si="0"/>
        <v>29</v>
      </c>
      <c r="M60" s="165" t="str">
        <f t="shared" si="1"/>
        <v>mar</v>
      </c>
    </row>
    <row r="61" spans="1:13">
      <c r="A61" s="265">
        <v>42934</v>
      </c>
      <c r="B61" s="289">
        <v>0.41666666666666669</v>
      </c>
      <c r="C61" s="63" t="s">
        <v>14</v>
      </c>
      <c r="D61" s="6" t="s">
        <v>26</v>
      </c>
      <c r="E61" s="64" t="s">
        <v>32</v>
      </c>
      <c r="F61" s="65">
        <v>12</v>
      </c>
      <c r="G61" s="64">
        <v>3</v>
      </c>
      <c r="H61" s="64"/>
      <c r="I61" s="2">
        <v>36</v>
      </c>
      <c r="J61" s="64"/>
      <c r="L61" s="165">
        <f t="shared" si="0"/>
        <v>29</v>
      </c>
      <c r="M61" s="165" t="str">
        <f t="shared" si="1"/>
        <v>mar</v>
      </c>
    </row>
    <row r="62" spans="1:13" s="19" customFormat="1">
      <c r="A62" s="265">
        <v>42934</v>
      </c>
      <c r="B62" s="290">
        <v>0.5</v>
      </c>
      <c r="C62" s="83" t="s">
        <v>8</v>
      </c>
      <c r="D62" s="140" t="s">
        <v>74</v>
      </c>
      <c r="E62" s="84" t="s">
        <v>93</v>
      </c>
      <c r="F62" s="85">
        <v>12</v>
      </c>
      <c r="G62" s="84">
        <v>1</v>
      </c>
      <c r="H62" s="84"/>
      <c r="I62" s="2">
        <v>12</v>
      </c>
      <c r="J62" s="84"/>
      <c r="K62" s="34"/>
      <c r="L62" s="165">
        <f t="shared" si="0"/>
        <v>29</v>
      </c>
      <c r="M62" s="165" t="str">
        <f t="shared" si="1"/>
        <v>mar</v>
      </c>
    </row>
    <row r="63" spans="1:13">
      <c r="A63" s="265">
        <v>42935</v>
      </c>
      <c r="B63" s="285">
        <v>0.35416666666666669</v>
      </c>
      <c r="C63" s="17" t="s">
        <v>14</v>
      </c>
      <c r="D63" s="6" t="s">
        <v>18</v>
      </c>
      <c r="E63" s="18" t="s">
        <v>81</v>
      </c>
      <c r="F63" s="38"/>
      <c r="G63" s="18"/>
      <c r="H63" s="18"/>
      <c r="J63" s="18"/>
      <c r="L63" s="165">
        <f t="shared" si="0"/>
        <v>29</v>
      </c>
      <c r="M63" s="165" t="str">
        <f t="shared" si="1"/>
        <v>mer</v>
      </c>
    </row>
    <row r="64" spans="1:13">
      <c r="A64" s="265">
        <v>42936</v>
      </c>
      <c r="B64" s="290">
        <v>0.35416666666666669</v>
      </c>
      <c r="C64" s="83" t="s">
        <v>8</v>
      </c>
      <c r="D64" s="6" t="s">
        <v>26</v>
      </c>
      <c r="E64" s="84" t="s">
        <v>32</v>
      </c>
      <c r="F64" s="85">
        <v>12</v>
      </c>
      <c r="G64" s="84">
        <v>3</v>
      </c>
      <c r="H64" s="84"/>
      <c r="I64" s="2">
        <v>36</v>
      </c>
      <c r="J64" s="84"/>
      <c r="L64" s="165">
        <f t="shared" si="0"/>
        <v>29</v>
      </c>
      <c r="M64" s="165" t="str">
        <f t="shared" si="1"/>
        <v>jeu</v>
      </c>
    </row>
    <row r="65" spans="1:13" s="19" customFormat="1">
      <c r="A65" s="272">
        <v>42937</v>
      </c>
      <c r="B65" s="301">
        <v>0.375</v>
      </c>
      <c r="C65" s="194" t="s">
        <v>34</v>
      </c>
      <c r="D65" s="195" t="s">
        <v>5</v>
      </c>
      <c r="E65" s="196" t="s">
        <v>55</v>
      </c>
      <c r="F65" s="197">
        <v>12</v>
      </c>
      <c r="G65" s="196">
        <v>3</v>
      </c>
      <c r="H65" s="196"/>
      <c r="I65" s="68">
        <v>36</v>
      </c>
      <c r="J65" s="196"/>
      <c r="K65" s="151"/>
      <c r="L65" s="165">
        <f t="shared" si="0"/>
        <v>29</v>
      </c>
      <c r="M65" s="165" t="str">
        <f t="shared" si="1"/>
        <v>ven</v>
      </c>
    </row>
    <row r="66" spans="1:13" s="3" customFormat="1">
      <c r="A66" s="265">
        <v>42937</v>
      </c>
      <c r="B66" s="302">
        <v>0.45833333333333331</v>
      </c>
      <c r="C66" s="41" t="s">
        <v>4</v>
      </c>
      <c r="D66" s="6" t="s">
        <v>18</v>
      </c>
      <c r="E66" s="13" t="s">
        <v>6</v>
      </c>
      <c r="F66" s="52">
        <v>12</v>
      </c>
      <c r="G66" s="13">
        <v>3</v>
      </c>
      <c r="H66" s="13"/>
      <c r="I66" s="2">
        <v>36</v>
      </c>
      <c r="J66" s="4"/>
      <c r="K66" s="34" t="s">
        <v>25</v>
      </c>
      <c r="L66" s="165">
        <f t="shared" si="0"/>
        <v>29</v>
      </c>
      <c r="M66" s="165" t="str">
        <f t="shared" si="1"/>
        <v>ven</v>
      </c>
    </row>
    <row r="67" spans="1:13" s="47" customFormat="1">
      <c r="A67" s="260">
        <v>42938</v>
      </c>
      <c r="B67" s="289">
        <v>0.35416666666666669</v>
      </c>
      <c r="C67" s="63" t="s">
        <v>8</v>
      </c>
      <c r="D67" s="6" t="s">
        <v>26</v>
      </c>
      <c r="E67" s="64" t="s">
        <v>32</v>
      </c>
      <c r="F67" s="65">
        <v>12</v>
      </c>
      <c r="G67" s="64">
        <v>3</v>
      </c>
      <c r="H67" s="64"/>
      <c r="I67" s="2">
        <v>36</v>
      </c>
      <c r="J67" s="64"/>
      <c r="K67" s="34" t="s">
        <v>26</v>
      </c>
      <c r="L67" s="165">
        <f t="shared" ref="L67:L130" si="2">_xlfn.ISOWEEKNUM(A67)</f>
        <v>29</v>
      </c>
      <c r="M67" s="165" t="str">
        <f t="shared" ref="M67:M130" si="3">CHOOSE(WEEKDAY(A67,2),"lun","mar","mer","jeu","ven","sam","dim")</f>
        <v>sam</v>
      </c>
    </row>
    <row r="68" spans="1:13">
      <c r="A68" s="270">
        <v>42938</v>
      </c>
      <c r="B68" s="295">
        <v>0.375</v>
      </c>
      <c r="C68" s="48" t="s">
        <v>19</v>
      </c>
      <c r="D68" s="98" t="s">
        <v>9</v>
      </c>
      <c r="E68" s="46" t="s">
        <v>64</v>
      </c>
      <c r="F68" s="49">
        <v>15</v>
      </c>
      <c r="G68" s="46">
        <v>1</v>
      </c>
      <c r="H68" s="46"/>
      <c r="I68" s="20">
        <v>15</v>
      </c>
      <c r="J68" s="46"/>
      <c r="K68" s="34" t="s">
        <v>108</v>
      </c>
      <c r="L68" s="165">
        <f t="shared" si="2"/>
        <v>29</v>
      </c>
      <c r="M68" s="165" t="str">
        <f t="shared" si="3"/>
        <v>sam</v>
      </c>
    </row>
    <row r="69" spans="1:13">
      <c r="A69" s="270">
        <v>42938</v>
      </c>
      <c r="B69" s="288">
        <v>0.375</v>
      </c>
      <c r="C69" s="94" t="s">
        <v>13</v>
      </c>
      <c r="D69" s="135" t="s">
        <v>9</v>
      </c>
      <c r="E69" s="95" t="s">
        <v>64</v>
      </c>
      <c r="F69" s="96">
        <v>15</v>
      </c>
      <c r="G69" s="95">
        <v>1</v>
      </c>
      <c r="H69" s="95"/>
      <c r="I69" s="20">
        <v>15</v>
      </c>
      <c r="J69" s="95"/>
      <c r="L69" s="165">
        <f t="shared" si="2"/>
        <v>29</v>
      </c>
      <c r="M69" s="165" t="str">
        <f t="shared" si="3"/>
        <v>sam</v>
      </c>
    </row>
    <row r="70" spans="1:13">
      <c r="A70" s="261">
        <v>42938</v>
      </c>
      <c r="B70" s="303">
        <v>0.375</v>
      </c>
      <c r="C70" s="55" t="s">
        <v>34</v>
      </c>
      <c r="D70" s="6" t="s">
        <v>5</v>
      </c>
      <c r="E70" s="56" t="s">
        <v>64</v>
      </c>
      <c r="F70" s="57">
        <v>15</v>
      </c>
      <c r="G70" s="56">
        <v>4.5</v>
      </c>
      <c r="H70" s="56"/>
      <c r="I70" s="2">
        <v>67</v>
      </c>
      <c r="J70" s="56"/>
      <c r="K70" s="34" t="s">
        <v>25</v>
      </c>
      <c r="L70" s="165">
        <f t="shared" si="2"/>
        <v>29</v>
      </c>
      <c r="M70" s="165" t="str">
        <f t="shared" si="3"/>
        <v>sam</v>
      </c>
    </row>
    <row r="71" spans="1:13" s="3" customFormat="1">
      <c r="A71" s="261">
        <v>42938</v>
      </c>
      <c r="B71" s="286">
        <v>0.41666666666666669</v>
      </c>
      <c r="C71" s="42" t="s">
        <v>19</v>
      </c>
      <c r="D71" s="143" t="s">
        <v>9</v>
      </c>
      <c r="E71" s="43" t="s">
        <v>72</v>
      </c>
      <c r="F71" s="44">
        <v>15</v>
      </c>
      <c r="G71" s="43">
        <v>1</v>
      </c>
      <c r="H71" s="43"/>
      <c r="I71" s="2">
        <v>15</v>
      </c>
      <c r="J71" s="43"/>
      <c r="K71" s="34" t="s">
        <v>25</v>
      </c>
      <c r="L71" s="165">
        <f t="shared" si="2"/>
        <v>29</v>
      </c>
      <c r="M71" s="165" t="str">
        <f t="shared" si="3"/>
        <v>sam</v>
      </c>
    </row>
    <row r="72" spans="1:13" s="3" customFormat="1">
      <c r="A72" s="261">
        <v>42938</v>
      </c>
      <c r="B72" s="292">
        <v>0.41666666666666669</v>
      </c>
      <c r="C72" s="60" t="s">
        <v>115</v>
      </c>
      <c r="D72" s="176" t="s">
        <v>5</v>
      </c>
      <c r="E72" s="23" t="s">
        <v>72</v>
      </c>
      <c r="F72" s="36">
        <v>15</v>
      </c>
      <c r="G72" s="23">
        <v>2</v>
      </c>
      <c r="H72" s="23"/>
      <c r="I72" s="2">
        <v>30</v>
      </c>
      <c r="J72" s="23"/>
      <c r="K72" s="34" t="s">
        <v>25</v>
      </c>
      <c r="L72" s="165">
        <f t="shared" si="2"/>
        <v>29</v>
      </c>
      <c r="M72" s="165" t="str">
        <f t="shared" si="3"/>
        <v>sam</v>
      </c>
    </row>
    <row r="73" spans="1:13" s="3" customFormat="1">
      <c r="A73" s="270">
        <v>42938</v>
      </c>
      <c r="B73" s="288">
        <v>0.45833333333333331</v>
      </c>
      <c r="C73" s="94" t="s">
        <v>13</v>
      </c>
      <c r="D73" s="98" t="s">
        <v>9</v>
      </c>
      <c r="E73" s="95" t="s">
        <v>30</v>
      </c>
      <c r="F73" s="96">
        <v>15</v>
      </c>
      <c r="G73" s="95">
        <v>1</v>
      </c>
      <c r="H73" s="95"/>
      <c r="I73" s="20">
        <v>15</v>
      </c>
      <c r="J73" s="95"/>
      <c r="K73" s="34" t="s">
        <v>25</v>
      </c>
      <c r="L73" s="165">
        <f t="shared" si="2"/>
        <v>29</v>
      </c>
      <c r="M73" s="165" t="str">
        <f t="shared" si="3"/>
        <v>sam</v>
      </c>
    </row>
    <row r="74" spans="1:13">
      <c r="A74" s="261">
        <v>42938</v>
      </c>
      <c r="B74" s="292">
        <v>0.45833333333333331</v>
      </c>
      <c r="C74" s="22" t="s">
        <v>67</v>
      </c>
      <c r="D74" s="6" t="s">
        <v>5</v>
      </c>
      <c r="E74" s="23" t="s">
        <v>30</v>
      </c>
      <c r="F74" s="36">
        <v>15</v>
      </c>
      <c r="G74" s="23">
        <v>3</v>
      </c>
      <c r="H74" s="23"/>
      <c r="I74" s="2">
        <v>45</v>
      </c>
      <c r="J74" s="23"/>
      <c r="K74" s="34" t="s">
        <v>25</v>
      </c>
      <c r="L74" s="165">
        <f t="shared" si="2"/>
        <v>29</v>
      </c>
      <c r="M74" s="165" t="str">
        <f t="shared" si="3"/>
        <v>sam</v>
      </c>
    </row>
    <row r="75" spans="1:13">
      <c r="A75" s="261">
        <v>42938</v>
      </c>
      <c r="B75" s="291">
        <v>0.58333333333333337</v>
      </c>
      <c r="C75" s="88" t="s">
        <v>13</v>
      </c>
      <c r="D75" s="133" t="s">
        <v>12</v>
      </c>
      <c r="E75" s="89" t="s">
        <v>64</v>
      </c>
      <c r="F75" s="90">
        <v>15</v>
      </c>
      <c r="G75" s="89">
        <v>1</v>
      </c>
      <c r="H75" s="89"/>
      <c r="I75" s="2">
        <v>15</v>
      </c>
      <c r="J75" s="89"/>
      <c r="K75" s="34" t="s">
        <v>25</v>
      </c>
      <c r="L75" s="165">
        <f t="shared" si="2"/>
        <v>29</v>
      </c>
      <c r="M75" s="165" t="str">
        <f t="shared" si="3"/>
        <v>sam</v>
      </c>
    </row>
    <row r="76" spans="1:13" s="3" customFormat="1">
      <c r="A76" s="261">
        <v>42938</v>
      </c>
      <c r="B76" s="302">
        <v>0.625</v>
      </c>
      <c r="C76" s="41" t="s">
        <v>4</v>
      </c>
      <c r="D76" s="6" t="s">
        <v>12</v>
      </c>
      <c r="E76" s="69" t="s">
        <v>6</v>
      </c>
      <c r="F76" s="52">
        <v>15</v>
      </c>
      <c r="G76" s="13">
        <v>1</v>
      </c>
      <c r="H76" s="13"/>
      <c r="I76" s="2">
        <v>15</v>
      </c>
      <c r="J76" s="4"/>
      <c r="K76" s="34" t="s">
        <v>25</v>
      </c>
      <c r="L76" s="165">
        <f t="shared" si="2"/>
        <v>29</v>
      </c>
      <c r="M76" s="165" t="str">
        <f t="shared" si="3"/>
        <v>sam</v>
      </c>
    </row>
    <row r="77" spans="1:13" s="3" customFormat="1">
      <c r="A77" s="262">
        <v>42939</v>
      </c>
      <c r="B77" s="304" t="e">
        <v>#VALUE!</v>
      </c>
      <c r="C77" s="12"/>
      <c r="D77" s="6"/>
      <c r="E77" s="1"/>
      <c r="F77" s="35"/>
      <c r="G77" s="1"/>
      <c r="H77" s="1"/>
      <c r="I77" s="2"/>
      <c r="J77" s="4"/>
      <c r="K77" s="34"/>
      <c r="L77" s="165">
        <f t="shared" si="2"/>
        <v>29</v>
      </c>
      <c r="M77" s="165" t="str">
        <f t="shared" si="3"/>
        <v>dim</v>
      </c>
    </row>
    <row r="78" spans="1:13" s="3" customFormat="1">
      <c r="A78" s="263">
        <v>42940</v>
      </c>
      <c r="B78" s="290">
        <v>0.35416666666666669</v>
      </c>
      <c r="C78" s="83" t="s">
        <v>8</v>
      </c>
      <c r="D78" s="6" t="s">
        <v>26</v>
      </c>
      <c r="E78" s="84" t="s">
        <v>32</v>
      </c>
      <c r="F78" s="85">
        <v>12</v>
      </c>
      <c r="G78" s="84">
        <v>3</v>
      </c>
      <c r="H78" s="84"/>
      <c r="I78" s="4">
        <v>36</v>
      </c>
      <c r="J78" s="84"/>
      <c r="K78" s="33"/>
      <c r="L78" s="165">
        <f t="shared" si="2"/>
        <v>30</v>
      </c>
      <c r="M78" s="165" t="str">
        <f t="shared" si="3"/>
        <v>lun</v>
      </c>
    </row>
    <row r="79" spans="1:13">
      <c r="A79" s="263">
        <v>42941</v>
      </c>
      <c r="B79" s="285">
        <v>0.35416666666666669</v>
      </c>
      <c r="C79" s="17" t="s">
        <v>8</v>
      </c>
      <c r="D79" s="6" t="s">
        <v>5</v>
      </c>
      <c r="E79" s="18" t="s">
        <v>81</v>
      </c>
      <c r="F79" s="104"/>
      <c r="G79" s="4"/>
      <c r="H79" s="4"/>
      <c r="I79" s="4"/>
      <c r="K79" s="33"/>
      <c r="L79" s="165">
        <f t="shared" si="2"/>
        <v>30</v>
      </c>
      <c r="M79" s="165" t="str">
        <f t="shared" si="3"/>
        <v>mar</v>
      </c>
    </row>
    <row r="80" spans="1:13">
      <c r="A80" s="263">
        <v>42942</v>
      </c>
      <c r="B80" s="305">
        <v>0.35416666666666669</v>
      </c>
      <c r="C80" s="12" t="s">
        <v>8</v>
      </c>
      <c r="D80" s="6" t="s">
        <v>26</v>
      </c>
      <c r="E80" s="4" t="s">
        <v>81</v>
      </c>
      <c r="G80" s="4"/>
      <c r="H80" s="4"/>
      <c r="I80" s="4"/>
      <c r="K80" s="33"/>
      <c r="L80" s="165">
        <f t="shared" si="2"/>
        <v>30</v>
      </c>
      <c r="M80" s="165" t="str">
        <f t="shared" si="3"/>
        <v>mer</v>
      </c>
    </row>
    <row r="81" spans="1:13">
      <c r="A81" s="263">
        <v>42943</v>
      </c>
      <c r="B81" s="290">
        <v>0.35416666666666669</v>
      </c>
      <c r="C81" s="83" t="s">
        <v>8</v>
      </c>
      <c r="D81" s="6" t="s">
        <v>26</v>
      </c>
      <c r="E81" s="84" t="s">
        <v>32</v>
      </c>
      <c r="F81" s="85">
        <v>12</v>
      </c>
      <c r="G81" s="84">
        <v>3</v>
      </c>
      <c r="H81" s="84"/>
      <c r="I81" s="4">
        <v>36</v>
      </c>
      <c r="K81" s="33" t="s">
        <v>117</v>
      </c>
      <c r="L81" s="165">
        <f t="shared" si="2"/>
        <v>30</v>
      </c>
      <c r="M81" s="165" t="str">
        <f t="shared" si="3"/>
        <v>jeu</v>
      </c>
    </row>
    <row r="82" spans="1:13" s="11" customFormat="1">
      <c r="A82" s="263">
        <v>42943</v>
      </c>
      <c r="B82" s="306" t="e">
        <v>#VALUE!</v>
      </c>
      <c r="C82" s="189" t="s">
        <v>116</v>
      </c>
      <c r="D82" s="190" t="s">
        <v>5</v>
      </c>
      <c r="E82" s="191" t="s">
        <v>93</v>
      </c>
      <c r="F82" s="192"/>
      <c r="G82" s="191">
        <v>4</v>
      </c>
      <c r="H82" s="191"/>
      <c r="I82" s="4"/>
      <c r="J82" s="191"/>
      <c r="K82" s="33"/>
      <c r="L82" s="165">
        <f t="shared" si="2"/>
        <v>30</v>
      </c>
      <c r="M82" s="165" t="str">
        <f t="shared" si="3"/>
        <v>jeu</v>
      </c>
    </row>
    <row r="83" spans="1:13" s="12" customFormat="1">
      <c r="A83" s="263">
        <v>42944</v>
      </c>
      <c r="B83" s="285">
        <v>0.35416666666666669</v>
      </c>
      <c r="C83" s="17" t="s">
        <v>8</v>
      </c>
      <c r="D83" s="6" t="s">
        <v>5</v>
      </c>
      <c r="E83" s="18" t="s">
        <v>81</v>
      </c>
      <c r="F83" s="105"/>
      <c r="G83" s="9"/>
      <c r="H83" s="9"/>
      <c r="I83" s="9"/>
      <c r="J83" s="9"/>
      <c r="K83" s="33"/>
      <c r="L83" s="165">
        <f t="shared" si="2"/>
        <v>30</v>
      </c>
      <c r="M83" s="165" t="str">
        <f t="shared" si="3"/>
        <v>ven</v>
      </c>
    </row>
    <row r="84" spans="1:13" s="24" customFormat="1">
      <c r="A84" s="273">
        <v>42944</v>
      </c>
      <c r="B84" s="290">
        <v>0.45833333333333331</v>
      </c>
      <c r="C84" s="83" t="s">
        <v>8</v>
      </c>
      <c r="D84" s="140" t="s">
        <v>105</v>
      </c>
      <c r="E84" s="84" t="s">
        <v>93</v>
      </c>
      <c r="F84" s="102">
        <v>12</v>
      </c>
      <c r="G84" s="101">
        <v>1</v>
      </c>
      <c r="H84" s="101"/>
      <c r="I84" s="101">
        <v>12</v>
      </c>
      <c r="J84" s="101"/>
      <c r="K84" s="101" t="s">
        <v>96</v>
      </c>
      <c r="L84" s="165">
        <f t="shared" si="2"/>
        <v>30</v>
      </c>
      <c r="M84" s="165" t="str">
        <f t="shared" si="3"/>
        <v>ven</v>
      </c>
    </row>
    <row r="85" spans="1:13">
      <c r="A85" s="264">
        <v>42944</v>
      </c>
      <c r="B85" s="291">
        <v>0.625</v>
      </c>
      <c r="C85" s="88" t="s">
        <v>13</v>
      </c>
      <c r="D85" s="133" t="s">
        <v>12</v>
      </c>
      <c r="E85" s="89" t="s">
        <v>93</v>
      </c>
      <c r="F85" s="90">
        <v>15</v>
      </c>
      <c r="G85" s="89">
        <v>1</v>
      </c>
      <c r="H85" s="89"/>
      <c r="I85" s="2">
        <v>15</v>
      </c>
      <c r="J85" s="89"/>
      <c r="K85" s="34" t="s">
        <v>96</v>
      </c>
      <c r="L85" s="165">
        <f t="shared" si="2"/>
        <v>30</v>
      </c>
      <c r="M85" s="165" t="str">
        <f t="shared" si="3"/>
        <v>ven</v>
      </c>
    </row>
    <row r="86" spans="1:13">
      <c r="A86" s="261">
        <v>42945</v>
      </c>
      <c r="B86" s="289">
        <v>0.33333333333333331</v>
      </c>
      <c r="C86" s="63" t="s">
        <v>8</v>
      </c>
      <c r="D86" s="6" t="s">
        <v>26</v>
      </c>
      <c r="E86" s="64" t="s">
        <v>32</v>
      </c>
      <c r="F86" s="65">
        <v>12</v>
      </c>
      <c r="G86" s="64">
        <v>4</v>
      </c>
      <c r="H86" s="64"/>
      <c r="I86" s="2">
        <v>48</v>
      </c>
      <c r="J86" s="64"/>
      <c r="L86" s="165">
        <f t="shared" si="2"/>
        <v>30</v>
      </c>
      <c r="M86" s="165" t="str">
        <f t="shared" si="3"/>
        <v>sam</v>
      </c>
    </row>
    <row r="87" spans="1:13" s="47" customFormat="1">
      <c r="A87" s="274">
        <v>42945</v>
      </c>
      <c r="B87" s="307">
        <v>0.375</v>
      </c>
      <c r="C87" s="174" t="s">
        <v>99</v>
      </c>
      <c r="D87" s="147" t="s">
        <v>5</v>
      </c>
      <c r="E87" s="148" t="s">
        <v>27</v>
      </c>
      <c r="F87" s="149">
        <v>15</v>
      </c>
      <c r="G87" s="148">
        <v>3</v>
      </c>
      <c r="H87" s="148"/>
      <c r="I87" s="150">
        <v>45</v>
      </c>
      <c r="J87" s="148"/>
      <c r="K87" s="151" t="s">
        <v>25</v>
      </c>
      <c r="L87" s="165">
        <f t="shared" si="2"/>
        <v>30</v>
      </c>
      <c r="M87" s="165" t="str">
        <f t="shared" si="3"/>
        <v>sam</v>
      </c>
    </row>
    <row r="88" spans="1:13" s="47" customFormat="1">
      <c r="A88" s="261">
        <v>42945</v>
      </c>
      <c r="B88" s="302">
        <v>0.45833333333333331</v>
      </c>
      <c r="C88" s="41" t="s">
        <v>4</v>
      </c>
      <c r="D88" s="6" t="s">
        <v>9</v>
      </c>
      <c r="E88" s="13" t="s">
        <v>6</v>
      </c>
      <c r="F88" s="52">
        <v>15</v>
      </c>
      <c r="G88" s="13">
        <v>1</v>
      </c>
      <c r="H88" s="13"/>
      <c r="I88" s="2">
        <v>15</v>
      </c>
      <c r="J88" s="4"/>
      <c r="K88" s="34" t="s">
        <v>25</v>
      </c>
      <c r="L88" s="165">
        <f t="shared" si="2"/>
        <v>30</v>
      </c>
      <c r="M88" s="165" t="str">
        <f t="shared" si="3"/>
        <v>sam</v>
      </c>
    </row>
    <row r="89" spans="1:13">
      <c r="A89" s="261">
        <v>42945</v>
      </c>
      <c r="B89" s="302">
        <v>0.45833333333333331</v>
      </c>
      <c r="C89" s="41" t="s">
        <v>4</v>
      </c>
      <c r="D89" s="6" t="s">
        <v>5</v>
      </c>
      <c r="E89" s="13" t="s">
        <v>6</v>
      </c>
      <c r="F89" s="52">
        <v>15</v>
      </c>
      <c r="G89" s="13">
        <v>3</v>
      </c>
      <c r="H89" s="13"/>
      <c r="I89" s="2">
        <v>45</v>
      </c>
      <c r="K89" s="34" t="s">
        <v>118</v>
      </c>
      <c r="L89" s="165">
        <f t="shared" si="2"/>
        <v>30</v>
      </c>
      <c r="M89" s="165" t="str">
        <f t="shared" si="3"/>
        <v>sam</v>
      </c>
    </row>
    <row r="90" spans="1:13" s="3" customFormat="1">
      <c r="A90" s="261">
        <v>42945</v>
      </c>
      <c r="B90" s="292">
        <v>0.45833333333333331</v>
      </c>
      <c r="C90" s="22" t="s">
        <v>67</v>
      </c>
      <c r="D90" s="6" t="s">
        <v>5</v>
      </c>
      <c r="E90" s="23" t="s">
        <v>30</v>
      </c>
      <c r="F90" s="36">
        <v>15</v>
      </c>
      <c r="G90" s="23">
        <v>1</v>
      </c>
      <c r="H90" s="23"/>
      <c r="I90" s="2">
        <v>15</v>
      </c>
      <c r="J90" s="23"/>
      <c r="K90" s="34" t="s">
        <v>76</v>
      </c>
      <c r="L90" s="165">
        <f t="shared" si="2"/>
        <v>30</v>
      </c>
      <c r="M90" s="165" t="str">
        <f t="shared" si="3"/>
        <v>sam</v>
      </c>
    </row>
    <row r="91" spans="1:13" s="47" customFormat="1">
      <c r="A91" s="261">
        <v>42945</v>
      </c>
      <c r="B91" s="291">
        <v>0.5</v>
      </c>
      <c r="C91" s="94" t="s">
        <v>13</v>
      </c>
      <c r="D91" s="6" t="s">
        <v>9</v>
      </c>
      <c r="E91" s="89" t="s">
        <v>20</v>
      </c>
      <c r="F91" s="90">
        <v>15</v>
      </c>
      <c r="G91" s="89">
        <v>1</v>
      </c>
      <c r="H91" s="89"/>
      <c r="I91" s="20">
        <v>15</v>
      </c>
      <c r="J91" s="89"/>
      <c r="K91" s="34" t="s">
        <v>25</v>
      </c>
      <c r="L91" s="165">
        <f t="shared" si="2"/>
        <v>30</v>
      </c>
      <c r="M91" s="165" t="str">
        <f t="shared" si="3"/>
        <v>sam</v>
      </c>
    </row>
    <row r="92" spans="1:13" s="19" customFormat="1">
      <c r="A92" s="261">
        <v>42945</v>
      </c>
      <c r="B92" s="289">
        <v>0.5</v>
      </c>
      <c r="C92" s="63" t="s">
        <v>8</v>
      </c>
      <c r="D92" s="6" t="s">
        <v>18</v>
      </c>
      <c r="E92" s="64" t="s">
        <v>20</v>
      </c>
      <c r="F92" s="65">
        <v>15</v>
      </c>
      <c r="G92" s="64">
        <v>1</v>
      </c>
      <c r="H92" s="64"/>
      <c r="I92" s="7">
        <v>15</v>
      </c>
      <c r="J92" s="4"/>
      <c r="K92" s="34" t="s">
        <v>25</v>
      </c>
      <c r="L92" s="165">
        <f t="shared" si="2"/>
        <v>30</v>
      </c>
      <c r="M92" s="165" t="str">
        <f t="shared" si="3"/>
        <v>sam</v>
      </c>
    </row>
    <row r="93" spans="1:13">
      <c r="A93" s="261">
        <v>42945</v>
      </c>
      <c r="B93" s="308">
        <v>0.5</v>
      </c>
      <c r="C93" s="183" t="s">
        <v>92</v>
      </c>
      <c r="D93" s="184" t="s">
        <v>5</v>
      </c>
      <c r="E93" s="185" t="s">
        <v>20</v>
      </c>
      <c r="F93" s="186">
        <v>15</v>
      </c>
      <c r="G93" s="185">
        <v>2</v>
      </c>
      <c r="H93" s="185"/>
      <c r="I93" s="2">
        <v>30</v>
      </c>
      <c r="J93" s="185"/>
      <c r="K93" s="34" t="s">
        <v>25</v>
      </c>
      <c r="L93" s="165">
        <f t="shared" si="2"/>
        <v>30</v>
      </c>
      <c r="M93" s="165" t="str">
        <f t="shared" si="3"/>
        <v>sam</v>
      </c>
    </row>
    <row r="94" spans="1:13" s="3" customFormat="1">
      <c r="A94" s="261">
        <v>42945</v>
      </c>
      <c r="B94" s="291">
        <v>0.58333333333333337</v>
      </c>
      <c r="C94" s="88" t="s">
        <v>13</v>
      </c>
      <c r="D94" s="6" t="s">
        <v>12</v>
      </c>
      <c r="E94" s="89" t="s">
        <v>30</v>
      </c>
      <c r="F94" s="90">
        <v>15</v>
      </c>
      <c r="G94" s="89">
        <v>1</v>
      </c>
      <c r="H94" s="89"/>
      <c r="I94" s="2">
        <v>15</v>
      </c>
      <c r="J94" s="89"/>
      <c r="K94" s="34" t="s">
        <v>76</v>
      </c>
      <c r="L94" s="165">
        <f t="shared" si="2"/>
        <v>30</v>
      </c>
      <c r="M94" s="165" t="str">
        <f t="shared" si="3"/>
        <v>sam</v>
      </c>
    </row>
    <row r="95" spans="1:13">
      <c r="A95" s="261">
        <v>42945</v>
      </c>
      <c r="B95" s="286">
        <v>0.625</v>
      </c>
      <c r="C95" s="42" t="s">
        <v>19</v>
      </c>
      <c r="D95" s="6" t="s">
        <v>12</v>
      </c>
      <c r="E95" s="43" t="s">
        <v>27</v>
      </c>
      <c r="F95" s="44">
        <v>15</v>
      </c>
      <c r="G95" s="43">
        <v>1</v>
      </c>
      <c r="H95" s="43"/>
      <c r="I95" s="2">
        <v>15</v>
      </c>
      <c r="J95" s="43"/>
      <c r="K95" s="34" t="s">
        <v>25</v>
      </c>
      <c r="L95" s="165">
        <f t="shared" si="2"/>
        <v>30</v>
      </c>
      <c r="M95" s="165" t="str">
        <f t="shared" si="3"/>
        <v>sam</v>
      </c>
    </row>
    <row r="96" spans="1:13">
      <c r="A96" s="261">
        <v>42945</v>
      </c>
      <c r="B96" s="286">
        <v>0.625</v>
      </c>
      <c r="C96" s="42" t="s">
        <v>19</v>
      </c>
      <c r="D96" s="143" t="s">
        <v>12</v>
      </c>
      <c r="E96" s="43" t="s">
        <v>72</v>
      </c>
      <c r="F96" s="44">
        <v>15</v>
      </c>
      <c r="G96" s="43">
        <v>1</v>
      </c>
      <c r="H96" s="43"/>
      <c r="I96" s="2">
        <v>15</v>
      </c>
      <c r="J96" s="43"/>
      <c r="K96" s="34" t="s">
        <v>100</v>
      </c>
      <c r="L96" s="165">
        <f t="shared" si="2"/>
        <v>30</v>
      </c>
      <c r="M96" s="165" t="str">
        <f t="shared" si="3"/>
        <v>sam</v>
      </c>
    </row>
    <row r="97" spans="1:13" s="31" customFormat="1">
      <c r="A97" s="270">
        <v>42945</v>
      </c>
      <c r="B97" s="288">
        <v>0.66666666666666663</v>
      </c>
      <c r="C97" s="94" t="s">
        <v>13</v>
      </c>
      <c r="D97" s="98" t="s">
        <v>12</v>
      </c>
      <c r="E97" s="95" t="s">
        <v>23</v>
      </c>
      <c r="F97" s="96">
        <v>15</v>
      </c>
      <c r="G97" s="95">
        <v>1</v>
      </c>
      <c r="H97" s="95"/>
      <c r="I97" s="20">
        <v>15</v>
      </c>
      <c r="J97" s="95"/>
      <c r="K97" s="34" t="s">
        <v>70</v>
      </c>
      <c r="L97" s="165">
        <f t="shared" si="2"/>
        <v>30</v>
      </c>
      <c r="M97" s="165" t="str">
        <f t="shared" si="3"/>
        <v>sam</v>
      </c>
    </row>
    <row r="98" spans="1:13" s="11" customFormat="1">
      <c r="A98" s="260">
        <v>42945</v>
      </c>
      <c r="B98" s="286">
        <v>0.70833333333333337</v>
      </c>
      <c r="C98" s="42" t="s">
        <v>113</v>
      </c>
      <c r="D98" s="6" t="s">
        <v>12</v>
      </c>
      <c r="E98" s="43" t="s">
        <v>10</v>
      </c>
      <c r="F98" s="44"/>
      <c r="G98" s="43"/>
      <c r="H98" s="43"/>
      <c r="I98" s="2"/>
      <c r="J98" s="43"/>
      <c r="K98" s="34" t="s">
        <v>83</v>
      </c>
      <c r="L98" s="165">
        <f t="shared" si="2"/>
        <v>30</v>
      </c>
      <c r="M98" s="165" t="str">
        <f t="shared" si="3"/>
        <v>sam</v>
      </c>
    </row>
    <row r="99" spans="1:13" s="12" customFormat="1">
      <c r="A99" s="260">
        <v>42945</v>
      </c>
      <c r="B99" s="291">
        <v>0.72916666666666663</v>
      </c>
      <c r="C99" s="88" t="s">
        <v>13</v>
      </c>
      <c r="D99" s="133" t="s">
        <v>32</v>
      </c>
      <c r="E99" s="89" t="s">
        <v>10</v>
      </c>
      <c r="F99" s="90">
        <v>15</v>
      </c>
      <c r="G99" s="89">
        <v>1</v>
      </c>
      <c r="H99" s="89"/>
      <c r="I99" s="2">
        <v>15</v>
      </c>
      <c r="J99" s="89"/>
      <c r="K99" s="34" t="s">
        <v>83</v>
      </c>
      <c r="L99" s="165">
        <f t="shared" si="2"/>
        <v>30</v>
      </c>
      <c r="M99" s="165" t="str">
        <f t="shared" si="3"/>
        <v>sam</v>
      </c>
    </row>
    <row r="100" spans="1:13" s="24" customFormat="1">
      <c r="A100" s="262">
        <v>42946</v>
      </c>
      <c r="B100" s="291">
        <v>0.66666666666666663</v>
      </c>
      <c r="C100" s="88" t="s">
        <v>13</v>
      </c>
      <c r="D100" s="6" t="s">
        <v>12</v>
      </c>
      <c r="E100" s="89" t="s">
        <v>95</v>
      </c>
      <c r="F100" s="90">
        <v>20</v>
      </c>
      <c r="G100" s="89">
        <v>1</v>
      </c>
      <c r="H100" s="89"/>
      <c r="I100" s="2">
        <v>20</v>
      </c>
      <c r="J100" s="89"/>
      <c r="K100" s="34" t="s">
        <v>25</v>
      </c>
      <c r="L100" s="165">
        <f t="shared" si="2"/>
        <v>30</v>
      </c>
      <c r="M100" s="165" t="str">
        <f t="shared" si="3"/>
        <v>dim</v>
      </c>
    </row>
    <row r="101" spans="1:13" s="19" customFormat="1">
      <c r="A101" s="265">
        <v>42947</v>
      </c>
      <c r="B101" s="289">
        <v>0.35416666666666669</v>
      </c>
      <c r="C101" s="63" t="s">
        <v>8</v>
      </c>
      <c r="D101" s="6" t="s">
        <v>26</v>
      </c>
      <c r="E101" s="64" t="s">
        <v>32</v>
      </c>
      <c r="F101" s="65">
        <v>12</v>
      </c>
      <c r="G101" s="64">
        <v>3</v>
      </c>
      <c r="H101" s="64"/>
      <c r="I101" s="2">
        <v>36</v>
      </c>
      <c r="J101" s="64"/>
      <c r="K101" s="34"/>
      <c r="L101" s="165">
        <f t="shared" si="2"/>
        <v>31</v>
      </c>
      <c r="M101" s="165" t="str">
        <f t="shared" si="3"/>
        <v>lun</v>
      </c>
    </row>
    <row r="102" spans="1:13" s="47" customFormat="1">
      <c r="A102" s="264">
        <v>42947</v>
      </c>
      <c r="B102" s="309">
        <v>0.5</v>
      </c>
      <c r="C102" s="22" t="s">
        <v>67</v>
      </c>
      <c r="D102" s="6" t="s">
        <v>5</v>
      </c>
      <c r="E102" s="23" t="s">
        <v>60</v>
      </c>
      <c r="F102" s="36">
        <v>12</v>
      </c>
      <c r="G102" s="23">
        <v>3</v>
      </c>
      <c r="H102" s="23"/>
      <c r="I102" s="2">
        <v>36</v>
      </c>
      <c r="J102" s="4"/>
      <c r="K102" s="34" t="s">
        <v>25</v>
      </c>
      <c r="L102" s="165">
        <f t="shared" si="2"/>
        <v>31</v>
      </c>
      <c r="M102" s="165" t="str">
        <f t="shared" si="3"/>
        <v>lun</v>
      </c>
    </row>
    <row r="103" spans="1:13" s="54" customFormat="1">
      <c r="A103" s="265">
        <v>42948</v>
      </c>
      <c r="B103" s="289">
        <v>0.35416666666666669</v>
      </c>
      <c r="C103" s="63" t="s">
        <v>8</v>
      </c>
      <c r="D103" s="6" t="s">
        <v>26</v>
      </c>
      <c r="E103" s="64" t="s">
        <v>32</v>
      </c>
      <c r="F103" s="65">
        <v>12</v>
      </c>
      <c r="G103" s="64">
        <v>3</v>
      </c>
      <c r="H103" s="64"/>
      <c r="I103" s="4">
        <v>36</v>
      </c>
      <c r="J103" s="107"/>
      <c r="K103" s="33"/>
      <c r="L103" s="165">
        <f t="shared" si="2"/>
        <v>31</v>
      </c>
      <c r="M103" s="165" t="str">
        <f t="shared" si="3"/>
        <v>mar</v>
      </c>
    </row>
    <row r="104" spans="1:13">
      <c r="A104" s="264">
        <v>42948</v>
      </c>
      <c r="B104" s="291">
        <v>0.375</v>
      </c>
      <c r="C104" s="88" t="s">
        <v>13</v>
      </c>
      <c r="D104" s="133" t="s">
        <v>9</v>
      </c>
      <c r="E104" s="89" t="s">
        <v>64</v>
      </c>
      <c r="F104" s="90">
        <v>15</v>
      </c>
      <c r="G104" s="89">
        <v>1</v>
      </c>
      <c r="H104" s="89"/>
      <c r="I104" s="2">
        <v>15</v>
      </c>
      <c r="J104" s="89"/>
      <c r="K104" s="34" t="s">
        <v>25</v>
      </c>
      <c r="L104" s="165">
        <f t="shared" si="2"/>
        <v>31</v>
      </c>
      <c r="M104" s="165" t="str">
        <f t="shared" si="3"/>
        <v>mar</v>
      </c>
    </row>
    <row r="105" spans="1:13" s="47" customFormat="1">
      <c r="A105" s="264">
        <v>42948</v>
      </c>
      <c r="B105" s="303">
        <v>0.375</v>
      </c>
      <c r="C105" s="55" t="s">
        <v>34</v>
      </c>
      <c r="D105" s="6" t="s">
        <v>5</v>
      </c>
      <c r="E105" s="56" t="s">
        <v>64</v>
      </c>
      <c r="F105" s="57">
        <v>12</v>
      </c>
      <c r="G105" s="56">
        <v>3</v>
      </c>
      <c r="H105" s="56"/>
      <c r="I105" s="2">
        <v>36</v>
      </c>
      <c r="J105" s="4"/>
      <c r="K105" s="34" t="s">
        <v>25</v>
      </c>
      <c r="L105" s="165">
        <f t="shared" si="2"/>
        <v>31</v>
      </c>
      <c r="M105" s="165" t="str">
        <f t="shared" si="3"/>
        <v>mar</v>
      </c>
    </row>
    <row r="106" spans="1:13" s="59" customFormat="1">
      <c r="A106" s="265">
        <v>42949</v>
      </c>
      <c r="B106" s="287">
        <v>0.375</v>
      </c>
      <c r="C106" s="78" t="s">
        <v>88</v>
      </c>
      <c r="D106" s="6" t="s">
        <v>5</v>
      </c>
      <c r="E106" s="79" t="s">
        <v>81</v>
      </c>
      <c r="F106" s="80">
        <v>15</v>
      </c>
      <c r="G106" s="79">
        <v>5</v>
      </c>
      <c r="H106" s="79"/>
      <c r="I106" s="4">
        <v>75</v>
      </c>
      <c r="J106" s="114"/>
      <c r="K106" s="33"/>
      <c r="L106" s="165">
        <f t="shared" si="2"/>
        <v>31</v>
      </c>
      <c r="M106" s="165" t="str">
        <f t="shared" si="3"/>
        <v>mer</v>
      </c>
    </row>
    <row r="107" spans="1:13" s="21" customFormat="1">
      <c r="A107" s="272">
        <v>42950</v>
      </c>
      <c r="B107" s="310">
        <v>0.35416666666666669</v>
      </c>
      <c r="C107" s="155" t="s">
        <v>8</v>
      </c>
      <c r="D107" s="156" t="s">
        <v>5</v>
      </c>
      <c r="E107" s="157" t="s">
        <v>81</v>
      </c>
      <c r="F107" s="158"/>
      <c r="G107" s="157"/>
      <c r="H107" s="157"/>
      <c r="I107" s="161"/>
      <c r="J107" s="170"/>
      <c r="K107" s="152"/>
      <c r="L107" s="165">
        <f t="shared" si="2"/>
        <v>31</v>
      </c>
      <c r="M107" s="165" t="str">
        <f t="shared" si="3"/>
        <v>jeu</v>
      </c>
    </row>
    <row r="108" spans="1:13" s="66" customFormat="1">
      <c r="A108" s="265">
        <v>42951</v>
      </c>
      <c r="B108" s="289">
        <v>0.33333333333333331</v>
      </c>
      <c r="C108" s="63" t="s">
        <v>8</v>
      </c>
      <c r="D108" s="6" t="s">
        <v>26</v>
      </c>
      <c r="E108" s="64" t="s">
        <v>32</v>
      </c>
      <c r="F108" s="65">
        <v>12</v>
      </c>
      <c r="G108" s="64">
        <v>4</v>
      </c>
      <c r="H108" s="64"/>
      <c r="I108" s="4">
        <v>48</v>
      </c>
      <c r="J108" s="107"/>
      <c r="K108" s="33"/>
      <c r="L108" s="165">
        <f t="shared" si="2"/>
        <v>31</v>
      </c>
      <c r="M108" s="165" t="str">
        <f t="shared" si="3"/>
        <v>ven</v>
      </c>
    </row>
    <row r="109" spans="1:13" s="19" customFormat="1">
      <c r="A109" s="265">
        <v>42951</v>
      </c>
      <c r="B109" s="303">
        <v>0.375</v>
      </c>
      <c r="C109" s="55" t="s">
        <v>34</v>
      </c>
      <c r="D109" s="6" t="s">
        <v>5</v>
      </c>
      <c r="E109" s="56" t="s">
        <v>33</v>
      </c>
      <c r="F109" s="57">
        <v>12</v>
      </c>
      <c r="G109" s="56">
        <v>3</v>
      </c>
      <c r="H109" s="56">
        <v>36</v>
      </c>
      <c r="I109" s="4"/>
      <c r="J109" s="124"/>
      <c r="K109" s="33"/>
      <c r="L109" s="165">
        <f t="shared" si="2"/>
        <v>31</v>
      </c>
      <c r="M109" s="165" t="str">
        <f t="shared" si="3"/>
        <v>ven</v>
      </c>
    </row>
    <row r="110" spans="1:13" s="66" customFormat="1">
      <c r="A110" s="261">
        <v>42952</v>
      </c>
      <c r="B110" s="289">
        <v>0.33333333333333331</v>
      </c>
      <c r="C110" s="63" t="s">
        <v>8</v>
      </c>
      <c r="D110" s="6" t="s">
        <v>26</v>
      </c>
      <c r="E110" s="64" t="s">
        <v>32</v>
      </c>
      <c r="F110" s="65">
        <v>12</v>
      </c>
      <c r="G110" s="64">
        <v>4</v>
      </c>
      <c r="H110" s="64"/>
      <c r="I110" s="20">
        <v>48</v>
      </c>
      <c r="J110" s="64"/>
      <c r="K110" s="53"/>
      <c r="L110" s="165">
        <f t="shared" si="2"/>
        <v>31</v>
      </c>
      <c r="M110" s="165" t="str">
        <f t="shared" si="3"/>
        <v>sam</v>
      </c>
    </row>
    <row r="111" spans="1:13" s="19" customFormat="1">
      <c r="A111" s="261">
        <v>42952</v>
      </c>
      <c r="B111" s="286">
        <v>0.375</v>
      </c>
      <c r="C111" s="42" t="s">
        <v>19</v>
      </c>
      <c r="D111" s="6" t="s">
        <v>9</v>
      </c>
      <c r="E111" s="43" t="s">
        <v>27</v>
      </c>
      <c r="F111" s="44">
        <v>15</v>
      </c>
      <c r="G111" s="43">
        <v>1</v>
      </c>
      <c r="H111" s="43"/>
      <c r="I111" s="20">
        <v>15</v>
      </c>
      <c r="J111" s="43"/>
      <c r="K111" s="53" t="s">
        <v>25</v>
      </c>
      <c r="L111" s="165">
        <f t="shared" si="2"/>
        <v>31</v>
      </c>
      <c r="M111" s="165" t="str">
        <f t="shared" si="3"/>
        <v>sam</v>
      </c>
    </row>
    <row r="112" spans="1:13" s="47" customFormat="1">
      <c r="A112" s="261">
        <v>42952</v>
      </c>
      <c r="B112" s="287">
        <v>0.375</v>
      </c>
      <c r="C112" s="78" t="s">
        <v>98</v>
      </c>
      <c r="D112" s="6" t="s">
        <v>18</v>
      </c>
      <c r="E112" s="79" t="s">
        <v>27</v>
      </c>
      <c r="F112" s="80">
        <v>15</v>
      </c>
      <c r="G112" s="79">
        <v>3</v>
      </c>
      <c r="H112" s="79"/>
      <c r="I112" s="2">
        <v>45</v>
      </c>
      <c r="J112" s="79"/>
      <c r="K112" s="34" t="s">
        <v>73</v>
      </c>
      <c r="L112" s="165">
        <f t="shared" si="2"/>
        <v>31</v>
      </c>
      <c r="M112" s="165" t="str">
        <f t="shared" si="3"/>
        <v>sam</v>
      </c>
    </row>
    <row r="113" spans="1:13" s="19" customFormat="1">
      <c r="A113" s="261">
        <v>42952</v>
      </c>
      <c r="B113" s="292">
        <v>0.375</v>
      </c>
      <c r="C113" s="177" t="s">
        <v>99</v>
      </c>
      <c r="D113" s="6" t="s">
        <v>5</v>
      </c>
      <c r="E113" s="23" t="s">
        <v>29</v>
      </c>
      <c r="F113" s="36">
        <v>15</v>
      </c>
      <c r="G113" s="23">
        <v>3</v>
      </c>
      <c r="H113" s="23"/>
      <c r="I113" s="2">
        <v>45</v>
      </c>
      <c r="J113" s="23"/>
      <c r="K113" s="34" t="s">
        <v>76</v>
      </c>
      <c r="L113" s="165">
        <f t="shared" si="2"/>
        <v>31</v>
      </c>
      <c r="M113" s="165" t="str">
        <f t="shared" si="3"/>
        <v>sam</v>
      </c>
    </row>
    <row r="114" spans="1:13" s="47" customFormat="1">
      <c r="A114" s="261">
        <v>42952</v>
      </c>
      <c r="B114" s="291">
        <v>0.45833333333333331</v>
      </c>
      <c r="C114" s="88" t="s">
        <v>13</v>
      </c>
      <c r="D114" s="6" t="s">
        <v>9</v>
      </c>
      <c r="E114" s="89" t="s">
        <v>82</v>
      </c>
      <c r="F114" s="90">
        <v>15</v>
      </c>
      <c r="G114" s="89">
        <v>1</v>
      </c>
      <c r="H114" s="89"/>
      <c r="I114" s="2">
        <v>15</v>
      </c>
      <c r="J114" s="89"/>
      <c r="K114" s="34" t="s">
        <v>62</v>
      </c>
      <c r="L114" s="165">
        <f t="shared" si="2"/>
        <v>31</v>
      </c>
      <c r="M114" s="165" t="str">
        <f t="shared" si="3"/>
        <v>sam</v>
      </c>
    </row>
    <row r="115" spans="1:13" s="19" customFormat="1">
      <c r="A115" s="261">
        <v>42952</v>
      </c>
      <c r="B115" s="287">
        <v>0.5</v>
      </c>
      <c r="C115" s="78" t="s">
        <v>88</v>
      </c>
      <c r="D115" s="6" t="s">
        <v>5</v>
      </c>
      <c r="E115" s="79" t="s">
        <v>82</v>
      </c>
      <c r="F115" s="80">
        <v>15</v>
      </c>
      <c r="G115" s="79">
        <v>3</v>
      </c>
      <c r="H115" s="79"/>
      <c r="I115" s="2">
        <v>45</v>
      </c>
      <c r="J115" s="79"/>
      <c r="K115" s="34" t="s">
        <v>80</v>
      </c>
      <c r="L115" s="165">
        <f t="shared" si="2"/>
        <v>31</v>
      </c>
      <c r="M115" s="165" t="str">
        <f t="shared" si="3"/>
        <v>sam</v>
      </c>
    </row>
    <row r="116" spans="1:13" s="66" customFormat="1">
      <c r="A116" s="261">
        <v>42952</v>
      </c>
      <c r="B116" s="288">
        <v>0.5</v>
      </c>
      <c r="C116" s="94" t="s">
        <v>13</v>
      </c>
      <c r="D116" s="6" t="s">
        <v>9</v>
      </c>
      <c r="E116" s="89" t="s">
        <v>95</v>
      </c>
      <c r="F116" s="90">
        <v>15</v>
      </c>
      <c r="G116" s="89">
        <v>1</v>
      </c>
      <c r="H116" s="89"/>
      <c r="I116" s="2">
        <v>15</v>
      </c>
      <c r="J116" s="95"/>
      <c r="K116" s="53" t="s">
        <v>25</v>
      </c>
      <c r="L116" s="165">
        <f t="shared" si="2"/>
        <v>31</v>
      </c>
      <c r="M116" s="165" t="str">
        <f t="shared" si="3"/>
        <v>sam</v>
      </c>
    </row>
    <row r="117" spans="1:13" s="19" customFormat="1">
      <c r="A117" s="260">
        <v>42952</v>
      </c>
      <c r="B117" s="291">
        <v>0.5</v>
      </c>
      <c r="C117" s="88" t="s">
        <v>13</v>
      </c>
      <c r="D117" s="6" t="s">
        <v>9</v>
      </c>
      <c r="E117" s="89" t="s">
        <v>24</v>
      </c>
      <c r="F117" s="90">
        <v>15</v>
      </c>
      <c r="G117" s="89">
        <v>1</v>
      </c>
      <c r="H117" s="89"/>
      <c r="I117" s="2">
        <v>15</v>
      </c>
      <c r="J117" s="89"/>
      <c r="K117" s="34" t="s">
        <v>70</v>
      </c>
      <c r="L117" s="165">
        <f t="shared" si="2"/>
        <v>31</v>
      </c>
      <c r="M117" s="165" t="str">
        <f t="shared" si="3"/>
        <v>sam</v>
      </c>
    </row>
    <row r="118" spans="1:13" s="54" customFormat="1">
      <c r="A118" s="261">
        <v>42952</v>
      </c>
      <c r="B118" s="289">
        <v>0.5</v>
      </c>
      <c r="C118" s="63" t="s">
        <v>8</v>
      </c>
      <c r="D118" s="6" t="s">
        <v>18</v>
      </c>
      <c r="E118" s="64" t="s">
        <v>15</v>
      </c>
      <c r="F118" s="65">
        <v>15</v>
      </c>
      <c r="G118" s="64">
        <v>4</v>
      </c>
      <c r="H118" s="64"/>
      <c r="I118" s="7">
        <v>60</v>
      </c>
      <c r="J118" s="4"/>
      <c r="K118" s="53" t="s">
        <v>25</v>
      </c>
      <c r="L118" s="165">
        <f t="shared" si="2"/>
        <v>31</v>
      </c>
      <c r="M118" s="165" t="str">
        <f t="shared" si="3"/>
        <v>sam</v>
      </c>
    </row>
    <row r="119" spans="1:13" s="66" customFormat="1">
      <c r="A119" s="261">
        <v>42952</v>
      </c>
      <c r="B119" s="288">
        <v>0.58333333333333337</v>
      </c>
      <c r="C119" s="94" t="s">
        <v>13</v>
      </c>
      <c r="D119" s="135" t="s">
        <v>12</v>
      </c>
      <c r="E119" s="95" t="s">
        <v>64</v>
      </c>
      <c r="F119" s="96">
        <v>15</v>
      </c>
      <c r="G119" s="95">
        <v>1</v>
      </c>
      <c r="H119" s="95"/>
      <c r="I119" s="20">
        <v>15</v>
      </c>
      <c r="J119" s="95"/>
      <c r="K119" s="34" t="s">
        <v>25</v>
      </c>
      <c r="L119" s="165">
        <f t="shared" si="2"/>
        <v>31</v>
      </c>
      <c r="M119" s="165" t="str">
        <f t="shared" si="3"/>
        <v>sam</v>
      </c>
    </row>
    <row r="120" spans="1:13" s="19" customFormat="1">
      <c r="A120" s="261">
        <v>42952</v>
      </c>
      <c r="B120" s="288">
        <v>0.625</v>
      </c>
      <c r="C120" s="94" t="s">
        <v>13</v>
      </c>
      <c r="D120" s="98" t="s">
        <v>12</v>
      </c>
      <c r="E120" s="95" t="s">
        <v>30</v>
      </c>
      <c r="F120" s="96">
        <v>15</v>
      </c>
      <c r="G120" s="95">
        <v>1</v>
      </c>
      <c r="H120" s="95"/>
      <c r="I120" s="20">
        <v>15</v>
      </c>
      <c r="J120" s="95"/>
      <c r="K120" s="34" t="s">
        <v>75</v>
      </c>
      <c r="L120" s="165">
        <f t="shared" si="2"/>
        <v>31</v>
      </c>
      <c r="M120" s="165" t="str">
        <f t="shared" si="3"/>
        <v>sam</v>
      </c>
    </row>
    <row r="121" spans="1:13" s="47" customFormat="1">
      <c r="A121" s="261">
        <v>42952</v>
      </c>
      <c r="B121" s="295">
        <v>0.58333333333333337</v>
      </c>
      <c r="C121" s="48" t="s">
        <v>19</v>
      </c>
      <c r="D121" s="6" t="s">
        <v>12</v>
      </c>
      <c r="E121" s="43" t="s">
        <v>29</v>
      </c>
      <c r="F121" s="44">
        <v>15</v>
      </c>
      <c r="G121" s="43">
        <v>1</v>
      </c>
      <c r="H121" s="43"/>
      <c r="I121" s="2">
        <v>15</v>
      </c>
      <c r="J121" s="8">
        <v>20</v>
      </c>
      <c r="K121" s="53" t="s">
        <v>63</v>
      </c>
      <c r="L121" s="165">
        <f t="shared" si="2"/>
        <v>31</v>
      </c>
      <c r="M121" s="165" t="str">
        <f t="shared" si="3"/>
        <v>sam</v>
      </c>
    </row>
    <row r="122" spans="1:13" s="19" customFormat="1">
      <c r="A122" s="261">
        <v>42952</v>
      </c>
      <c r="B122" s="295">
        <v>0.625</v>
      </c>
      <c r="C122" s="48" t="s">
        <v>19</v>
      </c>
      <c r="D122" s="6" t="s">
        <v>12</v>
      </c>
      <c r="E122" s="43" t="s">
        <v>27</v>
      </c>
      <c r="F122" s="44">
        <v>15</v>
      </c>
      <c r="G122" s="43">
        <v>1</v>
      </c>
      <c r="H122" s="43"/>
      <c r="I122" s="2">
        <v>15</v>
      </c>
      <c r="J122" s="46"/>
      <c r="K122" s="53" t="s">
        <v>63</v>
      </c>
      <c r="L122" s="165">
        <f t="shared" si="2"/>
        <v>31</v>
      </c>
      <c r="M122" s="165" t="str">
        <f t="shared" si="3"/>
        <v>sam</v>
      </c>
    </row>
    <row r="123" spans="1:13" s="31" customFormat="1">
      <c r="A123" s="261">
        <v>42952</v>
      </c>
      <c r="B123" s="288">
        <v>0.66666666666666663</v>
      </c>
      <c r="C123" s="94" t="s">
        <v>13</v>
      </c>
      <c r="D123" s="6" t="s">
        <v>12</v>
      </c>
      <c r="E123" s="89" t="s">
        <v>60</v>
      </c>
      <c r="F123" s="90">
        <v>15</v>
      </c>
      <c r="G123" s="89">
        <v>1</v>
      </c>
      <c r="H123" s="89"/>
      <c r="I123" s="2">
        <v>15</v>
      </c>
      <c r="J123" s="95"/>
      <c r="K123" s="53" t="s">
        <v>25</v>
      </c>
      <c r="L123" s="165">
        <f t="shared" si="2"/>
        <v>31</v>
      </c>
      <c r="M123" s="165" t="str">
        <f t="shared" si="3"/>
        <v>sam</v>
      </c>
    </row>
    <row r="124" spans="1:13" s="11" customFormat="1">
      <c r="A124" s="260">
        <v>42952</v>
      </c>
      <c r="B124" s="286">
        <v>0.66666666666666663</v>
      </c>
      <c r="C124" s="42" t="s">
        <v>19</v>
      </c>
      <c r="D124" s="6" t="s">
        <v>12</v>
      </c>
      <c r="E124" s="43" t="s">
        <v>54</v>
      </c>
      <c r="F124" s="44">
        <v>15</v>
      </c>
      <c r="G124" s="43">
        <v>1</v>
      </c>
      <c r="H124" s="43"/>
      <c r="I124" s="2">
        <v>15</v>
      </c>
      <c r="J124" s="46"/>
      <c r="K124" s="34" t="s">
        <v>70</v>
      </c>
      <c r="L124" s="165">
        <f t="shared" si="2"/>
        <v>31</v>
      </c>
      <c r="M124" s="165" t="str">
        <f t="shared" si="3"/>
        <v>sam</v>
      </c>
    </row>
    <row r="125" spans="1:13" s="12" customFormat="1">
      <c r="A125" s="262">
        <v>42953</v>
      </c>
      <c r="B125" s="288">
        <v>0.66666666666666663</v>
      </c>
      <c r="C125" s="94" t="s">
        <v>13</v>
      </c>
      <c r="D125" s="98" t="s">
        <v>12</v>
      </c>
      <c r="E125" s="95" t="s">
        <v>15</v>
      </c>
      <c r="F125" s="96">
        <v>30</v>
      </c>
      <c r="G125" s="95">
        <v>1</v>
      </c>
      <c r="H125" s="95"/>
      <c r="I125" s="20">
        <v>30</v>
      </c>
      <c r="J125" s="97">
        <v>30</v>
      </c>
      <c r="K125" s="34" t="s">
        <v>25</v>
      </c>
      <c r="L125" s="165">
        <f t="shared" si="2"/>
        <v>31</v>
      </c>
      <c r="M125" s="165" t="str">
        <f t="shared" si="3"/>
        <v>dim</v>
      </c>
    </row>
    <row r="126" spans="1:13" s="70" customFormat="1">
      <c r="A126" s="265">
        <v>42954</v>
      </c>
      <c r="B126" s="289">
        <v>0.33333333333333331</v>
      </c>
      <c r="C126" s="63" t="s">
        <v>8</v>
      </c>
      <c r="D126" s="6" t="s">
        <v>26</v>
      </c>
      <c r="E126" s="64" t="s">
        <v>32</v>
      </c>
      <c r="F126" s="65">
        <v>12</v>
      </c>
      <c r="G126" s="64">
        <v>4</v>
      </c>
      <c r="H126" s="64"/>
      <c r="I126" s="2">
        <v>48</v>
      </c>
      <c r="J126" s="64"/>
      <c r="K126" s="34"/>
      <c r="L126" s="165">
        <f t="shared" si="2"/>
        <v>32</v>
      </c>
      <c r="M126" s="165" t="str">
        <f t="shared" si="3"/>
        <v>lun</v>
      </c>
    </row>
    <row r="127" spans="1:13" s="66" customFormat="1">
      <c r="A127" s="263">
        <v>42956</v>
      </c>
      <c r="B127" s="311">
        <v>0.375</v>
      </c>
      <c r="C127" s="115" t="s">
        <v>88</v>
      </c>
      <c r="D127" s="98" t="s">
        <v>5</v>
      </c>
      <c r="E127" s="116" t="s">
        <v>81</v>
      </c>
      <c r="F127" s="117">
        <v>15</v>
      </c>
      <c r="G127" s="116">
        <v>4</v>
      </c>
      <c r="H127" s="116"/>
      <c r="I127" s="20">
        <v>60</v>
      </c>
      <c r="J127" s="116"/>
      <c r="K127" s="34"/>
      <c r="L127" s="165">
        <f t="shared" si="2"/>
        <v>32</v>
      </c>
      <c r="M127" s="165" t="str">
        <f t="shared" si="3"/>
        <v>mer</v>
      </c>
    </row>
    <row r="128" spans="1:13" s="19" customFormat="1">
      <c r="A128" s="265">
        <v>42957</v>
      </c>
      <c r="B128" s="289">
        <v>0.35416666666666669</v>
      </c>
      <c r="C128" s="63" t="s">
        <v>8</v>
      </c>
      <c r="D128" s="6" t="s">
        <v>26</v>
      </c>
      <c r="E128" s="64" t="s">
        <v>32</v>
      </c>
      <c r="F128" s="65">
        <v>12</v>
      </c>
      <c r="G128" s="64">
        <v>3</v>
      </c>
      <c r="H128" s="64"/>
      <c r="I128" s="4">
        <v>36</v>
      </c>
      <c r="J128" s="64"/>
      <c r="K128" s="33"/>
      <c r="L128" s="165">
        <f t="shared" si="2"/>
        <v>32</v>
      </c>
      <c r="M128" s="165" t="str">
        <f t="shared" si="3"/>
        <v>jeu</v>
      </c>
    </row>
    <row r="129" spans="1:13" s="19" customFormat="1">
      <c r="A129" s="260">
        <v>42959</v>
      </c>
      <c r="B129" s="289">
        <v>0.33333333333333331</v>
      </c>
      <c r="C129" s="63" t="s">
        <v>8</v>
      </c>
      <c r="D129" s="6" t="s">
        <v>26</v>
      </c>
      <c r="E129" s="64" t="s">
        <v>32</v>
      </c>
      <c r="F129" s="65">
        <v>12</v>
      </c>
      <c r="G129" s="64">
        <v>4</v>
      </c>
      <c r="H129" s="64"/>
      <c r="I129" s="4">
        <v>48</v>
      </c>
      <c r="J129" s="64"/>
      <c r="K129" s="33"/>
      <c r="L129" s="165">
        <f t="shared" si="2"/>
        <v>32</v>
      </c>
      <c r="M129" s="165" t="str">
        <f t="shared" si="3"/>
        <v>sam</v>
      </c>
    </row>
    <row r="130" spans="1:13" s="19" customFormat="1">
      <c r="A130" s="261">
        <v>42959</v>
      </c>
      <c r="B130" s="286">
        <v>0.375</v>
      </c>
      <c r="C130" s="42" t="s">
        <v>19</v>
      </c>
      <c r="D130" s="6" t="s">
        <v>9</v>
      </c>
      <c r="E130" s="43" t="s">
        <v>64</v>
      </c>
      <c r="F130" s="44">
        <v>15</v>
      </c>
      <c r="G130" s="43">
        <v>1</v>
      </c>
      <c r="H130" s="43"/>
      <c r="I130" s="2">
        <v>15</v>
      </c>
      <c r="J130" s="43"/>
      <c r="K130" s="34" t="s">
        <v>25</v>
      </c>
      <c r="L130" s="165">
        <f t="shared" si="2"/>
        <v>32</v>
      </c>
      <c r="M130" s="165" t="str">
        <f t="shared" si="3"/>
        <v>sam</v>
      </c>
    </row>
    <row r="131" spans="1:13" s="47" customFormat="1">
      <c r="A131" s="261">
        <v>42959</v>
      </c>
      <c r="B131" s="303">
        <v>0.375</v>
      </c>
      <c r="C131" s="55" t="s">
        <v>34</v>
      </c>
      <c r="D131" s="6" t="s">
        <v>5</v>
      </c>
      <c r="E131" s="56" t="s">
        <v>64</v>
      </c>
      <c r="F131" s="57">
        <v>15</v>
      </c>
      <c r="G131" s="56">
        <v>3</v>
      </c>
      <c r="H131" s="56"/>
      <c r="I131" s="2">
        <v>45</v>
      </c>
      <c r="J131" s="56"/>
      <c r="K131" s="34" t="s">
        <v>63</v>
      </c>
      <c r="L131" s="165">
        <f t="shared" ref="L131:L194" si="4">_xlfn.ISOWEEKNUM(A131)</f>
        <v>32</v>
      </c>
      <c r="M131" s="165" t="str">
        <f t="shared" ref="M131:M194" si="5">CHOOSE(WEEKDAY(A131,2),"lun","mar","mer","jeu","ven","sam","dim")</f>
        <v>sam</v>
      </c>
    </row>
    <row r="132" spans="1:13" s="66" customFormat="1">
      <c r="A132" s="261">
        <v>42959</v>
      </c>
      <c r="B132" s="286">
        <v>0.41666666666666669</v>
      </c>
      <c r="C132" s="42" t="s">
        <v>19</v>
      </c>
      <c r="D132" s="6" t="s">
        <v>9</v>
      </c>
      <c r="E132" s="43" t="s">
        <v>10</v>
      </c>
      <c r="F132" s="44">
        <v>15</v>
      </c>
      <c r="G132" s="43">
        <v>1</v>
      </c>
      <c r="H132" s="43"/>
      <c r="I132" s="2">
        <v>15</v>
      </c>
      <c r="J132" s="43"/>
      <c r="K132" s="34" t="s">
        <v>25</v>
      </c>
      <c r="L132" s="165">
        <f t="shared" si="4"/>
        <v>32</v>
      </c>
      <c r="M132" s="165" t="str">
        <f t="shared" si="5"/>
        <v>sam</v>
      </c>
    </row>
    <row r="133" spans="1:13">
      <c r="A133" s="270">
        <v>42959</v>
      </c>
      <c r="B133" s="312">
        <v>0.45833333333333331</v>
      </c>
      <c r="C133" s="15" t="s">
        <v>113</v>
      </c>
      <c r="D133" s="98" t="s">
        <v>5</v>
      </c>
      <c r="E133" s="9" t="s">
        <v>10</v>
      </c>
      <c r="F133" s="37"/>
      <c r="G133" s="9"/>
      <c r="H133" s="9"/>
      <c r="I133" s="20"/>
      <c r="J133" s="9"/>
      <c r="L133" s="165">
        <f t="shared" si="4"/>
        <v>32</v>
      </c>
      <c r="M133" s="165" t="str">
        <f t="shared" si="5"/>
        <v>sam</v>
      </c>
    </row>
    <row r="134" spans="1:13" s="54" customFormat="1">
      <c r="A134" s="261">
        <v>42959</v>
      </c>
      <c r="B134" s="286">
        <v>0.41666666666666669</v>
      </c>
      <c r="C134" s="42" t="s">
        <v>19</v>
      </c>
      <c r="D134" s="143" t="s">
        <v>9</v>
      </c>
      <c r="E134" s="43" t="s">
        <v>72</v>
      </c>
      <c r="F134" s="44">
        <v>15</v>
      </c>
      <c r="G134" s="43">
        <v>1</v>
      </c>
      <c r="H134" s="43"/>
      <c r="I134" s="2">
        <v>15</v>
      </c>
      <c r="J134" s="43"/>
      <c r="K134" s="34" t="s">
        <v>62</v>
      </c>
      <c r="L134" s="165">
        <f t="shared" si="4"/>
        <v>32</v>
      </c>
      <c r="M134" s="165" t="str">
        <f t="shared" si="5"/>
        <v>sam</v>
      </c>
    </row>
    <row r="135" spans="1:13" s="54" customFormat="1">
      <c r="A135" s="260">
        <v>42959</v>
      </c>
      <c r="B135" s="287">
        <v>0.41666666666666669</v>
      </c>
      <c r="C135" s="78" t="s">
        <v>88</v>
      </c>
      <c r="D135" s="144" t="s">
        <v>5</v>
      </c>
      <c r="E135" s="119" t="s">
        <v>72</v>
      </c>
      <c r="F135" s="80">
        <v>15</v>
      </c>
      <c r="G135" s="79">
        <v>2</v>
      </c>
      <c r="H135" s="79"/>
      <c r="I135" s="2">
        <v>30</v>
      </c>
      <c r="J135" s="79"/>
      <c r="K135" s="203" t="s">
        <v>62</v>
      </c>
      <c r="L135" s="165">
        <f t="shared" si="4"/>
        <v>32</v>
      </c>
      <c r="M135" s="165" t="str">
        <f t="shared" si="5"/>
        <v>sam</v>
      </c>
    </row>
    <row r="136" spans="1:13">
      <c r="A136" s="261">
        <v>42959</v>
      </c>
      <c r="B136" s="286">
        <v>0.5</v>
      </c>
      <c r="C136" s="42" t="s">
        <v>19</v>
      </c>
      <c r="D136" s="6" t="s">
        <v>9</v>
      </c>
      <c r="E136" s="43" t="s">
        <v>60</v>
      </c>
      <c r="F136" s="44">
        <v>15</v>
      </c>
      <c r="G136" s="43">
        <v>1</v>
      </c>
      <c r="H136" s="43"/>
      <c r="I136" s="2">
        <v>15</v>
      </c>
      <c r="J136" s="43"/>
      <c r="K136" s="34" t="s">
        <v>25</v>
      </c>
      <c r="L136" s="165">
        <f t="shared" si="4"/>
        <v>32</v>
      </c>
      <c r="M136" s="165" t="str">
        <f t="shared" si="5"/>
        <v>sam</v>
      </c>
    </row>
    <row r="137" spans="1:13" s="19" customFormat="1">
      <c r="A137" s="261">
        <v>42959</v>
      </c>
      <c r="B137" s="292">
        <v>0.5</v>
      </c>
      <c r="C137" s="22" t="s">
        <v>67</v>
      </c>
      <c r="D137" s="6" t="s">
        <v>5</v>
      </c>
      <c r="E137" s="23" t="s">
        <v>60</v>
      </c>
      <c r="F137" s="36">
        <v>15</v>
      </c>
      <c r="G137" s="23">
        <v>3</v>
      </c>
      <c r="H137" s="23"/>
      <c r="I137" s="2">
        <v>45</v>
      </c>
      <c r="J137" s="23"/>
      <c r="K137" s="34" t="s">
        <v>86</v>
      </c>
      <c r="L137" s="165">
        <f t="shared" si="4"/>
        <v>32</v>
      </c>
      <c r="M137" s="165" t="str">
        <f t="shared" si="5"/>
        <v>sam</v>
      </c>
    </row>
    <row r="138" spans="1:13" s="256" customFormat="1">
      <c r="A138" s="275">
        <v>42959</v>
      </c>
      <c r="B138" s="313">
        <v>0.58333333333333337</v>
      </c>
      <c r="C138" s="252" t="s">
        <v>11</v>
      </c>
      <c r="D138" s="180" t="s">
        <v>12</v>
      </c>
      <c r="E138" s="257" t="s">
        <v>10</v>
      </c>
      <c r="F138" s="254"/>
      <c r="G138" s="253"/>
      <c r="H138" s="253"/>
      <c r="I138" s="255"/>
      <c r="J138" s="253"/>
      <c r="K138" s="255" t="s">
        <v>70</v>
      </c>
      <c r="L138" s="165">
        <f t="shared" si="4"/>
        <v>32</v>
      </c>
      <c r="M138" s="165" t="str">
        <f t="shared" si="5"/>
        <v>sam</v>
      </c>
    </row>
    <row r="139" spans="1:13" s="54" customFormat="1">
      <c r="A139" s="261">
        <v>42959</v>
      </c>
      <c r="B139" s="286">
        <v>0.58333333333333337</v>
      </c>
      <c r="C139" s="42" t="s">
        <v>19</v>
      </c>
      <c r="D139" s="6" t="s">
        <v>12</v>
      </c>
      <c r="E139" s="43" t="s">
        <v>64</v>
      </c>
      <c r="F139" s="44">
        <v>15</v>
      </c>
      <c r="G139" s="43">
        <v>1</v>
      </c>
      <c r="H139" s="43"/>
      <c r="I139" s="2">
        <v>15</v>
      </c>
      <c r="J139" s="43"/>
      <c r="K139" s="34" t="s">
        <v>63</v>
      </c>
      <c r="L139" s="165">
        <f t="shared" si="4"/>
        <v>32</v>
      </c>
      <c r="M139" s="165" t="str">
        <f t="shared" si="5"/>
        <v>sam</v>
      </c>
    </row>
    <row r="140" spans="1:13" s="153" customFormat="1">
      <c r="A140" s="261">
        <v>42959</v>
      </c>
      <c r="B140" s="286">
        <v>0.625</v>
      </c>
      <c r="C140" s="42" t="s">
        <v>19</v>
      </c>
      <c r="D140" s="143" t="s">
        <v>12</v>
      </c>
      <c r="E140" s="43" t="s">
        <v>58</v>
      </c>
      <c r="F140" s="44">
        <v>15</v>
      </c>
      <c r="G140" s="43">
        <v>1</v>
      </c>
      <c r="H140" s="43"/>
      <c r="I140" s="2">
        <v>15</v>
      </c>
      <c r="J140" s="43"/>
      <c r="K140" s="34" t="s">
        <v>25</v>
      </c>
      <c r="L140" s="165">
        <f t="shared" si="4"/>
        <v>32</v>
      </c>
      <c r="M140" s="165" t="str">
        <f t="shared" si="5"/>
        <v>sam</v>
      </c>
    </row>
    <row r="141" spans="1:13" s="61" customFormat="1">
      <c r="A141" s="261">
        <v>42959</v>
      </c>
      <c r="B141" s="286">
        <v>0.66666666666666663</v>
      </c>
      <c r="C141" s="42" t="s">
        <v>19</v>
      </c>
      <c r="D141" s="6" t="s">
        <v>12</v>
      </c>
      <c r="E141" s="43" t="s">
        <v>60</v>
      </c>
      <c r="F141" s="44">
        <v>15</v>
      </c>
      <c r="G141" s="43">
        <v>1</v>
      </c>
      <c r="H141" s="43"/>
      <c r="I141" s="2">
        <v>15</v>
      </c>
      <c r="J141" s="43"/>
      <c r="K141" s="34" t="s">
        <v>63</v>
      </c>
      <c r="L141" s="165">
        <f t="shared" si="4"/>
        <v>32</v>
      </c>
      <c r="M141" s="165" t="str">
        <f t="shared" si="5"/>
        <v>sam</v>
      </c>
    </row>
    <row r="142" spans="1:13" s="51" customFormat="1">
      <c r="A142" s="263">
        <v>42961</v>
      </c>
      <c r="B142" s="298">
        <v>0.35416666666666669</v>
      </c>
      <c r="C142" s="67" t="s">
        <v>8</v>
      </c>
      <c r="D142" s="98" t="s">
        <v>26</v>
      </c>
      <c r="E142" s="76" t="s">
        <v>32</v>
      </c>
      <c r="F142" s="103">
        <v>12</v>
      </c>
      <c r="G142" s="76">
        <v>3</v>
      </c>
      <c r="H142" s="76"/>
      <c r="I142" s="20">
        <v>36</v>
      </c>
      <c r="J142" s="76"/>
      <c r="K142" s="34"/>
      <c r="L142" s="165">
        <f t="shared" si="4"/>
        <v>33</v>
      </c>
      <c r="M142" s="165" t="str">
        <f t="shared" si="5"/>
        <v>lun</v>
      </c>
    </row>
    <row r="143" spans="1:13" s="74" customFormat="1">
      <c r="A143" s="263">
        <v>42961</v>
      </c>
      <c r="B143" s="314">
        <v>0.375</v>
      </c>
      <c r="C143" s="62" t="s">
        <v>34</v>
      </c>
      <c r="D143" s="98" t="s">
        <v>5</v>
      </c>
      <c r="E143" s="58" t="s">
        <v>33</v>
      </c>
      <c r="F143" s="73">
        <v>12</v>
      </c>
      <c r="G143" s="58">
        <v>3</v>
      </c>
      <c r="H143" s="58"/>
      <c r="I143" s="20">
        <v>36</v>
      </c>
      <c r="J143" s="58"/>
      <c r="K143" s="34" t="s">
        <v>70</v>
      </c>
      <c r="L143" s="165">
        <f t="shared" si="4"/>
        <v>33</v>
      </c>
      <c r="M143" s="165" t="str">
        <f t="shared" si="5"/>
        <v>lun</v>
      </c>
    </row>
    <row r="144" spans="1:13" s="47" customFormat="1">
      <c r="A144" s="263">
        <v>42961</v>
      </c>
      <c r="B144" s="288">
        <v>0.58333333333333337</v>
      </c>
      <c r="C144" s="94" t="s">
        <v>13</v>
      </c>
      <c r="D144" s="135" t="s">
        <v>12</v>
      </c>
      <c r="E144" s="95" t="s">
        <v>55</v>
      </c>
      <c r="F144" s="96">
        <v>15</v>
      </c>
      <c r="G144" s="95">
        <v>1</v>
      </c>
      <c r="H144" s="95"/>
      <c r="I144" s="20">
        <v>15</v>
      </c>
      <c r="J144" s="95"/>
      <c r="K144" s="34" t="s">
        <v>70</v>
      </c>
      <c r="L144" s="165">
        <f t="shared" si="4"/>
        <v>33</v>
      </c>
      <c r="M144" s="165" t="str">
        <f t="shared" si="5"/>
        <v>lun</v>
      </c>
    </row>
    <row r="145" spans="1:13" s="66" customFormat="1">
      <c r="A145" s="262">
        <v>42962</v>
      </c>
      <c r="B145" s="304">
        <v>0</v>
      </c>
      <c r="C145" s="12"/>
      <c r="D145" s="6"/>
      <c r="E145" s="1"/>
      <c r="F145" s="35"/>
      <c r="G145" s="1"/>
      <c r="H145" s="1"/>
      <c r="I145" s="2"/>
      <c r="J145" s="4"/>
      <c r="K145" s="34"/>
      <c r="L145" s="165">
        <f t="shared" si="4"/>
        <v>33</v>
      </c>
      <c r="M145" s="165" t="str">
        <f t="shared" si="5"/>
        <v>mar</v>
      </c>
    </row>
    <row r="146" spans="1:13" s="19" customFormat="1">
      <c r="A146" s="263">
        <v>42963</v>
      </c>
      <c r="B146" s="285">
        <v>0.35416666666666669</v>
      </c>
      <c r="C146" s="17" t="s">
        <v>8</v>
      </c>
      <c r="D146" s="6" t="s">
        <v>5</v>
      </c>
      <c r="E146" s="18" t="s">
        <v>81</v>
      </c>
      <c r="F146" s="38"/>
      <c r="G146" s="18"/>
      <c r="H146" s="18"/>
      <c r="I146" s="2"/>
      <c r="J146" s="18"/>
      <c r="K146" s="34"/>
      <c r="L146" s="165">
        <f t="shared" si="4"/>
        <v>33</v>
      </c>
      <c r="M146" s="165" t="str">
        <f t="shared" si="5"/>
        <v>mer</v>
      </c>
    </row>
    <row r="147" spans="1:13" s="47" customFormat="1">
      <c r="A147" s="263">
        <v>42963</v>
      </c>
      <c r="B147" s="287">
        <v>0.375</v>
      </c>
      <c r="C147" s="78" t="s">
        <v>88</v>
      </c>
      <c r="D147" s="6" t="s">
        <v>5</v>
      </c>
      <c r="E147" s="79" t="s">
        <v>81</v>
      </c>
      <c r="F147" s="80">
        <v>15</v>
      </c>
      <c r="G147" s="79">
        <v>4</v>
      </c>
      <c r="H147" s="79"/>
      <c r="I147" s="2">
        <v>60</v>
      </c>
      <c r="J147" s="79"/>
      <c r="K147" s="34"/>
      <c r="L147" s="165">
        <f t="shared" si="4"/>
        <v>33</v>
      </c>
      <c r="M147" s="165" t="str">
        <f t="shared" si="5"/>
        <v>mer</v>
      </c>
    </row>
    <row r="148" spans="1:13" s="47" customFormat="1">
      <c r="A148" s="263">
        <v>42965</v>
      </c>
      <c r="B148" s="285">
        <v>0.35416666666666669</v>
      </c>
      <c r="C148" s="17" t="s">
        <v>8</v>
      </c>
      <c r="D148" s="6" t="s">
        <v>5</v>
      </c>
      <c r="E148" s="18" t="s">
        <v>81</v>
      </c>
      <c r="F148" s="38"/>
      <c r="G148" s="18"/>
      <c r="H148" s="18"/>
      <c r="I148" s="2"/>
      <c r="J148" s="18"/>
      <c r="K148" s="34"/>
      <c r="L148" s="165">
        <f t="shared" si="4"/>
        <v>33</v>
      </c>
      <c r="M148" s="165" t="str">
        <f t="shared" si="5"/>
        <v>ven</v>
      </c>
    </row>
    <row r="149" spans="1:13" s="40" customFormat="1">
      <c r="A149" s="263">
        <v>42965</v>
      </c>
      <c r="B149" s="291">
        <v>0</v>
      </c>
      <c r="C149" s="88" t="s">
        <v>13</v>
      </c>
      <c r="D149" s="133" t="s">
        <v>9</v>
      </c>
      <c r="E149" s="89" t="s">
        <v>10</v>
      </c>
      <c r="F149" s="90">
        <v>15</v>
      </c>
      <c r="G149" s="89">
        <v>1</v>
      </c>
      <c r="H149" s="89"/>
      <c r="I149" s="2">
        <v>15</v>
      </c>
      <c r="J149" s="89"/>
      <c r="K149" s="34"/>
      <c r="L149" s="165">
        <f t="shared" si="4"/>
        <v>33</v>
      </c>
      <c r="M149" s="165" t="str">
        <f t="shared" si="5"/>
        <v>ven</v>
      </c>
    </row>
    <row r="150" spans="1:13" s="66" customFormat="1">
      <c r="A150" s="271">
        <v>42966</v>
      </c>
      <c r="B150" s="289">
        <v>0.33333333333333331</v>
      </c>
      <c r="C150" s="63" t="s">
        <v>8</v>
      </c>
      <c r="D150" s="6" t="s">
        <v>26</v>
      </c>
      <c r="E150" s="64" t="s">
        <v>32</v>
      </c>
      <c r="F150" s="65">
        <v>12</v>
      </c>
      <c r="G150" s="64">
        <v>4</v>
      </c>
      <c r="H150" s="64"/>
      <c r="I150" s="2">
        <v>48</v>
      </c>
      <c r="J150" s="64"/>
      <c r="K150" s="34"/>
      <c r="L150" s="165">
        <f t="shared" si="4"/>
        <v>33</v>
      </c>
      <c r="M150" s="165" t="str">
        <f t="shared" si="5"/>
        <v>sam</v>
      </c>
    </row>
    <row r="151" spans="1:13" s="47" customFormat="1">
      <c r="A151" s="271">
        <v>42966</v>
      </c>
      <c r="B151" s="291">
        <v>0.375</v>
      </c>
      <c r="C151" s="94" t="s">
        <v>13</v>
      </c>
      <c r="D151" s="133" t="s">
        <v>9</v>
      </c>
      <c r="E151" s="89" t="s">
        <v>64</v>
      </c>
      <c r="F151" s="90">
        <v>15</v>
      </c>
      <c r="G151" s="89">
        <v>1</v>
      </c>
      <c r="H151" s="89"/>
      <c r="I151" s="2">
        <v>15</v>
      </c>
      <c r="J151" s="89"/>
      <c r="K151" s="34" t="s">
        <v>62</v>
      </c>
      <c r="L151" s="165">
        <f t="shared" si="4"/>
        <v>33</v>
      </c>
      <c r="M151" s="165" t="str">
        <f t="shared" si="5"/>
        <v>sam</v>
      </c>
    </row>
    <row r="152" spans="1:13" s="51" customFormat="1">
      <c r="A152" s="271">
        <v>42966</v>
      </c>
      <c r="B152" s="303">
        <v>0.375</v>
      </c>
      <c r="C152" s="62" t="s">
        <v>34</v>
      </c>
      <c r="D152" s="6" t="s">
        <v>5</v>
      </c>
      <c r="E152" s="56" t="s">
        <v>64</v>
      </c>
      <c r="F152" s="57">
        <v>15</v>
      </c>
      <c r="G152" s="56">
        <v>3</v>
      </c>
      <c r="H152" s="56"/>
      <c r="I152" s="2">
        <v>45</v>
      </c>
      <c r="J152" s="56"/>
      <c r="K152" s="34" t="s">
        <v>62</v>
      </c>
      <c r="L152" s="165">
        <f t="shared" si="4"/>
        <v>33</v>
      </c>
      <c r="M152" s="165" t="str">
        <f t="shared" si="5"/>
        <v>sam</v>
      </c>
    </row>
    <row r="153" spans="1:13" s="47" customFormat="1">
      <c r="A153" s="260">
        <v>42966</v>
      </c>
      <c r="B153" s="291">
        <v>0.375</v>
      </c>
      <c r="C153" s="88" t="s">
        <v>13</v>
      </c>
      <c r="D153" s="179" t="s">
        <v>9</v>
      </c>
      <c r="E153" s="181" t="s">
        <v>55</v>
      </c>
      <c r="F153" s="90">
        <v>15</v>
      </c>
      <c r="G153" s="89">
        <v>1</v>
      </c>
      <c r="H153" s="89"/>
      <c r="I153" s="2">
        <v>15</v>
      </c>
      <c r="J153" s="89"/>
      <c r="K153" s="34" t="s">
        <v>70</v>
      </c>
      <c r="L153" s="165">
        <f t="shared" si="4"/>
        <v>33</v>
      </c>
      <c r="M153" s="165" t="str">
        <f t="shared" si="5"/>
        <v>sam</v>
      </c>
    </row>
    <row r="154" spans="1:13" s="47" customFormat="1">
      <c r="A154" s="261">
        <v>42966</v>
      </c>
      <c r="B154" s="295">
        <v>0.375</v>
      </c>
      <c r="C154" s="48" t="s">
        <v>19</v>
      </c>
      <c r="D154" s="6" t="s">
        <v>9</v>
      </c>
      <c r="E154" s="43" t="s">
        <v>29</v>
      </c>
      <c r="F154" s="44">
        <v>15</v>
      </c>
      <c r="G154" s="43">
        <v>1</v>
      </c>
      <c r="H154" s="43"/>
      <c r="I154" s="2">
        <v>15</v>
      </c>
      <c r="J154" s="4"/>
      <c r="K154" s="53" t="s">
        <v>62</v>
      </c>
      <c r="L154" s="165">
        <f t="shared" si="4"/>
        <v>33</v>
      </c>
      <c r="M154" s="165" t="str">
        <f t="shared" si="5"/>
        <v>sam</v>
      </c>
    </row>
    <row r="155" spans="1:13" s="66" customFormat="1">
      <c r="A155" s="261">
        <v>42966</v>
      </c>
      <c r="B155" s="295">
        <v>0.375</v>
      </c>
      <c r="C155" s="48" t="s">
        <v>19</v>
      </c>
      <c r="D155" s="6" t="s">
        <v>9</v>
      </c>
      <c r="E155" s="43" t="s">
        <v>27</v>
      </c>
      <c r="F155" s="44">
        <v>15</v>
      </c>
      <c r="G155" s="43">
        <v>1</v>
      </c>
      <c r="H155" s="43"/>
      <c r="I155" s="2">
        <v>15</v>
      </c>
      <c r="J155" s="43"/>
      <c r="K155" s="53" t="s">
        <v>62</v>
      </c>
      <c r="L155" s="165">
        <f t="shared" si="4"/>
        <v>33</v>
      </c>
      <c r="M155" s="165" t="str">
        <f t="shared" si="5"/>
        <v>sam</v>
      </c>
    </row>
    <row r="156" spans="1:13" s="21" customFormat="1">
      <c r="A156" s="271">
        <v>42966</v>
      </c>
      <c r="B156" s="292">
        <v>0.375</v>
      </c>
      <c r="C156" s="22" t="s">
        <v>115</v>
      </c>
      <c r="D156" s="176" t="s">
        <v>5</v>
      </c>
      <c r="E156" s="23" t="s">
        <v>29</v>
      </c>
      <c r="F156" s="36">
        <v>15</v>
      </c>
      <c r="G156" s="23">
        <v>3</v>
      </c>
      <c r="H156" s="23"/>
      <c r="I156" s="2">
        <v>45</v>
      </c>
      <c r="J156" s="23"/>
      <c r="K156" s="34" t="s">
        <v>62</v>
      </c>
      <c r="L156" s="165">
        <f t="shared" si="4"/>
        <v>33</v>
      </c>
      <c r="M156" s="165" t="str">
        <f t="shared" si="5"/>
        <v>sam</v>
      </c>
    </row>
    <row r="157" spans="1:13" s="47" customFormat="1">
      <c r="A157" s="270">
        <v>42966</v>
      </c>
      <c r="B157" s="315">
        <v>0.45833333333333331</v>
      </c>
      <c r="C157" s="15" t="s">
        <v>67</v>
      </c>
      <c r="D157" s="98" t="s">
        <v>5</v>
      </c>
      <c r="E157" s="16" t="s">
        <v>27</v>
      </c>
      <c r="F157" s="37">
        <v>15</v>
      </c>
      <c r="G157" s="16">
        <v>3</v>
      </c>
      <c r="H157" s="16"/>
      <c r="I157" s="20">
        <v>45</v>
      </c>
      <c r="J157" s="9"/>
      <c r="K157" s="34" t="s">
        <v>80</v>
      </c>
      <c r="L157" s="165">
        <f t="shared" si="4"/>
        <v>33</v>
      </c>
      <c r="M157" s="165" t="str">
        <f t="shared" si="5"/>
        <v>sam</v>
      </c>
    </row>
    <row r="158" spans="1:13" s="66" customFormat="1">
      <c r="A158" s="260">
        <v>42966</v>
      </c>
      <c r="B158" s="286">
        <v>0.41666666666666669</v>
      </c>
      <c r="C158" s="42" t="s">
        <v>19</v>
      </c>
      <c r="D158" s="179" t="s">
        <v>9</v>
      </c>
      <c r="E158" s="119" t="s">
        <v>58</v>
      </c>
      <c r="F158" s="44">
        <v>15</v>
      </c>
      <c r="G158" s="43">
        <v>1</v>
      </c>
      <c r="H158" s="43"/>
      <c r="I158" s="2">
        <v>15</v>
      </c>
      <c r="J158" s="43"/>
      <c r="K158" s="34" t="s">
        <v>25</v>
      </c>
      <c r="L158" s="165">
        <f t="shared" si="4"/>
        <v>33</v>
      </c>
      <c r="M158" s="165" t="str">
        <f t="shared" si="5"/>
        <v>sam</v>
      </c>
    </row>
    <row r="159" spans="1:13" s="66" customFormat="1">
      <c r="A159" s="271">
        <v>42966</v>
      </c>
      <c r="B159" s="297">
        <v>0.41666666666666669</v>
      </c>
      <c r="C159" s="60" t="s">
        <v>114</v>
      </c>
      <c r="D159" s="182" t="s">
        <v>5</v>
      </c>
      <c r="E159" s="119" t="s">
        <v>58</v>
      </c>
      <c r="F159" s="72">
        <v>15</v>
      </c>
      <c r="G159" s="71">
        <v>2</v>
      </c>
      <c r="H159" s="71"/>
      <c r="I159" s="20">
        <v>30</v>
      </c>
      <c r="J159" s="71"/>
      <c r="K159" s="34" t="s">
        <v>25</v>
      </c>
      <c r="L159" s="165">
        <f t="shared" si="4"/>
        <v>33</v>
      </c>
      <c r="M159" s="165" t="str">
        <f t="shared" si="5"/>
        <v>sam</v>
      </c>
    </row>
    <row r="160" spans="1:13" s="19" customFormat="1">
      <c r="A160" s="261">
        <v>42966</v>
      </c>
      <c r="B160" s="291">
        <v>0.41666666666666669</v>
      </c>
      <c r="C160" s="88" t="s">
        <v>13</v>
      </c>
      <c r="D160" s="133" t="s">
        <v>9</v>
      </c>
      <c r="E160" s="89" t="s">
        <v>93</v>
      </c>
      <c r="F160" s="90">
        <v>15</v>
      </c>
      <c r="G160" s="89">
        <v>1</v>
      </c>
      <c r="H160" s="89"/>
      <c r="I160" s="2">
        <v>15</v>
      </c>
      <c r="J160" s="89"/>
      <c r="K160" s="34" t="s">
        <v>62</v>
      </c>
      <c r="L160" s="165">
        <f t="shared" si="4"/>
        <v>33</v>
      </c>
      <c r="M160" s="165" t="str">
        <f t="shared" si="5"/>
        <v>sam</v>
      </c>
    </row>
    <row r="161" spans="1:13" s="66" customFormat="1">
      <c r="A161" s="261">
        <v>42966</v>
      </c>
      <c r="B161" s="287">
        <v>0.41666666666666669</v>
      </c>
      <c r="C161" s="78" t="s">
        <v>88</v>
      </c>
      <c r="D161" s="6" t="s">
        <v>5</v>
      </c>
      <c r="E161" s="79" t="s">
        <v>93</v>
      </c>
      <c r="F161" s="80">
        <v>15</v>
      </c>
      <c r="G161" s="79">
        <v>2</v>
      </c>
      <c r="H161" s="79"/>
      <c r="I161" s="2">
        <v>30</v>
      </c>
      <c r="J161" s="79"/>
      <c r="K161" s="34" t="s">
        <v>25</v>
      </c>
      <c r="L161" s="165">
        <f t="shared" si="4"/>
        <v>33</v>
      </c>
      <c r="M161" s="165" t="str">
        <f t="shared" si="5"/>
        <v>sam</v>
      </c>
    </row>
    <row r="162" spans="1:13">
      <c r="A162" s="270">
        <v>42966</v>
      </c>
      <c r="B162" s="316">
        <v>0.41666666666666669</v>
      </c>
      <c r="C162" s="199" t="s">
        <v>92</v>
      </c>
      <c r="D162" s="202" t="s">
        <v>5</v>
      </c>
      <c r="E162" s="187" t="s">
        <v>93</v>
      </c>
      <c r="F162" s="200">
        <v>15</v>
      </c>
      <c r="G162" s="187">
        <v>2</v>
      </c>
      <c r="H162" s="187"/>
      <c r="I162" s="20">
        <v>30</v>
      </c>
      <c r="J162" s="187"/>
      <c r="K162" s="34" t="s">
        <v>25</v>
      </c>
      <c r="L162" s="165">
        <f t="shared" si="4"/>
        <v>33</v>
      </c>
      <c r="M162" s="165" t="str">
        <f t="shared" si="5"/>
        <v>sam</v>
      </c>
    </row>
    <row r="163" spans="1:13" s="15" customFormat="1">
      <c r="A163" s="269">
        <v>42966</v>
      </c>
      <c r="B163" s="317">
        <v>0.45833333333333331</v>
      </c>
      <c r="C163" s="204" t="s">
        <v>13</v>
      </c>
      <c r="D163" s="205" t="s">
        <v>9</v>
      </c>
      <c r="E163" s="206" t="s">
        <v>30</v>
      </c>
      <c r="F163" s="207">
        <v>15</v>
      </c>
      <c r="G163" s="206">
        <v>1</v>
      </c>
      <c r="H163" s="206"/>
      <c r="I163" s="150">
        <v>15</v>
      </c>
      <c r="J163" s="206"/>
      <c r="K163" s="151" t="s">
        <v>62</v>
      </c>
      <c r="L163" s="165">
        <f t="shared" si="4"/>
        <v>33</v>
      </c>
      <c r="M163" s="165" t="str">
        <f t="shared" si="5"/>
        <v>sam</v>
      </c>
    </row>
    <row r="164" spans="1:13" s="11" customFormat="1">
      <c r="A164" s="260">
        <v>42966</v>
      </c>
      <c r="B164" s="287">
        <v>0.5</v>
      </c>
      <c r="C164" s="78" t="s">
        <v>88</v>
      </c>
      <c r="D164" s="6" t="s">
        <v>5</v>
      </c>
      <c r="E164" s="79" t="s">
        <v>30</v>
      </c>
      <c r="F164" s="80">
        <v>15</v>
      </c>
      <c r="G164" s="79">
        <v>3</v>
      </c>
      <c r="H164" s="79"/>
      <c r="I164" s="2">
        <v>45</v>
      </c>
      <c r="J164" s="79"/>
      <c r="K164" s="34" t="s">
        <v>73</v>
      </c>
      <c r="L164" s="165">
        <f t="shared" si="4"/>
        <v>33</v>
      </c>
      <c r="M164" s="165" t="str">
        <f t="shared" si="5"/>
        <v>sam</v>
      </c>
    </row>
    <row r="165" spans="1:13" s="12" customFormat="1">
      <c r="A165" s="260">
        <v>42966</v>
      </c>
      <c r="B165" s="303">
        <v>0.5</v>
      </c>
      <c r="C165" s="55" t="s">
        <v>34</v>
      </c>
      <c r="D165" s="6" t="s">
        <v>5</v>
      </c>
      <c r="E165" s="181" t="s">
        <v>55</v>
      </c>
      <c r="F165" s="57">
        <v>15</v>
      </c>
      <c r="G165" s="56">
        <v>2</v>
      </c>
      <c r="H165" s="56"/>
      <c r="I165" s="2">
        <v>30</v>
      </c>
      <c r="J165" s="56"/>
      <c r="K165" s="34" t="s">
        <v>70</v>
      </c>
      <c r="L165" s="165">
        <f t="shared" si="4"/>
        <v>33</v>
      </c>
      <c r="M165" s="165" t="str">
        <f t="shared" si="5"/>
        <v>sam</v>
      </c>
    </row>
    <row r="166" spans="1:13" s="120" customFormat="1">
      <c r="A166" s="270">
        <v>42966</v>
      </c>
      <c r="B166" s="295">
        <v>0.58333333333333337</v>
      </c>
      <c r="C166" s="48" t="s">
        <v>19</v>
      </c>
      <c r="D166" s="98" t="s">
        <v>12</v>
      </c>
      <c r="E166" s="46" t="s">
        <v>27</v>
      </c>
      <c r="F166" s="49">
        <v>15</v>
      </c>
      <c r="G166" s="46">
        <v>1</v>
      </c>
      <c r="H166" s="46"/>
      <c r="I166" s="20">
        <v>15</v>
      </c>
      <c r="J166" s="46"/>
      <c r="K166" s="34" t="s">
        <v>79</v>
      </c>
      <c r="L166" s="165">
        <f t="shared" si="4"/>
        <v>33</v>
      </c>
      <c r="M166" s="165" t="str">
        <f t="shared" si="5"/>
        <v>sam</v>
      </c>
    </row>
    <row r="167" spans="1:13">
      <c r="A167" s="261">
        <v>42966</v>
      </c>
      <c r="B167" s="288">
        <v>0.625</v>
      </c>
      <c r="C167" s="94" t="s">
        <v>13</v>
      </c>
      <c r="D167" s="133" t="s">
        <v>12</v>
      </c>
      <c r="E167" s="89" t="s">
        <v>93</v>
      </c>
      <c r="F167" s="90">
        <v>15</v>
      </c>
      <c r="G167" s="89">
        <v>1</v>
      </c>
      <c r="H167" s="89"/>
      <c r="I167" s="2">
        <v>15</v>
      </c>
      <c r="J167" s="89"/>
      <c r="K167" s="53" t="s">
        <v>25</v>
      </c>
      <c r="L167" s="165">
        <f t="shared" si="4"/>
        <v>33</v>
      </c>
      <c r="M167" s="165" t="str">
        <f t="shared" si="5"/>
        <v>sam</v>
      </c>
    </row>
    <row r="168" spans="1:13" s="54" customFormat="1">
      <c r="A168" s="261">
        <v>42966</v>
      </c>
      <c r="B168" s="295">
        <v>0.66666666666666663</v>
      </c>
      <c r="C168" s="48" t="s">
        <v>19</v>
      </c>
      <c r="D168" s="6" t="s">
        <v>12</v>
      </c>
      <c r="E168" s="43" t="s">
        <v>87</v>
      </c>
      <c r="F168" s="44">
        <v>15</v>
      </c>
      <c r="G168" s="43">
        <v>1</v>
      </c>
      <c r="H168" s="43"/>
      <c r="I168" s="2">
        <v>15</v>
      </c>
      <c r="J168" s="4"/>
      <c r="K168" s="53" t="s">
        <v>25</v>
      </c>
      <c r="L168" s="165">
        <f t="shared" si="4"/>
        <v>33</v>
      </c>
      <c r="M168" s="165" t="str">
        <f t="shared" si="5"/>
        <v>sam</v>
      </c>
    </row>
    <row r="169" spans="1:13" s="54" customFormat="1">
      <c r="A169" s="262">
        <v>42967</v>
      </c>
      <c r="B169" s="288">
        <v>0.5</v>
      </c>
      <c r="C169" s="94" t="s">
        <v>13</v>
      </c>
      <c r="D169" s="6" t="s">
        <v>9</v>
      </c>
      <c r="E169" s="89" t="s">
        <v>15</v>
      </c>
      <c r="F169" s="90"/>
      <c r="G169" s="89"/>
      <c r="H169" s="89"/>
      <c r="I169" s="2">
        <v>30</v>
      </c>
      <c r="J169" s="89">
        <v>30</v>
      </c>
      <c r="K169" s="34" t="s">
        <v>25</v>
      </c>
      <c r="L169" s="165">
        <f t="shared" si="4"/>
        <v>33</v>
      </c>
      <c r="M169" s="165" t="str">
        <f t="shared" si="5"/>
        <v>dim</v>
      </c>
    </row>
    <row r="170" spans="1:13" s="3" customFormat="1">
      <c r="A170" s="262">
        <v>42967</v>
      </c>
      <c r="B170" s="318">
        <v>0.95833333333333337</v>
      </c>
      <c r="C170" s="14" t="s">
        <v>11</v>
      </c>
      <c r="D170" s="6" t="s">
        <v>12</v>
      </c>
      <c r="E170" s="75" t="s">
        <v>64</v>
      </c>
      <c r="F170" s="35"/>
      <c r="G170" s="75"/>
      <c r="H170" s="75"/>
      <c r="I170" s="2"/>
      <c r="J170" s="4"/>
      <c r="K170" s="34" t="s">
        <v>25</v>
      </c>
      <c r="L170" s="165">
        <f t="shared" si="4"/>
        <v>33</v>
      </c>
      <c r="M170" s="165" t="str">
        <f t="shared" si="5"/>
        <v>dim</v>
      </c>
    </row>
    <row r="171" spans="1:13" s="21" customFormat="1">
      <c r="A171" s="265">
        <v>42968</v>
      </c>
      <c r="B171" s="289">
        <v>0.375</v>
      </c>
      <c r="C171" s="63" t="s">
        <v>97</v>
      </c>
      <c r="D171" s="6" t="s">
        <v>18</v>
      </c>
      <c r="E171" s="64" t="s">
        <v>15</v>
      </c>
      <c r="F171" s="65">
        <v>12</v>
      </c>
      <c r="G171" s="64">
        <v>2</v>
      </c>
      <c r="H171" s="64"/>
      <c r="I171" s="7">
        <v>24</v>
      </c>
      <c r="J171" s="4"/>
      <c r="K171" s="34" t="s">
        <v>25</v>
      </c>
      <c r="L171" s="165">
        <f t="shared" si="4"/>
        <v>34</v>
      </c>
      <c r="M171" s="165" t="str">
        <f t="shared" si="5"/>
        <v>lun</v>
      </c>
    </row>
    <row r="172" spans="1:13" s="21" customFormat="1">
      <c r="A172" s="265">
        <v>42968</v>
      </c>
      <c r="B172" s="308">
        <v>0.375</v>
      </c>
      <c r="C172" s="183" t="s">
        <v>92</v>
      </c>
      <c r="D172" s="184" t="s">
        <v>5</v>
      </c>
      <c r="E172" s="185" t="s">
        <v>15</v>
      </c>
      <c r="F172" s="186">
        <v>12</v>
      </c>
      <c r="G172" s="185">
        <v>2</v>
      </c>
      <c r="H172" s="185"/>
      <c r="I172" s="7">
        <v>24</v>
      </c>
      <c r="J172" s="185"/>
      <c r="K172" s="34" t="s">
        <v>25</v>
      </c>
      <c r="L172" s="165">
        <f t="shared" si="4"/>
        <v>34</v>
      </c>
      <c r="M172" s="165" t="str">
        <f t="shared" si="5"/>
        <v>lun</v>
      </c>
    </row>
    <row r="173" spans="1:13" s="21" customFormat="1">
      <c r="A173" s="265">
        <v>42968</v>
      </c>
      <c r="B173" s="291">
        <v>0.625</v>
      </c>
      <c r="C173" s="88" t="s">
        <v>13</v>
      </c>
      <c r="D173" s="133" t="s">
        <v>12</v>
      </c>
      <c r="E173" s="89" t="s">
        <v>30</v>
      </c>
      <c r="F173" s="90">
        <v>15</v>
      </c>
      <c r="G173" s="89">
        <v>1</v>
      </c>
      <c r="H173" s="89"/>
      <c r="I173" s="20">
        <v>15</v>
      </c>
      <c r="J173" s="89"/>
      <c r="K173" s="34" t="s">
        <v>73</v>
      </c>
      <c r="L173" s="165">
        <f t="shared" si="4"/>
        <v>34</v>
      </c>
      <c r="M173" s="165" t="str">
        <f t="shared" si="5"/>
        <v>lun</v>
      </c>
    </row>
    <row r="174" spans="1:13">
      <c r="A174" s="265">
        <v>42969</v>
      </c>
      <c r="B174" s="286">
        <v>0.5</v>
      </c>
      <c r="C174" s="42" t="s">
        <v>19</v>
      </c>
      <c r="D174" s="6" t="s">
        <v>9</v>
      </c>
      <c r="E174" s="43" t="s">
        <v>60</v>
      </c>
      <c r="F174" s="44">
        <v>15</v>
      </c>
      <c r="G174" s="43">
        <v>1</v>
      </c>
      <c r="H174" s="43"/>
      <c r="I174" s="25">
        <v>15</v>
      </c>
      <c r="J174" s="43"/>
      <c r="K174" s="34" t="s">
        <v>62</v>
      </c>
      <c r="L174" s="165">
        <f t="shared" si="4"/>
        <v>34</v>
      </c>
      <c r="M174" s="165" t="str">
        <f t="shared" si="5"/>
        <v>mar</v>
      </c>
    </row>
    <row r="175" spans="1:13">
      <c r="A175" s="265">
        <v>42969</v>
      </c>
      <c r="B175" s="292">
        <v>0.5</v>
      </c>
      <c r="C175" s="22" t="s">
        <v>67</v>
      </c>
      <c r="D175" s="6" t="s">
        <v>5</v>
      </c>
      <c r="E175" s="23" t="s">
        <v>60</v>
      </c>
      <c r="F175" s="36">
        <v>12</v>
      </c>
      <c r="G175" s="23">
        <v>3</v>
      </c>
      <c r="H175" s="23"/>
      <c r="I175" s="2">
        <v>36</v>
      </c>
      <c r="J175" s="23"/>
      <c r="K175" s="34" t="s">
        <v>63</v>
      </c>
      <c r="L175" s="165">
        <f t="shared" si="4"/>
        <v>34</v>
      </c>
      <c r="M175" s="165" t="str">
        <f t="shared" si="5"/>
        <v>mar</v>
      </c>
    </row>
    <row r="176" spans="1:13" s="19" customFormat="1">
      <c r="A176" s="276">
        <v>42969</v>
      </c>
      <c r="B176" s="286">
        <v>0.66666666666666663</v>
      </c>
      <c r="C176" s="125" t="s">
        <v>19</v>
      </c>
      <c r="D176" s="143" t="s">
        <v>12</v>
      </c>
      <c r="E176" s="43" t="s">
        <v>60</v>
      </c>
      <c r="F176" s="44">
        <v>15</v>
      </c>
      <c r="G176" s="43">
        <v>1</v>
      </c>
      <c r="H176" s="43"/>
      <c r="I176" s="45">
        <v>15</v>
      </c>
      <c r="J176" s="43"/>
      <c r="K176" s="50" t="s">
        <v>63</v>
      </c>
      <c r="L176" s="165">
        <f t="shared" si="4"/>
        <v>34</v>
      </c>
      <c r="M176" s="165" t="str">
        <f t="shared" si="5"/>
        <v>mar</v>
      </c>
    </row>
    <row r="177" spans="1:13">
      <c r="A177" s="265">
        <v>42970</v>
      </c>
      <c r="B177" s="289">
        <v>0.33333333333333331</v>
      </c>
      <c r="C177" s="63" t="s">
        <v>8</v>
      </c>
      <c r="D177" s="6" t="s">
        <v>26</v>
      </c>
      <c r="E177" s="64" t="s">
        <v>32</v>
      </c>
      <c r="F177" s="65">
        <v>12</v>
      </c>
      <c r="G177" s="64">
        <v>4</v>
      </c>
      <c r="H177" s="64"/>
      <c r="I177" s="2">
        <v>48</v>
      </c>
      <c r="J177" s="64"/>
      <c r="L177" s="165">
        <f t="shared" si="4"/>
        <v>34</v>
      </c>
      <c r="M177" s="165" t="str">
        <f t="shared" si="5"/>
        <v>mer</v>
      </c>
    </row>
    <row r="178" spans="1:13" s="160" customFormat="1">
      <c r="A178" s="265">
        <v>42970</v>
      </c>
      <c r="B178" s="287">
        <v>0.375</v>
      </c>
      <c r="C178" s="78" t="s">
        <v>88</v>
      </c>
      <c r="D178" s="6" t="s">
        <v>5</v>
      </c>
      <c r="E178" s="79" t="s">
        <v>81</v>
      </c>
      <c r="F178" s="80">
        <v>15</v>
      </c>
      <c r="G178" s="79">
        <v>3</v>
      </c>
      <c r="H178" s="79"/>
      <c r="I178" s="2">
        <v>45</v>
      </c>
      <c r="J178" s="79"/>
      <c r="K178" s="34"/>
      <c r="L178" s="165">
        <f t="shared" si="4"/>
        <v>34</v>
      </c>
      <c r="M178" s="165" t="str">
        <f t="shared" si="5"/>
        <v>mer</v>
      </c>
    </row>
    <row r="179" spans="1:13">
      <c r="A179" s="265">
        <v>42972</v>
      </c>
      <c r="B179" s="286">
        <v>0.45833333333333331</v>
      </c>
      <c r="C179" s="42" t="s">
        <v>19</v>
      </c>
      <c r="D179" s="6" t="s">
        <v>9</v>
      </c>
      <c r="E179" s="43" t="s">
        <v>87</v>
      </c>
      <c r="F179" s="44">
        <v>15</v>
      </c>
      <c r="G179" s="43">
        <v>1</v>
      </c>
      <c r="H179" s="43"/>
      <c r="I179" s="2">
        <v>15</v>
      </c>
      <c r="J179" s="43"/>
      <c r="K179" s="34" t="s">
        <v>25</v>
      </c>
      <c r="L179" s="165">
        <f t="shared" si="4"/>
        <v>34</v>
      </c>
      <c r="M179" s="165" t="str">
        <f t="shared" si="5"/>
        <v>ven</v>
      </c>
    </row>
    <row r="180" spans="1:13">
      <c r="A180" s="265">
        <v>42972</v>
      </c>
      <c r="B180" s="303">
        <v>0.45833333333333331</v>
      </c>
      <c r="C180" s="55" t="s">
        <v>34</v>
      </c>
      <c r="D180" s="6" t="s">
        <v>5</v>
      </c>
      <c r="E180" s="56" t="s">
        <v>87</v>
      </c>
      <c r="F180" s="57">
        <v>12</v>
      </c>
      <c r="G180" s="56">
        <v>2</v>
      </c>
      <c r="H180" s="56"/>
      <c r="I180" s="2">
        <v>24</v>
      </c>
      <c r="J180" s="56"/>
      <c r="K180" s="34" t="s">
        <v>25</v>
      </c>
      <c r="L180" s="165">
        <f t="shared" si="4"/>
        <v>34</v>
      </c>
      <c r="M180" s="165" t="str">
        <f t="shared" si="5"/>
        <v>ven</v>
      </c>
    </row>
    <row r="181" spans="1:13">
      <c r="A181" s="260">
        <v>42973</v>
      </c>
      <c r="B181" s="289">
        <v>0.33333333333333331</v>
      </c>
      <c r="C181" s="63" t="s">
        <v>8</v>
      </c>
      <c r="D181" s="6" t="s">
        <v>26</v>
      </c>
      <c r="E181" s="64" t="s">
        <v>32</v>
      </c>
      <c r="F181" s="65">
        <v>12</v>
      </c>
      <c r="G181" s="64">
        <v>3</v>
      </c>
      <c r="H181" s="64"/>
      <c r="I181" s="2">
        <v>36</v>
      </c>
      <c r="J181" s="64"/>
      <c r="L181" s="165">
        <f t="shared" si="4"/>
        <v>34</v>
      </c>
      <c r="M181" s="165" t="str">
        <f t="shared" si="5"/>
        <v>sam</v>
      </c>
    </row>
    <row r="182" spans="1:13" s="19" customFormat="1">
      <c r="A182" s="260">
        <v>42973</v>
      </c>
      <c r="B182" s="286">
        <v>0.375</v>
      </c>
      <c r="C182" s="42" t="s">
        <v>19</v>
      </c>
      <c r="D182" s="6" t="s">
        <v>78</v>
      </c>
      <c r="E182" s="43" t="s">
        <v>27</v>
      </c>
      <c r="F182" s="44">
        <v>15</v>
      </c>
      <c r="G182" s="43">
        <v>1</v>
      </c>
      <c r="H182" s="43"/>
      <c r="I182" s="2">
        <v>15</v>
      </c>
      <c r="J182" s="43"/>
      <c r="K182" s="34" t="s">
        <v>62</v>
      </c>
      <c r="L182" s="165">
        <f t="shared" si="4"/>
        <v>34</v>
      </c>
      <c r="M182" s="165" t="str">
        <f t="shared" si="5"/>
        <v>sam</v>
      </c>
    </row>
    <row r="183" spans="1:13" s="19" customFormat="1">
      <c r="A183" s="260">
        <v>42973</v>
      </c>
      <c r="B183" s="291">
        <v>0.41666666666666669</v>
      </c>
      <c r="C183" s="88" t="s">
        <v>13</v>
      </c>
      <c r="D183" s="133" t="s">
        <v>78</v>
      </c>
      <c r="E183" s="89" t="s">
        <v>93</v>
      </c>
      <c r="F183" s="90">
        <v>15</v>
      </c>
      <c r="G183" s="89">
        <v>1</v>
      </c>
      <c r="H183" s="89"/>
      <c r="I183" s="2">
        <v>15</v>
      </c>
      <c r="J183" s="89"/>
      <c r="K183" s="34" t="s">
        <v>25</v>
      </c>
      <c r="L183" s="165">
        <f t="shared" si="4"/>
        <v>34</v>
      </c>
      <c r="M183" s="165" t="str">
        <f t="shared" si="5"/>
        <v>sam</v>
      </c>
    </row>
    <row r="184" spans="1:13">
      <c r="A184" s="260">
        <v>42973</v>
      </c>
      <c r="B184" s="287">
        <v>0.41666666666666669</v>
      </c>
      <c r="C184" s="78" t="s">
        <v>98</v>
      </c>
      <c r="D184" s="6" t="s">
        <v>5</v>
      </c>
      <c r="E184" s="79" t="s">
        <v>93</v>
      </c>
      <c r="F184" s="80">
        <v>15</v>
      </c>
      <c r="G184" s="79">
        <v>2</v>
      </c>
      <c r="H184" s="79"/>
      <c r="I184" s="2">
        <v>30</v>
      </c>
      <c r="J184" s="79"/>
      <c r="K184" s="34" t="s">
        <v>70</v>
      </c>
      <c r="L184" s="165">
        <f t="shared" si="4"/>
        <v>34</v>
      </c>
      <c r="M184" s="165" t="str">
        <f t="shared" si="5"/>
        <v>sam</v>
      </c>
    </row>
    <row r="185" spans="1:13">
      <c r="A185" s="271">
        <v>42973</v>
      </c>
      <c r="B185" s="316">
        <v>0.41666666666666669</v>
      </c>
      <c r="C185" s="199" t="s">
        <v>92</v>
      </c>
      <c r="D185" s="202" t="s">
        <v>5</v>
      </c>
      <c r="E185" s="187" t="s">
        <v>93</v>
      </c>
      <c r="F185" s="200">
        <v>15</v>
      </c>
      <c r="G185" s="187">
        <v>2</v>
      </c>
      <c r="H185" s="187"/>
      <c r="I185" s="20">
        <v>30</v>
      </c>
      <c r="J185" s="187"/>
      <c r="K185" s="34" t="s">
        <v>70</v>
      </c>
      <c r="L185" s="165">
        <f t="shared" si="4"/>
        <v>34</v>
      </c>
      <c r="M185" s="165" t="str">
        <f t="shared" si="5"/>
        <v>sam</v>
      </c>
    </row>
    <row r="186" spans="1:13" s="61" customFormat="1">
      <c r="A186" s="260">
        <v>42973</v>
      </c>
      <c r="B186" s="286">
        <v>0.5</v>
      </c>
      <c r="C186" s="42" t="s">
        <v>19</v>
      </c>
      <c r="D186" s="6" t="s">
        <v>78</v>
      </c>
      <c r="E186" s="43" t="s">
        <v>54</v>
      </c>
      <c r="F186" s="44">
        <v>15</v>
      </c>
      <c r="G186" s="43">
        <v>1</v>
      </c>
      <c r="H186" s="43"/>
      <c r="I186" s="2">
        <v>15</v>
      </c>
      <c r="J186" s="43"/>
      <c r="K186" s="34" t="s">
        <v>70</v>
      </c>
      <c r="L186" s="165">
        <f t="shared" si="4"/>
        <v>34</v>
      </c>
      <c r="M186" s="165" t="str">
        <f t="shared" si="5"/>
        <v>sam</v>
      </c>
    </row>
    <row r="187" spans="1:13" s="74" customFormat="1">
      <c r="A187" s="260">
        <v>42973</v>
      </c>
      <c r="B187" s="287">
        <v>0.5</v>
      </c>
      <c r="C187" s="78" t="s">
        <v>88</v>
      </c>
      <c r="D187" s="6" t="s">
        <v>5</v>
      </c>
      <c r="E187" s="79" t="s">
        <v>54</v>
      </c>
      <c r="F187" s="80">
        <v>15</v>
      </c>
      <c r="G187" s="79">
        <v>3</v>
      </c>
      <c r="H187" s="79"/>
      <c r="I187" s="2">
        <v>45</v>
      </c>
      <c r="J187" s="79"/>
      <c r="K187" s="34" t="s">
        <v>70</v>
      </c>
      <c r="L187" s="165">
        <f t="shared" si="4"/>
        <v>34</v>
      </c>
      <c r="M187" s="165" t="str">
        <f t="shared" si="5"/>
        <v>sam</v>
      </c>
    </row>
    <row r="188" spans="1:13" s="59" customFormat="1">
      <c r="A188" s="262">
        <v>42974</v>
      </c>
      <c r="B188" s="304">
        <v>0.375</v>
      </c>
      <c r="C188" s="14" t="s">
        <v>11</v>
      </c>
      <c r="D188" s="6" t="s">
        <v>9</v>
      </c>
      <c r="E188" s="1" t="s">
        <v>64</v>
      </c>
      <c r="F188" s="35"/>
      <c r="G188" s="1"/>
      <c r="H188" s="1"/>
      <c r="I188" s="2"/>
      <c r="J188" s="4"/>
      <c r="K188" s="34" t="s">
        <v>25</v>
      </c>
      <c r="L188" s="165">
        <f t="shared" si="4"/>
        <v>34</v>
      </c>
      <c r="M188" s="165" t="str">
        <f t="shared" si="5"/>
        <v>dim</v>
      </c>
    </row>
    <row r="189" spans="1:13" s="59" customFormat="1">
      <c r="A189" s="277">
        <v>42974</v>
      </c>
      <c r="B189" s="291">
        <v>0.5</v>
      </c>
      <c r="C189" s="216" t="s">
        <v>13</v>
      </c>
      <c r="D189" s="133" t="s">
        <v>9</v>
      </c>
      <c r="E189" s="89" t="s">
        <v>60</v>
      </c>
      <c r="F189" s="90">
        <v>20</v>
      </c>
      <c r="G189" s="89">
        <v>1</v>
      </c>
      <c r="H189" s="89"/>
      <c r="I189" s="91">
        <v>20</v>
      </c>
      <c r="J189" s="89"/>
      <c r="K189" s="134"/>
      <c r="L189" s="165">
        <f t="shared" si="4"/>
        <v>34</v>
      </c>
      <c r="M189" s="165" t="str">
        <f t="shared" si="5"/>
        <v>dim</v>
      </c>
    </row>
    <row r="190" spans="1:13" s="3" customFormat="1">
      <c r="A190" s="262">
        <v>42974</v>
      </c>
      <c r="B190" s="291">
        <v>0.66666666666666663</v>
      </c>
      <c r="C190" s="88" t="s">
        <v>13</v>
      </c>
      <c r="D190" s="133" t="s">
        <v>12</v>
      </c>
      <c r="E190" s="89" t="s">
        <v>109</v>
      </c>
      <c r="F190" s="90">
        <v>20</v>
      </c>
      <c r="G190" s="89">
        <v>1</v>
      </c>
      <c r="H190" s="89"/>
      <c r="I190" s="2">
        <v>20</v>
      </c>
      <c r="J190" s="89"/>
      <c r="K190" s="34"/>
      <c r="L190" s="165">
        <f t="shared" si="4"/>
        <v>34</v>
      </c>
      <c r="M190" s="165" t="str">
        <f t="shared" si="5"/>
        <v>dim</v>
      </c>
    </row>
    <row r="191" spans="1:13" s="47" customFormat="1">
      <c r="A191" s="263">
        <v>42975</v>
      </c>
      <c r="B191" s="289">
        <v>0.35416666666666669</v>
      </c>
      <c r="C191" s="63" t="s">
        <v>8</v>
      </c>
      <c r="D191" s="6" t="s">
        <v>26</v>
      </c>
      <c r="E191" s="64" t="s">
        <v>32</v>
      </c>
      <c r="F191" s="65">
        <v>12</v>
      </c>
      <c r="G191" s="64">
        <v>3</v>
      </c>
      <c r="H191" s="64"/>
      <c r="I191" s="2">
        <v>36</v>
      </c>
      <c r="J191" s="64"/>
      <c r="K191" s="34"/>
      <c r="L191" s="165">
        <f t="shared" si="4"/>
        <v>35</v>
      </c>
      <c r="M191" s="165" t="str">
        <f t="shared" si="5"/>
        <v>lun</v>
      </c>
    </row>
    <row r="192" spans="1:13" s="47" customFormat="1">
      <c r="A192" s="263">
        <v>42975</v>
      </c>
      <c r="B192" s="303">
        <v>0.375</v>
      </c>
      <c r="C192" s="55" t="s">
        <v>34</v>
      </c>
      <c r="D192" s="6" t="s">
        <v>5</v>
      </c>
      <c r="E192" s="56" t="s">
        <v>64</v>
      </c>
      <c r="F192" s="57">
        <v>12</v>
      </c>
      <c r="G192" s="56">
        <v>3</v>
      </c>
      <c r="H192" s="56"/>
      <c r="I192" s="2">
        <v>36</v>
      </c>
      <c r="J192" s="56"/>
      <c r="K192" s="34" t="s">
        <v>25</v>
      </c>
      <c r="L192" s="165">
        <f t="shared" si="4"/>
        <v>35</v>
      </c>
      <c r="M192" s="165" t="str">
        <f t="shared" si="5"/>
        <v>lun</v>
      </c>
    </row>
    <row r="193" spans="1:13">
      <c r="A193" s="272">
        <v>42975</v>
      </c>
      <c r="B193" s="319">
        <v>0.375</v>
      </c>
      <c r="C193" s="209" t="s">
        <v>67</v>
      </c>
      <c r="D193" s="210" t="s">
        <v>5</v>
      </c>
      <c r="E193" s="211" t="s">
        <v>27</v>
      </c>
      <c r="F193" s="212">
        <v>12</v>
      </c>
      <c r="G193" s="211">
        <v>3</v>
      </c>
      <c r="H193" s="211"/>
      <c r="I193" s="213">
        <v>36</v>
      </c>
      <c r="J193" s="211"/>
      <c r="K193" s="151" t="s">
        <v>62</v>
      </c>
      <c r="L193" s="165">
        <f t="shared" si="4"/>
        <v>35</v>
      </c>
      <c r="M193" s="165" t="str">
        <f t="shared" si="5"/>
        <v>lun</v>
      </c>
    </row>
    <row r="194" spans="1:13">
      <c r="A194" s="272">
        <v>42975</v>
      </c>
      <c r="B194" s="319">
        <v>0.5</v>
      </c>
      <c r="C194" s="209" t="s">
        <v>115</v>
      </c>
      <c r="D194" s="210" t="s">
        <v>5</v>
      </c>
      <c r="E194" s="211" t="s">
        <v>6</v>
      </c>
      <c r="F194" s="212">
        <v>12</v>
      </c>
      <c r="G194" s="211">
        <v>3</v>
      </c>
      <c r="H194" s="211"/>
      <c r="I194" s="213">
        <v>36</v>
      </c>
      <c r="J194" s="211"/>
      <c r="K194" s="151" t="s">
        <v>25</v>
      </c>
      <c r="L194" s="165">
        <f t="shared" si="4"/>
        <v>35</v>
      </c>
      <c r="M194" s="165" t="str">
        <f t="shared" si="5"/>
        <v>lun</v>
      </c>
    </row>
    <row r="195" spans="1:13">
      <c r="A195" s="278">
        <v>42975</v>
      </c>
      <c r="B195" s="320">
        <v>0.625</v>
      </c>
      <c r="C195" s="247" t="s">
        <v>4</v>
      </c>
      <c r="D195" s="248" t="s">
        <v>12</v>
      </c>
      <c r="E195" s="159" t="s">
        <v>6</v>
      </c>
      <c r="F195" s="249">
        <v>15</v>
      </c>
      <c r="G195" s="159">
        <v>1</v>
      </c>
      <c r="H195" s="159"/>
      <c r="I195" s="250">
        <v>15</v>
      </c>
      <c r="J195" s="159"/>
      <c r="K195" s="151" t="s">
        <v>25</v>
      </c>
      <c r="L195" s="165">
        <f t="shared" ref="L195:L227" si="6">_xlfn.ISOWEEKNUM(A195)</f>
        <v>35</v>
      </c>
      <c r="M195" s="165" t="str">
        <f t="shared" ref="M195:M227" si="7">CHOOSE(WEEKDAY(A195,2),"lun","mar","mer","jeu","ven","sam","dim")</f>
        <v>lun</v>
      </c>
    </row>
    <row r="196" spans="1:13" s="54" customFormat="1">
      <c r="A196" s="272">
        <v>42976</v>
      </c>
      <c r="B196" s="319">
        <v>0.375</v>
      </c>
      <c r="C196" s="146" t="s">
        <v>67</v>
      </c>
      <c r="D196" s="210" t="s">
        <v>5</v>
      </c>
      <c r="E196" s="211" t="s">
        <v>60</v>
      </c>
      <c r="F196" s="212">
        <v>12</v>
      </c>
      <c r="G196" s="211">
        <v>2</v>
      </c>
      <c r="H196" s="211"/>
      <c r="I196" s="213">
        <v>36</v>
      </c>
      <c r="J196" s="211"/>
      <c r="K196" s="217" t="s">
        <v>62</v>
      </c>
      <c r="L196" s="165">
        <f t="shared" si="6"/>
        <v>35</v>
      </c>
      <c r="M196" s="165" t="str">
        <f t="shared" si="7"/>
        <v>mar</v>
      </c>
    </row>
    <row r="197" spans="1:13" s="59" customFormat="1">
      <c r="A197" s="265">
        <v>42977</v>
      </c>
      <c r="B197" s="305">
        <v>0.45833333333333331</v>
      </c>
      <c r="C197" s="14" t="s">
        <v>11</v>
      </c>
      <c r="D197" s="6" t="s">
        <v>9</v>
      </c>
      <c r="E197" s="4" t="s">
        <v>30</v>
      </c>
      <c r="F197" s="35"/>
      <c r="G197" s="4"/>
      <c r="H197" s="4"/>
      <c r="I197" s="2"/>
      <c r="J197" s="4"/>
      <c r="K197" s="34" t="s">
        <v>62</v>
      </c>
      <c r="L197" s="165">
        <f t="shared" si="6"/>
        <v>35</v>
      </c>
      <c r="M197" s="165" t="str">
        <f t="shared" si="7"/>
        <v>mer</v>
      </c>
    </row>
    <row r="198" spans="1:13" s="47" customFormat="1">
      <c r="A198" s="265">
        <v>42977</v>
      </c>
      <c r="B198" s="287">
        <v>0.45833333333333331</v>
      </c>
      <c r="C198" s="78" t="s">
        <v>88</v>
      </c>
      <c r="D198" s="6" t="s">
        <v>5</v>
      </c>
      <c r="E198" s="79" t="s">
        <v>30</v>
      </c>
      <c r="F198" s="80">
        <v>15</v>
      </c>
      <c r="G198" s="79">
        <v>3</v>
      </c>
      <c r="H198" s="79"/>
      <c r="I198" s="2">
        <v>45</v>
      </c>
      <c r="J198" s="79"/>
      <c r="K198" s="34"/>
      <c r="L198" s="165">
        <f t="shared" si="6"/>
        <v>35</v>
      </c>
      <c r="M198" s="165" t="str">
        <f t="shared" si="7"/>
        <v>mer</v>
      </c>
    </row>
    <row r="199" spans="1:13" s="19" customFormat="1">
      <c r="A199" s="265">
        <v>42977</v>
      </c>
      <c r="B199" s="287">
        <v>0.375</v>
      </c>
      <c r="C199" s="78" t="s">
        <v>88</v>
      </c>
      <c r="D199" s="6" t="s">
        <v>5</v>
      </c>
      <c r="E199" s="79" t="s">
        <v>81</v>
      </c>
      <c r="F199" s="80">
        <v>15</v>
      </c>
      <c r="G199" s="79">
        <v>2</v>
      </c>
      <c r="H199" s="79"/>
      <c r="I199" s="2">
        <v>30</v>
      </c>
      <c r="J199" s="79"/>
      <c r="K199" s="34"/>
      <c r="L199" s="165">
        <f t="shared" si="6"/>
        <v>35</v>
      </c>
      <c r="M199" s="165" t="str">
        <f t="shared" si="7"/>
        <v>mer</v>
      </c>
    </row>
    <row r="200" spans="1:13">
      <c r="A200" s="265">
        <v>42978</v>
      </c>
      <c r="B200" s="290">
        <v>0.35416666666666669</v>
      </c>
      <c r="C200" s="83" t="s">
        <v>8</v>
      </c>
      <c r="D200" s="6" t="s">
        <v>26</v>
      </c>
      <c r="E200" s="84" t="s">
        <v>32</v>
      </c>
      <c r="F200" s="85">
        <v>12</v>
      </c>
      <c r="G200" s="84">
        <v>3</v>
      </c>
      <c r="H200" s="84"/>
      <c r="I200" s="2">
        <v>36</v>
      </c>
      <c r="J200" s="84"/>
      <c r="L200" s="165">
        <f t="shared" si="6"/>
        <v>35</v>
      </c>
      <c r="M200" s="165" t="str">
        <f t="shared" si="7"/>
        <v>jeu</v>
      </c>
    </row>
    <row r="201" spans="1:13" s="162" customFormat="1">
      <c r="A201" s="279">
        <v>42979</v>
      </c>
      <c r="B201" s="321">
        <v>0.35416666666666669</v>
      </c>
      <c r="C201" s="108" t="s">
        <v>8</v>
      </c>
      <c r="D201" s="6" t="s">
        <v>26</v>
      </c>
      <c r="E201" s="110" t="s">
        <v>32</v>
      </c>
      <c r="F201" s="109">
        <v>12</v>
      </c>
      <c r="G201" s="107">
        <v>3</v>
      </c>
      <c r="H201" s="107"/>
      <c r="I201" s="106">
        <v>36</v>
      </c>
      <c r="J201" s="107"/>
      <c r="K201" s="111"/>
      <c r="L201" s="165">
        <f t="shared" si="6"/>
        <v>35</v>
      </c>
      <c r="M201" s="165" t="str">
        <f t="shared" si="7"/>
        <v>ven</v>
      </c>
    </row>
    <row r="202" spans="1:13" s="59" customFormat="1">
      <c r="A202" s="279">
        <v>42979</v>
      </c>
      <c r="B202" s="322">
        <v>0.5</v>
      </c>
      <c r="C202" s="136" t="s">
        <v>13</v>
      </c>
      <c r="D202" s="133" t="s">
        <v>9</v>
      </c>
      <c r="E202" s="133" t="s">
        <v>109</v>
      </c>
      <c r="F202" s="137">
        <v>15</v>
      </c>
      <c r="G202" s="138">
        <v>1</v>
      </c>
      <c r="H202" s="138"/>
      <c r="I202" s="106">
        <v>15</v>
      </c>
      <c r="J202" s="138"/>
      <c r="K202" s="111"/>
      <c r="L202" s="165">
        <f t="shared" si="6"/>
        <v>35</v>
      </c>
      <c r="M202" s="165" t="str">
        <f t="shared" si="7"/>
        <v>ven</v>
      </c>
    </row>
    <row r="203" spans="1:13" s="40" customFormat="1">
      <c r="A203" s="279">
        <v>42979</v>
      </c>
      <c r="B203" s="323">
        <v>0.5</v>
      </c>
      <c r="C203" s="139" t="s">
        <v>8</v>
      </c>
      <c r="D203" s="140" t="s">
        <v>5</v>
      </c>
      <c r="E203" s="140" t="s">
        <v>109</v>
      </c>
      <c r="F203" s="141">
        <v>12</v>
      </c>
      <c r="G203" s="142">
        <v>2</v>
      </c>
      <c r="H203" s="142"/>
      <c r="I203" s="106">
        <v>24</v>
      </c>
      <c r="J203" s="142"/>
      <c r="K203" s="111"/>
      <c r="L203" s="165">
        <f t="shared" si="6"/>
        <v>35</v>
      </c>
      <c r="M203" s="165" t="str">
        <f t="shared" si="7"/>
        <v>ven</v>
      </c>
    </row>
    <row r="204" spans="1:13" s="154" customFormat="1">
      <c r="A204" s="280">
        <v>42980</v>
      </c>
      <c r="B204" s="302">
        <v>0.45833333333333331</v>
      </c>
      <c r="C204" s="41" t="s">
        <v>4</v>
      </c>
      <c r="D204" s="126" t="s">
        <v>9</v>
      </c>
      <c r="E204" s="13" t="s">
        <v>6</v>
      </c>
      <c r="F204" s="52">
        <v>15</v>
      </c>
      <c r="G204" s="13">
        <v>1</v>
      </c>
      <c r="H204" s="13"/>
      <c r="I204" s="53">
        <v>15</v>
      </c>
      <c r="J204" s="251"/>
      <c r="K204" s="34" t="s">
        <v>25</v>
      </c>
      <c r="L204" s="165">
        <f t="shared" si="6"/>
        <v>35</v>
      </c>
      <c r="M204" s="165" t="str">
        <f t="shared" si="7"/>
        <v>sam</v>
      </c>
    </row>
    <row r="205" spans="1:13" s="54" customFormat="1">
      <c r="A205" s="280">
        <v>42980</v>
      </c>
      <c r="B205" s="302">
        <v>0.45833333333333331</v>
      </c>
      <c r="C205" s="41" t="s">
        <v>4</v>
      </c>
      <c r="D205" s="126" t="s">
        <v>5</v>
      </c>
      <c r="E205" s="13" t="s">
        <v>6</v>
      </c>
      <c r="F205" s="52">
        <v>15</v>
      </c>
      <c r="G205" s="13">
        <v>3</v>
      </c>
      <c r="H205" s="13"/>
      <c r="I205" s="53">
        <v>45</v>
      </c>
      <c r="J205" s="251"/>
      <c r="K205" s="34"/>
      <c r="L205" s="165">
        <f t="shared" si="6"/>
        <v>35</v>
      </c>
      <c r="M205" s="165" t="str">
        <f t="shared" si="7"/>
        <v>sam</v>
      </c>
    </row>
    <row r="206" spans="1:13" s="54" customFormat="1">
      <c r="A206" s="262">
        <v>42981</v>
      </c>
      <c r="B206" s="304">
        <v>0.41666666666666669</v>
      </c>
      <c r="C206" s="14" t="s">
        <v>11</v>
      </c>
      <c r="D206" s="6" t="s">
        <v>9</v>
      </c>
      <c r="E206" s="258" t="s">
        <v>93</v>
      </c>
      <c r="F206" s="35"/>
      <c r="G206" s="258"/>
      <c r="H206" s="258"/>
      <c r="I206" s="2"/>
      <c r="J206" s="4"/>
      <c r="K206" s="34" t="s">
        <v>70</v>
      </c>
      <c r="L206" s="165">
        <f t="shared" si="6"/>
        <v>35</v>
      </c>
      <c r="M206" s="165" t="str">
        <f t="shared" si="7"/>
        <v>dim</v>
      </c>
    </row>
    <row r="207" spans="1:13" s="47" customFormat="1">
      <c r="A207" s="281">
        <v>42982</v>
      </c>
      <c r="B207" s="287">
        <v>0.35416666666666669</v>
      </c>
      <c r="C207" s="78" t="s">
        <v>88</v>
      </c>
      <c r="D207" s="144" t="s">
        <v>5</v>
      </c>
      <c r="E207" s="79" t="s">
        <v>30</v>
      </c>
      <c r="F207" s="80">
        <v>15</v>
      </c>
      <c r="G207" s="79">
        <v>1</v>
      </c>
      <c r="H207" s="79"/>
      <c r="I207" s="118">
        <v>15</v>
      </c>
      <c r="J207" s="79"/>
      <c r="K207" s="34" t="s">
        <v>70</v>
      </c>
      <c r="L207" s="165">
        <f t="shared" si="6"/>
        <v>36</v>
      </c>
      <c r="M207" s="165" t="str">
        <f t="shared" si="7"/>
        <v>lun</v>
      </c>
    </row>
    <row r="208" spans="1:13" s="47" customFormat="1">
      <c r="A208" s="281">
        <v>42982</v>
      </c>
      <c r="B208" s="287">
        <v>0.41666666666666669</v>
      </c>
      <c r="C208" s="115" t="s">
        <v>88</v>
      </c>
      <c r="D208" s="144" t="s">
        <v>5</v>
      </c>
      <c r="E208" s="79" t="s">
        <v>93</v>
      </c>
      <c r="F208" s="80">
        <v>15</v>
      </c>
      <c r="G208" s="79">
        <v>4</v>
      </c>
      <c r="H208" s="79"/>
      <c r="I208" s="118">
        <v>60</v>
      </c>
      <c r="J208" s="79"/>
      <c r="K208" s="113" t="s">
        <v>70</v>
      </c>
      <c r="L208" s="165">
        <f t="shared" si="6"/>
        <v>36</v>
      </c>
      <c r="M208" s="165" t="str">
        <f t="shared" si="7"/>
        <v>lun</v>
      </c>
    </row>
    <row r="209" spans="1:13" s="81" customFormat="1">
      <c r="A209" s="281">
        <v>42982</v>
      </c>
      <c r="B209" s="287">
        <v>0.625</v>
      </c>
      <c r="C209" s="78" t="s">
        <v>88</v>
      </c>
      <c r="D209" s="144" t="s">
        <v>5</v>
      </c>
      <c r="E209" s="79" t="s">
        <v>81</v>
      </c>
      <c r="F209" s="80">
        <v>15</v>
      </c>
      <c r="G209" s="79">
        <v>2</v>
      </c>
      <c r="H209" s="79"/>
      <c r="I209" s="118">
        <v>30</v>
      </c>
      <c r="J209" s="79"/>
      <c r="K209" s="34"/>
      <c r="L209" s="165">
        <f t="shared" si="6"/>
        <v>36</v>
      </c>
      <c r="M209" s="165" t="str">
        <f t="shared" si="7"/>
        <v>lun</v>
      </c>
    </row>
    <row r="210" spans="1:13" s="81" customFormat="1">
      <c r="A210" s="265">
        <v>42986</v>
      </c>
      <c r="B210" s="304">
        <v>0.625</v>
      </c>
      <c r="C210" s="12" t="s">
        <v>11</v>
      </c>
      <c r="D210" s="6" t="s">
        <v>12</v>
      </c>
      <c r="E210" s="258" t="s">
        <v>30</v>
      </c>
      <c r="F210" s="35"/>
      <c r="G210" s="258"/>
      <c r="H210" s="258"/>
      <c r="I210" s="2"/>
      <c r="J210" s="4"/>
      <c r="K210" s="34" t="s">
        <v>70</v>
      </c>
      <c r="L210" s="165">
        <f t="shared" si="6"/>
        <v>36</v>
      </c>
      <c r="M210" s="165" t="str">
        <f t="shared" si="7"/>
        <v>ven</v>
      </c>
    </row>
    <row r="211" spans="1:13" s="47" customFormat="1">
      <c r="A211" s="260">
        <v>42987</v>
      </c>
      <c r="B211" s="304">
        <v>0</v>
      </c>
      <c r="C211" s="12"/>
      <c r="D211" s="6"/>
      <c r="E211" s="1"/>
      <c r="F211" s="35"/>
      <c r="G211" s="1"/>
      <c r="H211" s="1"/>
      <c r="I211" s="2"/>
      <c r="J211" s="4"/>
      <c r="K211" s="34"/>
      <c r="L211" s="165">
        <f t="shared" si="6"/>
        <v>36</v>
      </c>
      <c r="M211" s="165" t="str">
        <f t="shared" si="7"/>
        <v>sam</v>
      </c>
    </row>
    <row r="212" spans="1:13" s="93" customFormat="1">
      <c r="A212" s="265">
        <v>42989</v>
      </c>
      <c r="B212" s="304">
        <v>0.375</v>
      </c>
      <c r="C212" s="112"/>
      <c r="D212" s="6" t="s">
        <v>5</v>
      </c>
      <c r="E212" s="1" t="s">
        <v>93</v>
      </c>
      <c r="F212" s="35" t="s">
        <v>110</v>
      </c>
      <c r="G212" s="1"/>
      <c r="H212" s="1"/>
      <c r="I212" s="2"/>
      <c r="J212" s="4"/>
      <c r="K212" s="34" t="s">
        <v>63</v>
      </c>
      <c r="L212" s="165">
        <f t="shared" si="6"/>
        <v>37</v>
      </c>
      <c r="M212" s="165" t="str">
        <f t="shared" si="7"/>
        <v>lun</v>
      </c>
    </row>
    <row r="213" spans="1:13" s="19" customFormat="1">
      <c r="A213" s="265">
        <v>42989</v>
      </c>
      <c r="B213" s="304">
        <v>0.41666666666666669</v>
      </c>
      <c r="C213" s="12" t="s">
        <v>11</v>
      </c>
      <c r="D213" s="6" t="s">
        <v>9</v>
      </c>
      <c r="E213" s="127" t="s">
        <v>30</v>
      </c>
      <c r="F213" s="35"/>
      <c r="G213" s="127"/>
      <c r="H213" s="127"/>
      <c r="I213" s="2"/>
      <c r="J213" s="4"/>
      <c r="K213" s="34"/>
      <c r="L213" s="165">
        <f t="shared" si="6"/>
        <v>37</v>
      </c>
      <c r="M213" s="165" t="str">
        <f t="shared" si="7"/>
        <v>lun</v>
      </c>
    </row>
    <row r="214" spans="1:13" s="47" customFormat="1">
      <c r="A214" s="265">
        <v>42989</v>
      </c>
      <c r="B214" s="304">
        <v>0.5</v>
      </c>
      <c r="C214" s="12" t="s">
        <v>11</v>
      </c>
      <c r="D214" s="6" t="s">
        <v>12</v>
      </c>
      <c r="E214" s="178" t="s">
        <v>93</v>
      </c>
      <c r="F214" s="35"/>
      <c r="G214" s="178"/>
      <c r="H214" s="178"/>
      <c r="I214" s="2"/>
      <c r="J214" s="4"/>
      <c r="K214" s="34" t="s">
        <v>63</v>
      </c>
      <c r="L214" s="165">
        <f t="shared" si="6"/>
        <v>37</v>
      </c>
      <c r="M214" s="165" t="str">
        <f t="shared" si="7"/>
        <v>lun</v>
      </c>
    </row>
    <row r="215" spans="1:13" s="66" customFormat="1">
      <c r="A215" s="265">
        <v>42991</v>
      </c>
      <c r="B215" s="287">
        <v>0.375</v>
      </c>
      <c r="C215" s="78" t="s">
        <v>88</v>
      </c>
      <c r="D215" s="144" t="s">
        <v>5</v>
      </c>
      <c r="E215" s="79" t="s">
        <v>81</v>
      </c>
      <c r="F215" s="80">
        <v>15</v>
      </c>
      <c r="G215" s="79">
        <v>3</v>
      </c>
      <c r="H215" s="79"/>
      <c r="I215" s="2">
        <v>45</v>
      </c>
      <c r="J215" s="79"/>
      <c r="K215" s="34"/>
      <c r="L215" s="165">
        <f t="shared" si="6"/>
        <v>37</v>
      </c>
      <c r="M215" s="165" t="str">
        <f t="shared" si="7"/>
        <v>mer</v>
      </c>
    </row>
    <row r="216" spans="1:13" s="86" customFormat="1">
      <c r="A216" s="265">
        <v>42991</v>
      </c>
      <c r="B216" s="287">
        <v>0.5</v>
      </c>
      <c r="C216" s="78" t="s">
        <v>88</v>
      </c>
      <c r="D216" s="144" t="s">
        <v>5</v>
      </c>
      <c r="E216" s="79" t="s">
        <v>30</v>
      </c>
      <c r="F216" s="80">
        <v>15</v>
      </c>
      <c r="G216" s="79">
        <v>3</v>
      </c>
      <c r="H216" s="79"/>
      <c r="I216" s="2">
        <v>45</v>
      </c>
      <c r="J216" s="79"/>
      <c r="K216" s="34"/>
      <c r="L216" s="165">
        <f t="shared" si="6"/>
        <v>37</v>
      </c>
      <c r="M216" s="165" t="str">
        <f t="shared" si="7"/>
        <v>mer</v>
      </c>
    </row>
    <row r="217" spans="1:13" s="66" customFormat="1">
      <c r="A217" s="260">
        <v>42994</v>
      </c>
      <c r="B217" s="304">
        <v>0</v>
      </c>
      <c r="C217" s="12"/>
      <c r="D217" s="6"/>
      <c r="E217" s="258"/>
      <c r="F217" s="35"/>
      <c r="G217" s="258"/>
      <c r="H217" s="258"/>
      <c r="I217" s="2"/>
      <c r="J217" s="4"/>
      <c r="K217" s="34"/>
      <c r="L217" s="165">
        <f t="shared" si="6"/>
        <v>37</v>
      </c>
      <c r="M217" s="165" t="str">
        <f t="shared" si="7"/>
        <v>sam</v>
      </c>
    </row>
    <row r="218" spans="1:13" s="19" customFormat="1">
      <c r="A218" s="282">
        <v>42998</v>
      </c>
      <c r="B218" s="287">
        <v>0.375</v>
      </c>
      <c r="C218" s="78" t="s">
        <v>88</v>
      </c>
      <c r="D218" s="144" t="s">
        <v>5</v>
      </c>
      <c r="E218" s="79" t="s">
        <v>81</v>
      </c>
      <c r="F218" s="80">
        <v>15</v>
      </c>
      <c r="G218" s="79">
        <v>3</v>
      </c>
      <c r="H218" s="79"/>
      <c r="I218" s="118">
        <v>45</v>
      </c>
      <c r="J218" s="79"/>
      <c r="K218" s="34"/>
      <c r="L218" s="165">
        <f t="shared" si="6"/>
        <v>38</v>
      </c>
      <c r="M218" s="165" t="str">
        <f t="shared" si="7"/>
        <v>mer</v>
      </c>
    </row>
    <row r="219" spans="1:13" s="81" customFormat="1">
      <c r="A219" s="265">
        <v>42999</v>
      </c>
      <c r="B219" s="304">
        <v>0.375</v>
      </c>
      <c r="C219" s="12" t="s">
        <v>11</v>
      </c>
      <c r="D219" s="6" t="s">
        <v>9</v>
      </c>
      <c r="E219" s="258" t="s">
        <v>93</v>
      </c>
      <c r="F219" s="35"/>
      <c r="G219" s="258"/>
      <c r="H219" s="258"/>
      <c r="I219" s="2"/>
      <c r="J219" s="4"/>
      <c r="K219" s="34" t="s">
        <v>62</v>
      </c>
      <c r="L219" s="165">
        <f t="shared" si="6"/>
        <v>38</v>
      </c>
      <c r="M219" s="165" t="str">
        <f t="shared" si="7"/>
        <v>jeu</v>
      </c>
    </row>
    <row r="220" spans="1:13" s="47" customFormat="1">
      <c r="A220" s="265">
        <v>43000</v>
      </c>
      <c r="B220" s="304">
        <v>0.375</v>
      </c>
      <c r="C220" s="112"/>
      <c r="D220" s="6" t="s">
        <v>5</v>
      </c>
      <c r="E220" s="1" t="s">
        <v>93</v>
      </c>
      <c r="F220" s="35"/>
      <c r="G220" s="1">
        <v>4</v>
      </c>
      <c r="H220" s="1"/>
      <c r="I220" s="2"/>
      <c r="J220" s="4"/>
      <c r="K220" s="34" t="s">
        <v>25</v>
      </c>
      <c r="L220" s="165">
        <f t="shared" si="6"/>
        <v>38</v>
      </c>
      <c r="M220" s="165" t="str">
        <f t="shared" si="7"/>
        <v>ven</v>
      </c>
    </row>
    <row r="221" spans="1:13" s="81" customFormat="1">
      <c r="A221" s="265">
        <v>43000</v>
      </c>
      <c r="B221" s="304">
        <v>0.83333333333333337</v>
      </c>
      <c r="C221" s="12" t="s">
        <v>11</v>
      </c>
      <c r="D221" s="6" t="s">
        <v>12</v>
      </c>
      <c r="E221" s="127" t="s">
        <v>93</v>
      </c>
      <c r="F221" s="35"/>
      <c r="G221" s="127"/>
      <c r="H221" s="127"/>
      <c r="I221" s="2"/>
      <c r="J221" s="4"/>
      <c r="K221" s="34" t="s">
        <v>25</v>
      </c>
      <c r="L221" s="165">
        <f t="shared" si="6"/>
        <v>38</v>
      </c>
      <c r="M221" s="165" t="str">
        <f t="shared" si="7"/>
        <v>ven</v>
      </c>
    </row>
    <row r="222" spans="1:13" s="86" customFormat="1">
      <c r="A222" s="260">
        <v>43001</v>
      </c>
      <c r="B222" s="304">
        <v>0</v>
      </c>
      <c r="C222" s="12"/>
      <c r="D222" s="6"/>
      <c r="E222" s="145"/>
      <c r="F222" s="35"/>
      <c r="G222" s="145"/>
      <c r="H222" s="145"/>
      <c r="I222" s="2"/>
      <c r="J222" s="4"/>
      <c r="K222" s="34"/>
      <c r="L222" s="165">
        <f t="shared" si="6"/>
        <v>38</v>
      </c>
      <c r="M222" s="165" t="str">
        <f t="shared" si="7"/>
        <v>sam</v>
      </c>
    </row>
    <row r="223" spans="1:13" s="47" customFormat="1">
      <c r="A223" s="265">
        <v>43003</v>
      </c>
      <c r="B223" s="304">
        <v>0.41666666666666669</v>
      </c>
      <c r="C223" s="12" t="s">
        <v>11</v>
      </c>
      <c r="D223" s="6" t="s">
        <v>9</v>
      </c>
      <c r="E223" s="1" t="s">
        <v>93</v>
      </c>
      <c r="F223" s="35"/>
      <c r="G223" s="1"/>
      <c r="H223" s="1"/>
      <c r="I223" s="2"/>
      <c r="J223" s="4"/>
      <c r="K223" s="34" t="s">
        <v>25</v>
      </c>
      <c r="L223" s="165">
        <f t="shared" si="6"/>
        <v>39</v>
      </c>
      <c r="M223" s="165" t="str">
        <f t="shared" si="7"/>
        <v>lun</v>
      </c>
    </row>
    <row r="224" spans="1:13" s="19" customFormat="1">
      <c r="A224" s="265">
        <v>43005</v>
      </c>
      <c r="B224" s="287">
        <v>0.375</v>
      </c>
      <c r="C224" s="78" t="s">
        <v>88</v>
      </c>
      <c r="D224" s="6" t="s">
        <v>5</v>
      </c>
      <c r="E224" s="79" t="s">
        <v>30</v>
      </c>
      <c r="F224" s="80">
        <v>15</v>
      </c>
      <c r="G224" s="79">
        <v>3</v>
      </c>
      <c r="H224" s="79"/>
      <c r="I224" s="2">
        <v>45</v>
      </c>
      <c r="J224" s="79"/>
      <c r="K224" s="34"/>
      <c r="L224" s="165">
        <f t="shared" si="6"/>
        <v>39</v>
      </c>
      <c r="M224" s="165" t="str">
        <f t="shared" si="7"/>
        <v>mer</v>
      </c>
    </row>
    <row r="225" spans="1:13" s="92" customFormat="1">
      <c r="A225" s="282">
        <v>43005</v>
      </c>
      <c r="B225" s="287">
        <v>0.5</v>
      </c>
      <c r="C225" s="115" t="s">
        <v>88</v>
      </c>
      <c r="D225" s="144" t="s">
        <v>5</v>
      </c>
      <c r="E225" s="79" t="s">
        <v>93</v>
      </c>
      <c r="F225" s="80">
        <v>15</v>
      </c>
      <c r="G225" s="79">
        <v>4</v>
      </c>
      <c r="H225" s="79"/>
      <c r="I225" s="118">
        <v>60</v>
      </c>
      <c r="J225" s="79"/>
      <c r="K225" s="34" t="s">
        <v>25</v>
      </c>
      <c r="L225" s="165">
        <f t="shared" si="6"/>
        <v>39</v>
      </c>
      <c r="M225" s="165" t="str">
        <f t="shared" si="7"/>
        <v>mer</v>
      </c>
    </row>
    <row r="226" spans="1:13" s="86" customFormat="1">
      <c r="A226" s="265">
        <v>43007</v>
      </c>
      <c r="B226" s="304">
        <v>0</v>
      </c>
      <c r="C226" s="12"/>
      <c r="D226" s="6"/>
      <c r="E226" s="258"/>
      <c r="F226" s="35"/>
      <c r="G226" s="258"/>
      <c r="H226" s="258"/>
      <c r="I226" s="2"/>
      <c r="J226" s="4"/>
      <c r="K226" s="34"/>
      <c r="L226" s="165">
        <f t="shared" si="6"/>
        <v>39</v>
      </c>
      <c r="M226" s="165" t="str">
        <f t="shared" si="7"/>
        <v>ven</v>
      </c>
    </row>
    <row r="227" spans="1:13" s="21" customFormat="1">
      <c r="A227" s="260">
        <v>43008</v>
      </c>
      <c r="B227" s="304">
        <v>0</v>
      </c>
      <c r="C227" s="12"/>
      <c r="D227" s="6"/>
      <c r="E227" s="1"/>
      <c r="F227" s="35"/>
      <c r="G227" s="1"/>
      <c r="H227" s="1"/>
      <c r="I227" s="2"/>
      <c r="J227" s="4"/>
      <c r="K227" s="34"/>
      <c r="L227" s="165">
        <f t="shared" si="6"/>
        <v>39</v>
      </c>
      <c r="M227" s="165" t="str">
        <f t="shared" si="7"/>
        <v>sam</v>
      </c>
    </row>
    <row r="228" spans="1:13" s="47" customFormat="1">
      <c r="A228" s="283"/>
      <c r="B228" s="324"/>
      <c r="C228" s="12"/>
      <c r="D228" s="6"/>
      <c r="E228"/>
      <c r="F228"/>
      <c r="G228"/>
      <c r="H228"/>
      <c r="I228" s="3"/>
      <c r="J228"/>
      <c r="K228" s="54"/>
      <c r="L228" s="222"/>
      <c r="M228" s="222"/>
    </row>
    <row r="229" spans="1:13" s="92" customFormat="1">
      <c r="A229" s="283"/>
      <c r="B229" s="324"/>
      <c r="C229" s="12"/>
      <c r="D229" s="6"/>
      <c r="E229"/>
      <c r="F229"/>
      <c r="G229"/>
      <c r="H229"/>
      <c r="I229" s="3"/>
      <c r="J229"/>
      <c r="K229" s="54"/>
      <c r="L229" s="231"/>
      <c r="M229" s="231"/>
    </row>
    <row r="230" spans="1:13" s="92" customFormat="1">
      <c r="A230" s="283"/>
      <c r="B230" s="324"/>
      <c r="C230" s="12"/>
      <c r="D230" s="6"/>
      <c r="E230"/>
      <c r="F230"/>
      <c r="G230"/>
      <c r="H230"/>
      <c r="I230" s="3"/>
      <c r="J230"/>
      <c r="K230" s="54"/>
      <c r="L230" s="231"/>
      <c r="M230" s="231"/>
    </row>
    <row r="231" spans="1:13" s="154" customFormat="1">
      <c r="A231" s="265"/>
      <c r="B231" s="304"/>
      <c r="C231" s="12"/>
      <c r="D231" s="6"/>
      <c r="E231" s="1"/>
      <c r="F231" s="35"/>
      <c r="G231" s="1"/>
      <c r="H231" s="1"/>
      <c r="I231" s="2"/>
      <c r="J231" s="4"/>
      <c r="K231" s="34"/>
    </row>
    <row r="232" spans="1:13" s="87" customFormat="1">
      <c r="A232" s="265"/>
      <c r="B232" s="304"/>
      <c r="C232" s="12"/>
      <c r="D232" s="6"/>
      <c r="E232" s="1"/>
      <c r="F232" s="35"/>
      <c r="G232" s="1"/>
      <c r="H232" s="1"/>
      <c r="I232" s="2"/>
      <c r="J232" s="4"/>
      <c r="K232" s="34"/>
      <c r="L232" s="229"/>
      <c r="M232" s="229"/>
    </row>
    <row r="233" spans="1:13" s="47" customFormat="1">
      <c r="A233" s="265"/>
      <c r="B233" s="304"/>
      <c r="C233" s="12"/>
      <c r="D233" s="6"/>
      <c r="E233" s="1"/>
      <c r="F233" s="35"/>
      <c r="G233" s="1"/>
      <c r="H233" s="1"/>
      <c r="I233" s="2"/>
      <c r="J233" s="4"/>
      <c r="K233" s="34"/>
      <c r="L233" s="222"/>
      <c r="M233" s="222"/>
    </row>
    <row r="234" spans="1:13" s="92" customFormat="1">
      <c r="A234" s="265"/>
      <c r="B234" s="304"/>
      <c r="C234" s="12"/>
      <c r="D234" s="6"/>
      <c r="E234" s="1"/>
      <c r="F234" s="35"/>
      <c r="G234" s="1"/>
      <c r="H234" s="1"/>
      <c r="I234" s="2"/>
      <c r="J234" s="4"/>
      <c r="K234" s="34"/>
      <c r="L234" s="231"/>
      <c r="M234" s="231"/>
    </row>
    <row r="235" spans="1:13" s="92" customFormat="1">
      <c r="A235" s="265"/>
      <c r="B235" s="304"/>
      <c r="C235" s="12"/>
      <c r="D235" s="6"/>
      <c r="E235" s="1"/>
      <c r="F235" s="35"/>
      <c r="G235" s="1"/>
      <c r="H235" s="1"/>
      <c r="I235" s="2"/>
      <c r="J235" s="4"/>
      <c r="K235" s="34"/>
      <c r="L235" s="231"/>
      <c r="M235" s="231"/>
    </row>
    <row r="236" spans="1:13" s="47" customFormat="1">
      <c r="A236" s="265"/>
      <c r="B236" s="304"/>
      <c r="C236" s="12"/>
      <c r="D236" s="6"/>
      <c r="E236" s="1"/>
      <c r="F236" s="35"/>
      <c r="G236" s="1"/>
      <c r="H236" s="1"/>
      <c r="I236" s="2"/>
      <c r="J236" s="4"/>
      <c r="K236" s="34"/>
      <c r="L236" s="222"/>
      <c r="M236" s="222"/>
    </row>
    <row r="237" spans="1:13" s="47" customFormat="1">
      <c r="A237" s="265"/>
      <c r="B237" s="304"/>
      <c r="C237" s="12"/>
      <c r="D237" s="6"/>
      <c r="E237" s="1"/>
      <c r="F237" s="35"/>
      <c r="G237" s="1"/>
      <c r="H237" s="1"/>
      <c r="I237" s="2"/>
      <c r="J237" s="4"/>
      <c r="K237" s="34"/>
      <c r="L237" s="222"/>
      <c r="M237" s="222"/>
    </row>
    <row r="238" spans="1:13" s="86" customFormat="1">
      <c r="A238" s="265"/>
      <c r="B238" s="304"/>
      <c r="C238" s="12"/>
      <c r="D238" s="6"/>
      <c r="E238" s="1"/>
      <c r="F238" s="35"/>
      <c r="G238" s="1"/>
      <c r="H238" s="1"/>
      <c r="I238" s="2"/>
      <c r="J238" s="4"/>
      <c r="K238" s="34"/>
      <c r="L238" s="230"/>
      <c r="M238" s="230"/>
    </row>
    <row r="239" spans="1:13" s="92" customFormat="1">
      <c r="A239" s="265"/>
      <c r="B239" s="304"/>
      <c r="C239" s="12"/>
      <c r="D239" s="6"/>
      <c r="E239" s="1"/>
      <c r="F239" s="35"/>
      <c r="G239" s="1"/>
      <c r="H239" s="1"/>
      <c r="I239" s="2"/>
      <c r="J239" s="4"/>
      <c r="K239" s="34"/>
      <c r="L239" s="231"/>
      <c r="M239" s="231"/>
    </row>
    <row r="240" spans="1:13" s="92" customFormat="1">
      <c r="A240" s="265"/>
      <c r="B240" s="304"/>
      <c r="C240" s="12"/>
      <c r="D240" s="6"/>
      <c r="E240" s="1"/>
      <c r="F240" s="35"/>
      <c r="G240" s="1"/>
      <c r="H240" s="1"/>
      <c r="I240" s="2"/>
      <c r="J240" s="4"/>
      <c r="K240" s="34"/>
      <c r="L240" s="231"/>
      <c r="M240" s="231"/>
    </row>
    <row r="241" spans="1:13" s="19" customFormat="1">
      <c r="A241" s="265"/>
      <c r="B241" s="304"/>
      <c r="C241" s="12"/>
      <c r="D241" s="6"/>
      <c r="E241" s="1"/>
      <c r="F241" s="35"/>
      <c r="G241" s="1"/>
      <c r="H241" s="1"/>
      <c r="I241" s="2"/>
      <c r="J241" s="4"/>
      <c r="K241" s="34"/>
      <c r="L241" s="160"/>
      <c r="M241" s="160"/>
    </row>
    <row r="242" spans="1:13" s="47" customFormat="1">
      <c r="A242" s="265"/>
      <c r="B242" s="304"/>
      <c r="C242" s="12"/>
      <c r="D242" s="6"/>
      <c r="E242" s="1"/>
      <c r="F242" s="35"/>
      <c r="G242" s="1"/>
      <c r="H242" s="1"/>
      <c r="I242" s="2"/>
      <c r="J242" s="4"/>
      <c r="K242" s="34"/>
      <c r="L242" s="222"/>
      <c r="M242" s="222"/>
    </row>
    <row r="243" spans="1:13" s="92" customFormat="1">
      <c r="A243" s="265"/>
      <c r="B243" s="304"/>
      <c r="C243" s="12"/>
      <c r="D243" s="6"/>
      <c r="E243" s="1"/>
      <c r="F243" s="35"/>
      <c r="G243" s="1"/>
      <c r="H243" s="1"/>
      <c r="I243" s="2"/>
      <c r="J243" s="4"/>
      <c r="K243" s="34"/>
      <c r="L243" s="231"/>
      <c r="M243" s="231"/>
    </row>
    <row r="244" spans="1:13" s="86" customFormat="1">
      <c r="A244" s="265"/>
      <c r="B244" s="304"/>
      <c r="C244" s="12"/>
      <c r="D244" s="6"/>
      <c r="E244" s="1"/>
      <c r="F244" s="35"/>
      <c r="G244" s="1"/>
      <c r="H244" s="1"/>
      <c r="I244" s="2"/>
      <c r="J244" s="4"/>
      <c r="K244" s="34"/>
      <c r="L244" s="230"/>
      <c r="M244" s="230"/>
    </row>
    <row r="245" spans="1:13" s="21" customFormat="1">
      <c r="A245" s="265"/>
      <c r="B245" s="304"/>
      <c r="C245" s="12"/>
      <c r="D245" s="6"/>
      <c r="E245" s="1"/>
      <c r="F245" s="35"/>
      <c r="G245" s="1"/>
      <c r="H245" s="1"/>
      <c r="I245" s="2"/>
      <c r="J245" s="4"/>
      <c r="K245" s="34"/>
      <c r="L245" s="214"/>
      <c r="M245" s="214"/>
    </row>
    <row r="246" spans="1:13" s="86" customFormat="1">
      <c r="A246" s="265"/>
      <c r="B246" s="304"/>
      <c r="C246" s="12"/>
      <c r="D246" s="6"/>
      <c r="E246" s="1"/>
      <c r="F246" s="35"/>
      <c r="G246" s="1"/>
      <c r="H246" s="1"/>
      <c r="I246" s="2"/>
      <c r="J246" s="4"/>
      <c r="K246" s="34"/>
      <c r="L246" s="230"/>
      <c r="M246" s="230"/>
    </row>
    <row r="247" spans="1:13" s="86" customFormat="1">
      <c r="A247" s="265"/>
      <c r="B247" s="304"/>
      <c r="C247" s="12"/>
      <c r="D247" s="6"/>
      <c r="E247" s="1"/>
      <c r="F247" s="35"/>
      <c r="G247" s="1"/>
      <c r="H247" s="1"/>
      <c r="I247" s="2"/>
      <c r="J247" s="4"/>
      <c r="K247" s="34"/>
      <c r="L247" s="230"/>
      <c r="M247" s="230"/>
    </row>
    <row r="248" spans="1:13" s="92" customFormat="1">
      <c r="A248" s="265"/>
      <c r="B248" s="304"/>
      <c r="C248" s="12"/>
      <c r="D248" s="6"/>
      <c r="E248" s="1"/>
      <c r="F248" s="35"/>
      <c r="G248" s="1"/>
      <c r="H248" s="1"/>
      <c r="I248" s="2"/>
      <c r="J248" s="4"/>
      <c r="K248" s="34"/>
      <c r="L248" s="231"/>
      <c r="M248" s="231"/>
    </row>
    <row r="249" spans="1:13" s="19" customFormat="1">
      <c r="A249" s="265"/>
      <c r="B249" s="304"/>
      <c r="C249" s="12"/>
      <c r="D249" s="6"/>
      <c r="E249" s="1"/>
      <c r="F249" s="35"/>
      <c r="G249" s="1"/>
      <c r="H249" s="1"/>
      <c r="I249" s="2"/>
      <c r="J249" s="4"/>
      <c r="K249" s="34"/>
      <c r="L249" s="160"/>
      <c r="M249" s="160"/>
    </row>
    <row r="250" spans="1:13" s="77" customFormat="1">
      <c r="A250" s="265"/>
      <c r="B250" s="304"/>
      <c r="C250" s="12"/>
      <c r="D250" s="6"/>
      <c r="E250" s="1"/>
      <c r="F250" s="35"/>
      <c r="G250" s="1"/>
      <c r="H250" s="1"/>
      <c r="I250" s="2"/>
      <c r="J250" s="4"/>
      <c r="K250" s="34"/>
      <c r="L250" s="224"/>
      <c r="M250" s="224"/>
    </row>
    <row r="251" spans="1:13" s="169" customFormat="1">
      <c r="A251" s="265"/>
      <c r="B251" s="304"/>
      <c r="C251" s="12"/>
      <c r="D251" s="6"/>
      <c r="E251" s="1"/>
      <c r="F251" s="35"/>
      <c r="G251" s="1"/>
      <c r="H251" s="1"/>
      <c r="I251" s="2"/>
      <c r="J251" s="4"/>
      <c r="K251" s="34"/>
    </row>
    <row r="252" spans="1:13" s="93" customFormat="1">
      <c r="A252" s="265"/>
      <c r="B252" s="304"/>
      <c r="C252" s="12"/>
      <c r="D252" s="6"/>
      <c r="E252" s="1"/>
      <c r="F252" s="35"/>
      <c r="G252" s="1"/>
      <c r="H252" s="1"/>
      <c r="I252" s="2"/>
      <c r="J252" s="4"/>
      <c r="K252" s="34"/>
      <c r="L252" s="208"/>
      <c r="M252" s="208"/>
    </row>
    <row r="253" spans="1:13" s="21" customFormat="1">
      <c r="A253" s="265"/>
      <c r="B253" s="304"/>
      <c r="C253" s="12"/>
      <c r="D253" s="6"/>
      <c r="E253" s="1"/>
      <c r="F253" s="35"/>
      <c r="G253" s="1"/>
      <c r="H253" s="1"/>
      <c r="I253" s="2"/>
      <c r="J253" s="4"/>
      <c r="K253" s="34"/>
      <c r="L253" s="214"/>
      <c r="M253" s="214"/>
    </row>
    <row r="254" spans="1:13" s="92" customFormat="1">
      <c r="A254" s="265"/>
      <c r="B254" s="304"/>
      <c r="C254" s="12"/>
      <c r="D254" s="6"/>
      <c r="E254" s="1"/>
      <c r="F254" s="35"/>
      <c r="G254" s="1"/>
      <c r="H254" s="1"/>
      <c r="I254" s="2"/>
      <c r="J254" s="4"/>
      <c r="K254" s="34"/>
      <c r="L254" s="231"/>
      <c r="M254" s="231"/>
    </row>
    <row r="255" spans="1:13" s="61" customFormat="1">
      <c r="A255" s="265"/>
      <c r="B255" s="304"/>
      <c r="C255" s="12"/>
      <c r="D255" s="6"/>
      <c r="E255" s="1"/>
      <c r="F255" s="35"/>
      <c r="G255" s="1"/>
      <c r="H255" s="1"/>
      <c r="I255" s="2"/>
      <c r="J255" s="4"/>
      <c r="K255" s="34"/>
      <c r="L255" s="153"/>
      <c r="M255" s="153"/>
    </row>
    <row r="256" spans="1:13" s="47" customFormat="1">
      <c r="A256" s="265"/>
      <c r="B256" s="304"/>
      <c r="C256" s="12"/>
      <c r="D256" s="6"/>
      <c r="E256" s="1"/>
      <c r="F256" s="35"/>
      <c r="G256" s="1"/>
      <c r="H256" s="1"/>
      <c r="I256" s="2"/>
      <c r="J256" s="4"/>
      <c r="K256" s="34"/>
      <c r="L256" s="222"/>
      <c r="M256" s="222"/>
    </row>
    <row r="257" spans="1:13" s="51" customFormat="1">
      <c r="A257" s="265"/>
      <c r="B257" s="304"/>
      <c r="C257" s="12"/>
      <c r="D257" s="6"/>
      <c r="E257" s="1"/>
      <c r="F257" s="35"/>
      <c r="G257" s="1"/>
      <c r="H257" s="1"/>
      <c r="I257" s="2"/>
      <c r="J257" s="4"/>
      <c r="K257" s="34"/>
      <c r="L257" s="169"/>
      <c r="M257" s="169"/>
    </row>
    <row r="258" spans="1:13" s="92" customFormat="1">
      <c r="A258" s="265"/>
      <c r="B258" s="304"/>
      <c r="C258" s="12"/>
      <c r="D258" s="6"/>
      <c r="E258" s="1"/>
      <c r="F258" s="35"/>
      <c r="G258" s="1"/>
      <c r="H258" s="1"/>
      <c r="I258" s="2"/>
      <c r="J258" s="4"/>
      <c r="K258" s="34"/>
      <c r="L258" s="231"/>
      <c r="M258" s="231"/>
    </row>
    <row r="259" spans="1:13" s="47" customFormat="1">
      <c r="A259" s="265"/>
      <c r="B259" s="304"/>
      <c r="C259" s="12"/>
      <c r="D259" s="6"/>
      <c r="E259" s="1"/>
      <c r="F259" s="35"/>
      <c r="G259" s="1"/>
      <c r="H259" s="1"/>
      <c r="I259" s="2"/>
      <c r="J259" s="4"/>
      <c r="K259" s="34"/>
      <c r="L259" s="222"/>
      <c r="M259" s="222"/>
    </row>
    <row r="260" spans="1:13" s="11" customFormat="1">
      <c r="A260" s="265"/>
      <c r="B260" s="304"/>
      <c r="C260" s="12"/>
      <c r="D260" s="6"/>
      <c r="E260" s="1"/>
      <c r="F260" s="35"/>
      <c r="G260" s="1"/>
      <c r="H260" s="1"/>
      <c r="I260" s="2"/>
      <c r="J260" s="4"/>
      <c r="K260" s="34"/>
      <c r="L260" s="223"/>
      <c r="M260" s="223"/>
    </row>
    <row r="261" spans="1:13" s="154" customFormat="1">
      <c r="A261" s="265"/>
      <c r="B261" s="304"/>
      <c r="C261" s="12"/>
      <c r="D261" s="6"/>
      <c r="E261" s="1"/>
      <c r="F261" s="35"/>
      <c r="G261" s="1"/>
      <c r="H261" s="1"/>
      <c r="I261" s="2"/>
      <c r="J261" s="4"/>
      <c r="K261" s="34"/>
    </row>
    <row r="262" spans="1:13" s="86" customFormat="1">
      <c r="A262" s="265"/>
      <c r="B262" s="304"/>
      <c r="C262" s="12"/>
      <c r="D262" s="6"/>
      <c r="E262" s="1"/>
      <c r="F262" s="35"/>
      <c r="G262" s="1"/>
      <c r="H262" s="1"/>
      <c r="I262" s="2"/>
      <c r="J262" s="4"/>
      <c r="K262" s="34"/>
      <c r="L262" s="230"/>
      <c r="M262" s="230"/>
    </row>
    <row r="263" spans="1:13" s="132" customFormat="1">
      <c r="A263" s="265"/>
      <c r="B263" s="304"/>
      <c r="C263" s="12"/>
      <c r="D263" s="6"/>
      <c r="E263" s="1"/>
      <c r="F263" s="35"/>
      <c r="G263" s="1"/>
      <c r="H263" s="1"/>
      <c r="I263" s="2"/>
      <c r="J263" s="4"/>
      <c r="K263" s="34"/>
      <c r="L263" s="232"/>
      <c r="M263" s="232"/>
    </row>
    <row r="264" spans="1:13" s="86" customFormat="1">
      <c r="A264" s="265"/>
      <c r="B264" s="304"/>
      <c r="C264" s="12"/>
      <c r="D264" s="6"/>
      <c r="E264" s="1"/>
      <c r="F264" s="35"/>
      <c r="G264" s="1"/>
      <c r="H264" s="1"/>
      <c r="I264" s="2"/>
      <c r="J264" s="4"/>
      <c r="K264" s="34"/>
      <c r="L264" s="230"/>
      <c r="M264" s="230"/>
    </row>
    <row r="265" spans="1:13" s="66" customFormat="1">
      <c r="A265" s="265"/>
      <c r="B265" s="304"/>
      <c r="C265" s="12"/>
      <c r="D265" s="6"/>
      <c r="E265" s="1"/>
      <c r="F265" s="35"/>
      <c r="G265" s="1"/>
      <c r="H265" s="1"/>
      <c r="I265" s="2"/>
      <c r="J265" s="4"/>
      <c r="K265" s="34"/>
      <c r="L265" s="225"/>
      <c r="M265" s="225"/>
    </row>
    <row r="266" spans="1:13" s="86" customFormat="1">
      <c r="A266" s="265"/>
      <c r="B266" s="304"/>
      <c r="C266" s="12"/>
      <c r="D266" s="6"/>
      <c r="E266" s="1"/>
      <c r="F266" s="35"/>
      <c r="G266" s="1"/>
      <c r="H266" s="1"/>
      <c r="I266" s="2"/>
      <c r="J266" s="4"/>
      <c r="K266" s="34"/>
      <c r="L266" s="230"/>
      <c r="M266" s="230"/>
    </row>
    <row r="267" spans="1:13" s="19" customFormat="1">
      <c r="A267" s="265"/>
      <c r="B267" s="304"/>
      <c r="C267" s="12"/>
      <c r="D267" s="6"/>
      <c r="E267" s="1"/>
      <c r="F267" s="35"/>
      <c r="G267" s="1"/>
      <c r="H267" s="1"/>
      <c r="I267" s="2"/>
      <c r="J267" s="4"/>
      <c r="K267" s="34"/>
      <c r="L267" s="160"/>
      <c r="M267" s="160"/>
    </row>
    <row r="268" spans="1:13" s="86" customFormat="1">
      <c r="A268" s="265"/>
      <c r="B268" s="304"/>
      <c r="C268" s="12"/>
      <c r="D268" s="6"/>
      <c r="E268" s="1"/>
      <c r="F268" s="35"/>
      <c r="G268" s="1"/>
      <c r="H268" s="1"/>
      <c r="I268" s="2"/>
      <c r="J268" s="4"/>
      <c r="K268" s="34"/>
      <c r="L268" s="230"/>
      <c r="M268" s="230"/>
    </row>
    <row r="269" spans="1:13" s="198" customFormat="1">
      <c r="A269" s="265"/>
      <c r="B269" s="304"/>
      <c r="C269" s="12"/>
      <c r="D269" s="6"/>
      <c r="E269" s="1"/>
      <c r="F269" s="35"/>
      <c r="G269" s="1"/>
      <c r="H269" s="1"/>
      <c r="I269" s="2"/>
      <c r="J269" s="4"/>
      <c r="K269" s="34"/>
    </row>
    <row r="270" spans="1:13" s="54" customFormat="1">
      <c r="A270" s="265"/>
      <c r="B270" s="304"/>
      <c r="C270" s="12"/>
      <c r="D270" s="6"/>
      <c r="E270" s="1"/>
      <c r="F270" s="35"/>
      <c r="G270" s="1"/>
      <c r="H270" s="1"/>
      <c r="I270" s="2"/>
      <c r="J270" s="4"/>
      <c r="K270" s="34"/>
      <c r="L270" s="227"/>
      <c r="M270" s="227"/>
    </row>
    <row r="271" spans="1:13" s="66" customFormat="1">
      <c r="A271" s="265"/>
      <c r="B271" s="304"/>
      <c r="C271" s="12"/>
      <c r="D271" s="6"/>
      <c r="E271" s="1"/>
      <c r="F271" s="35"/>
      <c r="G271" s="1"/>
      <c r="H271" s="1"/>
      <c r="I271" s="2"/>
      <c r="J271" s="4"/>
      <c r="K271" s="34"/>
      <c r="L271" s="225"/>
      <c r="M271" s="225"/>
    </row>
    <row r="272" spans="1:13" s="51" customFormat="1">
      <c r="A272" s="265"/>
      <c r="B272" s="304"/>
      <c r="C272" s="12"/>
      <c r="D272" s="6"/>
      <c r="E272" s="1"/>
      <c r="F272" s="35"/>
      <c r="G272" s="1"/>
      <c r="H272" s="1"/>
      <c r="I272" s="2"/>
      <c r="J272" s="4"/>
      <c r="K272" s="34"/>
      <c r="L272" s="169"/>
      <c r="M272" s="169"/>
    </row>
    <row r="273" spans="1:13" s="93" customFormat="1">
      <c r="A273" s="265"/>
      <c r="B273" s="304"/>
      <c r="C273" s="12"/>
      <c r="D273" s="6"/>
      <c r="E273" s="1"/>
      <c r="F273" s="35"/>
      <c r="G273" s="1"/>
      <c r="H273" s="1"/>
      <c r="I273" s="2"/>
      <c r="J273" s="4"/>
      <c r="K273" s="34"/>
      <c r="L273" s="208"/>
      <c r="M273" s="208"/>
    </row>
    <row r="274" spans="1:13" s="59" customFormat="1">
      <c r="A274" s="265"/>
      <c r="B274" s="304"/>
      <c r="C274" s="12"/>
      <c r="D274" s="6"/>
      <c r="E274" s="1"/>
      <c r="F274" s="35"/>
      <c r="G274" s="1"/>
      <c r="H274" s="1"/>
      <c r="I274" s="2"/>
      <c r="J274" s="4"/>
      <c r="K274" s="34"/>
      <c r="L274" s="198"/>
      <c r="M274" s="198"/>
    </row>
    <row r="275" spans="1:13" s="47" customFormat="1">
      <c r="A275" s="265"/>
      <c r="B275" s="304"/>
      <c r="C275" s="12"/>
      <c r="D275" s="6"/>
      <c r="E275" s="1"/>
      <c r="F275" s="35"/>
      <c r="G275" s="1"/>
      <c r="H275" s="1"/>
      <c r="I275" s="2"/>
      <c r="J275" s="4"/>
      <c r="K275" s="34"/>
      <c r="L275" s="222"/>
      <c r="M275" s="222"/>
    </row>
    <row r="276" spans="1:13" s="21" customFormat="1">
      <c r="A276" s="265"/>
      <c r="B276" s="304"/>
      <c r="C276" s="12"/>
      <c r="D276" s="6"/>
      <c r="E276" s="1"/>
      <c r="F276" s="35"/>
      <c r="G276" s="1"/>
      <c r="H276" s="1"/>
      <c r="I276" s="2"/>
      <c r="J276" s="4"/>
      <c r="K276" s="34"/>
      <c r="L276" s="214"/>
      <c r="M276" s="214"/>
    </row>
    <row r="277" spans="1:13" s="93" customFormat="1">
      <c r="A277" s="265"/>
      <c r="B277" s="304"/>
      <c r="C277" s="12"/>
      <c r="D277" s="6"/>
      <c r="E277" s="1"/>
      <c r="F277" s="35"/>
      <c r="G277" s="1"/>
      <c r="H277" s="1"/>
      <c r="I277" s="2"/>
      <c r="J277" s="4"/>
      <c r="K277" s="34"/>
      <c r="L277" s="208"/>
      <c r="M277" s="208"/>
    </row>
    <row r="278" spans="1:13" s="21" customFormat="1">
      <c r="A278" s="265"/>
      <c r="B278" s="304"/>
      <c r="C278" s="12"/>
      <c r="D278" s="6"/>
      <c r="E278" s="1"/>
      <c r="F278" s="35"/>
      <c r="G278" s="1"/>
      <c r="H278" s="1"/>
      <c r="I278" s="2"/>
      <c r="J278" s="4"/>
      <c r="K278" s="34"/>
      <c r="L278" s="214"/>
      <c r="M278" s="214"/>
    </row>
    <row r="279" spans="1:13" s="92" customFormat="1">
      <c r="A279" s="265"/>
      <c r="B279" s="304"/>
      <c r="C279" s="12"/>
      <c r="D279" s="6"/>
      <c r="E279" s="1"/>
      <c r="F279" s="35"/>
      <c r="G279" s="1"/>
      <c r="H279" s="1"/>
      <c r="I279" s="2"/>
      <c r="J279" s="4"/>
      <c r="K279" s="34"/>
      <c r="L279" s="231"/>
      <c r="M279" s="231"/>
    </row>
    <row r="280" spans="1:13" s="54" customFormat="1">
      <c r="A280" s="265"/>
      <c r="B280" s="304"/>
      <c r="C280" s="12"/>
      <c r="D280" s="6"/>
      <c r="E280" s="1"/>
      <c r="F280" s="35"/>
      <c r="G280" s="1"/>
      <c r="H280" s="1"/>
      <c r="I280" s="2"/>
      <c r="J280" s="4"/>
      <c r="K280" s="34"/>
      <c r="L280" s="227"/>
      <c r="M280" s="227"/>
    </row>
    <row r="282" spans="1:13" s="86" customFormat="1">
      <c r="A282" s="265"/>
      <c r="B282" s="304"/>
      <c r="C282" s="12"/>
      <c r="D282" s="6"/>
      <c r="E282" s="1"/>
      <c r="F282" s="35"/>
      <c r="G282" s="1"/>
      <c r="H282" s="1"/>
      <c r="I282" s="2"/>
      <c r="J282" s="4"/>
      <c r="K282" s="34"/>
      <c r="L282" s="230"/>
      <c r="M282" s="230"/>
    </row>
    <row r="283" spans="1:13" s="3" customFormat="1">
      <c r="A283" s="265"/>
      <c r="B283" s="304"/>
      <c r="C283" s="12"/>
      <c r="D283" s="6"/>
      <c r="E283" s="1"/>
      <c r="F283" s="35"/>
      <c r="G283" s="1"/>
      <c r="H283" s="1"/>
      <c r="I283" s="2"/>
      <c r="J283" s="4"/>
      <c r="K283" s="34"/>
      <c r="L283" s="165"/>
      <c r="M283" s="165"/>
    </row>
    <row r="284" spans="1:13" s="3" customFormat="1">
      <c r="A284" s="265"/>
      <c r="B284" s="304"/>
      <c r="C284" s="12"/>
      <c r="D284" s="6"/>
      <c r="E284" s="1"/>
      <c r="F284" s="35"/>
      <c r="G284" s="1"/>
      <c r="H284" s="1"/>
      <c r="I284" s="2"/>
      <c r="J284" s="4"/>
      <c r="K284" s="34"/>
      <c r="L284" s="165"/>
      <c r="M284" s="165"/>
    </row>
    <row r="285" spans="1:13" s="3" customFormat="1">
      <c r="A285" s="265"/>
      <c r="B285" s="304"/>
      <c r="C285" s="12"/>
      <c r="D285" s="6"/>
      <c r="E285" s="1"/>
      <c r="F285" s="35"/>
      <c r="G285" s="1"/>
      <c r="H285" s="1"/>
      <c r="I285" s="2"/>
      <c r="J285" s="4"/>
      <c r="K285" s="34"/>
      <c r="L285" s="165"/>
      <c r="M285" s="165"/>
    </row>
    <row r="286" spans="1:13" s="193" customFormat="1">
      <c r="A286" s="265"/>
      <c r="B286" s="304"/>
      <c r="C286" s="12"/>
      <c r="D286" s="6"/>
      <c r="E286" s="1"/>
      <c r="F286" s="35"/>
      <c r="G286" s="1"/>
      <c r="H286" s="1"/>
      <c r="I286" s="2"/>
      <c r="J286" s="4"/>
      <c r="K286" s="34"/>
      <c r="L286" s="233"/>
      <c r="M286" s="233"/>
    </row>
    <row r="287" spans="1:13" s="31" customFormat="1">
      <c r="A287" s="265"/>
      <c r="B287" s="304"/>
      <c r="C287" s="12"/>
      <c r="D287" s="6"/>
      <c r="E287" s="1"/>
      <c r="F287" s="35"/>
      <c r="G287" s="1"/>
      <c r="H287" s="1"/>
      <c r="I287" s="2"/>
      <c r="J287" s="4"/>
      <c r="K287" s="34"/>
      <c r="L287" s="219"/>
      <c r="M287" s="219"/>
    </row>
    <row r="288" spans="1:13" s="87" customFormat="1">
      <c r="A288" s="265"/>
      <c r="B288" s="304"/>
      <c r="C288" s="12"/>
      <c r="D288" s="6"/>
      <c r="E288" s="1"/>
      <c r="F288" s="35"/>
      <c r="G288" s="1"/>
      <c r="H288" s="1"/>
      <c r="I288" s="2"/>
      <c r="J288" s="4"/>
      <c r="K288" s="34"/>
      <c r="L288" s="229"/>
      <c r="M288" s="229"/>
    </row>
    <row r="289" spans="1:13" s="92" customFormat="1">
      <c r="A289" s="265"/>
      <c r="B289" s="304"/>
      <c r="C289" s="12"/>
      <c r="D289" s="6"/>
      <c r="E289" s="1"/>
      <c r="F289" s="35"/>
      <c r="G289" s="1"/>
      <c r="H289" s="1"/>
      <c r="I289" s="2"/>
      <c r="J289" s="4"/>
      <c r="K289" s="34"/>
      <c r="L289" s="231"/>
      <c r="M289" s="231"/>
    </row>
    <row r="291" spans="1:13" s="31" customFormat="1">
      <c r="A291" s="265"/>
      <c r="B291" s="304"/>
      <c r="C291" s="12"/>
      <c r="D291" s="6"/>
      <c r="E291" s="1"/>
      <c r="F291" s="35"/>
      <c r="G291" s="1"/>
      <c r="H291" s="1"/>
      <c r="I291" s="2"/>
      <c r="J291" s="4"/>
      <c r="K291" s="34"/>
      <c r="L291" s="219"/>
      <c r="M291" s="219"/>
    </row>
    <row r="292" spans="1:13" s="154" customFormat="1">
      <c r="A292" s="265"/>
      <c r="B292" s="304"/>
      <c r="C292" s="12"/>
      <c r="D292" s="6"/>
      <c r="E292" s="1"/>
      <c r="F292" s="35"/>
      <c r="G292" s="1"/>
      <c r="H292" s="1"/>
      <c r="I292" s="2"/>
      <c r="J292" s="4"/>
      <c r="K292" s="34"/>
    </row>
    <row r="293" spans="1:13" s="66" customFormat="1">
      <c r="A293" s="265"/>
      <c r="B293" s="304"/>
      <c r="C293" s="12"/>
      <c r="D293" s="6"/>
      <c r="E293" s="1"/>
      <c r="F293" s="35"/>
      <c r="G293" s="1"/>
      <c r="H293" s="1"/>
      <c r="I293" s="2"/>
      <c r="J293" s="4"/>
      <c r="K293" s="34"/>
      <c r="L293" s="225"/>
      <c r="M293" s="225"/>
    </row>
    <row r="294" spans="1:13" s="92" customFormat="1">
      <c r="A294" s="265"/>
      <c r="B294" s="304"/>
      <c r="C294" s="12"/>
      <c r="D294" s="6"/>
      <c r="E294" s="1"/>
      <c r="F294" s="35"/>
      <c r="G294" s="1"/>
      <c r="H294" s="1"/>
      <c r="I294" s="2"/>
      <c r="J294" s="4"/>
      <c r="K294" s="34"/>
      <c r="L294" s="231"/>
      <c r="M294" s="231"/>
    </row>
    <row r="296" spans="1:13" s="153" customFormat="1">
      <c r="A296" s="265"/>
      <c r="B296" s="304"/>
      <c r="C296" s="12"/>
      <c r="D296" s="6"/>
      <c r="E296" s="1"/>
      <c r="F296" s="35"/>
      <c r="G296" s="1"/>
      <c r="H296" s="1"/>
      <c r="I296" s="2"/>
      <c r="J296" s="4"/>
      <c r="K296" s="34"/>
    </row>
    <row r="297" spans="1:13" s="54" customFormat="1">
      <c r="A297" s="265"/>
      <c r="B297" s="304"/>
      <c r="C297" s="12"/>
      <c r="D297" s="6"/>
      <c r="E297" s="1"/>
      <c r="F297" s="35"/>
      <c r="G297" s="1"/>
      <c r="H297" s="1"/>
      <c r="I297" s="2"/>
      <c r="J297" s="4"/>
      <c r="K297" s="34"/>
      <c r="L297" s="227"/>
      <c r="M297" s="227"/>
    </row>
    <row r="298" spans="1:13" s="54" customFormat="1">
      <c r="A298" s="265"/>
      <c r="B298" s="304"/>
      <c r="C298" s="12"/>
      <c r="D298" s="6"/>
      <c r="E298" s="1"/>
      <c r="F298" s="35"/>
      <c r="G298" s="1"/>
      <c r="H298" s="1"/>
      <c r="I298" s="2"/>
      <c r="J298" s="4"/>
      <c r="K298" s="34"/>
      <c r="L298" s="227"/>
      <c r="M298" s="227"/>
    </row>
    <row r="299" spans="1:13" s="21" customFormat="1">
      <c r="A299" s="265"/>
      <c r="B299" s="304"/>
      <c r="C299" s="12"/>
      <c r="D299" s="6"/>
      <c r="E299" s="1"/>
      <c r="F299" s="35"/>
      <c r="G299" s="1"/>
      <c r="H299" s="1"/>
      <c r="I299" s="2"/>
      <c r="J299" s="4"/>
      <c r="K299" s="34"/>
      <c r="L299" s="214"/>
      <c r="M299" s="214"/>
    </row>
    <row r="300" spans="1:13" s="92" customFormat="1">
      <c r="A300" s="265"/>
      <c r="B300" s="304"/>
      <c r="C300" s="12"/>
      <c r="D300" s="6"/>
      <c r="E300" s="1"/>
      <c r="F300" s="35"/>
      <c r="G300" s="1"/>
      <c r="H300" s="1"/>
      <c r="I300" s="2"/>
      <c r="J300" s="4"/>
      <c r="K300" s="34"/>
      <c r="L300" s="231"/>
      <c r="M300" s="231"/>
    </row>
    <row r="301" spans="1:13" s="66" customFormat="1">
      <c r="A301" s="265"/>
      <c r="B301" s="304"/>
      <c r="C301" s="12"/>
      <c r="D301" s="6"/>
      <c r="E301" s="1"/>
      <c r="F301" s="35"/>
      <c r="G301" s="1"/>
      <c r="H301" s="1"/>
      <c r="I301" s="2"/>
      <c r="J301" s="4"/>
      <c r="K301" s="34"/>
      <c r="L301" s="225"/>
      <c r="M301" s="225"/>
    </row>
    <row r="302" spans="1:13" s="188" customFormat="1">
      <c r="A302" s="265"/>
      <c r="B302" s="304"/>
      <c r="C302" s="12"/>
      <c r="D302" s="6"/>
      <c r="E302" s="1"/>
      <c r="F302" s="35"/>
      <c r="G302" s="1"/>
      <c r="H302" s="1"/>
      <c r="I302" s="2"/>
      <c r="J302" s="4"/>
      <c r="K302" s="34"/>
      <c r="L302" s="235"/>
      <c r="M302" s="235"/>
    </row>
    <row r="303" spans="1:13" s="47" customFormat="1">
      <c r="A303" s="265"/>
      <c r="B303" s="304"/>
      <c r="C303" s="12"/>
      <c r="D303" s="6"/>
      <c r="E303" s="1"/>
      <c r="F303" s="35"/>
      <c r="G303" s="1"/>
      <c r="H303" s="1"/>
      <c r="I303" s="2"/>
      <c r="J303" s="4"/>
      <c r="K303" s="34"/>
      <c r="L303" s="222"/>
      <c r="M303" s="222"/>
    </row>
    <row r="304" spans="1:13" s="21" customFormat="1">
      <c r="A304" s="265"/>
      <c r="B304" s="304"/>
      <c r="C304" s="12"/>
      <c r="D304" s="6"/>
      <c r="E304" s="1"/>
      <c r="F304" s="35"/>
      <c r="G304" s="1"/>
      <c r="H304" s="1"/>
      <c r="I304" s="2"/>
      <c r="J304" s="4"/>
      <c r="K304" s="34"/>
      <c r="L304" s="214"/>
      <c r="M304" s="214"/>
    </row>
    <row r="305" spans="1:13" s="92" customFormat="1">
      <c r="A305" s="265"/>
      <c r="B305" s="304"/>
      <c r="C305" s="12"/>
      <c r="D305" s="6"/>
      <c r="E305" s="1"/>
      <c r="F305" s="35"/>
      <c r="G305" s="1"/>
      <c r="H305" s="1"/>
      <c r="I305" s="2"/>
      <c r="J305" s="4"/>
      <c r="K305" s="34"/>
      <c r="L305" s="231"/>
      <c r="M305" s="231"/>
    </row>
    <row r="307" spans="1:13" s="47" customFormat="1">
      <c r="A307" s="265"/>
      <c r="B307" s="304"/>
      <c r="C307" s="12"/>
      <c r="D307" s="6"/>
      <c r="E307" s="1"/>
      <c r="F307" s="35"/>
      <c r="G307" s="1"/>
      <c r="H307" s="1"/>
      <c r="I307" s="2"/>
      <c r="J307" s="4"/>
      <c r="K307" s="34"/>
      <c r="L307" s="222"/>
      <c r="M307" s="222"/>
    </row>
    <row r="308" spans="1:13" s="47" customFormat="1">
      <c r="A308" s="265"/>
      <c r="B308" s="304"/>
      <c r="C308" s="12"/>
      <c r="D308" s="6"/>
      <c r="E308" s="1"/>
      <c r="F308" s="35"/>
      <c r="G308" s="1"/>
      <c r="H308" s="1"/>
      <c r="I308" s="2"/>
      <c r="J308" s="4"/>
      <c r="K308" s="34"/>
      <c r="L308" s="222"/>
      <c r="M308" s="222"/>
    </row>
    <row r="309" spans="1:13" s="93" customFormat="1">
      <c r="A309" s="265"/>
      <c r="B309" s="304"/>
      <c r="C309" s="12"/>
      <c r="D309" s="6"/>
      <c r="E309" s="1"/>
      <c r="F309" s="35"/>
      <c r="G309" s="1"/>
      <c r="H309" s="1"/>
      <c r="I309" s="2"/>
      <c r="J309" s="4"/>
      <c r="K309" s="34"/>
      <c r="L309" s="208"/>
      <c r="M309" s="208"/>
    </row>
    <row r="310" spans="1:13" s="47" customFormat="1">
      <c r="A310" s="265"/>
      <c r="B310" s="304"/>
      <c r="C310" s="12"/>
      <c r="D310" s="6"/>
      <c r="E310" s="1"/>
      <c r="F310" s="35"/>
      <c r="G310" s="1"/>
      <c r="H310" s="1"/>
      <c r="I310" s="2"/>
      <c r="J310" s="4"/>
      <c r="K310" s="34"/>
      <c r="L310" s="222"/>
      <c r="M310" s="222"/>
    </row>
    <row r="311" spans="1:13" s="92" customFormat="1">
      <c r="A311" s="265"/>
      <c r="B311" s="304"/>
      <c r="C311" s="12"/>
      <c r="D311" s="6"/>
      <c r="E311" s="1"/>
      <c r="F311" s="35"/>
      <c r="G311" s="1"/>
      <c r="H311" s="1"/>
      <c r="I311" s="2"/>
      <c r="J311" s="4"/>
      <c r="K311" s="34"/>
      <c r="L311" s="231"/>
      <c r="M311" s="231"/>
    </row>
    <row r="312" spans="1:13" s="92" customFormat="1">
      <c r="A312" s="265"/>
      <c r="B312" s="304"/>
      <c r="C312" s="12"/>
      <c r="D312" s="6"/>
      <c r="E312" s="1"/>
      <c r="F312" s="35"/>
      <c r="G312" s="1"/>
      <c r="H312" s="1"/>
      <c r="I312" s="2"/>
      <c r="J312" s="4"/>
      <c r="K312" s="34"/>
      <c r="L312" s="231"/>
      <c r="M312" s="231"/>
    </row>
    <row r="313" spans="1:13" s="66" customFormat="1">
      <c r="A313" s="265"/>
      <c r="B313" s="304"/>
      <c r="C313" s="12"/>
      <c r="D313" s="6"/>
      <c r="E313" s="1"/>
      <c r="F313" s="35"/>
      <c r="G313" s="1"/>
      <c r="H313" s="1"/>
      <c r="I313" s="2"/>
      <c r="J313" s="4"/>
      <c r="K313" s="34"/>
      <c r="L313" s="225"/>
      <c r="M313" s="225"/>
    </row>
    <row r="314" spans="1:13" s="173" customFormat="1">
      <c r="A314" s="265"/>
      <c r="B314" s="304"/>
      <c r="C314" s="12"/>
      <c r="D314" s="6"/>
      <c r="E314" s="1"/>
      <c r="F314" s="35"/>
      <c r="G314" s="1"/>
      <c r="H314" s="1"/>
      <c r="I314" s="2"/>
      <c r="J314" s="4"/>
      <c r="K314" s="34"/>
    </row>
    <row r="315" spans="1:13" s="154" customFormat="1">
      <c r="A315" s="265"/>
      <c r="B315" s="304"/>
      <c r="C315" s="12"/>
      <c r="D315" s="6"/>
      <c r="E315" s="1"/>
      <c r="F315" s="35"/>
      <c r="G315" s="1"/>
      <c r="H315" s="1"/>
      <c r="I315" s="2"/>
      <c r="J315" s="4"/>
      <c r="K315" s="34"/>
    </row>
    <row r="316" spans="1:13" s="19" customFormat="1">
      <c r="A316" s="265"/>
      <c r="B316" s="304"/>
      <c r="C316" s="12"/>
      <c r="D316" s="6"/>
      <c r="E316" s="1"/>
      <c r="F316" s="35"/>
      <c r="G316" s="1"/>
      <c r="H316" s="1"/>
      <c r="I316" s="2"/>
      <c r="J316" s="4"/>
      <c r="K316" s="34"/>
      <c r="L316" s="160"/>
      <c r="M316" s="160"/>
    </row>
    <row r="317" spans="1:13" s="66" customFormat="1">
      <c r="A317" s="265"/>
      <c r="B317" s="304"/>
      <c r="C317" s="12"/>
      <c r="D317" s="6"/>
      <c r="E317" s="1"/>
      <c r="F317" s="35"/>
      <c r="G317" s="1"/>
      <c r="H317" s="1"/>
      <c r="I317" s="2"/>
      <c r="J317" s="4"/>
      <c r="K317" s="34"/>
      <c r="L317" s="225"/>
      <c r="M317" s="225"/>
    </row>
    <row r="318" spans="1:13" s="81" customFormat="1">
      <c r="A318" s="265"/>
      <c r="B318" s="304"/>
      <c r="C318" s="12"/>
      <c r="D318" s="6"/>
      <c r="E318" s="1"/>
      <c r="F318" s="35"/>
      <c r="G318" s="1"/>
      <c r="H318" s="1"/>
      <c r="I318" s="2"/>
      <c r="J318" s="4"/>
      <c r="K318" s="34"/>
      <c r="L318" s="228"/>
      <c r="M318" s="228"/>
    </row>
    <row r="319" spans="1:13" s="160" customFormat="1">
      <c r="A319" s="265"/>
      <c r="B319" s="304"/>
      <c r="C319" s="12"/>
      <c r="D319" s="6"/>
      <c r="E319" s="1"/>
      <c r="F319" s="35"/>
      <c r="G319" s="1"/>
      <c r="H319" s="1"/>
      <c r="I319" s="2"/>
      <c r="J319" s="4"/>
      <c r="K319" s="34"/>
    </row>
    <row r="320" spans="1:13" s="66" customFormat="1">
      <c r="A320" s="265"/>
      <c r="B320" s="304"/>
      <c r="C320" s="12"/>
      <c r="D320" s="6"/>
      <c r="E320" s="1"/>
      <c r="F320" s="35"/>
      <c r="G320" s="1"/>
      <c r="H320" s="1"/>
      <c r="I320" s="2"/>
      <c r="J320" s="4"/>
      <c r="K320" s="34"/>
      <c r="L320" s="225"/>
      <c r="M320" s="225"/>
    </row>
    <row r="321" spans="1:13" s="59" customFormat="1">
      <c r="A321" s="265"/>
      <c r="B321" s="304"/>
      <c r="C321" s="12"/>
      <c r="D321" s="6"/>
      <c r="E321" s="1"/>
      <c r="F321" s="35"/>
      <c r="G321" s="1"/>
      <c r="H321" s="1"/>
      <c r="I321" s="2"/>
      <c r="J321" s="4"/>
      <c r="K321" s="34"/>
      <c r="L321" s="198"/>
      <c r="M321" s="198"/>
    </row>
    <row r="322" spans="1:13" s="66" customFormat="1">
      <c r="A322" s="265"/>
      <c r="B322" s="304"/>
      <c r="C322" s="12"/>
      <c r="D322" s="6"/>
      <c r="E322" s="1"/>
      <c r="F322" s="35"/>
      <c r="G322" s="1"/>
      <c r="H322" s="1"/>
      <c r="I322" s="2"/>
      <c r="J322" s="4"/>
      <c r="K322" s="34"/>
      <c r="L322" s="225"/>
      <c r="M322" s="225"/>
    </row>
    <row r="323" spans="1:13" s="47" customFormat="1">
      <c r="A323" s="265"/>
      <c r="B323" s="304"/>
      <c r="C323" s="12"/>
      <c r="D323" s="6"/>
      <c r="E323" s="1"/>
      <c r="F323" s="35"/>
      <c r="G323" s="1"/>
      <c r="H323" s="1"/>
      <c r="I323" s="2"/>
      <c r="J323" s="4"/>
      <c r="K323" s="34"/>
      <c r="L323" s="222"/>
      <c r="M323" s="222"/>
    </row>
    <row r="324" spans="1:13" s="81" customFormat="1">
      <c r="A324" s="265"/>
      <c r="B324" s="304"/>
      <c r="C324" s="12"/>
      <c r="D324" s="6"/>
      <c r="E324" s="1"/>
      <c r="F324" s="35"/>
      <c r="G324" s="1"/>
      <c r="H324" s="1"/>
      <c r="I324" s="2"/>
      <c r="J324" s="4"/>
      <c r="K324" s="34"/>
      <c r="L324" s="228"/>
      <c r="M324" s="228"/>
    </row>
    <row r="325" spans="1:13" s="21" customFormat="1">
      <c r="A325" s="265"/>
      <c r="B325" s="304"/>
      <c r="C325" s="12"/>
      <c r="D325" s="6"/>
      <c r="E325" s="1"/>
      <c r="F325" s="35"/>
      <c r="G325" s="1"/>
      <c r="H325" s="1"/>
      <c r="I325" s="2"/>
      <c r="J325" s="4"/>
      <c r="K325" s="34"/>
      <c r="L325" s="214"/>
      <c r="M325" s="214"/>
    </row>
    <row r="326" spans="1:13" s="92" customFormat="1">
      <c r="A326" s="265"/>
      <c r="B326" s="304"/>
      <c r="C326" s="12"/>
      <c r="D326" s="6"/>
      <c r="E326" s="1"/>
      <c r="F326" s="35"/>
      <c r="G326" s="1"/>
      <c r="H326" s="1"/>
      <c r="I326" s="2"/>
      <c r="J326" s="4"/>
      <c r="K326" s="34"/>
      <c r="L326" s="231"/>
      <c r="M326" s="231"/>
    </row>
    <row r="327" spans="1:13" s="81" customFormat="1">
      <c r="A327" s="265"/>
      <c r="B327" s="304"/>
      <c r="C327" s="12"/>
      <c r="D327" s="6"/>
      <c r="E327" s="1"/>
      <c r="F327" s="35"/>
      <c r="G327" s="1"/>
      <c r="H327" s="1"/>
      <c r="I327" s="2"/>
      <c r="J327" s="4"/>
      <c r="K327" s="34"/>
      <c r="L327" s="228"/>
      <c r="M327" s="228"/>
    </row>
    <row r="328" spans="1:13" s="92" customFormat="1">
      <c r="A328" s="265"/>
      <c r="B328" s="304"/>
      <c r="C328" s="12"/>
      <c r="D328" s="6"/>
      <c r="E328" s="1"/>
      <c r="F328" s="35"/>
      <c r="G328" s="1"/>
      <c r="H328" s="1"/>
      <c r="I328" s="2"/>
      <c r="J328" s="4"/>
      <c r="K328" s="34"/>
      <c r="L328" s="231"/>
      <c r="M328" s="231"/>
    </row>
    <row r="329" spans="1:13" s="92" customFormat="1">
      <c r="A329" s="265"/>
      <c r="B329" s="304"/>
      <c r="C329" s="12"/>
      <c r="D329" s="6"/>
      <c r="E329" s="1"/>
      <c r="F329" s="35"/>
      <c r="G329" s="1"/>
      <c r="H329" s="1"/>
      <c r="I329" s="2"/>
      <c r="J329" s="4"/>
      <c r="K329" s="34"/>
      <c r="L329" s="231"/>
      <c r="M329" s="231"/>
    </row>
    <row r="330" spans="1:13" s="66" customFormat="1">
      <c r="A330" s="265"/>
      <c r="B330" s="304"/>
      <c r="C330" s="12"/>
      <c r="D330" s="6"/>
      <c r="E330" s="1"/>
      <c r="F330" s="35"/>
      <c r="G330" s="1"/>
      <c r="H330" s="1"/>
      <c r="I330" s="2"/>
      <c r="J330" s="4"/>
      <c r="K330" s="34"/>
      <c r="L330" s="225"/>
      <c r="M330" s="225"/>
    </row>
    <row r="331" spans="1:13" s="93" customFormat="1">
      <c r="A331" s="265"/>
      <c r="B331" s="304"/>
      <c r="C331" s="12"/>
      <c r="D331" s="6"/>
      <c r="E331" s="1"/>
      <c r="F331" s="35"/>
      <c r="G331" s="1"/>
      <c r="H331" s="1"/>
      <c r="I331" s="2"/>
      <c r="J331" s="4"/>
      <c r="K331" s="34"/>
      <c r="L331" s="208"/>
      <c r="M331" s="208"/>
    </row>
    <row r="332" spans="1:13" s="93" customFormat="1">
      <c r="A332" s="265"/>
      <c r="B332" s="304"/>
      <c r="C332" s="12"/>
      <c r="D332" s="6"/>
      <c r="E332" s="1"/>
      <c r="F332" s="35"/>
      <c r="G332" s="1"/>
      <c r="H332" s="1"/>
      <c r="I332" s="2"/>
      <c r="J332" s="4"/>
      <c r="K332" s="34"/>
      <c r="L332" s="208"/>
      <c r="M332" s="208"/>
    </row>
    <row r="333" spans="1:13" s="47" customFormat="1">
      <c r="A333" s="265"/>
      <c r="B333" s="304"/>
      <c r="C333" s="12"/>
      <c r="D333" s="6"/>
      <c r="E333" s="1"/>
      <c r="F333" s="35"/>
      <c r="G333" s="1"/>
      <c r="H333" s="1"/>
      <c r="I333" s="2"/>
      <c r="J333" s="4"/>
      <c r="K333" s="34"/>
      <c r="L333" s="222"/>
      <c r="M333" s="222"/>
    </row>
    <row r="334" spans="1:13" s="47" customFormat="1">
      <c r="A334" s="265"/>
      <c r="B334" s="304"/>
      <c r="C334" s="12"/>
      <c r="D334" s="6"/>
      <c r="E334" s="1"/>
      <c r="F334" s="35"/>
      <c r="G334" s="1"/>
      <c r="H334" s="1"/>
      <c r="I334" s="2"/>
      <c r="J334" s="4"/>
      <c r="K334" s="34"/>
      <c r="L334" s="222"/>
      <c r="M334" s="222"/>
    </row>
    <row r="335" spans="1:13" s="92" customFormat="1">
      <c r="A335" s="265"/>
      <c r="B335" s="304"/>
      <c r="C335" s="12"/>
      <c r="D335" s="6"/>
      <c r="E335" s="1"/>
      <c r="F335" s="35"/>
      <c r="G335" s="1"/>
      <c r="H335" s="1"/>
      <c r="I335" s="2"/>
      <c r="J335" s="4"/>
      <c r="K335" s="34"/>
      <c r="L335" s="231"/>
      <c r="M335" s="231"/>
    </row>
    <row r="336" spans="1:13" s="47" customFormat="1">
      <c r="A336" s="265"/>
      <c r="B336" s="304"/>
      <c r="C336" s="12"/>
      <c r="D336" s="6"/>
      <c r="E336" s="1"/>
      <c r="F336" s="35"/>
      <c r="G336" s="1"/>
      <c r="H336" s="1"/>
      <c r="I336" s="2"/>
      <c r="J336" s="4"/>
      <c r="K336" s="34"/>
      <c r="L336" s="222"/>
      <c r="M336" s="222"/>
    </row>
    <row r="337" spans="1:13" s="93" customFormat="1">
      <c r="A337" s="265"/>
      <c r="B337" s="304"/>
      <c r="C337" s="12"/>
      <c r="D337" s="6"/>
      <c r="E337" s="1"/>
      <c r="F337" s="35"/>
      <c r="G337" s="1"/>
      <c r="H337" s="1"/>
      <c r="I337" s="2"/>
      <c r="J337" s="4"/>
      <c r="K337" s="34"/>
      <c r="L337" s="208"/>
      <c r="M337" s="208"/>
    </row>
    <row r="338" spans="1:13" s="66" customFormat="1">
      <c r="A338" s="265"/>
      <c r="B338" s="304"/>
      <c r="C338" s="12"/>
      <c r="D338" s="6"/>
      <c r="E338" s="1"/>
      <c r="F338" s="35"/>
      <c r="G338" s="1"/>
      <c r="H338" s="1"/>
      <c r="I338" s="2"/>
      <c r="J338" s="4"/>
      <c r="K338" s="34"/>
      <c r="L338" s="225"/>
      <c r="M338" s="225"/>
    </row>
    <row r="339" spans="1:13" s="82" customFormat="1">
      <c r="A339" s="265"/>
      <c r="B339" s="304"/>
      <c r="C339" s="12"/>
      <c r="D339" s="6"/>
      <c r="E339" s="1"/>
      <c r="F339" s="35"/>
      <c r="G339" s="1"/>
      <c r="H339" s="1"/>
      <c r="I339" s="2"/>
      <c r="J339" s="4"/>
      <c r="K339" s="34"/>
      <c r="L339" s="171"/>
      <c r="M339" s="171"/>
    </row>
    <row r="340" spans="1:13" s="66" customFormat="1">
      <c r="A340" s="265"/>
      <c r="B340" s="304"/>
      <c r="C340" s="12"/>
      <c r="D340" s="6"/>
      <c r="E340" s="1"/>
      <c r="F340" s="35"/>
      <c r="G340" s="1"/>
      <c r="H340" s="1"/>
      <c r="I340" s="2"/>
      <c r="J340" s="4"/>
      <c r="K340" s="34"/>
      <c r="L340" s="225"/>
      <c r="M340" s="225"/>
    </row>
    <row r="341" spans="1:13" s="3" customFormat="1">
      <c r="A341" s="265"/>
      <c r="B341" s="304"/>
      <c r="C341" s="12"/>
      <c r="D341" s="6"/>
      <c r="E341" s="1"/>
      <c r="F341" s="35"/>
      <c r="G341" s="1"/>
      <c r="H341" s="1"/>
      <c r="I341" s="2"/>
      <c r="J341" s="4"/>
      <c r="K341" s="34"/>
      <c r="L341" s="165"/>
      <c r="M341" s="165"/>
    </row>
    <row r="342" spans="1:13" s="154" customFormat="1">
      <c r="A342" s="265"/>
      <c r="B342" s="304"/>
      <c r="C342" s="12"/>
      <c r="D342" s="6"/>
      <c r="E342" s="1"/>
      <c r="F342" s="35"/>
      <c r="G342" s="1"/>
      <c r="H342" s="1"/>
      <c r="I342" s="2"/>
      <c r="J342" s="4"/>
      <c r="K342" s="34"/>
    </row>
    <row r="343" spans="1:13" s="66" customFormat="1">
      <c r="A343" s="265"/>
      <c r="B343" s="304"/>
      <c r="C343" s="12"/>
      <c r="D343" s="6"/>
      <c r="E343" s="1"/>
      <c r="F343" s="35"/>
      <c r="G343" s="1"/>
      <c r="H343" s="1"/>
      <c r="I343" s="2"/>
      <c r="J343" s="4"/>
      <c r="K343" s="34"/>
      <c r="L343" s="225"/>
      <c r="M343" s="225"/>
    </row>
    <row r="344" spans="1:13" s="47" customFormat="1">
      <c r="A344" s="265"/>
      <c r="B344" s="304"/>
      <c r="C344" s="12"/>
      <c r="D344" s="6"/>
      <c r="E344" s="1"/>
      <c r="F344" s="35"/>
      <c r="G344" s="1"/>
      <c r="H344" s="1"/>
      <c r="I344" s="2"/>
      <c r="J344" s="4"/>
      <c r="K344" s="34"/>
      <c r="L344" s="222"/>
      <c r="M344" s="222"/>
    </row>
    <row r="345" spans="1:13" s="59" customFormat="1">
      <c r="A345" s="265"/>
      <c r="B345" s="304"/>
      <c r="C345" s="12"/>
      <c r="D345" s="6"/>
      <c r="E345" s="1"/>
      <c r="F345" s="35"/>
      <c r="G345" s="1"/>
      <c r="H345" s="1"/>
      <c r="I345" s="2"/>
      <c r="J345" s="4"/>
      <c r="K345" s="34"/>
      <c r="L345" s="198"/>
      <c r="M345" s="198"/>
    </row>
    <row r="346" spans="1:13" s="47" customFormat="1">
      <c r="A346" s="265"/>
      <c r="B346" s="304"/>
      <c r="C346" s="12"/>
      <c r="D346" s="6"/>
      <c r="E346" s="1"/>
      <c r="F346" s="35"/>
      <c r="G346" s="1"/>
      <c r="H346" s="1"/>
      <c r="I346" s="2"/>
      <c r="J346" s="4"/>
      <c r="K346" s="34"/>
      <c r="L346" s="222"/>
      <c r="M346" s="222"/>
    </row>
    <row r="347" spans="1:13" s="31" customFormat="1">
      <c r="A347" s="265"/>
      <c r="B347" s="304"/>
      <c r="C347" s="12"/>
      <c r="D347" s="6"/>
      <c r="E347" s="1"/>
      <c r="F347" s="35"/>
      <c r="G347" s="1"/>
      <c r="H347" s="1"/>
      <c r="I347" s="2"/>
      <c r="J347" s="4"/>
      <c r="K347" s="34"/>
      <c r="L347" s="219"/>
      <c r="M347" s="219"/>
    </row>
    <row r="348" spans="1:13" s="47" customFormat="1">
      <c r="A348" s="265"/>
      <c r="B348" s="304"/>
      <c r="C348" s="12"/>
      <c r="D348" s="6"/>
      <c r="E348" s="1"/>
      <c r="F348" s="35"/>
      <c r="G348" s="1"/>
      <c r="H348" s="1"/>
      <c r="I348" s="2"/>
      <c r="J348" s="4"/>
      <c r="K348" s="34"/>
      <c r="L348" s="222"/>
      <c r="M348" s="222"/>
    </row>
    <row r="349" spans="1:13" s="81" customFormat="1">
      <c r="A349" s="265"/>
      <c r="B349" s="304"/>
      <c r="C349" s="12"/>
      <c r="D349" s="6"/>
      <c r="E349" s="1"/>
      <c r="F349" s="35"/>
      <c r="G349" s="1"/>
      <c r="H349" s="1"/>
      <c r="I349" s="2"/>
      <c r="J349" s="4"/>
      <c r="K349" s="34"/>
      <c r="L349" s="228"/>
      <c r="M349" s="228"/>
    </row>
    <row r="350" spans="1:13" s="47" customFormat="1">
      <c r="A350" s="265"/>
      <c r="B350" s="304"/>
      <c r="C350" s="12"/>
      <c r="D350" s="6"/>
      <c r="E350" s="1"/>
      <c r="F350" s="35"/>
      <c r="G350" s="1"/>
      <c r="H350" s="1"/>
      <c r="I350" s="2"/>
      <c r="J350" s="4"/>
      <c r="K350" s="34"/>
      <c r="L350" s="222"/>
      <c r="M350" s="222"/>
    </row>
    <row r="351" spans="1:13" s="21" customFormat="1">
      <c r="A351" s="265"/>
      <c r="B351" s="304"/>
      <c r="C351" s="12"/>
      <c r="D351" s="6"/>
      <c r="E351" s="1"/>
      <c r="F351" s="35"/>
      <c r="G351" s="1"/>
      <c r="H351" s="1"/>
      <c r="I351" s="2"/>
      <c r="J351" s="4"/>
      <c r="K351" s="34"/>
      <c r="L351" s="214"/>
      <c r="M351" s="214"/>
    </row>
    <row r="352" spans="1:13" s="47" customFormat="1">
      <c r="A352" s="265"/>
      <c r="B352" s="304"/>
      <c r="C352" s="12"/>
      <c r="D352" s="6"/>
      <c r="E352" s="1"/>
      <c r="F352" s="35"/>
      <c r="G352" s="1"/>
      <c r="H352" s="1"/>
      <c r="I352" s="2"/>
      <c r="J352" s="4"/>
      <c r="K352" s="34"/>
      <c r="L352" s="222"/>
      <c r="M352" s="222"/>
    </row>
    <row r="353" spans="1:13" s="47" customFormat="1">
      <c r="A353" s="265"/>
      <c r="B353" s="304"/>
      <c r="C353" s="12"/>
      <c r="D353" s="6"/>
      <c r="E353" s="1"/>
      <c r="F353" s="35"/>
      <c r="G353" s="1"/>
      <c r="H353" s="1"/>
      <c r="I353" s="2"/>
      <c r="J353" s="4"/>
      <c r="K353" s="34"/>
      <c r="L353" s="222"/>
      <c r="M353" s="222"/>
    </row>
    <row r="354" spans="1:13" s="47" customFormat="1">
      <c r="A354" s="265"/>
      <c r="B354" s="304"/>
      <c r="C354" s="12"/>
      <c r="D354" s="6"/>
      <c r="E354" s="1"/>
      <c r="F354" s="35"/>
      <c r="G354" s="1"/>
      <c r="H354" s="1"/>
      <c r="I354" s="2"/>
      <c r="J354" s="4"/>
      <c r="K354" s="34"/>
      <c r="L354" s="222"/>
      <c r="M354" s="222"/>
    </row>
    <row r="355" spans="1:13" s="47" customFormat="1">
      <c r="A355" s="265"/>
      <c r="B355" s="304"/>
      <c r="C355" s="12"/>
      <c r="D355" s="6"/>
      <c r="E355" s="1"/>
      <c r="F355" s="35"/>
      <c r="G355" s="1"/>
      <c r="H355" s="1"/>
      <c r="I355" s="2"/>
      <c r="J355" s="4"/>
      <c r="K355" s="34"/>
      <c r="L355" s="222"/>
      <c r="M355" s="222"/>
    </row>
    <row r="356" spans="1:13" s="77" customFormat="1">
      <c r="A356" s="265"/>
      <c r="B356" s="304"/>
      <c r="C356" s="12"/>
      <c r="D356" s="6"/>
      <c r="E356" s="1"/>
      <c r="F356" s="35"/>
      <c r="G356" s="1"/>
      <c r="H356" s="1"/>
      <c r="I356" s="2"/>
      <c r="J356" s="4"/>
      <c r="K356" s="34"/>
      <c r="L356" s="224"/>
      <c r="M356" s="224"/>
    </row>
    <row r="357" spans="1:13" s="74" customFormat="1">
      <c r="A357" s="265"/>
      <c r="B357" s="304"/>
      <c r="C357" s="12"/>
      <c r="D357" s="6"/>
      <c r="E357" s="1"/>
      <c r="F357" s="35"/>
      <c r="G357" s="1"/>
      <c r="H357" s="1"/>
      <c r="I357" s="2"/>
      <c r="J357" s="4"/>
      <c r="K357" s="34"/>
      <c r="L357" s="220"/>
      <c r="M357" s="220"/>
    </row>
    <row r="358" spans="1:13" s="93" customFormat="1">
      <c r="A358" s="265"/>
      <c r="B358" s="304"/>
      <c r="C358" s="12"/>
      <c r="D358" s="6"/>
      <c r="E358" s="1"/>
      <c r="F358" s="35"/>
      <c r="G358" s="1"/>
      <c r="H358" s="1"/>
      <c r="I358" s="2"/>
      <c r="J358" s="4"/>
      <c r="K358" s="34"/>
      <c r="L358" s="208"/>
      <c r="M358" s="208"/>
    </row>
    <row r="360" spans="1:13" s="19" customFormat="1">
      <c r="A360" s="265"/>
      <c r="B360" s="304"/>
      <c r="C360" s="12"/>
      <c r="D360" s="6"/>
      <c r="E360" s="1"/>
      <c r="F360" s="35"/>
      <c r="G360" s="1"/>
      <c r="H360" s="1"/>
      <c r="I360" s="2"/>
      <c r="J360" s="4"/>
      <c r="K360" s="34"/>
      <c r="L360" s="160"/>
      <c r="M360" s="160"/>
    </row>
    <row r="361" spans="1:13" s="81" customFormat="1">
      <c r="A361" s="265"/>
      <c r="B361" s="304"/>
      <c r="C361" s="12"/>
      <c r="D361" s="6"/>
      <c r="E361" s="1"/>
      <c r="F361" s="35"/>
      <c r="G361" s="1"/>
      <c r="H361" s="1"/>
      <c r="I361" s="2"/>
      <c r="J361" s="4"/>
      <c r="K361" s="34"/>
      <c r="L361" s="228"/>
      <c r="M361" s="228"/>
    </row>
    <row r="362" spans="1:13" s="19" customFormat="1">
      <c r="A362" s="265"/>
      <c r="B362" s="304"/>
      <c r="C362" s="12"/>
      <c r="D362" s="6"/>
      <c r="E362" s="1"/>
      <c r="F362" s="35"/>
      <c r="G362" s="1"/>
      <c r="H362" s="1"/>
      <c r="I362" s="2"/>
      <c r="J362" s="4"/>
      <c r="K362" s="34"/>
      <c r="L362" s="160"/>
      <c r="M362" s="160"/>
    </row>
    <row r="363" spans="1:13" s="92" customFormat="1">
      <c r="A363" s="265"/>
      <c r="B363" s="304"/>
      <c r="C363" s="12"/>
      <c r="D363" s="6"/>
      <c r="E363" s="1"/>
      <c r="F363" s="35"/>
      <c r="G363" s="1"/>
      <c r="H363" s="1"/>
      <c r="I363" s="2"/>
      <c r="J363" s="4"/>
      <c r="K363" s="34"/>
      <c r="L363" s="231"/>
      <c r="M363" s="231"/>
    </row>
    <row r="364" spans="1:13" s="3" customFormat="1">
      <c r="A364" s="265"/>
      <c r="B364" s="304"/>
      <c r="C364" s="12"/>
      <c r="D364" s="6"/>
      <c r="E364" s="1"/>
      <c r="F364" s="35"/>
      <c r="G364" s="1"/>
      <c r="H364" s="1"/>
      <c r="I364" s="2"/>
      <c r="J364" s="4"/>
      <c r="K364" s="34"/>
      <c r="L364" s="165"/>
      <c r="M364" s="165"/>
    </row>
    <row r="365" spans="1:13" s="172" customFormat="1">
      <c r="A365" s="265"/>
      <c r="B365" s="304"/>
      <c r="C365" s="12"/>
      <c r="D365" s="6"/>
      <c r="E365" s="1"/>
      <c r="F365" s="35"/>
      <c r="G365" s="1"/>
      <c r="H365" s="1"/>
      <c r="I365" s="2"/>
      <c r="J365" s="4"/>
      <c r="K365" s="34"/>
    </row>
    <row r="366" spans="1:13" s="66" customFormat="1">
      <c r="A366" s="265"/>
      <c r="B366" s="304"/>
      <c r="C366" s="12"/>
      <c r="D366" s="6"/>
      <c r="E366" s="1"/>
      <c r="F366" s="35"/>
      <c r="G366" s="1"/>
      <c r="H366" s="1"/>
      <c r="I366" s="2"/>
      <c r="J366" s="4"/>
      <c r="K366" s="34"/>
      <c r="L366" s="225"/>
      <c r="M366" s="225"/>
    </row>
    <row r="367" spans="1:13" s="92" customFormat="1">
      <c r="A367" s="265"/>
      <c r="B367" s="304"/>
      <c r="C367" s="12"/>
      <c r="D367" s="6"/>
      <c r="E367" s="1"/>
      <c r="F367" s="35"/>
      <c r="G367" s="1"/>
      <c r="H367" s="1"/>
      <c r="I367" s="2"/>
      <c r="J367" s="4"/>
      <c r="K367" s="34"/>
      <c r="L367" s="231"/>
      <c r="M367" s="231"/>
    </row>
    <row r="368" spans="1:13" s="59" customFormat="1">
      <c r="A368" s="265"/>
      <c r="B368" s="304"/>
      <c r="C368" s="12"/>
      <c r="D368" s="6"/>
      <c r="E368" s="1"/>
      <c r="F368" s="35"/>
      <c r="G368" s="1"/>
      <c r="H368" s="1"/>
      <c r="I368" s="2"/>
      <c r="J368" s="4"/>
      <c r="K368" s="34"/>
      <c r="L368" s="198"/>
      <c r="M368" s="198"/>
    </row>
    <row r="369" spans="1:13" s="92" customFormat="1">
      <c r="A369" s="265"/>
      <c r="B369" s="304"/>
      <c r="C369" s="12"/>
      <c r="D369" s="6"/>
      <c r="E369" s="1"/>
      <c r="F369" s="35"/>
      <c r="G369" s="1"/>
      <c r="H369" s="1"/>
      <c r="I369" s="2"/>
      <c r="J369" s="4"/>
      <c r="K369" s="34"/>
      <c r="L369" s="231"/>
      <c r="M369" s="231"/>
    </row>
    <row r="370" spans="1:13" s="47" customFormat="1">
      <c r="A370" s="265"/>
      <c r="B370" s="304"/>
      <c r="C370" s="12"/>
      <c r="D370" s="6"/>
      <c r="E370" s="1"/>
      <c r="F370" s="35"/>
      <c r="G370" s="1"/>
      <c r="H370" s="1"/>
      <c r="I370" s="2"/>
      <c r="J370" s="4"/>
      <c r="K370" s="34"/>
      <c r="L370" s="222"/>
      <c r="M370" s="222"/>
    </row>
    <row r="371" spans="1:13" s="47" customFormat="1">
      <c r="A371" s="265"/>
      <c r="B371" s="304"/>
      <c r="C371" s="12"/>
      <c r="D371" s="6"/>
      <c r="E371" s="1"/>
      <c r="F371" s="35"/>
      <c r="G371" s="1"/>
      <c r="H371" s="1"/>
      <c r="I371" s="2"/>
      <c r="J371" s="4"/>
      <c r="K371" s="34"/>
      <c r="L371" s="222"/>
      <c r="M371" s="222"/>
    </row>
    <row r="372" spans="1:13" s="21" customFormat="1">
      <c r="A372" s="265"/>
      <c r="B372" s="304"/>
      <c r="C372" s="12"/>
      <c r="D372" s="6"/>
      <c r="E372" s="1"/>
      <c r="F372" s="35"/>
      <c r="G372" s="1"/>
      <c r="H372" s="1"/>
      <c r="I372" s="2"/>
      <c r="J372" s="4"/>
      <c r="K372" s="34"/>
      <c r="L372" s="214"/>
      <c r="M372" s="214"/>
    </row>
    <row r="373" spans="1:13" s="32" customFormat="1">
      <c r="A373" s="265"/>
      <c r="B373" s="304"/>
      <c r="C373" s="12"/>
      <c r="D373" s="6"/>
      <c r="E373" s="1"/>
      <c r="F373" s="35"/>
      <c r="G373" s="1"/>
      <c r="H373" s="1"/>
      <c r="I373" s="2"/>
      <c r="J373" s="4"/>
      <c r="K373" s="34"/>
      <c r="L373" s="218"/>
      <c r="M373" s="218"/>
    </row>
    <row r="374" spans="1:13" s="47" customFormat="1">
      <c r="A374" s="265"/>
      <c r="B374" s="304"/>
      <c r="C374" s="12"/>
      <c r="D374" s="6"/>
      <c r="E374" s="1"/>
      <c r="F374" s="35"/>
      <c r="G374" s="1"/>
      <c r="H374" s="1"/>
      <c r="I374" s="2"/>
      <c r="J374" s="4"/>
      <c r="K374" s="34"/>
      <c r="L374" s="222"/>
      <c r="M374" s="222"/>
    </row>
    <row r="375" spans="1:13" s="61" customFormat="1">
      <c r="A375" s="265"/>
      <c r="B375" s="304"/>
      <c r="C375" s="12"/>
      <c r="D375" s="6"/>
      <c r="E375" s="1"/>
      <c r="F375" s="35"/>
      <c r="G375" s="1"/>
      <c r="H375" s="1"/>
      <c r="I375" s="2"/>
      <c r="J375" s="4"/>
      <c r="K375" s="34"/>
      <c r="L375" s="153"/>
      <c r="M375" s="153"/>
    </row>
    <row r="376" spans="1:13" s="92" customFormat="1">
      <c r="A376" s="265"/>
      <c r="B376" s="304"/>
      <c r="C376" s="12"/>
      <c r="D376" s="6"/>
      <c r="E376" s="1"/>
      <c r="F376" s="35"/>
      <c r="G376" s="1"/>
      <c r="H376" s="1"/>
      <c r="I376" s="2"/>
      <c r="J376" s="4"/>
      <c r="K376" s="34"/>
      <c r="L376" s="231"/>
      <c r="M376" s="231"/>
    </row>
    <row r="377" spans="1:13" s="81" customFormat="1">
      <c r="A377" s="265"/>
      <c r="B377" s="304"/>
      <c r="C377" s="12"/>
      <c r="D377" s="6"/>
      <c r="E377" s="1"/>
      <c r="F377" s="35"/>
      <c r="G377" s="1"/>
      <c r="H377" s="1"/>
      <c r="I377" s="2"/>
      <c r="J377" s="4"/>
      <c r="K377" s="34"/>
      <c r="L377" s="228"/>
      <c r="M377" s="228"/>
    </row>
    <row r="378" spans="1:13" s="201" customFormat="1">
      <c r="A378" s="265"/>
      <c r="B378" s="304"/>
      <c r="C378" s="12"/>
      <c r="D378" s="6"/>
      <c r="E378" s="1"/>
      <c r="F378" s="35"/>
      <c r="G378" s="1"/>
      <c r="H378" s="1"/>
      <c r="I378" s="2"/>
      <c r="J378" s="4"/>
      <c r="K378" s="34"/>
      <c r="L378" s="234"/>
      <c r="M378" s="234"/>
    </row>
    <row r="379" spans="1:13" s="208" customFormat="1">
      <c r="A379" s="265"/>
      <c r="B379" s="304"/>
      <c r="C379" s="12"/>
      <c r="D379" s="6"/>
      <c r="E379" s="1"/>
      <c r="F379" s="35"/>
      <c r="G379" s="1"/>
      <c r="H379" s="1"/>
      <c r="I379" s="2"/>
      <c r="J379" s="4"/>
      <c r="K379" s="34"/>
    </row>
    <row r="380" spans="1:13" s="81" customFormat="1">
      <c r="A380" s="265"/>
      <c r="B380" s="304"/>
      <c r="C380" s="12"/>
      <c r="D380" s="6"/>
      <c r="E380" s="1"/>
      <c r="F380" s="35"/>
      <c r="G380" s="1"/>
      <c r="H380" s="1"/>
      <c r="I380" s="2"/>
      <c r="J380" s="4"/>
      <c r="K380" s="34"/>
      <c r="L380" s="228"/>
      <c r="M380" s="228"/>
    </row>
    <row r="381" spans="1:13" s="59" customFormat="1">
      <c r="A381" s="265"/>
      <c r="B381" s="304"/>
      <c r="C381" s="12"/>
      <c r="D381" s="6"/>
      <c r="E381" s="1"/>
      <c r="F381" s="35"/>
      <c r="G381" s="1"/>
      <c r="H381" s="1"/>
      <c r="I381" s="2"/>
      <c r="J381" s="4"/>
      <c r="K381" s="34"/>
      <c r="L381" s="198"/>
      <c r="M381" s="198"/>
    </row>
    <row r="382" spans="1:13" s="51" customFormat="1">
      <c r="A382" s="265"/>
      <c r="B382" s="304"/>
      <c r="C382" s="12"/>
      <c r="D382" s="6"/>
      <c r="E382" s="1"/>
      <c r="F382" s="35"/>
      <c r="G382" s="1"/>
      <c r="H382" s="1"/>
      <c r="I382" s="2"/>
      <c r="J382" s="4"/>
      <c r="K382" s="34"/>
      <c r="L382" s="169"/>
      <c r="M382" s="169"/>
    </row>
    <row r="383" spans="1:13" s="92" customFormat="1">
      <c r="A383" s="265"/>
      <c r="B383" s="304"/>
      <c r="C383" s="12"/>
      <c r="D383" s="6"/>
      <c r="E383" s="1"/>
      <c r="F383" s="35"/>
      <c r="G383" s="1"/>
      <c r="H383" s="1"/>
      <c r="I383" s="2"/>
      <c r="J383" s="4"/>
      <c r="K383" s="34"/>
      <c r="L383" s="231"/>
      <c r="M383" s="231"/>
    </row>
    <row r="384" spans="1:13" s="47" customFormat="1">
      <c r="A384" s="265"/>
      <c r="B384" s="304"/>
      <c r="C384" s="12"/>
      <c r="D384" s="6"/>
      <c r="E384" s="1"/>
      <c r="F384" s="35"/>
      <c r="G384" s="1"/>
      <c r="H384" s="1"/>
      <c r="I384" s="2"/>
      <c r="J384" s="4"/>
      <c r="K384" s="34"/>
      <c r="L384" s="222"/>
      <c r="M384" s="222"/>
    </row>
    <row r="385" spans="1:13" s="92" customFormat="1">
      <c r="A385" s="265"/>
      <c r="B385" s="304"/>
      <c r="C385" s="12"/>
      <c r="D385" s="6"/>
      <c r="E385" s="1"/>
      <c r="F385" s="35"/>
      <c r="G385" s="1"/>
      <c r="H385" s="1"/>
      <c r="I385" s="2"/>
      <c r="J385" s="4"/>
      <c r="K385" s="34"/>
      <c r="L385" s="231"/>
      <c r="M385" s="231"/>
    </row>
    <row r="387" spans="1:13" s="66" customFormat="1">
      <c r="A387" s="265"/>
      <c r="B387" s="304"/>
      <c r="C387" s="12"/>
      <c r="D387" s="6"/>
      <c r="E387" s="1"/>
      <c r="F387" s="35"/>
      <c r="G387" s="1"/>
      <c r="H387" s="1"/>
      <c r="I387" s="2"/>
      <c r="J387" s="4"/>
      <c r="K387" s="34"/>
      <c r="L387" s="225"/>
      <c r="M387" s="225"/>
    </row>
    <row r="388" spans="1:13" s="188" customFormat="1">
      <c r="A388" s="265"/>
      <c r="B388" s="304"/>
      <c r="C388" s="12"/>
      <c r="D388" s="6"/>
      <c r="E388" s="1"/>
      <c r="F388" s="35"/>
      <c r="G388" s="1"/>
      <c r="H388" s="1"/>
      <c r="I388" s="2"/>
      <c r="J388" s="4"/>
      <c r="K388" s="34"/>
      <c r="L388" s="235"/>
      <c r="M388" s="235"/>
    </row>
    <row r="389" spans="1:13" s="92" customFormat="1">
      <c r="A389" s="265"/>
      <c r="B389" s="304"/>
      <c r="C389" s="12"/>
      <c r="D389" s="6"/>
      <c r="E389" s="1"/>
      <c r="F389" s="35"/>
      <c r="G389" s="1"/>
      <c r="H389" s="1"/>
      <c r="I389" s="2"/>
      <c r="J389" s="4"/>
      <c r="K389" s="34"/>
      <c r="L389" s="231"/>
      <c r="M389" s="231"/>
    </row>
    <row r="391" spans="1:13" s="59" customFormat="1">
      <c r="A391" s="265"/>
      <c r="B391" s="304"/>
      <c r="C391" s="12"/>
      <c r="D391" s="6"/>
      <c r="E391" s="1"/>
      <c r="F391" s="35"/>
      <c r="G391" s="1"/>
      <c r="H391" s="1"/>
      <c r="I391" s="2"/>
      <c r="J391" s="4"/>
      <c r="K391" s="34"/>
      <c r="L391" s="198"/>
      <c r="M391" s="198"/>
    </row>
    <row r="392" spans="1:13" s="154" customFormat="1">
      <c r="A392" s="265"/>
      <c r="B392" s="304"/>
      <c r="C392" s="12"/>
      <c r="D392" s="6"/>
      <c r="E392" s="1"/>
      <c r="F392" s="35"/>
      <c r="G392" s="1"/>
      <c r="H392" s="1"/>
      <c r="I392" s="2"/>
      <c r="J392" s="4"/>
      <c r="K392" s="34"/>
    </row>
    <row r="393" spans="1:13" s="47" customFormat="1">
      <c r="A393" s="265"/>
      <c r="B393" s="304"/>
      <c r="C393" s="12"/>
      <c r="D393" s="6"/>
      <c r="E393" s="1"/>
      <c r="F393" s="35"/>
      <c r="G393" s="1"/>
      <c r="H393" s="1"/>
      <c r="I393" s="2"/>
      <c r="J393" s="4"/>
      <c r="K393" s="34"/>
      <c r="L393" s="222"/>
      <c r="M393" s="222"/>
    </row>
    <row r="394" spans="1:13" s="21" customFormat="1">
      <c r="A394" s="265"/>
      <c r="B394" s="304"/>
      <c r="C394" s="12"/>
      <c r="D394" s="6"/>
      <c r="E394" s="1"/>
      <c r="F394" s="35"/>
      <c r="G394" s="1"/>
      <c r="H394" s="1"/>
      <c r="I394" s="2"/>
      <c r="J394" s="4"/>
      <c r="K394" s="34"/>
      <c r="L394" s="214"/>
      <c r="M394" s="214"/>
    </row>
    <row r="395" spans="1:13" s="47" customFormat="1">
      <c r="A395" s="265"/>
      <c r="B395" s="304"/>
      <c r="C395" s="12"/>
      <c r="D395" s="6"/>
      <c r="E395" s="1"/>
      <c r="F395" s="35"/>
      <c r="G395" s="1"/>
      <c r="H395" s="1"/>
      <c r="I395" s="2"/>
      <c r="J395" s="4"/>
      <c r="K395" s="34"/>
      <c r="L395" s="222"/>
      <c r="M395" s="222"/>
    </row>
    <row r="396" spans="1:13" s="66" customFormat="1">
      <c r="A396" s="265"/>
      <c r="B396" s="304"/>
      <c r="C396" s="12"/>
      <c r="D396" s="6"/>
      <c r="E396" s="1"/>
      <c r="F396" s="35"/>
      <c r="G396" s="1"/>
      <c r="H396" s="1"/>
      <c r="I396" s="2"/>
      <c r="J396" s="4"/>
      <c r="K396" s="34"/>
      <c r="L396" s="225"/>
      <c r="M396" s="225"/>
    </row>
    <row r="397" spans="1:13" s="81" customFormat="1">
      <c r="A397" s="265"/>
      <c r="B397" s="304"/>
      <c r="C397" s="12"/>
      <c r="D397" s="6"/>
      <c r="E397" s="1"/>
      <c r="F397" s="35"/>
      <c r="G397" s="1"/>
      <c r="H397" s="1"/>
      <c r="I397" s="2"/>
      <c r="J397" s="4"/>
      <c r="K397" s="34"/>
      <c r="L397" s="228"/>
      <c r="M397" s="228"/>
    </row>
    <row r="398" spans="1:13" s="47" customFormat="1">
      <c r="A398" s="265"/>
      <c r="B398" s="304"/>
      <c r="C398" s="12"/>
      <c r="D398" s="6"/>
      <c r="E398" s="1"/>
      <c r="F398" s="35"/>
      <c r="G398" s="1"/>
      <c r="H398" s="1"/>
      <c r="I398" s="2"/>
      <c r="J398" s="4"/>
      <c r="K398" s="34"/>
      <c r="L398" s="222"/>
      <c r="M398" s="222"/>
    </row>
    <row r="399" spans="1:13" s="59" customFormat="1">
      <c r="A399" s="265"/>
      <c r="B399" s="304"/>
      <c r="C399" s="12"/>
      <c r="D399" s="6"/>
      <c r="E399" s="1"/>
      <c r="F399" s="35"/>
      <c r="G399" s="1"/>
      <c r="H399" s="1"/>
      <c r="I399" s="2"/>
      <c r="J399" s="4"/>
      <c r="K399" s="34"/>
      <c r="L399" s="198"/>
      <c r="M399" s="198"/>
    </row>
    <row r="400" spans="1:13" s="66" customFormat="1">
      <c r="A400" s="265"/>
      <c r="B400" s="304"/>
      <c r="C400" s="12"/>
      <c r="D400" s="6"/>
      <c r="E400" s="1"/>
      <c r="F400" s="35"/>
      <c r="G400" s="1"/>
      <c r="H400" s="1"/>
      <c r="I400" s="2"/>
      <c r="J400" s="4"/>
      <c r="K400" s="34"/>
      <c r="L400" s="225"/>
      <c r="M400" s="225"/>
    </row>
    <row r="401" spans="1:13" s="47" customFormat="1">
      <c r="A401" s="265"/>
      <c r="B401" s="304"/>
      <c r="C401" s="12"/>
      <c r="D401" s="6"/>
      <c r="E401" s="1"/>
      <c r="F401" s="35"/>
      <c r="G401" s="1"/>
      <c r="H401" s="1"/>
      <c r="I401" s="2"/>
      <c r="J401" s="4"/>
      <c r="K401" s="34"/>
      <c r="L401" s="222"/>
      <c r="M401" s="222"/>
    </row>
    <row r="402" spans="1:13" s="92" customFormat="1">
      <c r="A402" s="265"/>
      <c r="B402" s="304"/>
      <c r="C402" s="12"/>
      <c r="D402" s="6"/>
      <c r="E402" s="1"/>
      <c r="F402" s="35"/>
      <c r="G402" s="1"/>
      <c r="H402" s="1"/>
      <c r="I402" s="2"/>
      <c r="J402" s="4"/>
      <c r="K402" s="34"/>
      <c r="L402" s="231"/>
      <c r="M402" s="231"/>
    </row>
    <row r="403" spans="1:13" s="81" customFormat="1">
      <c r="A403" s="265"/>
      <c r="B403" s="304"/>
      <c r="C403" s="12"/>
      <c r="D403" s="6"/>
      <c r="E403" s="1"/>
      <c r="F403" s="35"/>
      <c r="G403" s="1"/>
      <c r="H403" s="1"/>
      <c r="I403" s="2"/>
      <c r="J403" s="4"/>
      <c r="K403" s="34"/>
      <c r="L403" s="228"/>
      <c r="M403" s="228"/>
    </row>
    <row r="404" spans="1:13" s="201" customFormat="1">
      <c r="A404" s="265"/>
      <c r="B404" s="304"/>
      <c r="C404" s="12"/>
      <c r="D404" s="6"/>
      <c r="E404" s="1"/>
      <c r="F404" s="35"/>
      <c r="G404" s="1"/>
      <c r="H404" s="1"/>
      <c r="I404" s="2"/>
      <c r="J404" s="4"/>
      <c r="K404" s="34"/>
      <c r="L404" s="234"/>
      <c r="M404" s="234"/>
    </row>
    <row r="405" spans="1:13" s="47" customFormat="1">
      <c r="A405" s="265"/>
      <c r="B405" s="304"/>
      <c r="C405" s="12"/>
      <c r="D405" s="6"/>
      <c r="E405" s="1"/>
      <c r="F405" s="35"/>
      <c r="G405" s="1"/>
      <c r="H405" s="1"/>
      <c r="I405" s="2"/>
      <c r="J405" s="4"/>
      <c r="K405" s="34"/>
      <c r="L405" s="222"/>
      <c r="M405" s="222"/>
    </row>
    <row r="406" spans="1:13" s="81" customFormat="1">
      <c r="A406" s="265"/>
      <c r="B406" s="304"/>
      <c r="C406" s="12"/>
      <c r="D406" s="6"/>
      <c r="E406" s="1"/>
      <c r="F406" s="35"/>
      <c r="G406" s="1"/>
      <c r="H406" s="1"/>
      <c r="I406" s="2"/>
      <c r="J406" s="4"/>
      <c r="K406" s="34"/>
      <c r="L406" s="228"/>
      <c r="M406" s="228"/>
    </row>
    <row r="408" spans="1:13" s="92" customFormat="1">
      <c r="A408" s="265"/>
      <c r="B408" s="304"/>
      <c r="C408" s="12"/>
      <c r="D408" s="6"/>
      <c r="E408" s="1"/>
      <c r="F408" s="35"/>
      <c r="G408" s="1"/>
      <c r="H408" s="1"/>
      <c r="I408" s="2"/>
      <c r="J408" s="4"/>
      <c r="K408" s="34"/>
      <c r="L408" s="231"/>
      <c r="M408" s="231"/>
    </row>
    <row r="409" spans="1:13" s="92" customFormat="1">
      <c r="A409" s="265"/>
      <c r="B409" s="304"/>
      <c r="C409" s="12"/>
      <c r="D409" s="6"/>
      <c r="E409" s="1"/>
      <c r="F409" s="35"/>
      <c r="G409" s="1"/>
      <c r="H409" s="1"/>
      <c r="I409" s="2"/>
      <c r="J409" s="4"/>
      <c r="K409" s="34"/>
      <c r="L409" s="231"/>
      <c r="M409" s="231"/>
    </row>
    <row r="410" spans="1:13" s="66" customFormat="1">
      <c r="A410" s="265"/>
      <c r="B410" s="304"/>
      <c r="C410" s="12"/>
      <c r="D410" s="6"/>
      <c r="E410" s="1"/>
      <c r="F410" s="35"/>
      <c r="G410" s="1"/>
      <c r="H410" s="1"/>
      <c r="I410" s="2"/>
      <c r="J410" s="4"/>
      <c r="K410" s="34"/>
      <c r="L410" s="225"/>
      <c r="M410" s="225"/>
    </row>
    <row r="411" spans="1:13" s="59" customFormat="1">
      <c r="A411" s="265"/>
      <c r="B411" s="304"/>
      <c r="C411" s="12"/>
      <c r="D411" s="6"/>
      <c r="E411" s="1"/>
      <c r="F411" s="35"/>
      <c r="G411" s="1"/>
      <c r="H411" s="1"/>
      <c r="I411" s="2"/>
      <c r="J411" s="4"/>
      <c r="K411" s="34"/>
      <c r="L411" s="198"/>
      <c r="M411" s="198"/>
    </row>
    <row r="412" spans="1:13" s="214" customFormat="1">
      <c r="A412" s="265"/>
      <c r="B412" s="304"/>
      <c r="C412" s="12"/>
      <c r="D412" s="6"/>
      <c r="E412" s="1"/>
      <c r="F412" s="35"/>
      <c r="G412" s="1"/>
      <c r="H412" s="1"/>
      <c r="I412" s="2"/>
      <c r="J412" s="4"/>
      <c r="K412" s="34"/>
    </row>
    <row r="413" spans="1:13" s="214" customFormat="1">
      <c r="A413" s="265"/>
      <c r="B413" s="304"/>
      <c r="C413" s="12"/>
      <c r="D413" s="6"/>
      <c r="E413" s="1"/>
      <c r="F413" s="35"/>
      <c r="G413" s="1"/>
      <c r="H413" s="1"/>
      <c r="I413" s="2"/>
      <c r="J413" s="4"/>
      <c r="K413" s="34"/>
    </row>
    <row r="414" spans="1:13" s="3" customFormat="1">
      <c r="A414" s="265"/>
      <c r="B414" s="304"/>
      <c r="C414" s="12"/>
      <c r="D414" s="6"/>
      <c r="E414" s="1"/>
      <c r="F414" s="35"/>
      <c r="G414" s="1"/>
      <c r="H414" s="1"/>
      <c r="I414" s="2"/>
      <c r="J414" s="4"/>
      <c r="K414" s="34"/>
      <c r="L414" s="165"/>
      <c r="M414" s="165"/>
    </row>
    <row r="415" spans="1:13" s="81" customFormat="1">
      <c r="A415" s="265"/>
      <c r="B415" s="304"/>
      <c r="C415" s="12"/>
      <c r="D415" s="6"/>
      <c r="E415" s="1"/>
      <c r="F415" s="35"/>
      <c r="G415" s="1"/>
      <c r="H415" s="1"/>
      <c r="I415" s="2"/>
      <c r="J415" s="4"/>
      <c r="K415" s="34"/>
      <c r="L415" s="228"/>
      <c r="M415" s="228"/>
    </row>
    <row r="416" spans="1:13" s="81" customFormat="1">
      <c r="A416" s="265"/>
      <c r="B416" s="304"/>
      <c r="C416" s="12"/>
      <c r="D416" s="6"/>
      <c r="E416" s="1"/>
      <c r="F416" s="35"/>
      <c r="G416" s="1"/>
      <c r="H416" s="1"/>
      <c r="I416" s="2"/>
      <c r="J416" s="4"/>
      <c r="K416" s="34"/>
      <c r="L416" s="228"/>
      <c r="M416" s="228"/>
    </row>
    <row r="417" spans="1:13" s="86" customFormat="1">
      <c r="A417" s="265"/>
      <c r="B417" s="304"/>
      <c r="C417" s="12"/>
      <c r="D417" s="6"/>
      <c r="E417" s="1"/>
      <c r="F417" s="35"/>
      <c r="G417" s="1"/>
      <c r="H417" s="1"/>
      <c r="I417" s="2"/>
      <c r="J417" s="4"/>
      <c r="K417" s="34"/>
      <c r="L417" s="230"/>
      <c r="M417" s="230"/>
    </row>
    <row r="418" spans="1:13" s="39" customFormat="1">
      <c r="A418" s="265"/>
      <c r="B418" s="304"/>
      <c r="C418" s="12"/>
      <c r="D418" s="6"/>
      <c r="E418" s="1"/>
      <c r="F418" s="35"/>
      <c r="G418" s="1"/>
      <c r="H418" s="1"/>
      <c r="I418" s="2"/>
      <c r="J418" s="4"/>
      <c r="K418" s="34"/>
      <c r="L418" s="173"/>
      <c r="M418" s="173"/>
    </row>
    <row r="419" spans="1:13" s="154" customFormat="1">
      <c r="A419" s="265"/>
      <c r="B419" s="304"/>
      <c r="C419" s="12"/>
      <c r="D419" s="6"/>
      <c r="E419" s="1"/>
      <c r="F419" s="35"/>
      <c r="G419" s="1"/>
      <c r="H419" s="1"/>
      <c r="I419" s="2"/>
      <c r="J419" s="4"/>
      <c r="K419" s="34"/>
    </row>
    <row r="420" spans="1:13" s="107" customFormat="1">
      <c r="A420" s="265"/>
      <c r="B420" s="304"/>
      <c r="C420" s="12"/>
      <c r="D420" s="6"/>
      <c r="E420" s="1"/>
      <c r="F420" s="35"/>
      <c r="G420" s="1"/>
      <c r="H420" s="1"/>
      <c r="I420" s="2"/>
      <c r="J420" s="4"/>
      <c r="K420" s="34"/>
      <c r="L420" s="236"/>
      <c r="M420" s="236"/>
    </row>
    <row r="421" spans="1:13" s="138" customFormat="1">
      <c r="A421" s="265"/>
      <c r="B421" s="304"/>
      <c r="C421" s="12"/>
      <c r="D421" s="6"/>
      <c r="E421" s="1"/>
      <c r="F421" s="35"/>
      <c r="G421" s="1"/>
      <c r="H421" s="1"/>
      <c r="I421" s="2"/>
      <c r="J421" s="4"/>
      <c r="K421" s="34"/>
      <c r="L421" s="237"/>
      <c r="M421" s="237"/>
    </row>
    <row r="422" spans="1:13" s="142" customFormat="1">
      <c r="A422" s="265"/>
      <c r="B422" s="304"/>
      <c r="C422" s="12"/>
      <c r="D422" s="6"/>
      <c r="E422" s="1"/>
      <c r="F422" s="35"/>
      <c r="G422" s="1"/>
      <c r="H422" s="1"/>
      <c r="I422" s="2"/>
      <c r="J422" s="4"/>
      <c r="K422" s="34"/>
      <c r="L422" s="238"/>
      <c r="M422" s="238"/>
    </row>
    <row r="425" spans="1:13" s="81" customFormat="1">
      <c r="A425" s="265"/>
      <c r="B425" s="304"/>
      <c r="C425" s="12"/>
      <c r="D425" s="6"/>
      <c r="E425" s="1"/>
      <c r="F425" s="35"/>
      <c r="G425" s="1"/>
      <c r="H425" s="1"/>
      <c r="I425" s="2"/>
      <c r="J425" s="4"/>
      <c r="K425" s="34"/>
      <c r="L425" s="228"/>
      <c r="M425" s="228"/>
    </row>
    <row r="426" spans="1:13" s="81" customFormat="1">
      <c r="A426" s="265"/>
      <c r="B426" s="304"/>
      <c r="C426" s="12"/>
      <c r="D426" s="6"/>
      <c r="E426" s="1"/>
      <c r="F426" s="35"/>
      <c r="G426" s="1"/>
      <c r="H426" s="1"/>
      <c r="I426" s="2"/>
      <c r="J426" s="4"/>
      <c r="K426" s="34"/>
      <c r="L426" s="228"/>
      <c r="M426" s="228"/>
    </row>
    <row r="432" spans="1:13" s="81" customFormat="1">
      <c r="A432" s="265"/>
      <c r="B432" s="304"/>
      <c r="C432" s="12"/>
      <c r="D432" s="6"/>
      <c r="E432" s="1"/>
      <c r="F432" s="35"/>
      <c r="G432" s="1"/>
      <c r="H432" s="1"/>
      <c r="I432" s="2"/>
      <c r="J432" s="4"/>
      <c r="K432" s="34"/>
      <c r="L432" s="228"/>
      <c r="M432" s="228"/>
    </row>
    <row r="433" spans="1:13" s="81" customFormat="1">
      <c r="A433" s="265"/>
      <c r="B433" s="304"/>
      <c r="C433" s="12"/>
      <c r="D433" s="6"/>
      <c r="E433" s="1"/>
      <c r="F433" s="35"/>
      <c r="G433" s="1"/>
      <c r="H433" s="1"/>
      <c r="I433" s="2"/>
      <c r="J433" s="4"/>
      <c r="K433" s="34"/>
      <c r="L433" s="228"/>
      <c r="M433" s="228"/>
    </row>
    <row r="435" spans="1:13" s="81" customFormat="1">
      <c r="A435" s="265"/>
      <c r="B435" s="304"/>
      <c r="C435" s="12"/>
      <c r="D435" s="6"/>
      <c r="E435" s="1"/>
      <c r="F435" s="35"/>
      <c r="G435" s="1"/>
      <c r="H435" s="1"/>
      <c r="I435" s="2"/>
      <c r="J435" s="4"/>
      <c r="K435" s="34"/>
      <c r="L435" s="228"/>
      <c r="M435" s="228"/>
    </row>
    <row r="441" spans="1:13" s="81" customFormat="1">
      <c r="A441" s="265"/>
      <c r="B441" s="304"/>
      <c r="C441" s="12"/>
      <c r="D441" s="6"/>
      <c r="E441" s="1"/>
      <c r="F441" s="35"/>
      <c r="G441" s="1"/>
      <c r="H441" s="1"/>
      <c r="I441" s="2"/>
      <c r="J441" s="4"/>
      <c r="K441" s="34"/>
      <c r="L441" s="228"/>
      <c r="M441" s="228"/>
    </row>
    <row r="442" spans="1:13" s="81" customFormat="1">
      <c r="A442" s="265"/>
      <c r="B442" s="304"/>
      <c r="C442" s="12"/>
      <c r="D442" s="6"/>
      <c r="E442" s="1"/>
      <c r="F442" s="35"/>
      <c r="G442" s="1"/>
      <c r="H442" s="1"/>
      <c r="I442" s="2"/>
      <c r="J442" s="4"/>
      <c r="K442" s="34"/>
      <c r="L442" s="228"/>
      <c r="M442" s="228"/>
    </row>
    <row r="446" spans="1:13" s="40" customFormat="1">
      <c r="A446" s="265"/>
      <c r="B446" s="304"/>
      <c r="C446" s="12"/>
      <c r="D446" s="6"/>
      <c r="E446" s="1"/>
      <c r="F446" s="35"/>
      <c r="G446" s="1"/>
      <c r="H446" s="1"/>
      <c r="I446" s="2"/>
      <c r="J446" s="4"/>
      <c r="K446" s="34"/>
      <c r="L446" s="226"/>
      <c r="M446" s="226"/>
    </row>
    <row r="447" spans="1:13" s="154" customFormat="1">
      <c r="A447" s="265"/>
      <c r="B447" s="304"/>
      <c r="C447" s="12"/>
      <c r="D447" s="6"/>
      <c r="E447" s="1"/>
      <c r="F447" s="35"/>
      <c r="G447" s="1"/>
      <c r="H447" s="1"/>
      <c r="I447" s="2"/>
      <c r="J447" s="4"/>
      <c r="K447" s="34"/>
    </row>
  </sheetData>
  <phoneticPr fontId="6" type="noConversion"/>
  <conditionalFormatting sqref="A136:K137 A154:K157 A139:K152 A160:K1048576 L350:XFD351 L370:XFD373 L353:XFD368 L291:XFD305 L307:XFD348 L376:XFD389 L391:XFD1048576 A1:K134 L1:XFD289">
    <cfRule type="containsText" dxfId="20" priority="40" operator="containsText" text="SORTIE">
      <formula>NOT(ISERROR(SEARCH("SORTIE",A1)))</formula>
    </cfRule>
    <cfRule type="containsText" dxfId="19" priority="41" operator="containsText" text="ENTREE">
      <formula>NOT(ISERROR(SEARCH("ENTREE",A1)))</formula>
    </cfRule>
  </conditionalFormatting>
  <conditionalFormatting sqref="E136:E137 E154:E157 E1:E134 E139:E152 E160:E1048576">
    <cfRule type="containsText" dxfId="18" priority="22" operator="containsText" text="HOME">
      <formula>NOT(ISERROR(SEARCH("HOME",E1)))</formula>
    </cfRule>
    <cfRule type="containsText" dxfId="17" priority="24" operator="containsText" text="JLPV">
      <formula>NOT(ISERROR(SEARCH("JLPV",E1)))</formula>
    </cfRule>
    <cfRule type="containsText" dxfId="16" priority="25" operator="containsText" text="SUR LE PORT">
      <formula>NOT(ISERROR(SEARCH("SUR LE PORT",E1)))</formula>
    </cfRule>
    <cfRule type="containsText" dxfId="15" priority="27" operator="containsText" text="FL BLUE">
      <formula>NOT(ISERROR(SEARCH("FL BLUE",E1)))</formula>
    </cfRule>
    <cfRule type="containsText" dxfId="14" priority="28" operator="containsText" text="LOUISIERE">
      <formula>NOT(ISERROR(SEARCH("LOUISIERE",E1)))</formula>
    </cfRule>
    <cfRule type="containsText" dxfId="13" priority="29" operator="containsText" text="LUTIN">
      <formula>NOT(ISERROR(SEARCH("LUTIN",E1)))</formula>
    </cfRule>
    <cfRule type="containsText" dxfId="12" priority="30" operator="containsText" text="T3">
      <formula>NOT(ISERROR(SEARCH("T3",E1)))</formula>
    </cfRule>
    <cfRule type="containsText" dxfId="11" priority="31" operator="containsText" text="T2">
      <formula>NOT(ISERROR(SEARCH("T2",E1)))</formula>
    </cfRule>
    <cfRule type="containsText" dxfId="10" priority="32" operator="containsText" text="12AMIS">
      <formula>NOT(ISERROR(SEARCH("12AMIS",E1)))</formula>
    </cfRule>
    <cfRule type="containsText" dxfId="9" priority="33" operator="containsText" text="KER FLORA">
      <formula>NOT(ISERROR(SEARCH("KER FLORA",E1)))</formula>
    </cfRule>
    <cfRule type="containsText" dxfId="8" priority="34" operator="containsText" text="PRES 2">
      <formula>NOT(ISERROR(SEARCH("PRES 2",E1)))</formula>
    </cfRule>
    <cfRule type="containsText" dxfId="7" priority="35" operator="containsText" text="PRES 1">
      <formula>NOT(ISERROR(SEARCH("PRES 1",E1)))</formula>
    </cfRule>
    <cfRule type="containsText" dxfId="6" priority="36" operator="containsText" text="OCEAN2">
      <formula>NOT(ISERROR(SEARCH("OCEAN2",E1)))</formula>
    </cfRule>
    <cfRule type="containsText" dxfId="5" priority="37" operator="containsText" text="ROOF TOP">
      <formula>NOT(ISERROR(SEARCH("ROOF TOP",E1)))</formula>
    </cfRule>
    <cfRule type="containsText" dxfId="4" priority="38" operator="containsText" text="VIE EST BELLE">
      <formula>NOT(ISERROR(SEARCH("VIE EST BELLE",E1)))</formula>
    </cfRule>
    <cfRule type="containsText" dxfId="3" priority="39" operator="containsText" text="LA MOULINIERE">
      <formula>NOT(ISERROR(SEARCH("LA MOULINIERE",E1)))</formula>
    </cfRule>
  </conditionalFormatting>
  <conditionalFormatting sqref="C136:C137 C154:C157 C1:C134 C139:C152 C160:C1048576">
    <cfRule type="containsText" dxfId="2" priority="23" operator="containsText" text="MANI">
      <formula>NOT(ISERROR(SEARCH("MANI",C1)))</formula>
    </cfRule>
  </conditionalFormatting>
  <conditionalFormatting sqref="K136:K137 K154:K157 K1:K134 K139:K152 K160:K1048576">
    <cfRule type="containsText" dxfId="1" priority="21" operator="containsText" text="LINGE ?">
      <formula>NOT(ISERROR(SEARCH("LINGE ?",K1)))</formula>
    </cfRule>
  </conditionalFormatting>
  <conditionalFormatting sqref="A29">
    <cfRule type="containsText" dxfId="0" priority="655" operator="containsText" text="ENTREE">
      <formula>NOT(ISERROR(SEARCH("ENTREE",A29)))</formula>
    </cfRule>
    <cfRule type="iconSet" priority="656">
      <iconSet>
        <cfvo type="percent" val="0"/>
        <cfvo type="percent" val="33"/>
        <cfvo type="percent" val="67"/>
      </iconSet>
    </cfRule>
  </conditionalFormatting>
  <printOptions gridLines="1"/>
  <pageMargins left="0.25" right="0.25" top="0.75" bottom="0.75" header="0.3" footer="0.3"/>
  <pageSetup paperSize="9" orientation="landscape" horizontalDpi="0" verticalDpi="0" r:id="rId1"/>
  <rowBreaks count="9" manualBreakCount="9">
    <brk id="230" max="16383" man="1"/>
    <brk id="260" max="16383" man="1"/>
    <brk id="291" max="16383" man="1"/>
    <brk id="314" max="16383" man="1"/>
    <brk id="341" max="16383" man="1"/>
    <brk id="364" max="16383" man="1"/>
    <brk id="391" max="16383" man="1"/>
    <brk id="417" max="16383" man="1"/>
    <brk id="4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2:S41"/>
  <sheetViews>
    <sheetView topLeftCell="A2" workbookViewId="0">
      <selection activeCell="H24" sqref="H24"/>
    </sheetView>
  </sheetViews>
  <sheetFormatPr baseColWidth="10" defaultRowHeight="18.5"/>
  <cols>
    <col min="1" max="1" width="31.33203125" style="28" customWidth="1"/>
    <col min="2" max="2" width="15.1640625" style="2" customWidth="1"/>
    <col min="3" max="3" width="15" style="2" customWidth="1"/>
    <col min="4" max="4" width="16.5" style="12" customWidth="1"/>
    <col min="5" max="5" width="15.33203125" style="12" customWidth="1"/>
    <col min="6" max="6" width="8.6640625" customWidth="1"/>
    <col min="7" max="7" width="13.1640625" customWidth="1"/>
    <col min="8" max="8" width="12.1640625" customWidth="1"/>
    <col min="9" max="9" width="7" customWidth="1"/>
    <col min="10" max="11" width="7.33203125" customWidth="1"/>
    <col min="12" max="14" width="7.83203125" customWidth="1"/>
    <col min="15" max="15" width="8" customWidth="1"/>
    <col min="16" max="16" width="7.5" customWidth="1"/>
    <col min="17" max="17" width="7.33203125" customWidth="1"/>
    <col min="18" max="18" width="6.83203125" customWidth="1"/>
  </cols>
  <sheetData>
    <row r="2" spans="1:8" s="239" customFormat="1" ht="23" customHeight="1">
      <c r="A2" s="240" t="s">
        <v>2</v>
      </c>
      <c r="B2" s="240" t="s">
        <v>9</v>
      </c>
      <c r="C2" s="240" t="s">
        <v>12</v>
      </c>
      <c r="D2" s="240" t="s">
        <v>125</v>
      </c>
      <c r="E2" s="240" t="s">
        <v>126</v>
      </c>
      <c r="F2" s="10" t="s">
        <v>91</v>
      </c>
      <c r="G2" s="10" t="s">
        <v>7</v>
      </c>
      <c r="H2" s="239" t="s">
        <v>119</v>
      </c>
    </row>
    <row r="3" spans="1:8" ht="21">
      <c r="A3" s="242" t="s">
        <v>120</v>
      </c>
      <c r="B3" s="241"/>
      <c r="C3" s="241"/>
      <c r="D3" s="29"/>
      <c r="E3" s="29"/>
    </row>
    <row r="4" spans="1:8" ht="21">
      <c r="A4" s="30" t="s">
        <v>10</v>
      </c>
      <c r="B4" s="241" t="s">
        <v>28</v>
      </c>
      <c r="C4" s="241" t="s">
        <v>66</v>
      </c>
      <c r="D4" s="30" t="s">
        <v>19</v>
      </c>
      <c r="E4" s="30" t="s">
        <v>13</v>
      </c>
      <c r="F4">
        <v>2</v>
      </c>
      <c r="G4" t="s">
        <v>122</v>
      </c>
    </row>
    <row r="5" spans="1:8" ht="21">
      <c r="A5" s="30" t="s">
        <v>6</v>
      </c>
      <c r="B5" s="241" t="s">
        <v>17</v>
      </c>
      <c r="C5" s="241" t="s">
        <v>59</v>
      </c>
      <c r="D5" s="30" t="s">
        <v>4</v>
      </c>
      <c r="E5" s="30" t="s">
        <v>19</v>
      </c>
      <c r="F5">
        <v>3</v>
      </c>
      <c r="G5" t="s">
        <v>4</v>
      </c>
    </row>
    <row r="6" spans="1:8" ht="21">
      <c r="A6" s="30" t="s">
        <v>30</v>
      </c>
      <c r="B6" s="241" t="s">
        <v>17</v>
      </c>
      <c r="C6" s="241" t="s">
        <v>59</v>
      </c>
      <c r="D6" s="30" t="s">
        <v>13</v>
      </c>
      <c r="E6" s="30" t="s">
        <v>19</v>
      </c>
      <c r="F6">
        <v>3</v>
      </c>
      <c r="G6" t="s">
        <v>121</v>
      </c>
    </row>
    <row r="7" spans="1:8" ht="21">
      <c r="A7" s="30" t="s">
        <v>60</v>
      </c>
      <c r="B7" s="241" t="s">
        <v>21</v>
      </c>
      <c r="C7" s="241" t="s">
        <v>22</v>
      </c>
      <c r="D7" s="30" t="s">
        <v>19</v>
      </c>
      <c r="E7" s="30" t="s">
        <v>13</v>
      </c>
      <c r="F7">
        <v>3</v>
      </c>
      <c r="G7" t="s">
        <v>67</v>
      </c>
    </row>
    <row r="8" spans="1:8" ht="21">
      <c r="A8" s="30" t="s">
        <v>56</v>
      </c>
      <c r="B8" s="241" t="s">
        <v>21</v>
      </c>
      <c r="C8" s="241" t="s">
        <v>22</v>
      </c>
      <c r="D8" s="30" t="s">
        <v>13</v>
      </c>
      <c r="E8" s="30" t="s">
        <v>19</v>
      </c>
      <c r="F8">
        <v>3</v>
      </c>
      <c r="G8" t="s">
        <v>8</v>
      </c>
    </row>
    <row r="9" spans="1:8" ht="21">
      <c r="A9" s="30" t="s">
        <v>57</v>
      </c>
      <c r="B9" s="241" t="s">
        <v>21</v>
      </c>
      <c r="C9" s="241" t="s">
        <v>22</v>
      </c>
      <c r="D9" s="30" t="s">
        <v>13</v>
      </c>
      <c r="E9" s="30" t="s">
        <v>19</v>
      </c>
      <c r="F9">
        <v>2</v>
      </c>
      <c r="G9" t="s">
        <v>8</v>
      </c>
    </row>
    <row r="11" spans="1:8">
      <c r="A11" s="242" t="s">
        <v>123</v>
      </c>
    </row>
    <row r="12" spans="1:8" ht="21">
      <c r="A12" s="30" t="s">
        <v>27</v>
      </c>
      <c r="B12" s="241" t="s">
        <v>61</v>
      </c>
      <c r="C12" s="241" t="s">
        <v>66</v>
      </c>
      <c r="D12" s="30" t="s">
        <v>19</v>
      </c>
      <c r="E12" s="30"/>
      <c r="F12">
        <v>3</v>
      </c>
      <c r="G12" t="s">
        <v>127</v>
      </c>
    </row>
    <row r="13" spans="1:8" ht="21">
      <c r="A13" s="30" t="s">
        <v>29</v>
      </c>
      <c r="B13" s="241" t="s">
        <v>61</v>
      </c>
      <c r="C13" s="241" t="s">
        <v>66</v>
      </c>
      <c r="D13" s="30" t="s">
        <v>19</v>
      </c>
      <c r="E13" s="30"/>
      <c r="F13">
        <v>3</v>
      </c>
      <c r="G13" t="s">
        <v>128</v>
      </c>
    </row>
    <row r="14" spans="1:8" s="32" customFormat="1" ht="21">
      <c r="A14" s="243" t="s">
        <v>84</v>
      </c>
      <c r="B14" s="244" t="s">
        <v>28</v>
      </c>
      <c r="C14" s="244" t="s">
        <v>59</v>
      </c>
      <c r="D14" s="243" t="s">
        <v>13</v>
      </c>
      <c r="E14" s="243" t="s">
        <v>19</v>
      </c>
      <c r="F14" s="32">
        <v>4</v>
      </c>
      <c r="G14" s="32" t="s">
        <v>127</v>
      </c>
    </row>
    <row r="15" spans="1:8" ht="21">
      <c r="A15" s="30" t="s">
        <v>65</v>
      </c>
      <c r="B15" s="241" t="s">
        <v>28</v>
      </c>
      <c r="C15" s="241" t="s">
        <v>59</v>
      </c>
      <c r="D15" s="30" t="s">
        <v>19</v>
      </c>
      <c r="E15" s="30"/>
      <c r="F15">
        <v>2</v>
      </c>
      <c r="G15" s="32" t="s">
        <v>128</v>
      </c>
    </row>
    <row r="16" spans="1:8" ht="21">
      <c r="A16" s="30" t="s">
        <v>58</v>
      </c>
      <c r="B16" s="241" t="s">
        <v>28</v>
      </c>
      <c r="C16" s="241" t="s">
        <v>59</v>
      </c>
      <c r="D16" s="30" t="s">
        <v>19</v>
      </c>
      <c r="E16" s="30"/>
      <c r="F16">
        <v>2</v>
      </c>
      <c r="G16" s="32" t="s">
        <v>128</v>
      </c>
    </row>
    <row r="17" spans="1:19" ht="21">
      <c r="A17" s="30" t="s">
        <v>85</v>
      </c>
      <c r="B17" s="241" t="s">
        <v>17</v>
      </c>
      <c r="C17" s="241" t="s">
        <v>22</v>
      </c>
      <c r="D17" s="30" t="s">
        <v>19</v>
      </c>
      <c r="E17" s="30"/>
      <c r="F17">
        <v>2</v>
      </c>
    </row>
    <row r="18" spans="1:19" ht="21">
      <c r="A18" s="30" t="s">
        <v>54</v>
      </c>
      <c r="B18" s="241" t="s">
        <v>21</v>
      </c>
      <c r="C18" s="241" t="s">
        <v>22</v>
      </c>
      <c r="D18" s="30" t="s">
        <v>19</v>
      </c>
      <c r="E18" s="30" t="s">
        <v>13</v>
      </c>
      <c r="F18">
        <v>3</v>
      </c>
      <c r="G18" t="s">
        <v>88</v>
      </c>
    </row>
    <row r="19" spans="1:19" s="32" customFormat="1">
      <c r="A19" s="245"/>
      <c r="B19" s="20"/>
      <c r="C19" s="20"/>
      <c r="D19" s="15"/>
      <c r="E19" s="15"/>
    </row>
    <row r="20" spans="1:19" s="32" customFormat="1">
      <c r="A20" s="246" t="s">
        <v>124</v>
      </c>
      <c r="B20" s="20"/>
      <c r="C20" s="20"/>
      <c r="D20" s="15"/>
      <c r="E20" s="15"/>
    </row>
    <row r="21" spans="1:19" s="32" customFormat="1" ht="21">
      <c r="A21" s="243" t="s">
        <v>55</v>
      </c>
      <c r="B21" s="244" t="s">
        <v>61</v>
      </c>
      <c r="C21" s="244" t="s">
        <v>66</v>
      </c>
      <c r="D21" s="243" t="s">
        <v>13</v>
      </c>
      <c r="E21" s="243"/>
      <c r="F21" s="32">
        <v>3</v>
      </c>
      <c r="G21" s="32" t="s">
        <v>34</v>
      </c>
    </row>
    <row r="22" spans="1:19" ht="21">
      <c r="A22" s="30" t="s">
        <v>64</v>
      </c>
      <c r="B22" s="241" t="s">
        <v>61</v>
      </c>
      <c r="C22" s="241" t="s">
        <v>66</v>
      </c>
      <c r="D22" s="30" t="s">
        <v>13</v>
      </c>
      <c r="E22" s="30" t="s">
        <v>19</v>
      </c>
      <c r="F22">
        <v>3</v>
      </c>
      <c r="G22" t="s">
        <v>34</v>
      </c>
    </row>
    <row r="25" spans="1:19" ht="21">
      <c r="A25" s="30"/>
      <c r="B25" s="241"/>
      <c r="C25" s="241"/>
      <c r="D25" s="30"/>
      <c r="E25" s="30"/>
    </row>
    <row r="26" spans="1:19" ht="15.5">
      <c r="A26" s="3"/>
      <c r="D26" s="3"/>
      <c r="E26" s="3"/>
    </row>
    <row r="27" spans="1:19" ht="15.5">
      <c r="A27" s="31"/>
      <c r="B27" s="20"/>
      <c r="C27" s="20"/>
      <c r="D27" s="31"/>
      <c r="E27" s="31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</row>
    <row r="28" spans="1:19" ht="15.5">
      <c r="A28" s="31"/>
      <c r="B28" s="20"/>
      <c r="C28" s="20"/>
      <c r="D28" s="15"/>
      <c r="E28" s="15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</row>
    <row r="29" spans="1:19" ht="15.5">
      <c r="A29" s="3"/>
    </row>
    <row r="30" spans="1:19" s="3" customFormat="1">
      <c r="A30" s="28"/>
      <c r="B30" s="2"/>
      <c r="C30" s="2"/>
      <c r="H30" s="3" t="s">
        <v>46</v>
      </c>
      <c r="I30" s="3" t="s">
        <v>37</v>
      </c>
      <c r="J30" s="3" t="s">
        <v>39</v>
      </c>
      <c r="K30" s="3" t="s">
        <v>35</v>
      </c>
      <c r="O30" s="3" t="s">
        <v>41</v>
      </c>
    </row>
    <row r="31" spans="1:19">
      <c r="H31" t="s">
        <v>47</v>
      </c>
      <c r="I31" t="s">
        <v>38</v>
      </c>
      <c r="J31" t="s">
        <v>40</v>
      </c>
      <c r="K31" t="s">
        <v>36</v>
      </c>
      <c r="O31" t="s">
        <v>42</v>
      </c>
    </row>
    <row r="33" spans="8:15">
      <c r="H33" t="s">
        <v>43</v>
      </c>
      <c r="I33" t="s">
        <v>43</v>
      </c>
      <c r="J33" t="s">
        <v>43</v>
      </c>
      <c r="K33" t="s">
        <v>43</v>
      </c>
      <c r="O33" t="s">
        <v>43</v>
      </c>
    </row>
    <row r="34" spans="8:15">
      <c r="H34" t="s">
        <v>44</v>
      </c>
      <c r="I34" t="s">
        <v>26</v>
      </c>
      <c r="J34" t="s">
        <v>48</v>
      </c>
      <c r="K34" t="s">
        <v>31</v>
      </c>
      <c r="O34">
        <v>120</v>
      </c>
    </row>
    <row r="35" spans="8:15">
      <c r="H35">
        <v>150</v>
      </c>
      <c r="J35">
        <v>100</v>
      </c>
      <c r="K35">
        <v>100</v>
      </c>
    </row>
    <row r="37" spans="8:15">
      <c r="H37" t="s">
        <v>45</v>
      </c>
      <c r="J37" t="s">
        <v>49</v>
      </c>
    </row>
    <row r="38" spans="8:15">
      <c r="H38">
        <v>50</v>
      </c>
      <c r="J38">
        <v>75</v>
      </c>
    </row>
    <row r="40" spans="8:15">
      <c r="H40" s="26">
        <v>13.5</v>
      </c>
      <c r="I40" s="27" t="s">
        <v>50</v>
      </c>
      <c r="J40" s="27" t="s">
        <v>51</v>
      </c>
    </row>
    <row r="41" spans="8:15">
      <c r="H41" t="s">
        <v>52</v>
      </c>
      <c r="I41" t="s">
        <v>53</v>
      </c>
    </row>
  </sheetData>
  <phoneticPr fontId="6" type="noConversion"/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2017</vt:lpstr>
      <vt:lpstr>PLANIF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cp:lastPrinted>2017-07-22T09:54:40Z</cp:lastPrinted>
  <dcterms:created xsi:type="dcterms:W3CDTF">2016-10-15T09:16:09Z</dcterms:created>
  <dcterms:modified xsi:type="dcterms:W3CDTF">2017-07-29T03:55:17Z</dcterms:modified>
</cp:coreProperties>
</file>