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Cube Monthly" sheetId="1" r:id="rId1"/>
    <sheet name="data" sheetId="3" r:id="rId2"/>
    <sheet name="Graph" sheetId="2" r:id="rId3"/>
  </sheets>
  <definedNames>
    <definedName name="Annee1">OFFSET('Cube Monthly'!$Q$15,,,COUNTIF('Cube Monthly'!$Q$15:$Q$26,"&gt;&lt;"))</definedName>
    <definedName name="test2">OFFSET('Cube Monthly'!$Q$15,,,COUNTIF('Cube Monthly'!$Q$15:$Q$31,"&gt;&lt;"))</definedName>
  </definedNames>
  <calcPr calcId="152511"/>
  <pivotCaches>
    <pivotCache cacheId="3" r:id="rId4"/>
    <pivotCache cacheId="7" r:id="rId5"/>
  </pivotCaches>
</workbook>
</file>

<file path=xl/calcChain.xml><?xml version="1.0" encoding="utf-8"?>
<calcChain xmlns="http://schemas.openxmlformats.org/spreadsheetml/2006/main">
  <c r="R14" i="1" l="1"/>
  <c r="S14" i="1"/>
  <c r="T14" i="1"/>
  <c r="Q14" i="1"/>
  <c r="P26" i="1"/>
  <c r="P16" i="1"/>
  <c r="P17" i="1"/>
  <c r="P18" i="1"/>
  <c r="P19" i="1"/>
  <c r="P20" i="1"/>
  <c r="P21" i="1"/>
  <c r="P22" i="1"/>
  <c r="P23" i="1"/>
  <c r="P24" i="1"/>
  <c r="P25" i="1"/>
  <c r="P15" i="1"/>
  <c r="AF19" i="1"/>
  <c r="AE19" i="1"/>
  <c r="AE18" i="1"/>
  <c r="Q16" i="1"/>
  <c r="Q17" i="1"/>
  <c r="Q18" i="1"/>
  <c r="Q19" i="1"/>
  <c r="Q20" i="1"/>
  <c r="Q21" i="1"/>
  <c r="Q22" i="1"/>
  <c r="Q23" i="1"/>
  <c r="Q24" i="1"/>
  <c r="Q25" i="1"/>
  <c r="Q26" i="1"/>
  <c r="T17" i="1"/>
  <c r="T19" i="1"/>
  <c r="T22" i="1"/>
  <c r="T25" i="1"/>
  <c r="R16" i="1"/>
  <c r="R17" i="1"/>
  <c r="R18" i="1"/>
  <c r="R19" i="1"/>
  <c r="R20" i="1"/>
  <c r="R21" i="1"/>
  <c r="R22" i="1"/>
  <c r="R23" i="1"/>
  <c r="R24" i="1"/>
  <c r="R25" i="1"/>
  <c r="R26" i="1"/>
  <c r="T18" i="1"/>
  <c r="T21" i="1"/>
  <c r="T24" i="1"/>
  <c r="S16" i="1"/>
  <c r="S17" i="1"/>
  <c r="S18" i="1"/>
  <c r="S19" i="1"/>
  <c r="S20" i="1"/>
  <c r="S21" i="1"/>
  <c r="S22" i="1"/>
  <c r="S23" i="1"/>
  <c r="S24" i="1"/>
  <c r="S25" i="1"/>
  <c r="S26" i="1"/>
  <c r="T16" i="1"/>
  <c r="T20" i="1"/>
  <c r="T23" i="1"/>
  <c r="T26" i="1"/>
  <c r="R15" i="1"/>
  <c r="S15" i="1"/>
  <c r="T15" i="1"/>
  <c r="Q15" i="1"/>
</calcChain>
</file>

<file path=xl/connections.xml><?xml version="1.0" encoding="utf-8"?>
<connections xmlns="http://schemas.openxmlformats.org/spreadsheetml/2006/main">
  <connection id="1" odcFile="M:\240 It\050 Rabit\Connections\PRD SSAS-GFM-DB GFM Cube.odc" keepAlive="1" name="PRD SSAS-GFM-DB GFM Cube" description="Fluxys GFM Cube in PRODUCTION Environment" type="5" refreshedVersion="3" onlyUseConnectionFile="1" background="1">
    <dbPr connection="Provider=MSOLAP.5;Integrated Security=SSPI;Persist Security Info=True;Initial Catalog=SSAS-GFM-DB;Data Source=sqlOLAPprd01\gfmolapprd;MDX Compatibility=1;Safety Options=2;MDX Missing Member Mode=Error" command="GFM Cube" commandType="1"/>
    <olapPr sendLocale="1" rowDrillCount="1000"/>
  </connection>
</connections>
</file>

<file path=xl/metadata.xml><?xml version="1.0" encoding="utf-8"?>
<metadata xmlns="http://schemas.openxmlformats.org/spreadsheetml/2006/main">
  <metadataTypes count="1">
    <metadataType name="XLMDX" minSupportedVersion="120000" copy="1" pasteAll="1" pasteValues="1" merge="1" splitFirst="1" rowColShift="1" clearFormats="1" clearComments="1" assign="1" coerce="1"/>
  </metadataTypes>
  <metadataStrings count="24">
    <s v="PRD SSAS-GFM-DB GFM Cube"/>
    <s v="{[DIM FLX HOURLY FLOW METERING DETAILS].[HFM VALIDATION STATUS TYPE].[All]}"/>
    <s v="{[DIM LINEPACK ALLOCATION TYPE].[LINEPACK ALLOCATION TYPE].&amp;[Steering]}"/>
    <s v="{[DIM GEL].[GEL SUBGRID].[GEL SUBGRID OLD].&amp;[H]&amp;[FLX],[DIM GEL].[GEL SUBGRID].[GEL SUBGRID OLD].&amp;[L]&amp;[FLX]}"/>
    <s v="{[DIM GEL].[GEL TYPE].[All]}"/>
    <s v="{[DIM FLX HOURLY FLOW METERING DETAILS].[HFM ORIGIN TYPE CODE].&amp;[MV],[DIM FLX HOURLY FLOW METERING DETAILS].[HFM ORIGIN TYPE CODE].&amp;[FV],[DIM FLX HOURLY FLOW METERING DETAILS].[HFM ORIGIN TYPE CODE].&amp;[MI],[DIM FLX HOURLY FLOW METERING DETAILS].[HFM ORIGIN TYPE CODE].&amp;[NF],[DIM FLX HOURLY FLOW METERING DETAILS].[HFM ORIGIN TYPE CODE].&amp;[NO],[DIM FLX HOURLY FLOW METERING DETAILS].[HFM ORIGIN TYPE CODE].&amp;[RV],[DIM FLX HOURLY FLOW METERING DETAILS].[HFM ORIGIN TYPE CODE].&amp;[DM],[DIM FLX HOURLY FLOW METERING DETAILS].[HFM ORIGIN TYPE CODE].&amp;[HME],[DIM FLX HOURLY FLOW METERING DETAILS].[HFM ORIGIN TYPE CODE].&amp;[N/A]}"/>
    <s v="[DIM GAS DAY HOUR].[GAS MONTH NAME].&amp;[11]"/>
    <s v="[DIM GAS DAY HOUR].[GAS MONTH NAME].&amp;[9]"/>
    <s v="[DIM GAS DAY HOUR].[GAS MONTH NAME].&amp;[7]"/>
    <s v="[DIM GAS DAY HOUR].[GAS MONTH NAME].&amp;[5]"/>
    <s v="[DIM GAS DAY HOUR].[GAS MONTH NAME].&amp;[3]"/>
    <s v="[DIM GAS DAY HOUR].[GAS MONTH NAME].&amp;[1]"/>
    <s v="[DIM GAS DAY HOUR].[GAS YEAR].&amp;[2015]"/>
    <s v="[DIM GAS DAY HOUR].[GAS YEAR].&amp;[2013]"/>
    <s v="[DIM GAS DAY HOUR].[GAS MONTH NAME].&amp;[12]"/>
    <s v="[DIM GAS DAY HOUR].[GAS MONTH NAME].&amp;[10]"/>
    <s v="[DIM GAS DAY HOUR].[GAS MONTH NAME].&amp;[8]"/>
    <s v="[DIM GAS DAY HOUR].[GAS MONTH NAME].&amp;[6]"/>
    <s v="[DIM GAS DAY HOUR].[GAS MONTH NAME].&amp;[4]"/>
    <s v="[DIM GAS DAY HOUR].[GAS MONTH NAME].&amp;[2]"/>
    <s v="[DIM GAS DAY HOUR].[GAS YEAR].&amp;[2016]"/>
    <s v="[DIM GAS DAY HOUR].[GAS YEAR].&amp;[2014]"/>
    <s v="[Measures].[HFM COUNT]"/>
    <s v="#,0"/>
  </metadataStrings>
  <mdxMetadata count="56">
    <mdx n="0" f="m">
      <t c="1">
        <n x="6"/>
      </t>
    </mdx>
    <mdx n="0" f="m">
      <t c="1">
        <n x="7"/>
      </t>
    </mdx>
    <mdx n="0" f="m">
      <t c="1">
        <n x="8"/>
      </t>
    </mdx>
    <mdx n="0" f="m">
      <t c="1">
        <n x="9"/>
      </t>
    </mdx>
    <mdx n="0" f="m">
      <t c="1">
        <n x="10"/>
      </t>
    </mdx>
    <mdx n="0" f="m">
      <t c="1">
        <n x="11"/>
      </t>
    </mdx>
    <mdx n="0" f="m">
      <t c="1">
        <n x="12"/>
      </t>
    </mdx>
    <mdx n="0" f="m">
      <t c="1">
        <n x="13"/>
      </t>
    </mdx>
    <mdx n="0" f="m">
      <t c="1">
        <n x="14"/>
      </t>
    </mdx>
    <mdx n="0" f="m">
      <t c="1">
        <n x="15"/>
      </t>
    </mdx>
    <mdx n="0" f="m">
      <t c="1">
        <n x="16"/>
      </t>
    </mdx>
    <mdx n="0" f="m">
      <t c="1">
        <n x="17"/>
      </t>
    </mdx>
    <mdx n="0" f="m">
      <t c="1">
        <n x="18"/>
      </t>
    </mdx>
    <mdx n="0" f="m">
      <t c="1">
        <n x="19"/>
      </t>
    </mdx>
    <mdx n="0" f="m">
      <t c="1">
        <n x="20"/>
      </t>
    </mdx>
    <mdx n="0" f="m">
      <t c="1">
        <n x="21"/>
      </t>
    </mdx>
    <mdx n="0" f="v">
      <t c="8" si="23">
        <n x="1" s="1"/>
        <n x="2" s="1"/>
        <n x="3" s="1"/>
        <n x="4" s="1"/>
        <n x="5" s="1"/>
        <n x="22"/>
        <n x="14"/>
        <n x="12"/>
      </t>
    </mdx>
    <mdx n="0" f="v">
      <t c="8" si="23">
        <n x="1" s="1"/>
        <n x="2" s="1"/>
        <n x="3" s="1"/>
        <n x="4" s="1"/>
        <n x="5" s="1"/>
        <n x="22"/>
        <n x="14"/>
        <n x="13"/>
      </t>
    </mdx>
    <mdx n="0" f="v">
      <t c="8" si="23">
        <n x="1" s="1"/>
        <n x="2" s="1"/>
        <n x="3" s="1"/>
        <n x="4" s="1"/>
        <n x="5" s="1"/>
        <n x="22"/>
        <n x="6"/>
        <n x="12"/>
      </t>
    </mdx>
    <mdx n="0" f="v">
      <t c="8" si="23">
        <n x="1" s="1"/>
        <n x="2" s="1"/>
        <n x="3" s="1"/>
        <n x="4" s="1"/>
        <n x="5" s="1"/>
        <n x="22"/>
        <n x="6"/>
        <n x="13"/>
      </t>
    </mdx>
    <mdx n="0" f="v">
      <t c="8" si="23">
        <n x="1" s="1"/>
        <n x="2" s="1"/>
        <n x="3" s="1"/>
        <n x="4" s="1"/>
        <n x="5" s="1"/>
        <n x="22"/>
        <n x="15"/>
        <n x="12"/>
      </t>
    </mdx>
    <mdx n="0" f="v">
      <t c="8" si="23">
        <n x="1" s="1"/>
        <n x="2" s="1"/>
        <n x="3" s="1"/>
        <n x="4" s="1"/>
        <n x="5" s="1"/>
        <n x="22"/>
        <n x="15"/>
        <n x="13"/>
      </t>
    </mdx>
    <mdx n="0" f="v">
      <t c="8" si="23">
        <n x="1" s="1"/>
        <n x="2" s="1"/>
        <n x="3" s="1"/>
        <n x="4" s="1"/>
        <n x="5" s="1"/>
        <n x="22"/>
        <n x="7"/>
        <n x="12"/>
      </t>
    </mdx>
    <mdx n="0" f="v">
      <t c="8" si="23">
        <n x="1" s="1"/>
        <n x="2" s="1"/>
        <n x="3" s="1"/>
        <n x="4" s="1"/>
        <n x="5" s="1"/>
        <n x="22"/>
        <n x="7"/>
        <n x="13"/>
      </t>
    </mdx>
    <mdx n="0" f="v">
      <t c="8" si="23">
        <n x="1" s="1"/>
        <n x="2" s="1"/>
        <n x="3" s="1"/>
        <n x="4" s="1"/>
        <n x="5" s="1"/>
        <n x="22"/>
        <n x="16"/>
        <n x="12"/>
      </t>
    </mdx>
    <mdx n="0" f="v">
      <t c="8" si="23">
        <n x="1" s="1"/>
        <n x="2" s="1"/>
        <n x="3" s="1"/>
        <n x="4" s="1"/>
        <n x="5" s="1"/>
        <n x="22"/>
        <n x="16"/>
        <n x="13"/>
      </t>
    </mdx>
    <mdx n="0" f="v">
      <t c="8" si="23">
        <n x="1" s="1"/>
        <n x="2" s="1"/>
        <n x="3" s="1"/>
        <n x="4" s="1"/>
        <n x="5" s="1"/>
        <n x="22"/>
        <n x="8"/>
        <n x="12"/>
      </t>
    </mdx>
    <mdx n="0" f="v">
      <t c="8" si="23">
        <n x="1" s="1"/>
        <n x="2" s="1"/>
        <n x="3" s="1"/>
        <n x="4" s="1"/>
        <n x="5" s="1"/>
        <n x="22"/>
        <n x="8"/>
        <n x="13"/>
      </t>
    </mdx>
    <mdx n="0" f="v">
      <t c="8" si="23">
        <n x="1" s="1"/>
        <n x="2" s="1"/>
        <n x="3" s="1"/>
        <n x="4" s="1"/>
        <n x="5" s="1"/>
        <n x="22"/>
        <n x="17"/>
        <n x="12"/>
      </t>
    </mdx>
    <mdx n="0" f="v">
      <t c="8" si="23">
        <n x="1" s="1"/>
        <n x="2" s="1"/>
        <n x="3" s="1"/>
        <n x="4" s="1"/>
        <n x="5" s="1"/>
        <n x="22"/>
        <n x="17"/>
        <n x="13"/>
      </t>
    </mdx>
    <mdx n="0" f="v">
      <t c="8" si="23">
        <n x="1" s="1"/>
        <n x="2" s="1"/>
        <n x="3" s="1"/>
        <n x="4" s="1"/>
        <n x="5" s="1"/>
        <n x="22"/>
        <n x="9"/>
        <n x="12"/>
      </t>
    </mdx>
    <mdx n="0" f="v">
      <t c="8" si="23">
        <n x="1" s="1"/>
        <n x="2" s="1"/>
        <n x="3" s="1"/>
        <n x="4" s="1"/>
        <n x="5" s="1"/>
        <n x="22"/>
        <n x="9"/>
        <n x="13"/>
      </t>
    </mdx>
    <mdx n="0" f="v">
      <t c="8" si="23">
        <n x="1" s="1"/>
        <n x="2" s="1"/>
        <n x="3" s="1"/>
        <n x="4" s="1"/>
        <n x="5" s="1"/>
        <n x="22"/>
        <n x="18"/>
        <n x="12"/>
      </t>
    </mdx>
    <mdx n="0" f="v">
      <t c="8" si="23">
        <n x="1" s="1"/>
        <n x="2" s="1"/>
        <n x="3" s="1"/>
        <n x="4" s="1"/>
        <n x="5" s="1"/>
        <n x="22"/>
        <n x="18"/>
        <n x="13"/>
      </t>
    </mdx>
    <mdx n="0" f="v">
      <t c="8" si="23">
        <n x="1" s="1"/>
        <n x="2" s="1"/>
        <n x="3" s="1"/>
        <n x="4" s="1"/>
        <n x="5" s="1"/>
        <n x="22"/>
        <n x="10"/>
        <n x="12"/>
      </t>
    </mdx>
    <mdx n="0" f="v">
      <t c="8" si="23">
        <n x="1" s="1"/>
        <n x="2" s="1"/>
        <n x="3" s="1"/>
        <n x="4" s="1"/>
        <n x="5" s="1"/>
        <n x="22"/>
        <n x="10"/>
        <n x="13"/>
      </t>
    </mdx>
    <mdx n="0" f="v">
      <t c="8" si="23">
        <n x="1" s="1"/>
        <n x="2" s="1"/>
        <n x="3" s="1"/>
        <n x="4" s="1"/>
        <n x="5" s="1"/>
        <n x="22"/>
        <n x="19"/>
        <n x="12"/>
      </t>
    </mdx>
    <mdx n="0" f="v">
      <t c="8" si="23">
        <n x="1" s="1"/>
        <n x="2" s="1"/>
        <n x="3" s="1"/>
        <n x="4" s="1"/>
        <n x="5" s="1"/>
        <n x="22"/>
        <n x="19"/>
        <n x="13"/>
      </t>
    </mdx>
    <mdx n="0" f="v">
      <t c="8" si="23">
        <n x="1" s="1"/>
        <n x="2" s="1"/>
        <n x="3" s="1"/>
        <n x="4" s="1"/>
        <n x="5" s="1"/>
        <n x="22"/>
        <n x="11"/>
        <n x="12"/>
      </t>
    </mdx>
    <mdx n="0" f="v">
      <t c="8" si="23">
        <n x="1" s="1"/>
        <n x="2" s="1"/>
        <n x="3" s="1"/>
        <n x="4" s="1"/>
        <n x="5" s="1"/>
        <n x="22"/>
        <n x="11"/>
        <n x="13"/>
      </t>
    </mdx>
    <mdx n="0" f="v">
      <t c="8" si="23">
        <n x="1" s="1"/>
        <n x="2" s="1"/>
        <n x="3" s="1"/>
        <n x="4" s="1"/>
        <n x="5" s="1"/>
        <n x="22"/>
        <n x="14"/>
        <n x="20"/>
      </t>
    </mdx>
    <mdx n="0" f="v">
      <t c="8" si="23">
        <n x="1" s="1"/>
        <n x="2" s="1"/>
        <n x="3" s="1"/>
        <n x="4" s="1"/>
        <n x="5" s="1"/>
        <n x="22"/>
        <n x="14"/>
        <n x="21"/>
      </t>
    </mdx>
    <mdx n="0" f="v">
      <t c="8" si="23">
        <n x="1" s="1"/>
        <n x="2" s="1"/>
        <n x="3" s="1"/>
        <n x="4" s="1"/>
        <n x="5" s="1"/>
        <n x="22"/>
        <n x="6"/>
        <n x="21"/>
      </t>
    </mdx>
    <mdx n="0" f="v">
      <t c="8" si="23">
        <n x="1" s="1"/>
        <n x="2" s="1"/>
        <n x="3" s="1"/>
        <n x="4" s="1"/>
        <n x="5" s="1"/>
        <n x="22"/>
        <n x="15"/>
        <n x="21"/>
      </t>
    </mdx>
    <mdx n="0" f="v">
      <t c="8" si="23">
        <n x="1" s="1"/>
        <n x="2" s="1"/>
        <n x="3" s="1"/>
        <n x="4" s="1"/>
        <n x="5" s="1"/>
        <n x="22"/>
        <n x="7"/>
        <n x="21"/>
      </t>
    </mdx>
    <mdx n="0" f="v">
      <t c="8" si="23">
        <n x="1" s="1"/>
        <n x="2" s="1"/>
        <n x="3" s="1"/>
        <n x="4" s="1"/>
        <n x="5" s="1"/>
        <n x="22"/>
        <n x="16"/>
        <n x="21"/>
      </t>
    </mdx>
    <mdx n="0" f="v">
      <t c="8" si="23">
        <n x="1" s="1"/>
        <n x="2" s="1"/>
        <n x="3" s="1"/>
        <n x="4" s="1"/>
        <n x="5" s="1"/>
        <n x="22"/>
        <n x="8"/>
        <n x="21"/>
      </t>
    </mdx>
    <mdx n="0" f="v">
      <t c="8" si="23">
        <n x="1" s="1"/>
        <n x="2" s="1"/>
        <n x="3" s="1"/>
        <n x="4" s="1"/>
        <n x="5" s="1"/>
        <n x="22"/>
        <n x="17"/>
        <n x="21"/>
      </t>
    </mdx>
    <mdx n="0" f="v">
      <t c="8" si="23">
        <n x="1" s="1"/>
        <n x="2" s="1"/>
        <n x="3" s="1"/>
        <n x="4" s="1"/>
        <n x="5" s="1"/>
        <n x="22"/>
        <n x="9"/>
        <n x="21"/>
      </t>
    </mdx>
    <mdx n="0" f="v">
      <t c="8" si="23">
        <n x="1" s="1"/>
        <n x="2" s="1"/>
        <n x="3" s="1"/>
        <n x="4" s="1"/>
        <n x="5" s="1"/>
        <n x="22"/>
        <n x="18"/>
        <n x="21"/>
      </t>
    </mdx>
    <mdx n="0" f="v">
      <t c="8" si="23">
        <n x="1" s="1"/>
        <n x="2" s="1"/>
        <n x="3" s="1"/>
        <n x="4" s="1"/>
        <n x="5" s="1"/>
        <n x="22"/>
        <n x="10"/>
        <n x="20"/>
      </t>
    </mdx>
    <mdx n="0" f="v">
      <t c="8" si="23">
        <n x="1" s="1"/>
        <n x="2" s="1"/>
        <n x="3" s="1"/>
        <n x="4" s="1"/>
        <n x="5" s="1"/>
        <n x="22"/>
        <n x="10"/>
        <n x="21"/>
      </t>
    </mdx>
    <mdx n="0" f="v">
      <t c="8" si="23">
        <n x="1" s="1"/>
        <n x="2" s="1"/>
        <n x="3" s="1"/>
        <n x="4" s="1"/>
        <n x="5" s="1"/>
        <n x="22"/>
        <n x="19"/>
        <n x="20"/>
      </t>
    </mdx>
    <mdx n="0" f="v">
      <t c="8" si="23">
        <n x="1" s="1"/>
        <n x="2" s="1"/>
        <n x="3" s="1"/>
        <n x="4" s="1"/>
        <n x="5" s="1"/>
        <n x="22"/>
        <n x="19"/>
        <n x="21"/>
      </t>
    </mdx>
    <mdx n="0" f="v">
      <t c="8" si="23">
        <n x="1" s="1"/>
        <n x="2" s="1"/>
        <n x="3" s="1"/>
        <n x="4" s="1"/>
        <n x="5" s="1"/>
        <n x="22"/>
        <n x="11"/>
        <n x="20"/>
      </t>
    </mdx>
    <mdx n="0" f="v">
      <t c="8" si="23">
        <n x="1" s="1"/>
        <n x="2" s="1"/>
        <n x="3" s="1"/>
        <n x="4" s="1"/>
        <n x="5" s="1"/>
        <n x="22"/>
        <n x="11"/>
        <n x="21"/>
      </t>
    </mdx>
  </mdxMetadata>
  <valueMetadata count="56">
    <bk>
      <rc t="1" v="0"/>
    </bk>
    <bk>
      <rc t="1" v="1"/>
    </bk>
    <bk>
      <rc t="1" v="2"/>
    </bk>
    <bk>
      <rc t="1" v="3"/>
    </bk>
    <bk>
      <rc t="1" v="4"/>
    </bk>
    <bk>
      <rc t="1" v="5"/>
    </bk>
    <bk>
      <rc t="1" v="6"/>
    </bk>
    <bk>
      <rc t="1" v="7"/>
    </bk>
    <bk>
      <rc t="1" v="8"/>
    </bk>
    <bk>
      <rc t="1" v="9"/>
    </bk>
    <bk>
      <rc t="1" v="10"/>
    </bk>
    <bk>
      <rc t="1" v="11"/>
    </bk>
    <bk>
      <rc t="1" v="12"/>
    </bk>
    <bk>
      <rc t="1" v="13"/>
    </bk>
    <bk>
      <rc t="1" v="14"/>
    </bk>
    <bk>
      <rc t="1" v="15"/>
    </bk>
    <bk>
      <rc t="1" v="16"/>
    </bk>
    <bk>
      <rc t="1" v="17"/>
    </bk>
    <bk>
      <rc t="1" v="18"/>
    </bk>
    <bk>
      <rc t="1" v="19"/>
    </bk>
    <bk>
      <rc t="1" v="20"/>
    </bk>
    <bk>
      <rc t="1" v="21"/>
    </bk>
    <bk>
      <rc t="1" v="22"/>
    </bk>
    <bk>
      <rc t="1" v="23"/>
    </bk>
    <bk>
      <rc t="1" v="24"/>
    </bk>
    <bk>
      <rc t="1" v="25"/>
    </bk>
    <bk>
      <rc t="1" v="26"/>
    </bk>
    <bk>
      <rc t="1" v="27"/>
    </bk>
    <bk>
      <rc t="1" v="28"/>
    </bk>
    <bk>
      <rc t="1" v="29"/>
    </bk>
    <bk>
      <rc t="1" v="30"/>
    </bk>
    <bk>
      <rc t="1" v="31"/>
    </bk>
    <bk>
      <rc t="1" v="32"/>
    </bk>
    <bk>
      <rc t="1" v="33"/>
    </bk>
    <bk>
      <rc t="1" v="34"/>
    </bk>
    <bk>
      <rc t="1" v="35"/>
    </bk>
    <bk>
      <rc t="1" v="36"/>
    </bk>
    <bk>
      <rc t="1" v="37"/>
    </bk>
    <bk>
      <rc t="1" v="38"/>
    </bk>
    <bk>
      <rc t="1" v="39"/>
    </bk>
    <bk>
      <rc t="1" v="40"/>
    </bk>
    <bk>
      <rc t="1" v="41"/>
    </bk>
    <bk>
      <rc t="1" v="42"/>
    </bk>
    <bk>
      <rc t="1" v="43"/>
    </bk>
    <bk>
      <rc t="1" v="44"/>
    </bk>
    <bk>
      <rc t="1" v="45"/>
    </bk>
    <bk>
      <rc t="1" v="46"/>
    </bk>
    <bk>
      <rc t="1" v="47"/>
    </bk>
    <bk>
      <rc t="1" v="48"/>
    </bk>
    <bk>
      <rc t="1" v="49"/>
    </bk>
    <bk>
      <rc t="1" v="50"/>
    </bk>
    <bk>
      <rc t="1" v="51"/>
    </bk>
    <bk>
      <rc t="1" v="52"/>
    </bk>
    <bk>
      <rc t="1" v="53"/>
    </bk>
    <bk>
      <rc t="1" v="54"/>
    </bk>
    <bk>
      <rc t="1" v="55"/>
    </bk>
  </valueMetadata>
</metadata>
</file>

<file path=xl/sharedStrings.xml><?xml version="1.0" encoding="utf-8"?>
<sst xmlns="http://schemas.openxmlformats.org/spreadsheetml/2006/main" count="206" uniqueCount="27">
  <si>
    <t>2013</t>
  </si>
  <si>
    <t>2014</t>
  </si>
  <si>
    <t>2015</t>
  </si>
  <si>
    <t>2016</t>
  </si>
  <si>
    <t>January</t>
  </si>
  <si>
    <t>February</t>
  </si>
  <si>
    <t>March</t>
  </si>
  <si>
    <t>April</t>
  </si>
  <si>
    <t>May</t>
  </si>
  <si>
    <t>June</t>
  </si>
  <si>
    <t>July</t>
  </si>
  <si>
    <t>August</t>
  </si>
  <si>
    <t>September</t>
  </si>
  <si>
    <t>October</t>
  </si>
  <si>
    <t>November</t>
  </si>
  <si>
    <t>December</t>
  </si>
  <si>
    <t/>
  </si>
  <si>
    <t xml:space="preserve">Tableau 3 </t>
  </si>
  <si>
    <t>Mois</t>
  </si>
  <si>
    <t>Année</t>
  </si>
  <si>
    <t>Param2</t>
  </si>
  <si>
    <t>Param1</t>
  </si>
  <si>
    <t>Étiquettes de colonnes</t>
  </si>
  <si>
    <t>Total général</t>
  </si>
  <si>
    <t>Étiquettes de lignes</t>
  </si>
  <si>
    <t>Somme de Param1</t>
  </si>
  <si>
    <t>Somme de Param2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</si>
</sst>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7">
    <xf numFmtId="0" fontId="0" fillId="0" borderId="0" xfId="0"/>
    <xf numFmtId="0" fontId="0" fillId="0" borderId="0" xfId="0" applyAlignment="1">
      <alignment horizontal="left"/>
    </xf>
    <xf numFmtId="0" fontId="0" fillId="2" borderId="0" xfId="0" applyFill="1"/>
    <xf numFmtId="0" fontId="0" fillId="2" borderId="0" xfId="0" applyFill="1" applyAlignment="1">
      <alignment horizontal="center"/>
    </xf>
    <xf numFmtId="9" fontId="0" fillId="2" borderId="0" xfId="1" applyFont="1" applyFill="1" applyAlignment="1">
      <alignment horizontal="center"/>
    </xf>
    <xf numFmtId="0" fontId="0" fillId="0" borderId="0" xfId="0" pivotButton="1"/>
    <xf numFmtId="0" fontId="0" fillId="0" borderId="0" xfId="0" applyNumberFormat="1"/>
  </cellXfs>
  <cellStyles count="2">
    <cellStyle name="Normal" xfId="0" builtinId="0"/>
    <cellStyle name="Pourcentage" xfId="1" builtinId="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alcChain" Target="calcChain.xml"/><Relationship Id="rId5" Type="http://schemas.openxmlformats.org/officeDocument/2006/relationships/pivotCacheDefinition" Target="pivotCache/pivotCacheDefinition2.xml"/><Relationship Id="rId10" Type="http://schemas.openxmlformats.org/officeDocument/2006/relationships/sheetMetadata" Target="metadata.xml"/><Relationship Id="rId4" Type="http://schemas.openxmlformats.org/officeDocument/2006/relationships/pivotCacheDefinition" Target="pivotCache/pivotCacheDefinition1.xml"/><Relationship Id="rId9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'Cube Monthly'!$Q$14</c:f>
              <c:strCache>
                <c:ptCount val="1"/>
                <c:pt idx="0">
                  <c:v>2013</c:v>
                </c:pt>
              </c:strCache>
            </c:strRef>
          </c:tx>
          <c:invertIfNegative val="0"/>
          <c:cat>
            <c:strRef>
              <c:f>'Cube Monthly'!$P$15:$P$26</c:f>
              <c:strCache>
                <c:ptCount val="12"/>
                <c:pt idx="0">
                  <c:v>January</c:v>
                </c:pt>
                <c:pt idx="1">
                  <c:v>February</c:v>
                </c:pt>
                <c:pt idx="2">
                  <c:v>March</c:v>
                </c:pt>
                <c:pt idx="3">
                  <c:v>April</c:v>
                </c:pt>
                <c:pt idx="4">
                  <c:v>May</c:v>
                </c:pt>
                <c:pt idx="5">
                  <c:v>June</c:v>
                </c:pt>
                <c:pt idx="6">
                  <c:v>July</c:v>
                </c:pt>
                <c:pt idx="7">
                  <c:v>August</c:v>
                </c:pt>
                <c:pt idx="8">
                  <c:v>September</c:v>
                </c:pt>
                <c:pt idx="9">
                  <c:v>October</c:v>
                </c:pt>
                <c:pt idx="10">
                  <c:v>November</c:v>
                </c:pt>
                <c:pt idx="11">
                  <c:v>December</c:v>
                </c:pt>
              </c:strCache>
            </c:strRef>
          </c:cat>
          <c:val>
            <c:numRef>
              <c:f>'Cube Monthly'!$Q$15:$Q$26</c:f>
              <c:numCache>
                <c:formatCode>0%</c:formatCode>
                <c:ptCount val="12"/>
                <c:pt idx="0">
                  <c:v>7.040354774322323E-2</c:v>
                </c:pt>
                <c:pt idx="1">
                  <c:v>7.4658718277730254E-2</c:v>
                </c:pt>
                <c:pt idx="2">
                  <c:v>6.9329809142356771E-2</c:v>
                </c:pt>
                <c:pt idx="3">
                  <c:v>7.0552198724404158E-2</c:v>
                </c:pt>
                <c:pt idx="4">
                  <c:v>6.2261893132753737E-2</c:v>
                </c:pt>
                <c:pt idx="5">
                  <c:v>5.5217324944460459E-2</c:v>
                </c:pt>
                <c:pt idx="6">
                  <c:v>5.7380553089342673E-2</c:v>
                </c:pt>
                <c:pt idx="7">
                  <c:v>6.0586629837887609E-2</c:v>
                </c:pt>
                <c:pt idx="8">
                  <c:v>5.3967040434930343E-2</c:v>
                </c:pt>
                <c:pt idx="9">
                  <c:v>6.2221127598875277E-2</c:v>
                </c:pt>
                <c:pt idx="10">
                  <c:v>7.1582825203252029E-2</c:v>
                </c:pt>
                <c:pt idx="11">
                  <c:v>6.3069597429845262E-2</c:v>
                </c:pt>
              </c:numCache>
            </c:numRef>
          </c:val>
        </c:ser>
        <c:ser>
          <c:idx val="1"/>
          <c:order val="1"/>
          <c:tx>
            <c:strRef>
              <c:f>'Cube Monthly'!$R$14</c:f>
              <c:strCache>
                <c:ptCount val="1"/>
                <c:pt idx="0">
                  <c:v>2014</c:v>
                </c:pt>
              </c:strCache>
            </c:strRef>
          </c:tx>
          <c:invertIfNegative val="0"/>
          <c:cat>
            <c:strRef>
              <c:f>'Cube Monthly'!$P$15:$P$26</c:f>
              <c:strCache>
                <c:ptCount val="12"/>
                <c:pt idx="0">
                  <c:v>January</c:v>
                </c:pt>
                <c:pt idx="1">
                  <c:v>February</c:v>
                </c:pt>
                <c:pt idx="2">
                  <c:v>March</c:v>
                </c:pt>
                <c:pt idx="3">
                  <c:v>April</c:v>
                </c:pt>
                <c:pt idx="4">
                  <c:v>May</c:v>
                </c:pt>
                <c:pt idx="5">
                  <c:v>June</c:v>
                </c:pt>
                <c:pt idx="6">
                  <c:v>July</c:v>
                </c:pt>
                <c:pt idx="7">
                  <c:v>August</c:v>
                </c:pt>
                <c:pt idx="8">
                  <c:v>September</c:v>
                </c:pt>
                <c:pt idx="9">
                  <c:v>October</c:v>
                </c:pt>
                <c:pt idx="10">
                  <c:v>November</c:v>
                </c:pt>
                <c:pt idx="11">
                  <c:v>December</c:v>
                </c:pt>
              </c:strCache>
            </c:strRef>
          </c:cat>
          <c:val>
            <c:numRef>
              <c:f>'Cube Monthly'!$R$15:$R$26</c:f>
              <c:numCache>
                <c:formatCode>0%</c:formatCode>
                <c:ptCount val="12"/>
                <c:pt idx="0">
                  <c:v>5.9002428083460227E-2</c:v>
                </c:pt>
                <c:pt idx="1">
                  <c:v>6.1653560506771517E-2</c:v>
                </c:pt>
                <c:pt idx="2">
                  <c:v>7.5634345919791263E-2</c:v>
                </c:pt>
                <c:pt idx="3">
                  <c:v>6.61895023858214E-2</c:v>
                </c:pt>
                <c:pt idx="4">
                  <c:v>6.6866218088264401E-2</c:v>
                </c:pt>
                <c:pt idx="5">
                  <c:v>5.8308513915990554E-2</c:v>
                </c:pt>
                <c:pt idx="6">
                  <c:v>6.7407832568044182E-2</c:v>
                </c:pt>
                <c:pt idx="7">
                  <c:v>6.8402743100635835E-2</c:v>
                </c:pt>
                <c:pt idx="8">
                  <c:v>6.3372893016855864E-2</c:v>
                </c:pt>
                <c:pt idx="9">
                  <c:v>3.2279172119464197E-2</c:v>
                </c:pt>
                <c:pt idx="10">
                  <c:v>2.2933919944789511E-2</c:v>
                </c:pt>
                <c:pt idx="11">
                  <c:v>2.0908468576771522E-2</c:v>
                </c:pt>
              </c:numCache>
            </c:numRef>
          </c:val>
        </c:ser>
        <c:ser>
          <c:idx val="2"/>
          <c:order val="2"/>
          <c:tx>
            <c:strRef>
              <c:f>'Cube Monthly'!$S$14</c:f>
              <c:strCache>
                <c:ptCount val="1"/>
                <c:pt idx="0">
                  <c:v>2015</c:v>
                </c:pt>
              </c:strCache>
            </c:strRef>
          </c:tx>
          <c:invertIfNegative val="0"/>
          <c:cat>
            <c:strRef>
              <c:f>'Cube Monthly'!$P$15:$P$26</c:f>
              <c:strCache>
                <c:ptCount val="12"/>
                <c:pt idx="0">
                  <c:v>January</c:v>
                </c:pt>
                <c:pt idx="1">
                  <c:v>February</c:v>
                </c:pt>
                <c:pt idx="2">
                  <c:v>March</c:v>
                </c:pt>
                <c:pt idx="3">
                  <c:v>April</c:v>
                </c:pt>
                <c:pt idx="4">
                  <c:v>May</c:v>
                </c:pt>
                <c:pt idx="5">
                  <c:v>June</c:v>
                </c:pt>
                <c:pt idx="6">
                  <c:v>July</c:v>
                </c:pt>
                <c:pt idx="7">
                  <c:v>August</c:v>
                </c:pt>
                <c:pt idx="8">
                  <c:v>September</c:v>
                </c:pt>
                <c:pt idx="9">
                  <c:v>October</c:v>
                </c:pt>
                <c:pt idx="10">
                  <c:v>November</c:v>
                </c:pt>
                <c:pt idx="11">
                  <c:v>December</c:v>
                </c:pt>
              </c:strCache>
            </c:strRef>
          </c:cat>
          <c:val>
            <c:numRef>
              <c:f>'Cube Monthly'!$S$15:$S$26</c:f>
              <c:numCache>
                <c:formatCode>0%</c:formatCode>
                <c:ptCount val="12"/>
                <c:pt idx="0">
                  <c:v>2.323652511229073E-2</c:v>
                </c:pt>
                <c:pt idx="1">
                  <c:v>1.8855485232067509E-2</c:v>
                </c:pt>
                <c:pt idx="2">
                  <c:v>2.9742143604862312E-2</c:v>
                </c:pt>
                <c:pt idx="3">
                  <c:v>2.336341118188252E-2</c:v>
                </c:pt>
                <c:pt idx="4">
                  <c:v>2.6248202177933017E-2</c:v>
                </c:pt>
                <c:pt idx="5">
                  <c:v>2.4862880396319887E-2</c:v>
                </c:pt>
                <c:pt idx="6">
                  <c:v>1.9728956920758853E-2</c:v>
                </c:pt>
                <c:pt idx="7">
                  <c:v>1.9115982299063496E-2</c:v>
                </c:pt>
                <c:pt idx="8">
                  <c:v>2.0453187075906199E-2</c:v>
                </c:pt>
                <c:pt idx="9">
                  <c:v>2.5803131972180867E-2</c:v>
                </c:pt>
                <c:pt idx="10">
                  <c:v>3.3611981887843957E-2</c:v>
                </c:pt>
                <c:pt idx="11">
                  <c:v>3.4080892324382966E-2</c:v>
                </c:pt>
              </c:numCache>
            </c:numRef>
          </c:val>
        </c:ser>
        <c:ser>
          <c:idx val="3"/>
          <c:order val="3"/>
          <c:tx>
            <c:strRef>
              <c:f>'Cube Monthly'!$T$14</c:f>
              <c:strCache>
                <c:ptCount val="1"/>
                <c:pt idx="0">
                  <c:v>2016</c:v>
                </c:pt>
              </c:strCache>
            </c:strRef>
          </c:tx>
          <c:invertIfNegative val="0"/>
          <c:cat>
            <c:strRef>
              <c:f>'Cube Monthly'!$P$15:$P$26</c:f>
              <c:strCache>
                <c:ptCount val="12"/>
                <c:pt idx="0">
                  <c:v>January</c:v>
                </c:pt>
                <c:pt idx="1">
                  <c:v>February</c:v>
                </c:pt>
                <c:pt idx="2">
                  <c:v>March</c:v>
                </c:pt>
                <c:pt idx="3">
                  <c:v>April</c:v>
                </c:pt>
                <c:pt idx="4">
                  <c:v>May</c:v>
                </c:pt>
                <c:pt idx="5">
                  <c:v>June</c:v>
                </c:pt>
                <c:pt idx="6">
                  <c:v>July</c:v>
                </c:pt>
                <c:pt idx="7">
                  <c:v>August</c:v>
                </c:pt>
                <c:pt idx="8">
                  <c:v>September</c:v>
                </c:pt>
                <c:pt idx="9">
                  <c:v>October</c:v>
                </c:pt>
                <c:pt idx="10">
                  <c:v>November</c:v>
                </c:pt>
                <c:pt idx="11">
                  <c:v>December</c:v>
                </c:pt>
              </c:strCache>
            </c:strRef>
          </c:cat>
          <c:val>
            <c:numRef>
              <c:f>'Cube Monthly'!$T$15:$T$26</c:f>
              <c:numCache>
                <c:formatCode>0%</c:formatCode>
                <c:ptCount val="12"/>
                <c:pt idx="0">
                  <c:v>3.8056835637480801E-2</c:v>
                </c:pt>
                <c:pt idx="1">
                  <c:v>3.6777047983944537E-2</c:v>
                </c:pt>
                <c:pt idx="2">
                  <c:v>2.4026092327380504E-2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299358672"/>
        <c:axId val="299362984"/>
        <c:axId val="0"/>
      </c:bar3DChart>
      <c:catAx>
        <c:axId val="299358672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299362984"/>
        <c:crosses val="autoZero"/>
        <c:auto val="1"/>
        <c:lblAlgn val="ctr"/>
        <c:lblOffset val="100"/>
        <c:noMultiLvlLbl val="0"/>
      </c:catAx>
      <c:valAx>
        <c:axId val="299362984"/>
        <c:scaling>
          <c:orientation val="minMax"/>
        </c:scaling>
        <c:delete val="0"/>
        <c:axPos val="l"/>
        <c:majorGridlines/>
        <c:numFmt formatCode="0%" sourceLinked="1"/>
        <c:majorTickMark val="out"/>
        <c:minorTickMark val="none"/>
        <c:tickLblPos val="nextTo"/>
        <c:crossAx val="299358672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161925</xdr:colOff>
      <xdr:row>10</xdr:row>
      <xdr:rowOff>85725</xdr:rowOff>
    </xdr:from>
    <xdr:to>
      <xdr:col>11</xdr:col>
      <xdr:colOff>428625</xdr:colOff>
      <xdr:row>31</xdr:row>
      <xdr:rowOff>0</xdr:rowOff>
    </xdr:to>
    <xdr:sp macro="" textlink="">
      <xdr:nvSpPr>
        <xdr:cNvPr id="3" name="Right Brace 2"/>
        <xdr:cNvSpPr/>
      </xdr:nvSpPr>
      <xdr:spPr>
        <a:xfrm>
          <a:off x="5715000" y="1990725"/>
          <a:ext cx="2019300" cy="3914775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en-US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609599</xdr:colOff>
      <xdr:row>7</xdr:row>
      <xdr:rowOff>0</xdr:rowOff>
    </xdr:from>
    <xdr:to>
      <xdr:col>18</xdr:col>
      <xdr:colOff>600074</xdr:colOff>
      <xdr:row>33</xdr:row>
      <xdr:rowOff>95250</xdr:rowOff>
    </xdr:to>
    <xdr:graphicFrame macro="">
      <xdr:nvGraphicFramePr>
        <xdr:cNvPr id="2" name="Chart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 Staelens" refreshedDate="42476.454041087964" createdVersion="5" refreshedVersion="5" minRefreshableVersion="3" recordCount="39">
  <cacheSource type="worksheet">
    <worksheetSource ref="A1:C40" sheet="data"/>
  </cacheSource>
  <cacheFields count="3">
    <cacheField name="Mois" numFmtId="0">
      <sharedItems count="12">
        <s v="January"/>
        <s v="February"/>
        <s v="March"/>
        <s v="April"/>
        <s v="May"/>
        <s v="June"/>
        <s v="July"/>
        <s v="August"/>
        <s v="September"/>
        <s v="October"/>
        <s v="November"/>
        <s v="December"/>
      </sharedItems>
    </cacheField>
    <cacheField name="Année" numFmtId="0">
      <sharedItems count="4">
        <s v="2013"/>
        <s v="2014"/>
        <s v="2015"/>
        <s v="2016"/>
      </sharedItems>
    </cacheField>
    <cacheField name="Param1" numFmtId="0">
      <sharedItems containsSemiMixedTypes="0" containsString="0" containsNumber="1" containsInteger="1" minValue="4004" maxValue="1832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Michel Staelens" refreshedDate="42476.454732407408" createdVersion="5" refreshedVersion="5" minRefreshableVersion="3" recordCount="39">
  <cacheSource type="worksheet">
    <worksheetSource ref="F1:H40" sheet="data"/>
  </cacheSource>
  <cacheFields count="3">
    <cacheField name="Mois" numFmtId="0">
      <sharedItems count="12">
        <s v="January"/>
        <s v="February"/>
        <s v="March"/>
        <s v="April"/>
        <s v="May"/>
        <s v="June"/>
        <s v="July"/>
        <s v="August"/>
        <s v="September"/>
        <s v="October"/>
        <s v="November"/>
        <s v="December"/>
      </sharedItems>
    </cacheField>
    <cacheField name="Année" numFmtId="0">
      <sharedItems count="4">
        <s v="2013"/>
        <s v="2014"/>
        <s v="2015"/>
        <s v="2016"/>
      </sharedItems>
    </cacheField>
    <cacheField name="Param2" numFmtId="0">
      <sharedItems containsSemiMixedTypes="0" containsString="0" containsNumber="1" containsInteger="1" minValue="212352" maxValue="248496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9">
  <r>
    <x v="0"/>
    <x v="0"/>
    <n v="17495"/>
  </r>
  <r>
    <x v="1"/>
    <x v="0"/>
    <n v="16757"/>
  </r>
  <r>
    <x v="2"/>
    <x v="0"/>
    <n v="17102"/>
  </r>
  <r>
    <x v="3"/>
    <x v="0"/>
    <n v="16814"/>
  </r>
  <r>
    <x v="4"/>
    <x v="0"/>
    <n v="15297"/>
  </r>
  <r>
    <x v="5"/>
    <x v="0"/>
    <n v="13024"/>
  </r>
  <r>
    <x v="6"/>
    <x v="0"/>
    <n v="13960"/>
  </r>
  <r>
    <x v="7"/>
    <x v="0"/>
    <n v="14740"/>
  </r>
  <r>
    <x v="8"/>
    <x v="0"/>
    <n v="12706"/>
  </r>
  <r>
    <x v="9"/>
    <x v="0"/>
    <n v="15158"/>
  </r>
  <r>
    <x v="10"/>
    <x v="0"/>
    <n v="16905"/>
  </r>
  <r>
    <x v="11"/>
    <x v="0"/>
    <n v="15391"/>
  </r>
  <r>
    <x v="0"/>
    <x v="1"/>
    <n v="14337"/>
  </r>
  <r>
    <x v="1"/>
    <x v="1"/>
    <n v="13548"/>
  </r>
  <r>
    <x v="2"/>
    <x v="1"/>
    <n v="18320"/>
  </r>
  <r>
    <x v="3"/>
    <x v="1"/>
    <n v="15536"/>
  </r>
  <r>
    <x v="4"/>
    <x v="1"/>
    <n v="16218"/>
  </r>
  <r>
    <x v="5"/>
    <x v="1"/>
    <n v="13626"/>
  </r>
  <r>
    <x v="6"/>
    <x v="1"/>
    <n v="16207"/>
  </r>
  <r>
    <x v="7"/>
    <x v="1"/>
    <n v="16438"/>
  </r>
  <r>
    <x v="8"/>
    <x v="1"/>
    <n v="14738"/>
  </r>
  <r>
    <x v="9"/>
    <x v="1"/>
    <n v="7745"/>
  </r>
  <r>
    <x v="10"/>
    <x v="1"/>
    <n v="5317"/>
  </r>
  <r>
    <x v="11"/>
    <x v="1"/>
    <n v="5009"/>
  </r>
  <r>
    <x v="0"/>
    <x v="2"/>
    <n v="5463"/>
  </r>
  <r>
    <x v="1"/>
    <x v="2"/>
    <n v="4004"/>
  </r>
  <r>
    <x v="2"/>
    <x v="2"/>
    <n v="6961"/>
  </r>
  <r>
    <x v="3"/>
    <x v="2"/>
    <n v="5282"/>
  </r>
  <r>
    <x v="4"/>
    <x v="2"/>
    <n v="6132"/>
  </r>
  <r>
    <x v="5"/>
    <x v="2"/>
    <n v="5621"/>
  </r>
  <r>
    <x v="6"/>
    <x v="2"/>
    <n v="4609"/>
  </r>
  <r>
    <x v="7"/>
    <x v="2"/>
    <n v="4458"/>
  </r>
  <r>
    <x v="8"/>
    <x v="2"/>
    <n v="4654"/>
  </r>
  <r>
    <x v="9"/>
    <x v="2"/>
    <n v="6118"/>
  </r>
  <r>
    <x v="10"/>
    <x v="2"/>
    <n v="7720"/>
  </r>
  <r>
    <x v="11"/>
    <x v="2"/>
    <n v="8042"/>
  </r>
  <r>
    <x v="0"/>
    <x v="3"/>
    <n v="8919"/>
  </r>
  <r>
    <x v="1"/>
    <x v="3"/>
    <n v="8063"/>
  </r>
  <r>
    <x v="2"/>
    <x v="3"/>
    <n v="5407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39">
  <r>
    <x v="0"/>
    <x v="0"/>
    <n v="248496"/>
  </r>
  <r>
    <x v="1"/>
    <x v="0"/>
    <n v="224448"/>
  </r>
  <r>
    <x v="2"/>
    <x v="0"/>
    <n v="246676"/>
  </r>
  <r>
    <x v="3"/>
    <x v="0"/>
    <n v="238320"/>
  </r>
  <r>
    <x v="4"/>
    <x v="0"/>
    <n v="245688"/>
  </r>
  <r>
    <x v="5"/>
    <x v="0"/>
    <n v="235868"/>
  </r>
  <r>
    <x v="6"/>
    <x v="0"/>
    <n v="243288"/>
  </r>
  <r>
    <x v="7"/>
    <x v="0"/>
    <n v="243288"/>
  </r>
  <r>
    <x v="8"/>
    <x v="0"/>
    <n v="235440"/>
  </r>
  <r>
    <x v="9"/>
    <x v="0"/>
    <n v="243615"/>
  </r>
  <r>
    <x v="10"/>
    <x v="0"/>
    <n v="236160"/>
  </r>
  <r>
    <x v="11"/>
    <x v="0"/>
    <n v="244032"/>
  </r>
  <r>
    <x v="0"/>
    <x v="1"/>
    <n v="242990"/>
  </r>
  <r>
    <x v="1"/>
    <x v="1"/>
    <n v="219744"/>
  </r>
  <r>
    <x v="2"/>
    <x v="1"/>
    <n v="242218"/>
  </r>
  <r>
    <x v="3"/>
    <x v="1"/>
    <n v="234720"/>
  </r>
  <r>
    <x v="4"/>
    <x v="1"/>
    <n v="242544"/>
  </r>
  <r>
    <x v="5"/>
    <x v="1"/>
    <n v="233688"/>
  </r>
  <r>
    <x v="6"/>
    <x v="1"/>
    <n v="240432"/>
  </r>
  <r>
    <x v="7"/>
    <x v="1"/>
    <n v="240312"/>
  </r>
  <r>
    <x v="8"/>
    <x v="1"/>
    <n v="232560"/>
  </r>
  <r>
    <x v="9"/>
    <x v="1"/>
    <n v="239938"/>
  </r>
  <r>
    <x v="10"/>
    <x v="1"/>
    <n v="231840"/>
  </r>
  <r>
    <x v="11"/>
    <x v="1"/>
    <n v="239568"/>
  </r>
  <r>
    <x v="0"/>
    <x v="2"/>
    <n v="235104"/>
  </r>
  <r>
    <x v="1"/>
    <x v="2"/>
    <n v="212352"/>
  </r>
  <r>
    <x v="2"/>
    <x v="2"/>
    <n v="234045"/>
  </r>
  <r>
    <x v="3"/>
    <x v="2"/>
    <n v="226080"/>
  </r>
  <r>
    <x v="4"/>
    <x v="2"/>
    <n v="233616"/>
  </r>
  <r>
    <x v="5"/>
    <x v="2"/>
    <n v="226080"/>
  </r>
  <r>
    <x v="6"/>
    <x v="2"/>
    <n v="233616"/>
  </r>
  <r>
    <x v="7"/>
    <x v="2"/>
    <n v="233208"/>
  </r>
  <r>
    <x v="8"/>
    <x v="2"/>
    <n v="227544"/>
  </r>
  <r>
    <x v="9"/>
    <x v="2"/>
    <n v="237103"/>
  </r>
  <r>
    <x v="10"/>
    <x v="2"/>
    <n v="229680"/>
  </r>
  <r>
    <x v="11"/>
    <x v="2"/>
    <n v="235968"/>
  </r>
  <r>
    <x v="0"/>
    <x v="3"/>
    <n v="234360"/>
  </r>
  <r>
    <x v="1"/>
    <x v="3"/>
    <n v="219240"/>
  </r>
  <r>
    <x v="2"/>
    <x v="3"/>
    <n v="225047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7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26:F40" firstHeaderRow="1" firstDataRow="2" firstDataCol="1"/>
  <pivotFields count="3">
    <pivotField axis="axisRow" showAll="0">
      <items count="1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t="default"/>
      </items>
    </pivotField>
    <pivotField axis="axisCol" showAll="0">
      <items count="5">
        <item x="0"/>
        <item x="1"/>
        <item x="2"/>
        <item x="3"/>
        <item t="default"/>
      </items>
    </pivotField>
    <pivotField dataField="1" showAll="0"/>
  </pivotFields>
  <rowFields count="1">
    <field x="0"/>
  </rowFields>
  <rowItems count="1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 t="grand">
      <x/>
    </i>
  </rowItems>
  <colFields count="1">
    <field x="1"/>
  </colFields>
  <colItems count="5">
    <i>
      <x/>
    </i>
    <i>
      <x v="1"/>
    </i>
    <i>
      <x v="2"/>
    </i>
    <i>
      <x v="3"/>
    </i>
    <i t="grand">
      <x/>
    </i>
  </colItems>
  <dataFields count="1">
    <dataField name="Somme de Param2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6:F20" firstHeaderRow="1" firstDataRow="2" firstDataCol="1"/>
  <pivotFields count="3">
    <pivotField axis="axisRow" showAll="0">
      <items count="1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t="default"/>
      </items>
    </pivotField>
    <pivotField axis="axisCol" showAll="0">
      <items count="5">
        <item x="0"/>
        <item x="1"/>
        <item x="2"/>
        <item x="3"/>
        <item t="default"/>
      </items>
    </pivotField>
    <pivotField dataField="1" showAll="0"/>
  </pivotFields>
  <rowFields count="1">
    <field x="0"/>
  </rowFields>
  <rowItems count="1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 t="grand">
      <x/>
    </i>
  </rowItems>
  <colFields count="1">
    <field x="1"/>
  </colFields>
  <colItems count="5">
    <i>
      <x/>
    </i>
    <i>
      <x v="1"/>
    </i>
    <i>
      <x v="2"/>
    </i>
    <i>
      <x v="3"/>
    </i>
    <i t="grand">
      <x/>
    </i>
  </colItems>
  <dataFields count="1">
    <dataField name="Somme de Param1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4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">
    <tabColor rgb="FFFFFF00"/>
  </sheetPr>
  <dimension ref="A6:AF40"/>
  <sheetViews>
    <sheetView tabSelected="1" topLeftCell="M7" workbookViewId="0">
      <selection activeCell="Q15" sqref="Q15"/>
    </sheetView>
  </sheetViews>
  <sheetFormatPr baseColWidth="10" defaultColWidth="8.7265625" defaultRowHeight="14.5" x14ac:dyDescent="0.35"/>
  <cols>
    <col min="1" max="1" width="19.54296875" customWidth="1"/>
    <col min="2" max="2" width="22.26953125" customWidth="1"/>
    <col min="3" max="4" width="7.81640625" customWidth="1"/>
    <col min="5" max="5" width="6.81640625" customWidth="1"/>
    <col min="6" max="6" width="11.7265625" customWidth="1"/>
    <col min="7" max="15" width="6.54296875" customWidth="1"/>
    <col min="16" max="16" width="10.81640625" bestFit="1" customWidth="1"/>
    <col min="17" max="17" width="6.54296875" customWidth="1"/>
    <col min="18" max="18" width="5.54296875" bestFit="1" customWidth="1"/>
    <col min="19" max="23" width="11" customWidth="1"/>
    <col min="24" max="30" width="12" customWidth="1"/>
    <col min="31" max="31" width="5.54296875" customWidth="1"/>
    <col min="32" max="32" width="5" customWidth="1"/>
    <col min="33" max="33" width="8.26953125" customWidth="1"/>
    <col min="34" max="34" width="5.7265625" customWidth="1"/>
    <col min="35" max="36" width="5" customWidth="1"/>
    <col min="37" max="37" width="8.7265625" customWidth="1"/>
    <col min="38" max="39" width="6.54296875" customWidth="1"/>
    <col min="40" max="40" width="5.54296875" customWidth="1"/>
    <col min="41" max="41" width="8.26953125" customWidth="1"/>
    <col min="42" max="42" width="16.7265625" customWidth="1"/>
    <col min="43" max="43" width="10.26953125" customWidth="1"/>
    <col min="44" max="44" width="18.1796875" customWidth="1"/>
    <col min="45" max="45" width="9.81640625" customWidth="1"/>
    <col min="46" max="46" width="13.54296875" customWidth="1"/>
    <col min="47" max="47" width="19.7265625" customWidth="1"/>
    <col min="48" max="48" width="13.453125" bestFit="1" customWidth="1"/>
    <col min="49" max="49" width="24.54296875" bestFit="1" customWidth="1"/>
    <col min="50" max="50" width="16.7265625" bestFit="1" customWidth="1"/>
    <col min="51" max="51" width="10.26953125" bestFit="1" customWidth="1"/>
    <col min="52" max="52" width="18.1796875" bestFit="1" customWidth="1"/>
    <col min="53" max="53" width="9.81640625" bestFit="1" customWidth="1"/>
    <col min="54" max="54" width="13.54296875" bestFit="1" customWidth="1"/>
    <col min="55" max="55" width="19.7265625" bestFit="1" customWidth="1"/>
    <col min="56" max="56" width="13.453125" bestFit="1" customWidth="1"/>
    <col min="57" max="57" width="24.54296875" bestFit="1" customWidth="1"/>
    <col min="58" max="58" width="16.7265625" bestFit="1" customWidth="1"/>
    <col min="59" max="59" width="10.26953125" bestFit="1" customWidth="1"/>
    <col min="60" max="60" width="18.1796875" bestFit="1" customWidth="1"/>
    <col min="61" max="61" width="9.81640625" bestFit="1" customWidth="1"/>
    <col min="62" max="62" width="13.54296875" bestFit="1" customWidth="1"/>
    <col min="63" max="63" width="19.7265625" bestFit="1" customWidth="1"/>
    <col min="64" max="64" width="13.453125" bestFit="1" customWidth="1"/>
    <col min="65" max="65" width="24.54296875" bestFit="1" customWidth="1"/>
    <col min="66" max="66" width="16.7265625" bestFit="1" customWidth="1"/>
    <col min="67" max="67" width="10.26953125" bestFit="1" customWidth="1"/>
    <col min="68" max="68" width="18.1796875" bestFit="1" customWidth="1"/>
    <col min="69" max="69" width="9.81640625" bestFit="1" customWidth="1"/>
    <col min="70" max="70" width="13.54296875" bestFit="1" customWidth="1"/>
    <col min="71" max="71" width="16.453125" bestFit="1" customWidth="1"/>
    <col min="72" max="72" width="19.7265625" bestFit="1" customWidth="1"/>
    <col min="73" max="73" width="13.453125" bestFit="1" customWidth="1"/>
    <col min="74" max="74" width="24.54296875" bestFit="1" customWidth="1"/>
    <col min="75" max="75" width="16.7265625" bestFit="1" customWidth="1"/>
    <col min="76" max="76" width="10.26953125" bestFit="1" customWidth="1"/>
    <col min="77" max="77" width="18.1796875" bestFit="1" customWidth="1"/>
    <col min="78" max="78" width="9.81640625" bestFit="1" customWidth="1"/>
    <col min="79" max="79" width="13.54296875" bestFit="1" customWidth="1"/>
    <col min="80" max="80" width="16.453125" bestFit="1" customWidth="1"/>
    <col min="81" max="81" width="19.7265625" bestFit="1" customWidth="1"/>
    <col min="82" max="82" width="13.453125" bestFit="1" customWidth="1"/>
    <col min="83" max="83" width="24.54296875" bestFit="1" customWidth="1"/>
    <col min="84" max="84" width="16.7265625" bestFit="1" customWidth="1"/>
    <col min="85" max="85" width="10.26953125" bestFit="1" customWidth="1"/>
    <col min="86" max="86" width="18.1796875" bestFit="1" customWidth="1"/>
    <col min="87" max="87" width="9.81640625" bestFit="1" customWidth="1"/>
    <col min="88" max="88" width="13.54296875" bestFit="1" customWidth="1"/>
    <col min="89" max="89" width="16.453125" bestFit="1" customWidth="1"/>
    <col min="90" max="90" width="19.7265625" bestFit="1" customWidth="1"/>
    <col min="91" max="91" width="13.453125" bestFit="1" customWidth="1"/>
    <col min="92" max="92" width="24.54296875" bestFit="1" customWidth="1"/>
    <col min="93" max="93" width="16.7265625" bestFit="1" customWidth="1"/>
    <col min="94" max="94" width="10.26953125" bestFit="1" customWidth="1"/>
    <col min="95" max="95" width="18.1796875" bestFit="1" customWidth="1"/>
    <col min="96" max="96" width="9.81640625" bestFit="1" customWidth="1"/>
    <col min="97" max="97" width="13.54296875" bestFit="1" customWidth="1"/>
    <col min="98" max="98" width="16.453125" bestFit="1" customWidth="1"/>
    <col min="99" max="99" width="19.7265625" bestFit="1" customWidth="1"/>
    <col min="100" max="100" width="13.453125" bestFit="1" customWidth="1"/>
    <col min="101" max="101" width="24.54296875" bestFit="1" customWidth="1"/>
    <col min="102" max="102" width="16.7265625" bestFit="1" customWidth="1"/>
    <col min="103" max="103" width="10.26953125" bestFit="1" customWidth="1"/>
    <col min="104" max="104" width="18.1796875" bestFit="1" customWidth="1"/>
    <col min="105" max="105" width="9.81640625" bestFit="1" customWidth="1"/>
  </cols>
  <sheetData>
    <row r="6" spans="1:20" x14ac:dyDescent="0.35">
      <c r="A6" s="5" t="s">
        <v>25</v>
      </c>
      <c r="B6" s="5" t="s">
        <v>22</v>
      </c>
    </row>
    <row r="7" spans="1:20" x14ac:dyDescent="0.35">
      <c r="A7" s="5" t="s">
        <v>24</v>
      </c>
      <c r="B7" t="s">
        <v>0</v>
      </c>
      <c r="C7" t="s">
        <v>1</v>
      </c>
      <c r="D7" t="s">
        <v>2</v>
      </c>
      <c r="E7" t="s">
        <v>3</v>
      </c>
      <c r="F7" t="s">
        <v>23</v>
      </c>
    </row>
    <row r="8" spans="1:20" x14ac:dyDescent="0.35">
      <c r="A8" s="1" t="s">
        <v>4</v>
      </c>
      <c r="B8" s="6">
        <v>17495</v>
      </c>
      <c r="C8" s="6">
        <v>14337</v>
      </c>
      <c r="D8" s="6">
        <v>5463</v>
      </c>
      <c r="E8" s="6">
        <v>8919</v>
      </c>
      <c r="F8" s="6">
        <v>46214</v>
      </c>
    </row>
    <row r="9" spans="1:20" x14ac:dyDescent="0.35">
      <c r="A9" s="1" t="s">
        <v>5</v>
      </c>
      <c r="B9" s="6">
        <v>16757</v>
      </c>
      <c r="C9" s="6">
        <v>13548</v>
      </c>
      <c r="D9" s="6">
        <v>4004</v>
      </c>
      <c r="E9" s="6">
        <v>8063</v>
      </c>
      <c r="F9" s="6">
        <v>42372</v>
      </c>
    </row>
    <row r="10" spans="1:20" x14ac:dyDescent="0.35">
      <c r="A10" s="1" t="s">
        <v>6</v>
      </c>
      <c r="B10" s="6">
        <v>17102</v>
      </c>
      <c r="C10" s="6">
        <v>18320</v>
      </c>
      <c r="D10" s="6">
        <v>6961</v>
      </c>
      <c r="E10" s="6">
        <v>5407</v>
      </c>
      <c r="F10" s="6">
        <v>47790</v>
      </c>
    </row>
    <row r="11" spans="1:20" x14ac:dyDescent="0.35">
      <c r="A11" s="1" t="s">
        <v>7</v>
      </c>
      <c r="B11" s="6">
        <v>16814</v>
      </c>
      <c r="C11" s="6">
        <v>15536</v>
      </c>
      <c r="D11" s="6">
        <v>5282</v>
      </c>
      <c r="E11" s="6"/>
      <c r="F11" s="6">
        <v>37632</v>
      </c>
    </row>
    <row r="12" spans="1:20" x14ac:dyDescent="0.35">
      <c r="A12" s="1" t="s">
        <v>8</v>
      </c>
      <c r="B12" s="6">
        <v>15297</v>
      </c>
      <c r="C12" s="6">
        <v>16218</v>
      </c>
      <c r="D12" s="6">
        <v>6132</v>
      </c>
      <c r="E12" s="6"/>
      <c r="F12" s="6">
        <v>37647</v>
      </c>
      <c r="P12" s="2" t="s">
        <v>17</v>
      </c>
      <c r="Q12" s="2"/>
      <c r="R12" s="2"/>
      <c r="S12" s="2"/>
      <c r="T12" s="2"/>
    </row>
    <row r="13" spans="1:20" x14ac:dyDescent="0.35">
      <c r="A13" s="1" t="s">
        <v>9</v>
      </c>
      <c r="B13" s="6">
        <v>13024</v>
      </c>
      <c r="C13" s="6">
        <v>13626</v>
      </c>
      <c r="D13" s="6">
        <v>5621</v>
      </c>
      <c r="E13" s="6"/>
      <c r="F13" s="6">
        <v>32271</v>
      </c>
    </row>
    <row r="14" spans="1:20" x14ac:dyDescent="0.35">
      <c r="A14" s="1" t="s">
        <v>10</v>
      </c>
      <c r="B14" s="6">
        <v>13960</v>
      </c>
      <c r="C14" s="6">
        <v>16207</v>
      </c>
      <c r="D14" s="6">
        <v>4609</v>
      </c>
      <c r="E14" s="6"/>
      <c r="F14" s="6">
        <v>34776</v>
      </c>
      <c r="P14" s="3"/>
      <c r="Q14" s="3" t="str">
        <f>B7</f>
        <v>2013</v>
      </c>
      <c r="R14" s="3" t="str">
        <f t="shared" ref="R14:T14" si="0">C7</f>
        <v>2014</v>
      </c>
      <c r="S14" s="3" t="str">
        <f t="shared" si="0"/>
        <v>2015</v>
      </c>
      <c r="T14" s="3" t="str">
        <f t="shared" si="0"/>
        <v>2016</v>
      </c>
    </row>
    <row r="15" spans="1:20" x14ac:dyDescent="0.35">
      <c r="A15" s="1" t="s">
        <v>11</v>
      </c>
      <c r="B15" s="6">
        <v>14740</v>
      </c>
      <c r="C15" s="6">
        <v>16438</v>
      </c>
      <c r="D15" s="6">
        <v>4458</v>
      </c>
      <c r="E15" s="6"/>
      <c r="F15" s="6">
        <v>35636</v>
      </c>
      <c r="P15" s="3" t="str">
        <f>A8</f>
        <v>January</v>
      </c>
      <c r="Q15" s="4">
        <f>IFERROR(GETPIVOTDATA("Param1",$A$6,"Mois",$P15,"Année",Q$14)/GETPIVOTDATA("Param2",$A$26,"Mois",$P15,"Année",Q$14),"")</f>
        <v>7.040354774322323E-2</v>
      </c>
      <c r="R15" s="4">
        <f t="shared" ref="R15:T26" si="1">IFERROR(GETPIVOTDATA("Param1",$A$6,"Mois",$P15,"Année",R$14)/GETPIVOTDATA("Param2",$A$26,"Mois",$P15,"Année",R$14),"")</f>
        <v>5.9002428083460227E-2</v>
      </c>
      <c r="S15" s="4">
        <f t="shared" si="1"/>
        <v>2.323652511229073E-2</v>
      </c>
      <c r="T15" s="4">
        <f t="shared" si="1"/>
        <v>3.8056835637480801E-2</v>
      </c>
    </row>
    <row r="16" spans="1:20" x14ac:dyDescent="0.35">
      <c r="A16" s="1" t="s">
        <v>12</v>
      </c>
      <c r="B16" s="6">
        <v>12706</v>
      </c>
      <c r="C16" s="6">
        <v>14738</v>
      </c>
      <c r="D16" s="6">
        <v>4654</v>
      </c>
      <c r="E16" s="6"/>
      <c r="F16" s="6">
        <v>32098</v>
      </c>
      <c r="P16" s="3" t="str">
        <f t="shared" ref="P16:P25" si="2">A9</f>
        <v>February</v>
      </c>
      <c r="Q16" s="4">
        <f t="shared" ref="Q16:Q26" si="3">IFERROR(GETPIVOTDATA("Param1",$A$6,"Mois",$P16,"Année",Q$14)/GETPIVOTDATA("Param2",$A$26,"Mois",$P16,"Année",Q$14),"")</f>
        <v>7.4658718277730254E-2</v>
      </c>
      <c r="R16" s="4">
        <f t="shared" si="1"/>
        <v>6.1653560506771517E-2</v>
      </c>
      <c r="S16" s="4">
        <f t="shared" si="1"/>
        <v>1.8855485232067509E-2</v>
      </c>
      <c r="T16" s="4">
        <f t="shared" si="1"/>
        <v>3.6777047983944537E-2</v>
      </c>
    </row>
    <row r="17" spans="1:32" x14ac:dyDescent="0.35">
      <c r="A17" s="1" t="s">
        <v>13</v>
      </c>
      <c r="B17" s="6">
        <v>15158</v>
      </c>
      <c r="C17" s="6">
        <v>7745</v>
      </c>
      <c r="D17" s="6">
        <v>6118</v>
      </c>
      <c r="E17" s="6"/>
      <c r="F17" s="6">
        <v>29021</v>
      </c>
      <c r="P17" s="3" t="str">
        <f t="shared" si="2"/>
        <v>March</v>
      </c>
      <c r="Q17" s="4">
        <f t="shared" si="3"/>
        <v>6.9329809142356771E-2</v>
      </c>
      <c r="R17" s="4">
        <f t="shared" si="1"/>
        <v>7.5634345919791263E-2</v>
      </c>
      <c r="S17" s="4">
        <f t="shared" si="1"/>
        <v>2.9742143604862312E-2</v>
      </c>
      <c r="T17" s="4">
        <f t="shared" si="1"/>
        <v>2.4026092327380504E-2</v>
      </c>
    </row>
    <row r="18" spans="1:32" x14ac:dyDescent="0.35">
      <c r="A18" s="1" t="s">
        <v>14</v>
      </c>
      <c r="B18" s="6">
        <v>16905</v>
      </c>
      <c r="C18" s="6">
        <v>5317</v>
      </c>
      <c r="D18" s="6">
        <v>7720</v>
      </c>
      <c r="E18" s="6"/>
      <c r="F18" s="6">
        <v>29942</v>
      </c>
      <c r="P18" s="3" t="str">
        <f t="shared" si="2"/>
        <v>April</v>
      </c>
      <c r="Q18" s="4">
        <f t="shared" si="3"/>
        <v>7.0552198724404158E-2</v>
      </c>
      <c r="R18" s="4">
        <f t="shared" si="1"/>
        <v>6.61895023858214E-2</v>
      </c>
      <c r="S18" s="4">
        <f t="shared" si="1"/>
        <v>2.336341118188252E-2</v>
      </c>
      <c r="T18" s="4" t="str">
        <f t="shared" si="1"/>
        <v/>
      </c>
      <c r="AE18" t="str">
        <f>IF(Q9&lt;&gt;"",Q9,"")</f>
        <v/>
      </c>
    </row>
    <row r="19" spans="1:32" x14ac:dyDescent="0.35">
      <c r="A19" s="1" t="s">
        <v>15</v>
      </c>
      <c r="B19" s="6">
        <v>15391</v>
      </c>
      <c r="C19" s="6">
        <v>5009</v>
      </c>
      <c r="D19" s="6">
        <v>8042</v>
      </c>
      <c r="E19" s="6"/>
      <c r="F19" s="6">
        <v>28442</v>
      </c>
      <c r="P19" s="3" t="str">
        <f t="shared" si="2"/>
        <v>May</v>
      </c>
      <c r="Q19" s="4">
        <f t="shared" si="3"/>
        <v>6.2261893132753737E-2</v>
      </c>
      <c r="R19" s="4">
        <f t="shared" si="1"/>
        <v>6.6866218088264401E-2</v>
      </c>
      <c r="S19" s="4">
        <f t="shared" si="1"/>
        <v>2.6248202177933017E-2</v>
      </c>
      <c r="T19" s="4" t="str">
        <f t="shared" si="1"/>
        <v/>
      </c>
      <c r="AE19" t="str">
        <f t="shared" ref="AE19:AF19" si="4">IF(U9&lt;&gt;"",U9,"")</f>
        <v/>
      </c>
      <c r="AF19" t="str">
        <f t="shared" si="4"/>
        <v/>
      </c>
    </row>
    <row r="20" spans="1:32" x14ac:dyDescent="0.35">
      <c r="A20" s="1" t="s">
        <v>23</v>
      </c>
      <c r="B20" s="6">
        <v>185349</v>
      </c>
      <c r="C20" s="6">
        <v>157039</v>
      </c>
      <c r="D20" s="6">
        <v>69064</v>
      </c>
      <c r="E20" s="6">
        <v>22389</v>
      </c>
      <c r="F20" s="6">
        <v>433841</v>
      </c>
      <c r="P20" s="3" t="str">
        <f t="shared" si="2"/>
        <v>June</v>
      </c>
      <c r="Q20" s="4">
        <f t="shared" si="3"/>
        <v>5.5217324944460459E-2</v>
      </c>
      <c r="R20" s="4">
        <f t="shared" si="1"/>
        <v>5.8308513915990554E-2</v>
      </c>
      <c r="S20" s="4">
        <f t="shared" si="1"/>
        <v>2.4862880396319887E-2</v>
      </c>
      <c r="T20" s="4" t="str">
        <f t="shared" si="1"/>
        <v/>
      </c>
    </row>
    <row r="21" spans="1:32" x14ac:dyDescent="0.35">
      <c r="E21" t="s" vm="41">
        <v>16</v>
      </c>
      <c r="P21" s="3" t="str">
        <f t="shared" si="2"/>
        <v>July</v>
      </c>
      <c r="Q21" s="4">
        <f t="shared" si="3"/>
        <v>5.7380553089342673E-2</v>
      </c>
      <c r="R21" s="4">
        <f t="shared" si="1"/>
        <v>6.7407832568044182E-2</v>
      </c>
      <c r="S21" s="4">
        <f t="shared" si="1"/>
        <v>1.9728956920758853E-2</v>
      </c>
      <c r="T21" s="4" t="str">
        <f t="shared" si="1"/>
        <v/>
      </c>
    </row>
    <row r="22" spans="1:32" x14ac:dyDescent="0.35">
      <c r="P22" s="3" t="str">
        <f t="shared" si="2"/>
        <v>August</v>
      </c>
      <c r="Q22" s="4">
        <f t="shared" si="3"/>
        <v>6.0586629837887609E-2</v>
      </c>
      <c r="R22" s="4">
        <f t="shared" si="1"/>
        <v>6.8402743100635835E-2</v>
      </c>
      <c r="S22" s="4">
        <f t="shared" si="1"/>
        <v>1.9115982299063496E-2</v>
      </c>
      <c r="T22" s="4" t="str">
        <f t="shared" si="1"/>
        <v/>
      </c>
    </row>
    <row r="23" spans="1:32" x14ac:dyDescent="0.35">
      <c r="P23" s="3" t="str">
        <f t="shared" si="2"/>
        <v>September</v>
      </c>
      <c r="Q23" s="4">
        <f t="shared" si="3"/>
        <v>5.3967040434930343E-2</v>
      </c>
      <c r="R23" s="4">
        <f t="shared" si="1"/>
        <v>6.3372893016855864E-2</v>
      </c>
      <c r="S23" s="4">
        <f t="shared" si="1"/>
        <v>2.0453187075906199E-2</v>
      </c>
      <c r="T23" s="4" t="str">
        <f t="shared" si="1"/>
        <v/>
      </c>
    </row>
    <row r="24" spans="1:32" x14ac:dyDescent="0.35">
      <c r="P24" s="3" t="str">
        <f t="shared" si="2"/>
        <v>October</v>
      </c>
      <c r="Q24" s="4">
        <f t="shared" si="3"/>
        <v>6.2221127598875277E-2</v>
      </c>
      <c r="R24" s="4">
        <f t="shared" si="1"/>
        <v>3.2279172119464197E-2</v>
      </c>
      <c r="S24" s="4">
        <f t="shared" si="1"/>
        <v>2.5803131972180867E-2</v>
      </c>
      <c r="T24" s="4" t="str">
        <f t="shared" si="1"/>
        <v/>
      </c>
    </row>
    <row r="25" spans="1:32" x14ac:dyDescent="0.35">
      <c r="P25" s="3" t="str">
        <f t="shared" si="2"/>
        <v>November</v>
      </c>
      <c r="Q25" s="4">
        <f t="shared" si="3"/>
        <v>7.1582825203252029E-2</v>
      </c>
      <c r="R25" s="4">
        <f t="shared" si="1"/>
        <v>2.2933919944789511E-2</v>
      </c>
      <c r="S25" s="4">
        <f t="shared" si="1"/>
        <v>3.3611981887843957E-2</v>
      </c>
      <c r="T25" s="4" t="str">
        <f t="shared" si="1"/>
        <v/>
      </c>
    </row>
    <row r="26" spans="1:32" x14ac:dyDescent="0.35">
      <c r="A26" s="5" t="s">
        <v>26</v>
      </c>
      <c r="B26" s="5" t="s">
        <v>22</v>
      </c>
      <c r="P26" s="3" t="str">
        <f>A19</f>
        <v>December</v>
      </c>
      <c r="Q26" s="4">
        <f t="shared" si="3"/>
        <v>6.3069597429845262E-2</v>
      </c>
      <c r="R26" s="4">
        <f t="shared" si="1"/>
        <v>2.0908468576771522E-2</v>
      </c>
      <c r="S26" s="4">
        <f t="shared" si="1"/>
        <v>3.4080892324382966E-2</v>
      </c>
      <c r="T26" s="4" t="str">
        <f t="shared" si="1"/>
        <v/>
      </c>
    </row>
    <row r="27" spans="1:32" x14ac:dyDescent="0.35">
      <c r="A27" s="5" t="s">
        <v>24</v>
      </c>
      <c r="B27" t="s">
        <v>0</v>
      </c>
      <c r="C27" t="s">
        <v>1</v>
      </c>
      <c r="D27" t="s">
        <v>2</v>
      </c>
      <c r="E27" t="s">
        <v>3</v>
      </c>
      <c r="F27" t="s">
        <v>23</v>
      </c>
    </row>
    <row r="28" spans="1:32" x14ac:dyDescent="0.35">
      <c r="A28" s="1" t="s">
        <v>4</v>
      </c>
      <c r="B28" s="6">
        <v>248496</v>
      </c>
      <c r="C28" s="6">
        <v>242990</v>
      </c>
      <c r="D28" s="6">
        <v>235104</v>
      </c>
      <c r="E28" s="6">
        <v>234360</v>
      </c>
      <c r="F28" s="6">
        <v>960950</v>
      </c>
    </row>
    <row r="29" spans="1:32" x14ac:dyDescent="0.35">
      <c r="A29" s="1" t="s">
        <v>5</v>
      </c>
      <c r="B29" s="6">
        <v>224448</v>
      </c>
      <c r="C29" s="6">
        <v>219744</v>
      </c>
      <c r="D29" s="6">
        <v>212352</v>
      </c>
      <c r="E29" s="6">
        <v>219240</v>
      </c>
      <c r="F29" s="6">
        <v>875784</v>
      </c>
    </row>
    <row r="30" spans="1:32" x14ac:dyDescent="0.35">
      <c r="A30" s="1" t="s">
        <v>6</v>
      </c>
      <c r="B30" s="6">
        <v>246676</v>
      </c>
      <c r="C30" s="6">
        <v>242218</v>
      </c>
      <c r="D30" s="6">
        <v>234045</v>
      </c>
      <c r="E30" s="6">
        <v>225047</v>
      </c>
      <c r="F30" s="6">
        <v>947986</v>
      </c>
    </row>
    <row r="31" spans="1:32" x14ac:dyDescent="0.35">
      <c r="A31" s="1" t="s">
        <v>7</v>
      </c>
      <c r="B31" s="6">
        <v>238320</v>
      </c>
      <c r="C31" s="6">
        <v>234720</v>
      </c>
      <c r="D31" s="6">
        <v>226080</v>
      </c>
      <c r="E31" s="6"/>
      <c r="F31" s="6">
        <v>699120</v>
      </c>
    </row>
    <row r="32" spans="1:32" x14ac:dyDescent="0.35">
      <c r="A32" s="1" t="s">
        <v>8</v>
      </c>
      <c r="B32" s="6">
        <v>245688</v>
      </c>
      <c r="C32" s="6">
        <v>242544</v>
      </c>
      <c r="D32" s="6">
        <v>233616</v>
      </c>
      <c r="E32" s="6"/>
      <c r="F32" s="6">
        <v>721848</v>
      </c>
    </row>
    <row r="33" spans="1:6" x14ac:dyDescent="0.35">
      <c r="A33" s="1" t="s">
        <v>9</v>
      </c>
      <c r="B33" s="6">
        <v>235868</v>
      </c>
      <c r="C33" s="6">
        <v>233688</v>
      </c>
      <c r="D33" s="6">
        <v>226080</v>
      </c>
      <c r="E33" s="6"/>
      <c r="F33" s="6">
        <v>695636</v>
      </c>
    </row>
    <row r="34" spans="1:6" x14ac:dyDescent="0.35">
      <c r="A34" s="1" t="s">
        <v>10</v>
      </c>
      <c r="B34" s="6">
        <v>243288</v>
      </c>
      <c r="C34" s="6">
        <v>240432</v>
      </c>
      <c r="D34" s="6">
        <v>233616</v>
      </c>
      <c r="E34" s="6"/>
      <c r="F34" s="6">
        <v>717336</v>
      </c>
    </row>
    <row r="35" spans="1:6" x14ac:dyDescent="0.35">
      <c r="A35" s="1" t="s">
        <v>11</v>
      </c>
      <c r="B35" s="6">
        <v>243288</v>
      </c>
      <c r="C35" s="6">
        <v>240312</v>
      </c>
      <c r="D35" s="6">
        <v>233208</v>
      </c>
      <c r="E35" s="6"/>
      <c r="F35" s="6">
        <v>716808</v>
      </c>
    </row>
    <row r="36" spans="1:6" x14ac:dyDescent="0.35">
      <c r="A36" s="1" t="s">
        <v>12</v>
      </c>
      <c r="B36" s="6">
        <v>235440</v>
      </c>
      <c r="C36" s="6">
        <v>232560</v>
      </c>
      <c r="D36" s="6">
        <v>227544</v>
      </c>
      <c r="E36" s="6"/>
      <c r="F36" s="6">
        <v>695544</v>
      </c>
    </row>
    <row r="37" spans="1:6" x14ac:dyDescent="0.35">
      <c r="A37" s="1" t="s">
        <v>13</v>
      </c>
      <c r="B37" s="6">
        <v>243615</v>
      </c>
      <c r="C37" s="6">
        <v>239938</v>
      </c>
      <c r="D37" s="6">
        <v>237103</v>
      </c>
      <c r="E37" s="6"/>
      <c r="F37" s="6">
        <v>720656</v>
      </c>
    </row>
    <row r="38" spans="1:6" x14ac:dyDescent="0.35">
      <c r="A38" s="1" t="s">
        <v>14</v>
      </c>
      <c r="B38" s="6">
        <v>236160</v>
      </c>
      <c r="C38" s="6">
        <v>231840</v>
      </c>
      <c r="D38" s="6">
        <v>229680</v>
      </c>
      <c r="E38" s="6"/>
      <c r="F38" s="6">
        <v>697680</v>
      </c>
    </row>
    <row r="39" spans="1:6" x14ac:dyDescent="0.35">
      <c r="A39" s="1" t="s">
        <v>15</v>
      </c>
      <c r="B39" s="6">
        <v>244032</v>
      </c>
      <c r="C39" s="6">
        <v>239568</v>
      </c>
      <c r="D39" s="6">
        <v>235968</v>
      </c>
      <c r="E39" s="6"/>
      <c r="F39" s="6">
        <v>719568</v>
      </c>
    </row>
    <row r="40" spans="1:6" x14ac:dyDescent="0.35">
      <c r="A40" s="1" t="s">
        <v>23</v>
      </c>
      <c r="B40" s="6">
        <v>2885319</v>
      </c>
      <c r="C40" s="6">
        <v>2840554</v>
      </c>
      <c r="D40" s="6">
        <v>2764396</v>
      </c>
      <c r="E40" s="6">
        <v>678647</v>
      </c>
      <c r="F40" s="6">
        <v>9168916</v>
      </c>
    </row>
  </sheetData>
  <pageMargins left="0.7" right="0.7" top="0.75" bottom="0.75" header="0.3" footer="0.3"/>
  <pageSetup paperSize="9"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9"/>
  <sheetViews>
    <sheetView zoomScale="85" zoomScaleNormal="85" workbookViewId="0">
      <selection activeCell="F1" sqref="F1:H40"/>
    </sheetView>
  </sheetViews>
  <sheetFormatPr baseColWidth="10" defaultRowHeight="14.5" x14ac:dyDescent="0.35"/>
  <sheetData>
    <row r="1" spans="1:8" x14ac:dyDescent="0.35">
      <c r="A1" t="s">
        <v>18</v>
      </c>
      <c r="B1" t="s">
        <v>19</v>
      </c>
      <c r="C1" t="s">
        <v>21</v>
      </c>
      <c r="F1" t="s">
        <v>18</v>
      </c>
      <c r="G1" t="s">
        <v>19</v>
      </c>
      <c r="H1" t="s">
        <v>20</v>
      </c>
    </row>
    <row r="2" spans="1:8" x14ac:dyDescent="0.35">
      <c r="A2" s="1" t="s" vm="6">
        <v>4</v>
      </c>
      <c r="B2" t="s" vm="8">
        <v>0</v>
      </c>
      <c r="C2" vm="40">
        <v>17495</v>
      </c>
      <c r="F2" s="1" t="s" vm="6">
        <v>4</v>
      </c>
      <c r="G2" t="s" vm="8">
        <v>0</v>
      </c>
      <c r="H2">
        <v>248496</v>
      </c>
    </row>
    <row r="3" spans="1:8" x14ac:dyDescent="0.35">
      <c r="A3" s="1" t="s" vm="14">
        <v>5</v>
      </c>
      <c r="B3" t="s" vm="8">
        <v>0</v>
      </c>
      <c r="C3" vm="38">
        <v>16757</v>
      </c>
      <c r="F3" s="1" t="s" vm="14">
        <v>5</v>
      </c>
      <c r="G3" t="s" vm="8">
        <v>0</v>
      </c>
      <c r="H3">
        <v>224448</v>
      </c>
    </row>
    <row r="4" spans="1:8" x14ac:dyDescent="0.35">
      <c r="A4" s="1" t="s" vm="5">
        <v>6</v>
      </c>
      <c r="B4" t="s" vm="8">
        <v>0</v>
      </c>
      <c r="C4" vm="36">
        <v>17102</v>
      </c>
      <c r="F4" s="1" t="s" vm="5">
        <v>6</v>
      </c>
      <c r="G4" t="s" vm="8">
        <v>0</v>
      </c>
      <c r="H4">
        <v>246676</v>
      </c>
    </row>
    <row r="5" spans="1:8" x14ac:dyDescent="0.35">
      <c r="A5" s="1" t="s" vm="13">
        <v>7</v>
      </c>
      <c r="B5" t="s" vm="8">
        <v>0</v>
      </c>
      <c r="C5" vm="34">
        <v>16814</v>
      </c>
      <c r="F5" s="1" t="s" vm="13">
        <v>7</v>
      </c>
      <c r="G5" t="s" vm="8">
        <v>0</v>
      </c>
      <c r="H5">
        <v>238320</v>
      </c>
    </row>
    <row r="6" spans="1:8" x14ac:dyDescent="0.35">
      <c r="A6" s="1" t="s" vm="4">
        <v>8</v>
      </c>
      <c r="B6" t="s" vm="8">
        <v>0</v>
      </c>
      <c r="C6" vm="32">
        <v>15297</v>
      </c>
      <c r="F6" s="1" t="s" vm="4">
        <v>8</v>
      </c>
      <c r="G6" t="s" vm="8">
        <v>0</v>
      </c>
      <c r="H6">
        <v>245688</v>
      </c>
    </row>
    <row r="7" spans="1:8" x14ac:dyDescent="0.35">
      <c r="A7" s="1" t="s" vm="12">
        <v>9</v>
      </c>
      <c r="B7" t="s" vm="8">
        <v>0</v>
      </c>
      <c r="C7" vm="30">
        <v>13024</v>
      </c>
      <c r="F7" s="1" t="s" vm="12">
        <v>9</v>
      </c>
      <c r="G7" t="s" vm="8">
        <v>0</v>
      </c>
      <c r="H7">
        <v>235868</v>
      </c>
    </row>
    <row r="8" spans="1:8" x14ac:dyDescent="0.35">
      <c r="A8" s="1" t="s" vm="3">
        <v>10</v>
      </c>
      <c r="B8" t="s" vm="8">
        <v>0</v>
      </c>
      <c r="C8" vm="28">
        <v>13960</v>
      </c>
      <c r="F8" s="1" t="s" vm="3">
        <v>10</v>
      </c>
      <c r="G8" t="s" vm="8">
        <v>0</v>
      </c>
      <c r="H8">
        <v>243288</v>
      </c>
    </row>
    <row r="9" spans="1:8" x14ac:dyDescent="0.35">
      <c r="A9" s="1" t="s" vm="11">
        <v>11</v>
      </c>
      <c r="B9" t="s" vm="8">
        <v>0</v>
      </c>
      <c r="C9" vm="26">
        <v>14740</v>
      </c>
      <c r="F9" s="1" t="s" vm="11">
        <v>11</v>
      </c>
      <c r="G9" t="s" vm="8">
        <v>0</v>
      </c>
      <c r="H9">
        <v>243288</v>
      </c>
    </row>
    <row r="10" spans="1:8" x14ac:dyDescent="0.35">
      <c r="A10" s="1" t="s" vm="2">
        <v>12</v>
      </c>
      <c r="B10" t="s" vm="8">
        <v>0</v>
      </c>
      <c r="C10" vm="24">
        <v>12706</v>
      </c>
      <c r="F10" s="1" t="s" vm="2">
        <v>12</v>
      </c>
      <c r="G10" t="s" vm="8">
        <v>0</v>
      </c>
      <c r="H10">
        <v>235440</v>
      </c>
    </row>
    <row r="11" spans="1:8" x14ac:dyDescent="0.35">
      <c r="A11" s="1" t="s" vm="10">
        <v>13</v>
      </c>
      <c r="B11" t="s" vm="8">
        <v>0</v>
      </c>
      <c r="C11" vm="22">
        <v>15158</v>
      </c>
      <c r="F11" s="1" t="s" vm="10">
        <v>13</v>
      </c>
      <c r="G11" t="s" vm="8">
        <v>0</v>
      </c>
      <c r="H11">
        <v>243615</v>
      </c>
    </row>
    <row r="12" spans="1:8" x14ac:dyDescent="0.35">
      <c r="A12" s="1" t="s" vm="1">
        <v>14</v>
      </c>
      <c r="B12" t="s" vm="8">
        <v>0</v>
      </c>
      <c r="C12" vm="20">
        <v>16905</v>
      </c>
      <c r="F12" s="1" t="s" vm="1">
        <v>14</v>
      </c>
      <c r="G12" t="s" vm="8">
        <v>0</v>
      </c>
      <c r="H12">
        <v>236160</v>
      </c>
    </row>
    <row r="13" spans="1:8" x14ac:dyDescent="0.35">
      <c r="A13" s="1" t="s" vm="9">
        <v>15</v>
      </c>
      <c r="B13" t="s" vm="8">
        <v>0</v>
      </c>
      <c r="C13" vm="18">
        <v>15391</v>
      </c>
      <c r="F13" s="1" t="s" vm="9">
        <v>15</v>
      </c>
      <c r="G13" t="s" vm="8">
        <v>0</v>
      </c>
      <c r="H13">
        <v>244032</v>
      </c>
    </row>
    <row r="14" spans="1:8" x14ac:dyDescent="0.35">
      <c r="A14" s="1" t="s" vm="6">
        <v>4</v>
      </c>
      <c r="B14" t="s" vm="16">
        <v>1</v>
      </c>
      <c r="C14" vm="56">
        <v>14337</v>
      </c>
      <c r="F14" s="1" t="s" vm="6">
        <v>4</v>
      </c>
      <c r="G14" t="s" vm="16">
        <v>1</v>
      </c>
      <c r="H14">
        <v>242990</v>
      </c>
    </row>
    <row r="15" spans="1:8" x14ac:dyDescent="0.35">
      <c r="A15" s="1" t="s" vm="14">
        <v>5</v>
      </c>
      <c r="B15" t="s" vm="16">
        <v>1</v>
      </c>
      <c r="C15" vm="54">
        <v>13548</v>
      </c>
      <c r="F15" s="1" t="s" vm="14">
        <v>5</v>
      </c>
      <c r="G15" t="s" vm="16">
        <v>1</v>
      </c>
      <c r="H15">
        <v>219744</v>
      </c>
    </row>
    <row r="16" spans="1:8" x14ac:dyDescent="0.35">
      <c r="A16" s="1" t="s" vm="5">
        <v>6</v>
      </c>
      <c r="B16" t="s" vm="16">
        <v>1</v>
      </c>
      <c r="C16" vm="52">
        <v>18320</v>
      </c>
      <c r="F16" s="1" t="s" vm="5">
        <v>6</v>
      </c>
      <c r="G16" t="s" vm="16">
        <v>1</v>
      </c>
      <c r="H16">
        <v>242218</v>
      </c>
    </row>
    <row r="17" spans="1:8" x14ac:dyDescent="0.35">
      <c r="A17" s="1" t="s" vm="13">
        <v>7</v>
      </c>
      <c r="B17" t="s" vm="16">
        <v>1</v>
      </c>
      <c r="C17" vm="50">
        <v>15536</v>
      </c>
      <c r="F17" s="1" t="s" vm="13">
        <v>7</v>
      </c>
      <c r="G17" t="s" vm="16">
        <v>1</v>
      </c>
      <c r="H17">
        <v>234720</v>
      </c>
    </row>
    <row r="18" spans="1:8" x14ac:dyDescent="0.35">
      <c r="A18" s="1" t="s" vm="4">
        <v>8</v>
      </c>
      <c r="B18" t="s" vm="16">
        <v>1</v>
      </c>
      <c r="C18" vm="49">
        <v>16218</v>
      </c>
      <c r="F18" s="1" t="s" vm="4">
        <v>8</v>
      </c>
      <c r="G18" t="s" vm="16">
        <v>1</v>
      </c>
      <c r="H18">
        <v>242544</v>
      </c>
    </row>
    <row r="19" spans="1:8" x14ac:dyDescent="0.35">
      <c r="A19" s="1" t="s" vm="12">
        <v>9</v>
      </c>
      <c r="B19" t="s" vm="16">
        <v>1</v>
      </c>
      <c r="C19" vm="48">
        <v>13626</v>
      </c>
      <c r="F19" s="1" t="s" vm="12">
        <v>9</v>
      </c>
      <c r="G19" t="s" vm="16">
        <v>1</v>
      </c>
      <c r="H19">
        <v>233688</v>
      </c>
    </row>
    <row r="20" spans="1:8" x14ac:dyDescent="0.35">
      <c r="A20" s="1" t="s" vm="3">
        <v>10</v>
      </c>
      <c r="B20" t="s" vm="16">
        <v>1</v>
      </c>
      <c r="C20" vm="47">
        <v>16207</v>
      </c>
      <c r="F20" s="1" t="s" vm="3">
        <v>10</v>
      </c>
      <c r="G20" t="s" vm="16">
        <v>1</v>
      </c>
      <c r="H20">
        <v>240432</v>
      </c>
    </row>
    <row r="21" spans="1:8" x14ac:dyDescent="0.35">
      <c r="A21" s="1" t="s" vm="11">
        <v>11</v>
      </c>
      <c r="B21" t="s" vm="16">
        <v>1</v>
      </c>
      <c r="C21" vm="46">
        <v>16438</v>
      </c>
      <c r="F21" s="1" t="s" vm="11">
        <v>11</v>
      </c>
      <c r="G21" t="s" vm="16">
        <v>1</v>
      </c>
      <c r="H21">
        <v>240312</v>
      </c>
    </row>
    <row r="22" spans="1:8" x14ac:dyDescent="0.35">
      <c r="A22" s="1" t="s" vm="2">
        <v>12</v>
      </c>
      <c r="B22" t="s" vm="16">
        <v>1</v>
      </c>
      <c r="C22" vm="45">
        <v>14738</v>
      </c>
      <c r="F22" s="1" t="s" vm="2">
        <v>12</v>
      </c>
      <c r="G22" t="s" vm="16">
        <v>1</v>
      </c>
      <c r="H22">
        <v>232560</v>
      </c>
    </row>
    <row r="23" spans="1:8" x14ac:dyDescent="0.35">
      <c r="A23" s="1" t="s" vm="10">
        <v>13</v>
      </c>
      <c r="B23" t="s" vm="16">
        <v>1</v>
      </c>
      <c r="C23" vm="44">
        <v>7745</v>
      </c>
      <c r="F23" s="1" t="s" vm="10">
        <v>13</v>
      </c>
      <c r="G23" t="s" vm="16">
        <v>1</v>
      </c>
      <c r="H23">
        <v>239938</v>
      </c>
    </row>
    <row r="24" spans="1:8" x14ac:dyDescent="0.35">
      <c r="A24" s="1" t="s" vm="1">
        <v>14</v>
      </c>
      <c r="B24" t="s" vm="16">
        <v>1</v>
      </c>
      <c r="C24" vm="43">
        <v>5317</v>
      </c>
      <c r="F24" s="1" t="s" vm="1">
        <v>14</v>
      </c>
      <c r="G24" t="s" vm="16">
        <v>1</v>
      </c>
      <c r="H24">
        <v>231840</v>
      </c>
    </row>
    <row r="25" spans="1:8" x14ac:dyDescent="0.35">
      <c r="A25" s="1" t="s" vm="9">
        <v>15</v>
      </c>
      <c r="B25" t="s" vm="16">
        <v>1</v>
      </c>
      <c r="C25" vm="42">
        <v>5009</v>
      </c>
      <c r="F25" s="1" t="s" vm="9">
        <v>15</v>
      </c>
      <c r="G25" t="s" vm="16">
        <v>1</v>
      </c>
      <c r="H25">
        <v>239568</v>
      </c>
    </row>
    <row r="26" spans="1:8" x14ac:dyDescent="0.35">
      <c r="A26" s="1" t="s" vm="6">
        <v>4</v>
      </c>
      <c r="B26" t="s" vm="7">
        <v>2</v>
      </c>
      <c r="C26" vm="39">
        <v>5463</v>
      </c>
      <c r="F26" s="1" t="s" vm="6">
        <v>4</v>
      </c>
      <c r="G26" t="s" vm="7">
        <v>2</v>
      </c>
      <c r="H26">
        <v>235104</v>
      </c>
    </row>
    <row r="27" spans="1:8" x14ac:dyDescent="0.35">
      <c r="A27" s="1" t="s" vm="14">
        <v>5</v>
      </c>
      <c r="B27" t="s" vm="7">
        <v>2</v>
      </c>
      <c r="C27" vm="37">
        <v>4004</v>
      </c>
      <c r="F27" s="1" t="s" vm="14">
        <v>5</v>
      </c>
      <c r="G27" t="s" vm="7">
        <v>2</v>
      </c>
      <c r="H27">
        <v>212352</v>
      </c>
    </row>
    <row r="28" spans="1:8" x14ac:dyDescent="0.35">
      <c r="A28" s="1" t="s" vm="5">
        <v>6</v>
      </c>
      <c r="B28" t="s" vm="7">
        <v>2</v>
      </c>
      <c r="C28" vm="35">
        <v>6961</v>
      </c>
      <c r="F28" s="1" t="s" vm="5">
        <v>6</v>
      </c>
      <c r="G28" t="s" vm="7">
        <v>2</v>
      </c>
      <c r="H28">
        <v>234045</v>
      </c>
    </row>
    <row r="29" spans="1:8" x14ac:dyDescent="0.35">
      <c r="A29" s="1" t="s" vm="13">
        <v>7</v>
      </c>
      <c r="B29" t="s" vm="7">
        <v>2</v>
      </c>
      <c r="C29" vm="33">
        <v>5282</v>
      </c>
      <c r="F29" s="1" t="s" vm="13">
        <v>7</v>
      </c>
      <c r="G29" t="s" vm="7">
        <v>2</v>
      </c>
      <c r="H29">
        <v>226080</v>
      </c>
    </row>
    <row r="30" spans="1:8" x14ac:dyDescent="0.35">
      <c r="A30" s="1" t="s" vm="4">
        <v>8</v>
      </c>
      <c r="B30" t="s" vm="7">
        <v>2</v>
      </c>
      <c r="C30" vm="31">
        <v>6132</v>
      </c>
      <c r="F30" s="1" t="s" vm="4">
        <v>8</v>
      </c>
      <c r="G30" t="s" vm="7">
        <v>2</v>
      </c>
      <c r="H30">
        <v>233616</v>
      </c>
    </row>
    <row r="31" spans="1:8" x14ac:dyDescent="0.35">
      <c r="A31" s="1" t="s" vm="12">
        <v>9</v>
      </c>
      <c r="B31" t="s" vm="7">
        <v>2</v>
      </c>
      <c r="C31" vm="29">
        <v>5621</v>
      </c>
      <c r="F31" s="1" t="s" vm="12">
        <v>9</v>
      </c>
      <c r="G31" t="s" vm="7">
        <v>2</v>
      </c>
      <c r="H31">
        <v>226080</v>
      </c>
    </row>
    <row r="32" spans="1:8" x14ac:dyDescent="0.35">
      <c r="A32" s="1" t="s" vm="3">
        <v>10</v>
      </c>
      <c r="B32" t="s" vm="7">
        <v>2</v>
      </c>
      <c r="C32" vm="27">
        <v>4609</v>
      </c>
      <c r="F32" s="1" t="s" vm="3">
        <v>10</v>
      </c>
      <c r="G32" t="s" vm="7">
        <v>2</v>
      </c>
      <c r="H32">
        <v>233616</v>
      </c>
    </row>
    <row r="33" spans="1:8" x14ac:dyDescent="0.35">
      <c r="A33" s="1" t="s" vm="11">
        <v>11</v>
      </c>
      <c r="B33" t="s" vm="7">
        <v>2</v>
      </c>
      <c r="C33" vm="25">
        <v>4458</v>
      </c>
      <c r="F33" s="1" t="s" vm="11">
        <v>11</v>
      </c>
      <c r="G33" t="s" vm="7">
        <v>2</v>
      </c>
      <c r="H33">
        <v>233208</v>
      </c>
    </row>
    <row r="34" spans="1:8" x14ac:dyDescent="0.35">
      <c r="A34" s="1" t="s" vm="2">
        <v>12</v>
      </c>
      <c r="B34" t="s" vm="7">
        <v>2</v>
      </c>
      <c r="C34" vm="23">
        <v>4654</v>
      </c>
      <c r="F34" s="1" t="s" vm="2">
        <v>12</v>
      </c>
      <c r="G34" t="s" vm="7">
        <v>2</v>
      </c>
      <c r="H34">
        <v>227544</v>
      </c>
    </row>
    <row r="35" spans="1:8" x14ac:dyDescent="0.35">
      <c r="A35" s="1" t="s" vm="10">
        <v>13</v>
      </c>
      <c r="B35" t="s" vm="7">
        <v>2</v>
      </c>
      <c r="C35" vm="21">
        <v>6118</v>
      </c>
      <c r="F35" s="1" t="s" vm="10">
        <v>13</v>
      </c>
      <c r="G35" t="s" vm="7">
        <v>2</v>
      </c>
      <c r="H35">
        <v>237103</v>
      </c>
    </row>
    <row r="36" spans="1:8" x14ac:dyDescent="0.35">
      <c r="A36" s="1" t="s" vm="1">
        <v>14</v>
      </c>
      <c r="B36" t="s" vm="7">
        <v>2</v>
      </c>
      <c r="C36" vm="19">
        <v>7720</v>
      </c>
      <c r="F36" s="1" t="s" vm="1">
        <v>14</v>
      </c>
      <c r="G36" t="s" vm="7">
        <v>2</v>
      </c>
      <c r="H36">
        <v>229680</v>
      </c>
    </row>
    <row r="37" spans="1:8" x14ac:dyDescent="0.35">
      <c r="A37" s="1" t="s" vm="9">
        <v>15</v>
      </c>
      <c r="B37" t="s" vm="7">
        <v>2</v>
      </c>
      <c r="C37" vm="17">
        <v>8042</v>
      </c>
      <c r="F37" s="1" t="s" vm="9">
        <v>15</v>
      </c>
      <c r="G37" t="s" vm="7">
        <v>2</v>
      </c>
      <c r="H37">
        <v>235968</v>
      </c>
    </row>
    <row r="38" spans="1:8" x14ac:dyDescent="0.35">
      <c r="A38" s="1" t="s" vm="6">
        <v>4</v>
      </c>
      <c r="B38" t="s" vm="15">
        <v>3</v>
      </c>
      <c r="C38" vm="55">
        <v>8919</v>
      </c>
      <c r="F38" s="1" t="s" vm="6">
        <v>4</v>
      </c>
      <c r="G38" t="s" vm="15">
        <v>3</v>
      </c>
      <c r="H38">
        <v>234360</v>
      </c>
    </row>
    <row r="39" spans="1:8" x14ac:dyDescent="0.35">
      <c r="A39" s="1" t="s" vm="14">
        <v>5</v>
      </c>
      <c r="B39" t="s" vm="15">
        <v>3</v>
      </c>
      <c r="C39" vm="53">
        <v>8063</v>
      </c>
      <c r="F39" s="1" t="s" vm="14">
        <v>5</v>
      </c>
      <c r="G39" t="s" vm="15">
        <v>3</v>
      </c>
      <c r="H39">
        <v>219240</v>
      </c>
    </row>
    <row r="40" spans="1:8" x14ac:dyDescent="0.35">
      <c r="A40" s="1" t="s" vm="5">
        <v>6</v>
      </c>
      <c r="B40" t="s" vm="15">
        <v>3</v>
      </c>
      <c r="C40" vm="51">
        <v>5407</v>
      </c>
      <c r="F40" s="1" t="s" vm="5">
        <v>6</v>
      </c>
      <c r="G40" t="s" vm="15">
        <v>3</v>
      </c>
      <c r="H40">
        <v>225047</v>
      </c>
    </row>
    <row r="41" spans="1:8" x14ac:dyDescent="0.35">
      <c r="A41" s="1"/>
      <c r="F41" s="1"/>
    </row>
    <row r="42" spans="1:8" x14ac:dyDescent="0.35">
      <c r="A42" s="1"/>
      <c r="F42" s="1"/>
    </row>
    <row r="43" spans="1:8" x14ac:dyDescent="0.35">
      <c r="A43" s="1"/>
      <c r="F43" s="1"/>
    </row>
    <row r="44" spans="1:8" x14ac:dyDescent="0.35">
      <c r="A44" s="1"/>
      <c r="F44" s="1"/>
    </row>
    <row r="45" spans="1:8" x14ac:dyDescent="0.35">
      <c r="A45" s="1"/>
      <c r="F45" s="1"/>
    </row>
    <row r="46" spans="1:8" x14ac:dyDescent="0.35">
      <c r="A46" s="1"/>
      <c r="F46" s="1"/>
    </row>
    <row r="47" spans="1:8" x14ac:dyDescent="0.35">
      <c r="A47" s="1"/>
      <c r="F47" s="1"/>
    </row>
    <row r="48" spans="1:8" x14ac:dyDescent="0.35">
      <c r="A48" s="1"/>
      <c r="F48" s="1"/>
    </row>
    <row r="49" spans="1:6" x14ac:dyDescent="0.35">
      <c r="A49" s="1"/>
      <c r="F49" s="1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S38" sqref="S38"/>
    </sheetView>
  </sheetViews>
  <sheetFormatPr baseColWidth="10" defaultColWidth="8.7265625" defaultRowHeight="14.5" x14ac:dyDescent="0.35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Cube Monthly</vt:lpstr>
      <vt:lpstr>data</vt:lpstr>
      <vt:lpstr>Graph</vt:lpstr>
    </vt:vector>
  </TitlesOfParts>
  <Company>Fluxys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taouilr</dc:creator>
  <cp:lastModifiedBy>Michel Staelens</cp:lastModifiedBy>
  <dcterms:created xsi:type="dcterms:W3CDTF">2016-04-16T07:05:34Z</dcterms:created>
  <dcterms:modified xsi:type="dcterms:W3CDTF">2016-04-16T08:58:46Z</dcterms:modified>
</cp:coreProperties>
</file>