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669" activeTab="1"/>
  </bookViews>
  <sheets>
    <sheet name="Calendrier" sheetId="1" r:id="rId1"/>
    <sheet name="Bilan" sheetId="2" r:id="rId2"/>
    <sheet name="data" sheetId="3" r:id="rId3"/>
  </sheets>
  <calcPr calcId="152511"/>
</workbook>
</file>

<file path=xl/calcChain.xml><?xml version="1.0" encoding="utf-8"?>
<calcChain xmlns="http://schemas.openxmlformats.org/spreadsheetml/2006/main">
  <c r="AF9" i="2" l="1"/>
  <c r="AH9" i="2" s="1"/>
  <c r="AE9" i="2"/>
  <c r="AG9" i="2" s="1"/>
  <c r="AB9" i="2"/>
  <c r="AD9" i="2" s="1"/>
  <c r="AA9" i="2"/>
  <c r="AC9" i="2" s="1"/>
  <c r="X9" i="2"/>
  <c r="Z9" i="2" s="1"/>
  <c r="W9" i="2"/>
  <c r="Y9" i="2" s="1"/>
  <c r="T9" i="2"/>
  <c r="V9" i="2" s="1"/>
  <c r="S9" i="2"/>
  <c r="U9" i="2" s="1"/>
  <c r="P9" i="2"/>
  <c r="R9" i="2" s="1"/>
  <c r="O9" i="2"/>
  <c r="Q9" i="2" s="1"/>
  <c r="L9" i="2"/>
  <c r="N9" i="2" s="1"/>
  <c r="K9" i="2"/>
  <c r="M9" i="2" s="1"/>
  <c r="H9" i="2"/>
  <c r="H10" i="2" s="1"/>
  <c r="H11" i="2" s="1"/>
  <c r="H12" i="2" s="1"/>
  <c r="H13" i="2" s="1"/>
  <c r="J13" i="2" s="1"/>
  <c r="G9" i="2"/>
  <c r="G10" i="2" s="1"/>
  <c r="G11" i="2" s="1"/>
  <c r="G12" i="2" s="1"/>
  <c r="G13" i="2" s="1"/>
  <c r="I13" i="2" s="1"/>
  <c r="D9" i="2"/>
  <c r="D10" i="2" s="1"/>
  <c r="D11" i="2" s="1"/>
  <c r="D12" i="2" s="1"/>
  <c r="D13" i="2" s="1"/>
  <c r="F13" i="2" s="1"/>
  <c r="C9" i="2"/>
  <c r="C10" i="2" s="1"/>
  <c r="C11" i="2" s="1"/>
  <c r="C12" i="2" s="1"/>
  <c r="C13" i="2" s="1"/>
  <c r="E13" i="2" s="1"/>
  <c r="E4" i="3"/>
  <c r="D5" i="3" s="1"/>
  <c r="E5" i="3" s="1"/>
  <c r="D6" i="3" s="1"/>
  <c r="AE10" i="2" l="1"/>
  <c r="AF10" i="2"/>
  <c r="AB10" i="2"/>
  <c r="AA10" i="2"/>
  <c r="W10" i="2"/>
  <c r="X10" i="2"/>
  <c r="S10" i="2"/>
  <c r="T10" i="2"/>
  <c r="O10" i="2"/>
  <c r="P10" i="2"/>
  <c r="K10" i="2"/>
  <c r="L10" i="2"/>
  <c r="I10" i="2"/>
  <c r="I12" i="2"/>
  <c r="J10" i="2"/>
  <c r="J12" i="2"/>
  <c r="I9" i="2"/>
  <c r="I11" i="2"/>
  <c r="J9" i="2"/>
  <c r="J11" i="2"/>
  <c r="E11" i="2"/>
  <c r="F12" i="2"/>
  <c r="F10" i="2"/>
  <c r="F11" i="2"/>
  <c r="E12" i="2"/>
  <c r="E10" i="2"/>
  <c r="F9" i="2"/>
  <c r="E6" i="3"/>
  <c r="D7" i="3" s="1"/>
  <c r="E7" i="3" s="1"/>
  <c r="D8" i="3" s="1"/>
  <c r="E8" i="3" s="1"/>
  <c r="D9" i="3" s="1"/>
  <c r="E9" i="3" s="1"/>
  <c r="D10" i="3" s="1"/>
  <c r="E10" i="3" s="1"/>
  <c r="D11" i="3" s="1"/>
  <c r="E11" i="3" s="1"/>
  <c r="D12" i="3" s="1"/>
  <c r="E12" i="3" s="1"/>
  <c r="D13" i="3" s="1"/>
  <c r="E13" i="3" s="1"/>
  <c r="D14" i="3" s="1"/>
  <c r="E14" i="3" s="1"/>
  <c r="D15" i="3" s="1"/>
  <c r="E15" i="3" s="1"/>
  <c r="D16" i="3" s="1"/>
  <c r="E16" i="3" s="1"/>
  <c r="D17" i="3" s="1"/>
  <c r="E17" i="3" s="1"/>
  <c r="D18" i="3" s="1"/>
  <c r="E18" i="3" s="1"/>
  <c r="D19" i="3" s="1"/>
  <c r="E19" i="3" s="1"/>
  <c r="D20" i="3" s="1"/>
  <c r="E20" i="3" s="1"/>
  <c r="D21" i="3" s="1"/>
  <c r="E21" i="3" s="1"/>
  <c r="D22" i="3" s="1"/>
  <c r="E22" i="3" s="1"/>
  <c r="D23" i="3" s="1"/>
  <c r="E23" i="3" s="1"/>
  <c r="D24" i="3" s="1"/>
  <c r="E24" i="3" s="1"/>
  <c r="D25" i="3" s="1"/>
  <c r="E25" i="3" s="1"/>
  <c r="D26" i="3" s="1"/>
  <c r="E26" i="3" s="1"/>
  <c r="D27" i="3" s="1"/>
  <c r="E27" i="3" s="1"/>
  <c r="D28" i="3" s="1"/>
  <c r="E28" i="3" s="1"/>
  <c r="D29" i="3" s="1"/>
  <c r="E29" i="3" s="1"/>
  <c r="D30" i="3" s="1"/>
  <c r="E30" i="3" s="1"/>
  <c r="D31" i="3" s="1"/>
  <c r="E31" i="3" s="1"/>
  <c r="D32" i="3" s="1"/>
  <c r="E32" i="3" s="1"/>
  <c r="D33" i="3" s="1"/>
  <c r="E33" i="3" s="1"/>
  <c r="D34" i="3" s="1"/>
  <c r="E34" i="3" s="1"/>
  <c r="D35" i="3" s="1"/>
  <c r="E35" i="3" s="1"/>
  <c r="D36" i="3" s="1"/>
  <c r="E36" i="3" s="1"/>
  <c r="D37" i="3" s="1"/>
  <c r="E37" i="3" s="1"/>
  <c r="D38" i="3" s="1"/>
  <c r="E38" i="3" s="1"/>
  <c r="D39" i="3" s="1"/>
  <c r="E39" i="3" s="1"/>
  <c r="D40" i="3" s="1"/>
  <c r="E40" i="3" s="1"/>
  <c r="D41" i="3" s="1"/>
  <c r="E41" i="3" s="1"/>
  <c r="D42" i="3" s="1"/>
  <c r="E42" i="3" s="1"/>
  <c r="D43" i="3" s="1"/>
  <c r="E43" i="3" s="1"/>
  <c r="D44" i="3" s="1"/>
  <c r="E44" i="3" s="1"/>
  <c r="D45" i="3" s="1"/>
  <c r="E45" i="3" s="1"/>
  <c r="D46" i="3" s="1"/>
  <c r="E46" i="3" s="1"/>
  <c r="D47" i="3" s="1"/>
  <c r="E47" i="3" s="1"/>
  <c r="D48" i="3" s="1"/>
  <c r="E48" i="3" s="1"/>
  <c r="D49" i="3" s="1"/>
  <c r="E49" i="3" s="1"/>
  <c r="D50" i="3" s="1"/>
  <c r="E50" i="3" s="1"/>
  <c r="D51" i="3" s="1"/>
  <c r="E51" i="3" s="1"/>
  <c r="D52" i="3" s="1"/>
  <c r="E52" i="3" s="1"/>
  <c r="D53" i="3" s="1"/>
  <c r="E53" i="3" s="1"/>
  <c r="D54" i="3" s="1"/>
  <c r="E54" i="3" s="1"/>
  <c r="D55" i="3" s="1"/>
  <c r="E55" i="3" s="1"/>
  <c r="E5" i="2"/>
  <c r="E6" i="2" s="1"/>
  <c r="AH10" i="2" l="1"/>
  <c r="AF11" i="2"/>
  <c r="AG10" i="2"/>
  <c r="AE11" i="2"/>
  <c r="AC10" i="2"/>
  <c r="AA11" i="2"/>
  <c r="AD10" i="2"/>
  <c r="AB11" i="2"/>
  <c r="Z10" i="2"/>
  <c r="X11" i="2"/>
  <c r="Y10" i="2"/>
  <c r="W11" i="2"/>
  <c r="V10" i="2"/>
  <c r="T11" i="2"/>
  <c r="U10" i="2"/>
  <c r="S11" i="2"/>
  <c r="R10" i="2"/>
  <c r="P11" i="2"/>
  <c r="Q10" i="2"/>
  <c r="O11" i="2"/>
  <c r="N10" i="2"/>
  <c r="L11" i="2"/>
  <c r="M10" i="2"/>
  <c r="K11" i="2"/>
  <c r="E8" i="2"/>
  <c r="I5" i="2"/>
  <c r="M5" i="2" s="1"/>
  <c r="Q5" i="2" s="1"/>
  <c r="U5" i="2" s="1"/>
  <c r="U6" i="2" s="1"/>
  <c r="Q6" i="2"/>
  <c r="AG11" i="2" l="1"/>
  <c r="AE12" i="2"/>
  <c r="AH11" i="2"/>
  <c r="AF12" i="2"/>
  <c r="AD11" i="2"/>
  <c r="AB12" i="2"/>
  <c r="AA12" i="2"/>
  <c r="AC11" i="2"/>
  <c r="Y11" i="2"/>
  <c r="W12" i="2"/>
  <c r="Z11" i="2"/>
  <c r="X12" i="2"/>
  <c r="U11" i="2"/>
  <c r="S12" i="2"/>
  <c r="V11" i="2"/>
  <c r="T12" i="2"/>
  <c r="Q11" i="2"/>
  <c r="O12" i="2"/>
  <c r="R11" i="2"/>
  <c r="P12" i="2"/>
  <c r="M11" i="2"/>
  <c r="K12" i="2"/>
  <c r="N11" i="2"/>
  <c r="L12" i="2"/>
  <c r="M6" i="2"/>
  <c r="Q8" i="2"/>
  <c r="I8" i="2"/>
  <c r="E9" i="2"/>
  <c r="M8" i="2"/>
  <c r="I6" i="2"/>
  <c r="Y5" i="2"/>
  <c r="U8" i="2"/>
  <c r="AH12" i="2" l="1"/>
  <c r="AF13" i="2"/>
  <c r="AH13" i="2" s="1"/>
  <c r="AG12" i="2"/>
  <c r="AE13" i="2"/>
  <c r="AG13" i="2" s="1"/>
  <c r="AC12" i="2"/>
  <c r="AA13" i="2"/>
  <c r="AC13" i="2" s="1"/>
  <c r="AD12" i="2"/>
  <c r="AB13" i="2"/>
  <c r="AD13" i="2" s="1"/>
  <c r="Z12" i="2"/>
  <c r="X13" i="2"/>
  <c r="Z13" i="2" s="1"/>
  <c r="Y12" i="2"/>
  <c r="W13" i="2"/>
  <c r="Y13" i="2" s="1"/>
  <c r="V12" i="2"/>
  <c r="T13" i="2"/>
  <c r="V13" i="2" s="1"/>
  <c r="U12" i="2"/>
  <c r="S13" i="2"/>
  <c r="U13" i="2" s="1"/>
  <c r="R12" i="2"/>
  <c r="P13" i="2"/>
  <c r="R13" i="2" s="1"/>
  <c r="Q12" i="2"/>
  <c r="O13" i="2"/>
  <c r="Q13" i="2" s="1"/>
  <c r="N12" i="2"/>
  <c r="L13" i="2"/>
  <c r="N13" i="2" s="1"/>
  <c r="M12" i="2"/>
  <c r="K13" i="2"/>
  <c r="M13" i="2" s="1"/>
  <c r="AC5" i="2"/>
  <c r="Y8" i="2"/>
  <c r="Y6" i="2"/>
  <c r="AG5" i="2" l="1"/>
  <c r="AC6" i="2"/>
  <c r="AC8" i="2"/>
  <c r="AG6" i="2" l="1"/>
  <c r="AG8" i="2"/>
</calcChain>
</file>

<file path=xl/sharedStrings.xml><?xml version="1.0" encoding="utf-8"?>
<sst xmlns="http://schemas.openxmlformats.org/spreadsheetml/2006/main" count="404" uniqueCount="35">
  <si>
    <t>Jour début</t>
  </si>
  <si>
    <t>Jour fin</t>
  </si>
  <si>
    <t>Personne</t>
  </si>
  <si>
    <t>Semaine</t>
  </si>
  <si>
    <t>Pierre1</t>
  </si>
  <si>
    <t>Pierre2</t>
  </si>
  <si>
    <t>Pierre3</t>
  </si>
  <si>
    <t>Pierre4</t>
  </si>
  <si>
    <t>Pierre5</t>
  </si>
  <si>
    <t>Pierre6</t>
  </si>
  <si>
    <t>Pierre7</t>
  </si>
  <si>
    <t>Pierre8</t>
  </si>
  <si>
    <t>Pierre9</t>
  </si>
  <si>
    <t>Pierre10</t>
  </si>
  <si>
    <t>Pierre11</t>
  </si>
  <si>
    <t>Pierre12</t>
  </si>
  <si>
    <t>Pierre13</t>
  </si>
  <si>
    <t>Pierre14</t>
  </si>
  <si>
    <t>Pierre15</t>
  </si>
  <si>
    <t>Pierre16</t>
  </si>
  <si>
    <t>Pierre17</t>
  </si>
  <si>
    <t>Pierre18</t>
  </si>
  <si>
    <t>Pierre19</t>
  </si>
  <si>
    <t>Pierre20</t>
  </si>
  <si>
    <t>Personne 1</t>
  </si>
  <si>
    <t>Personne 2</t>
  </si>
  <si>
    <t>Personne 3</t>
  </si>
  <si>
    <t>Personne 4</t>
  </si>
  <si>
    <t>Personne 5</t>
  </si>
  <si>
    <t>Periode 1</t>
  </si>
  <si>
    <t>Periode 2</t>
  </si>
  <si>
    <t>A</t>
  </si>
  <si>
    <t>Nom de la personne d'A</t>
  </si>
  <si>
    <t>Matin</t>
  </si>
  <si>
    <t>Aprem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</si>
</sst>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4" fontId="0" fillId="0" borderId="0" xfId="0" applyNumberFormat="1"/>
    <xf numFmtId="0" fontId="0" fillId="0" borderId="3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vertical="center"/>
    </xf>
    <xf numFmtId="0" fontId="0" fillId="2" borderId="0" xfId="0" applyFill="1" applyAlignment="1"/>
    <xf numFmtId="0" fontId="2" fillId="0" borderId="0" xfId="0" applyFont="1"/>
    <xf numFmtId="0" fontId="2" fillId="0" borderId="0" xfId="0" applyFont="1" applyFill="1"/>
    <xf numFmtId="0" fontId="2" fillId="0" borderId="0" xfId="0" applyNumberFormat="1" applyFont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/>
    <xf numFmtId="14" fontId="2" fillId="0" borderId="0" xfId="0" applyNumberFormat="1" applyFont="1" applyFill="1"/>
    <xf numFmtId="164" fontId="2" fillId="0" borderId="0" xfId="0" applyNumberFormat="1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 textRotation="90"/>
    </xf>
    <xf numFmtId="14" fontId="4" fillId="0" borderId="3" xfId="0" applyNumberFormat="1" applyFont="1" applyBorder="1" applyAlignment="1">
      <alignment horizontal="center" vertical="center" textRotation="90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B$2" max="52" min="1" page="10" val="3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6350</xdr:colOff>
          <xdr:row>1</xdr:row>
          <xdr:rowOff>0</xdr:rowOff>
        </xdr:from>
        <xdr:to>
          <xdr:col>4</xdr:col>
          <xdr:colOff>0</xdr:colOff>
          <xdr:row>3</xdr:row>
          <xdr:rowOff>0</xdr:rowOff>
        </xdr:to>
        <xdr:sp macro="" textlink="">
          <xdr:nvSpPr>
            <xdr:cNvPr id="2049" name="Spinner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I25"/>
  <sheetViews>
    <sheetView workbookViewId="0">
      <selection activeCell="AL5" sqref="AL5:AM5"/>
    </sheetView>
  </sheetViews>
  <sheetFormatPr baseColWidth="10" defaultRowHeight="14.5" x14ac:dyDescent="0.35"/>
  <cols>
    <col min="1" max="1" width="11.453125" style="3"/>
    <col min="2" max="52" width="3.26953125" customWidth="1"/>
    <col min="53" max="60" width="2.81640625" customWidth="1"/>
    <col min="61" max="61" width="3.26953125" customWidth="1"/>
  </cols>
  <sheetData>
    <row r="3" spans="1:61" ht="15" thickBot="1" x14ac:dyDescent="0.4"/>
    <row r="4" spans="1:61" ht="15" thickBot="1" x14ac:dyDescent="0.4">
      <c r="F4" s="25" t="s">
        <v>29</v>
      </c>
      <c r="G4" s="26"/>
      <c r="H4" s="26"/>
      <c r="I4" s="26"/>
      <c r="J4" s="26"/>
      <c r="K4" s="26"/>
      <c r="L4" s="26"/>
      <c r="M4" s="27"/>
      <c r="N4" s="26" t="s">
        <v>30</v>
      </c>
      <c r="O4" s="26"/>
      <c r="P4" s="26"/>
      <c r="Q4" s="26"/>
      <c r="R4" s="26"/>
      <c r="S4" s="26"/>
      <c r="T4" s="26"/>
      <c r="U4" s="27"/>
      <c r="V4" s="28"/>
      <c r="W4" s="28"/>
      <c r="X4" s="28"/>
      <c r="Y4" s="28"/>
      <c r="Z4" s="28"/>
      <c r="AA4" s="28"/>
      <c r="AB4" s="28"/>
      <c r="AC4" s="28"/>
    </row>
    <row r="5" spans="1:61" s="2" customFormat="1" ht="67.5" customHeight="1" thickBot="1" x14ac:dyDescent="0.4">
      <c r="A5" s="4" t="s">
        <v>2</v>
      </c>
      <c r="B5" s="23">
        <v>42736</v>
      </c>
      <c r="C5" s="24"/>
      <c r="D5" s="23">
        <v>42737</v>
      </c>
      <c r="E5" s="24"/>
      <c r="F5" s="23">
        <v>42738</v>
      </c>
      <c r="G5" s="24"/>
      <c r="H5" s="23">
        <v>42739</v>
      </c>
      <c r="I5" s="24"/>
      <c r="J5" s="23">
        <v>42740</v>
      </c>
      <c r="K5" s="24"/>
      <c r="L5" s="23">
        <v>42741</v>
      </c>
      <c r="M5" s="24"/>
      <c r="N5" s="23">
        <v>42742</v>
      </c>
      <c r="O5" s="24"/>
      <c r="P5" s="23">
        <v>42743</v>
      </c>
      <c r="Q5" s="24"/>
      <c r="R5" s="23">
        <v>42744</v>
      </c>
      <c r="S5" s="24"/>
      <c r="T5" s="23">
        <v>42745</v>
      </c>
      <c r="U5" s="24"/>
      <c r="V5" s="23">
        <v>42746</v>
      </c>
      <c r="W5" s="24"/>
      <c r="X5" s="23">
        <v>42747</v>
      </c>
      <c r="Y5" s="24"/>
      <c r="Z5" s="23">
        <v>42748</v>
      </c>
      <c r="AA5" s="24"/>
      <c r="AB5" s="23">
        <v>42749</v>
      </c>
      <c r="AC5" s="24"/>
      <c r="AD5" s="23">
        <v>42750</v>
      </c>
      <c r="AE5" s="24"/>
      <c r="AF5" s="23">
        <v>42751</v>
      </c>
      <c r="AG5" s="24"/>
      <c r="AH5" s="23">
        <v>42752</v>
      </c>
      <c r="AI5" s="24"/>
      <c r="AJ5" s="23">
        <v>42753</v>
      </c>
      <c r="AK5" s="24"/>
      <c r="AL5" s="23">
        <v>42754</v>
      </c>
      <c r="AM5" s="24"/>
      <c r="AN5" s="23">
        <v>42755</v>
      </c>
      <c r="AO5" s="24"/>
      <c r="AP5" s="23">
        <v>42756</v>
      </c>
      <c r="AQ5" s="24"/>
      <c r="AR5" s="23">
        <v>42757</v>
      </c>
      <c r="AS5" s="24"/>
      <c r="AT5" s="23">
        <v>42758</v>
      </c>
      <c r="AU5" s="24"/>
      <c r="AV5" s="23">
        <v>42759</v>
      </c>
      <c r="AW5" s="24"/>
      <c r="AX5" s="23">
        <v>42760</v>
      </c>
      <c r="AY5" s="24"/>
      <c r="AZ5" s="23">
        <v>42761</v>
      </c>
      <c r="BA5" s="24"/>
      <c r="BB5" s="23">
        <v>42762</v>
      </c>
      <c r="BC5" s="24"/>
      <c r="BD5" s="23">
        <v>42763</v>
      </c>
      <c r="BE5" s="24"/>
      <c r="BF5" s="23">
        <v>42764</v>
      </c>
      <c r="BG5" s="24"/>
      <c r="BH5" s="23">
        <v>42765</v>
      </c>
      <c r="BI5" s="24"/>
    </row>
    <row r="6" spans="1:61" x14ac:dyDescent="0.35">
      <c r="A6" s="5" t="s">
        <v>4</v>
      </c>
      <c r="B6" s="6" t="s">
        <v>31</v>
      </c>
      <c r="C6" s="6" t="s">
        <v>31</v>
      </c>
      <c r="D6" s="6" t="s">
        <v>31</v>
      </c>
      <c r="E6" s="6" t="s">
        <v>31</v>
      </c>
      <c r="M6" s="6"/>
      <c r="N6" s="6"/>
      <c r="O6" s="6"/>
      <c r="P6" s="6"/>
      <c r="V6" s="6" t="s">
        <v>31</v>
      </c>
      <c r="W6" s="6" t="s">
        <v>31</v>
      </c>
      <c r="X6" s="6" t="s">
        <v>31</v>
      </c>
      <c r="Y6" s="6" t="s">
        <v>31</v>
      </c>
      <c r="AG6" s="6"/>
      <c r="AH6" s="6"/>
      <c r="AI6" s="6"/>
      <c r="AJ6" s="6"/>
      <c r="AP6" s="6" t="s">
        <v>31</v>
      </c>
      <c r="AQ6" s="6" t="s">
        <v>31</v>
      </c>
      <c r="AR6" s="6" t="s">
        <v>31</v>
      </c>
      <c r="AS6" s="6" t="s">
        <v>31</v>
      </c>
      <c r="BA6" s="6"/>
      <c r="BB6" s="6"/>
      <c r="BC6" s="6"/>
      <c r="BD6" s="6"/>
    </row>
    <row r="7" spans="1:61" x14ac:dyDescent="0.35">
      <c r="A7" s="5" t="s">
        <v>5</v>
      </c>
      <c r="B7" s="6" t="s">
        <v>31</v>
      </c>
      <c r="C7" s="6" t="s">
        <v>31</v>
      </c>
      <c r="D7" s="6" t="s">
        <v>31</v>
      </c>
      <c r="E7" s="6" t="s">
        <v>31</v>
      </c>
      <c r="M7" s="6"/>
      <c r="N7" s="6" t="s">
        <v>31</v>
      </c>
      <c r="O7" s="6"/>
      <c r="P7" s="6"/>
      <c r="V7" s="6" t="s">
        <v>31</v>
      </c>
      <c r="W7" s="6" t="s">
        <v>31</v>
      </c>
      <c r="X7" s="6" t="s">
        <v>31</v>
      </c>
      <c r="Y7" s="6" t="s">
        <v>31</v>
      </c>
      <c r="AG7" s="6"/>
      <c r="AH7" s="6" t="s">
        <v>31</v>
      </c>
      <c r="AI7" s="6"/>
      <c r="AJ7" s="6"/>
      <c r="AP7" s="6" t="s">
        <v>31</v>
      </c>
      <c r="AQ7" s="6" t="s">
        <v>31</v>
      </c>
      <c r="AR7" s="6" t="s">
        <v>31</v>
      </c>
      <c r="AS7" s="6" t="s">
        <v>31</v>
      </c>
      <c r="BA7" s="6"/>
      <c r="BB7" s="6" t="s">
        <v>31</v>
      </c>
      <c r="BC7" s="6"/>
      <c r="BD7" s="6"/>
    </row>
    <row r="8" spans="1:61" x14ac:dyDescent="0.35">
      <c r="A8" s="5" t="s">
        <v>6</v>
      </c>
      <c r="B8" s="6" t="s">
        <v>31</v>
      </c>
      <c r="C8" s="6" t="s">
        <v>31</v>
      </c>
      <c r="D8" s="6" t="s">
        <v>31</v>
      </c>
      <c r="E8" s="6" t="s">
        <v>31</v>
      </c>
      <c r="M8" s="6"/>
      <c r="N8" s="6"/>
      <c r="O8" s="6"/>
      <c r="P8" s="6"/>
      <c r="V8" s="6" t="s">
        <v>31</v>
      </c>
      <c r="W8" s="6" t="s">
        <v>31</v>
      </c>
      <c r="X8" s="6" t="s">
        <v>31</v>
      </c>
      <c r="Y8" s="6" t="s">
        <v>31</v>
      </c>
      <c r="AG8" s="6"/>
      <c r="AH8" s="6"/>
      <c r="AI8" s="6"/>
      <c r="AJ8" s="6"/>
      <c r="AP8" s="6" t="s">
        <v>31</v>
      </c>
      <c r="AQ8" s="6" t="s">
        <v>31</v>
      </c>
      <c r="AR8" s="6" t="s">
        <v>31</v>
      </c>
      <c r="AS8" s="6" t="s">
        <v>31</v>
      </c>
      <c r="BA8" s="6"/>
      <c r="BB8" s="6"/>
      <c r="BC8" s="6"/>
      <c r="BD8" s="6"/>
    </row>
    <row r="9" spans="1:61" x14ac:dyDescent="0.35">
      <c r="A9" s="5" t="s">
        <v>7</v>
      </c>
      <c r="B9" s="6" t="s">
        <v>31</v>
      </c>
      <c r="C9" s="6" t="s">
        <v>31</v>
      </c>
      <c r="D9" s="6" t="s">
        <v>31</v>
      </c>
      <c r="E9" s="6" t="s">
        <v>31</v>
      </c>
      <c r="M9" s="6"/>
      <c r="N9" s="6"/>
      <c r="O9" s="6" t="s">
        <v>31</v>
      </c>
      <c r="P9" s="6"/>
      <c r="Q9" s="6" t="s">
        <v>31</v>
      </c>
      <c r="V9" s="6" t="s">
        <v>31</v>
      </c>
      <c r="W9" s="6" t="s">
        <v>31</v>
      </c>
      <c r="X9" s="6" t="s">
        <v>31</v>
      </c>
      <c r="Y9" s="6" t="s">
        <v>31</v>
      </c>
      <c r="AG9" s="6"/>
      <c r="AH9" s="6"/>
      <c r="AI9" s="6" t="s">
        <v>31</v>
      </c>
      <c r="AJ9" s="6"/>
      <c r="AK9" s="6" t="s">
        <v>31</v>
      </c>
      <c r="AP9" s="6" t="s">
        <v>31</v>
      </c>
      <c r="AQ9" s="6" t="s">
        <v>31</v>
      </c>
      <c r="AR9" s="6" t="s">
        <v>31</v>
      </c>
      <c r="AS9" s="6" t="s">
        <v>31</v>
      </c>
      <c r="BA9" s="6"/>
      <c r="BB9" s="6"/>
      <c r="BC9" s="6" t="s">
        <v>31</v>
      </c>
      <c r="BD9" s="6"/>
      <c r="BE9" s="6" t="s">
        <v>31</v>
      </c>
    </row>
    <row r="10" spans="1:61" x14ac:dyDescent="0.35">
      <c r="A10" s="5" t="s">
        <v>8</v>
      </c>
      <c r="B10" s="6" t="s">
        <v>31</v>
      </c>
      <c r="C10" s="6" t="s">
        <v>31</v>
      </c>
      <c r="D10" s="6" t="s">
        <v>31</v>
      </c>
      <c r="E10" s="6" t="s">
        <v>31</v>
      </c>
      <c r="M10" s="6"/>
      <c r="N10" s="6" t="s">
        <v>31</v>
      </c>
      <c r="O10" s="6"/>
      <c r="P10" s="6"/>
      <c r="U10" s="6" t="s">
        <v>31</v>
      </c>
      <c r="V10" s="6" t="s">
        <v>31</v>
      </c>
      <c r="W10" s="6" t="s">
        <v>31</v>
      </c>
      <c r="X10" s="6" t="s">
        <v>31</v>
      </c>
      <c r="Y10" s="6" t="s">
        <v>31</v>
      </c>
      <c r="AG10" s="6"/>
      <c r="AH10" s="6" t="s">
        <v>31</v>
      </c>
      <c r="AI10" s="6"/>
      <c r="AJ10" s="6"/>
      <c r="AO10" s="6" t="s">
        <v>31</v>
      </c>
      <c r="AP10" s="6" t="s">
        <v>31</v>
      </c>
      <c r="AQ10" s="6" t="s">
        <v>31</v>
      </c>
      <c r="AR10" s="6" t="s">
        <v>31</v>
      </c>
      <c r="AS10" s="6" t="s">
        <v>31</v>
      </c>
      <c r="BA10" s="6"/>
      <c r="BB10" s="6" t="s">
        <v>31</v>
      </c>
      <c r="BC10" s="6"/>
      <c r="BD10" s="6"/>
      <c r="BI10" s="6" t="s">
        <v>31</v>
      </c>
    </row>
    <row r="11" spans="1:61" x14ac:dyDescent="0.35">
      <c r="A11" s="5" t="s">
        <v>9</v>
      </c>
      <c r="B11" s="6"/>
      <c r="C11" s="6"/>
      <c r="D11" s="6"/>
      <c r="E11" s="6"/>
      <c r="F11" s="6" t="s">
        <v>31</v>
      </c>
      <c r="G11" s="6" t="s">
        <v>31</v>
      </c>
      <c r="H11" s="6" t="s">
        <v>31</v>
      </c>
      <c r="I11" s="6" t="s">
        <v>31</v>
      </c>
      <c r="J11" s="6" t="s">
        <v>31</v>
      </c>
      <c r="K11" s="6" t="s">
        <v>31</v>
      </c>
      <c r="L11" s="6" t="s">
        <v>31</v>
      </c>
      <c r="M11" s="6" t="s">
        <v>31</v>
      </c>
      <c r="N11" s="6"/>
      <c r="O11" s="6"/>
      <c r="P11" s="6"/>
      <c r="U11" s="6" t="s">
        <v>31</v>
      </c>
      <c r="V11" s="6"/>
      <c r="W11" s="6"/>
      <c r="X11" s="6"/>
      <c r="Y11" s="6"/>
      <c r="Z11" s="6" t="s">
        <v>31</v>
      </c>
      <c r="AA11" s="6" t="s">
        <v>31</v>
      </c>
      <c r="AB11" s="6" t="s">
        <v>31</v>
      </c>
      <c r="AC11" s="6" t="s">
        <v>31</v>
      </c>
      <c r="AD11" s="6" t="s">
        <v>31</v>
      </c>
      <c r="AE11" s="6" t="s">
        <v>31</v>
      </c>
      <c r="AF11" s="6" t="s">
        <v>31</v>
      </c>
      <c r="AG11" s="6" t="s">
        <v>31</v>
      </c>
      <c r="AH11" s="6"/>
      <c r="AI11" s="6"/>
      <c r="AJ11" s="6"/>
      <c r="AO11" s="6" t="s">
        <v>31</v>
      </c>
      <c r="AP11" s="6"/>
      <c r="AQ11" s="6"/>
      <c r="AR11" s="6"/>
      <c r="AS11" s="6"/>
      <c r="AT11" s="6" t="s">
        <v>31</v>
      </c>
      <c r="AU11" s="6" t="s">
        <v>31</v>
      </c>
      <c r="AV11" s="6" t="s">
        <v>31</v>
      </c>
      <c r="AW11" s="6" t="s">
        <v>31</v>
      </c>
      <c r="AX11" s="6" t="s">
        <v>31</v>
      </c>
      <c r="AY11" s="6" t="s">
        <v>31</v>
      </c>
      <c r="AZ11" s="6" t="s">
        <v>31</v>
      </c>
      <c r="BA11" s="6" t="s">
        <v>31</v>
      </c>
      <c r="BB11" s="6"/>
      <c r="BC11" s="6"/>
      <c r="BD11" s="6"/>
      <c r="BI11" s="6" t="s">
        <v>31</v>
      </c>
    </row>
    <row r="12" spans="1:61" x14ac:dyDescent="0.35">
      <c r="A12" s="5" t="s">
        <v>10</v>
      </c>
      <c r="B12" s="6"/>
      <c r="C12" s="6"/>
      <c r="D12" s="6"/>
      <c r="E12" s="6"/>
      <c r="F12" s="6" t="s">
        <v>31</v>
      </c>
      <c r="G12" s="6" t="s">
        <v>31</v>
      </c>
      <c r="H12" s="6" t="s">
        <v>31</v>
      </c>
      <c r="I12" s="6" t="s">
        <v>31</v>
      </c>
      <c r="J12" s="6" t="s">
        <v>31</v>
      </c>
      <c r="K12" s="6" t="s">
        <v>31</v>
      </c>
      <c r="L12" s="6" t="s">
        <v>31</v>
      </c>
      <c r="M12" s="6" t="s">
        <v>31</v>
      </c>
      <c r="O12" s="6"/>
      <c r="P12" s="6"/>
      <c r="Q12" s="6" t="s">
        <v>31</v>
      </c>
      <c r="U12" s="6" t="s">
        <v>31</v>
      </c>
      <c r="V12" s="6"/>
      <c r="W12" s="6"/>
      <c r="X12" s="6"/>
      <c r="Y12" s="6"/>
      <c r="Z12" s="6" t="s">
        <v>31</v>
      </c>
      <c r="AA12" s="6" t="s">
        <v>31</v>
      </c>
      <c r="AB12" s="6" t="s">
        <v>31</v>
      </c>
      <c r="AC12" s="6" t="s">
        <v>31</v>
      </c>
      <c r="AD12" s="6" t="s">
        <v>31</v>
      </c>
      <c r="AE12" s="6" t="s">
        <v>31</v>
      </c>
      <c r="AF12" s="6" t="s">
        <v>31</v>
      </c>
      <c r="AG12" s="6" t="s">
        <v>31</v>
      </c>
      <c r="AI12" s="6"/>
      <c r="AJ12" s="6"/>
      <c r="AK12" s="6" t="s">
        <v>31</v>
      </c>
      <c r="AO12" s="6" t="s">
        <v>31</v>
      </c>
      <c r="AP12" s="6"/>
      <c r="AQ12" s="6"/>
      <c r="AR12" s="6"/>
      <c r="AS12" s="6"/>
      <c r="AT12" s="6" t="s">
        <v>31</v>
      </c>
      <c r="AU12" s="6" t="s">
        <v>31</v>
      </c>
      <c r="AV12" s="6" t="s">
        <v>31</v>
      </c>
      <c r="AW12" s="6" t="s">
        <v>31</v>
      </c>
      <c r="AX12" s="6" t="s">
        <v>31</v>
      </c>
      <c r="AY12" s="6" t="s">
        <v>31</v>
      </c>
      <c r="AZ12" s="6" t="s">
        <v>31</v>
      </c>
      <c r="BA12" s="6" t="s">
        <v>31</v>
      </c>
      <c r="BC12" s="6"/>
      <c r="BD12" s="6"/>
      <c r="BE12" s="6" t="s">
        <v>31</v>
      </c>
      <c r="BI12" s="6" t="s">
        <v>31</v>
      </c>
    </row>
    <row r="13" spans="1:61" x14ac:dyDescent="0.35">
      <c r="A13" s="5" t="s">
        <v>11</v>
      </c>
      <c r="B13" s="6"/>
      <c r="C13" s="6"/>
      <c r="D13" s="6"/>
      <c r="E13" s="6"/>
      <c r="F13" s="6" t="s">
        <v>31</v>
      </c>
      <c r="G13" s="6" t="s">
        <v>31</v>
      </c>
      <c r="H13" s="6" t="s">
        <v>31</v>
      </c>
      <c r="I13" s="6" t="s">
        <v>31</v>
      </c>
      <c r="J13" s="6" t="s">
        <v>31</v>
      </c>
      <c r="K13" s="6" t="s">
        <v>31</v>
      </c>
      <c r="L13" s="6" t="s">
        <v>31</v>
      </c>
      <c r="M13" s="6" t="s">
        <v>31</v>
      </c>
      <c r="O13" s="6"/>
      <c r="P13" s="6"/>
      <c r="U13" s="6" t="s">
        <v>31</v>
      </c>
      <c r="V13" s="6"/>
      <c r="W13" s="6"/>
      <c r="X13" s="6"/>
      <c r="Y13" s="6"/>
      <c r="Z13" s="6" t="s">
        <v>31</v>
      </c>
      <c r="AA13" s="6" t="s">
        <v>31</v>
      </c>
      <c r="AB13" s="6" t="s">
        <v>31</v>
      </c>
      <c r="AC13" s="6" t="s">
        <v>31</v>
      </c>
      <c r="AD13" s="6" t="s">
        <v>31</v>
      </c>
      <c r="AE13" s="6" t="s">
        <v>31</v>
      </c>
      <c r="AF13" s="6" t="s">
        <v>31</v>
      </c>
      <c r="AG13" s="6" t="s">
        <v>31</v>
      </c>
      <c r="AI13" s="6"/>
      <c r="AJ13" s="6"/>
      <c r="AO13" s="6" t="s">
        <v>31</v>
      </c>
      <c r="AP13" s="6"/>
      <c r="AQ13" s="6"/>
      <c r="AR13" s="6"/>
      <c r="AS13" s="6"/>
      <c r="AT13" s="6" t="s">
        <v>31</v>
      </c>
      <c r="AU13" s="6" t="s">
        <v>31</v>
      </c>
      <c r="AV13" s="6" t="s">
        <v>31</v>
      </c>
      <c r="AW13" s="6" t="s">
        <v>31</v>
      </c>
      <c r="AX13" s="6" t="s">
        <v>31</v>
      </c>
      <c r="AY13" s="6" t="s">
        <v>31</v>
      </c>
      <c r="AZ13" s="6" t="s">
        <v>31</v>
      </c>
      <c r="BA13" s="6" t="s">
        <v>31</v>
      </c>
      <c r="BC13" s="6"/>
      <c r="BD13" s="6"/>
      <c r="BI13" s="6" t="s">
        <v>31</v>
      </c>
    </row>
    <row r="14" spans="1:61" x14ac:dyDescent="0.35">
      <c r="A14" s="5" t="s">
        <v>12</v>
      </c>
      <c r="B14" s="6"/>
      <c r="C14" s="6"/>
      <c r="D14" s="6"/>
      <c r="E14" s="6"/>
      <c r="F14" s="6" t="s">
        <v>31</v>
      </c>
      <c r="G14" s="6" t="s">
        <v>31</v>
      </c>
      <c r="H14" s="6" t="s">
        <v>31</v>
      </c>
      <c r="I14" s="6" t="s">
        <v>31</v>
      </c>
      <c r="J14" s="6" t="s">
        <v>31</v>
      </c>
      <c r="K14" s="6" t="s">
        <v>31</v>
      </c>
      <c r="L14" s="6" t="s">
        <v>31</v>
      </c>
      <c r="M14" s="6" t="s">
        <v>31</v>
      </c>
      <c r="O14" s="6"/>
      <c r="P14" s="6"/>
      <c r="Q14" s="6" t="s">
        <v>31</v>
      </c>
      <c r="U14" s="6" t="s">
        <v>31</v>
      </c>
      <c r="V14" s="6"/>
      <c r="W14" s="6"/>
      <c r="X14" s="6"/>
      <c r="Y14" s="6"/>
      <c r="Z14" s="6" t="s">
        <v>31</v>
      </c>
      <c r="AA14" s="6" t="s">
        <v>31</v>
      </c>
      <c r="AB14" s="6" t="s">
        <v>31</v>
      </c>
      <c r="AC14" s="6" t="s">
        <v>31</v>
      </c>
      <c r="AD14" s="6" t="s">
        <v>31</v>
      </c>
      <c r="AE14" s="6" t="s">
        <v>31</v>
      </c>
      <c r="AF14" s="6" t="s">
        <v>31</v>
      </c>
      <c r="AG14" s="6" t="s">
        <v>31</v>
      </c>
      <c r="AI14" s="6"/>
      <c r="AJ14" s="6"/>
      <c r="AK14" s="6" t="s">
        <v>31</v>
      </c>
      <c r="AO14" s="6" t="s">
        <v>31</v>
      </c>
      <c r="AP14" s="6"/>
      <c r="AQ14" s="6"/>
      <c r="AR14" s="6"/>
      <c r="AS14" s="6"/>
      <c r="AT14" s="6" t="s">
        <v>31</v>
      </c>
      <c r="AU14" s="6" t="s">
        <v>31</v>
      </c>
      <c r="AV14" s="6" t="s">
        <v>31</v>
      </c>
      <c r="AW14" s="6" t="s">
        <v>31</v>
      </c>
      <c r="AX14" s="6" t="s">
        <v>31</v>
      </c>
      <c r="AY14" s="6" t="s">
        <v>31</v>
      </c>
      <c r="AZ14" s="6" t="s">
        <v>31</v>
      </c>
      <c r="BA14" s="6" t="s">
        <v>31</v>
      </c>
      <c r="BC14" s="6"/>
      <c r="BD14" s="6"/>
      <c r="BE14" s="6" t="s">
        <v>31</v>
      </c>
      <c r="BI14" s="6" t="s">
        <v>31</v>
      </c>
    </row>
    <row r="15" spans="1:61" x14ac:dyDescent="0.35">
      <c r="A15" s="5" t="s">
        <v>13</v>
      </c>
      <c r="B15" s="6"/>
      <c r="C15" s="6"/>
      <c r="D15" s="6"/>
      <c r="E15" s="6"/>
      <c r="F15" s="6" t="s">
        <v>31</v>
      </c>
      <c r="G15" s="6" t="s">
        <v>31</v>
      </c>
      <c r="H15" s="6" t="s">
        <v>31</v>
      </c>
      <c r="I15" s="6" t="s">
        <v>31</v>
      </c>
      <c r="J15" s="6" t="s">
        <v>31</v>
      </c>
      <c r="K15" s="6" t="s">
        <v>31</v>
      </c>
      <c r="L15" s="6" t="s">
        <v>31</v>
      </c>
      <c r="M15" s="6" t="s">
        <v>31</v>
      </c>
      <c r="N15" s="6"/>
      <c r="O15" s="6" t="s">
        <v>31</v>
      </c>
      <c r="P15" s="6"/>
      <c r="Q15" s="6" t="s">
        <v>31</v>
      </c>
      <c r="T15" s="6" t="s">
        <v>31</v>
      </c>
      <c r="V15" s="6"/>
      <c r="W15" s="6"/>
      <c r="X15" s="6"/>
      <c r="Y15" s="6"/>
      <c r="Z15" s="6" t="s">
        <v>31</v>
      </c>
      <c r="AA15" s="6" t="s">
        <v>31</v>
      </c>
      <c r="AB15" s="6" t="s">
        <v>31</v>
      </c>
      <c r="AC15" s="6" t="s">
        <v>31</v>
      </c>
      <c r="AD15" s="6" t="s">
        <v>31</v>
      </c>
      <c r="AE15" s="6" t="s">
        <v>31</v>
      </c>
      <c r="AF15" s="6" t="s">
        <v>31</v>
      </c>
      <c r="AG15" s="6" t="s">
        <v>31</v>
      </c>
      <c r="AH15" s="6"/>
      <c r="AI15" s="6" t="s">
        <v>31</v>
      </c>
      <c r="AJ15" s="6"/>
      <c r="AK15" s="6" t="s">
        <v>31</v>
      </c>
      <c r="AN15" s="6" t="s">
        <v>31</v>
      </c>
      <c r="AP15" s="6"/>
      <c r="AQ15" s="6"/>
      <c r="AR15" s="6"/>
      <c r="AS15" s="6"/>
      <c r="AT15" s="6" t="s">
        <v>31</v>
      </c>
      <c r="AU15" s="6" t="s">
        <v>31</v>
      </c>
      <c r="AV15" s="6" t="s">
        <v>31</v>
      </c>
      <c r="AW15" s="6" t="s">
        <v>31</v>
      </c>
      <c r="AX15" s="6" t="s">
        <v>31</v>
      </c>
      <c r="AY15" s="6" t="s">
        <v>31</v>
      </c>
      <c r="AZ15" s="6" t="s">
        <v>31</v>
      </c>
      <c r="BA15" s="6" t="s">
        <v>31</v>
      </c>
      <c r="BB15" s="6"/>
      <c r="BC15" s="6" t="s">
        <v>31</v>
      </c>
      <c r="BD15" s="6"/>
      <c r="BE15" s="6" t="s">
        <v>31</v>
      </c>
      <c r="BH15" s="6" t="s">
        <v>31</v>
      </c>
    </row>
    <row r="16" spans="1:61" x14ac:dyDescent="0.35">
      <c r="A16" s="5" t="s">
        <v>14</v>
      </c>
      <c r="B16" s="6"/>
      <c r="C16" s="6"/>
      <c r="D16" s="6"/>
      <c r="E16" s="6"/>
      <c r="M16" s="6"/>
      <c r="N16" s="6" t="s">
        <v>31</v>
      </c>
      <c r="O16" s="6"/>
      <c r="P16" s="6"/>
      <c r="T16" s="6" t="s">
        <v>31</v>
      </c>
      <c r="V16" s="6"/>
      <c r="W16" s="6"/>
      <c r="X16" s="6"/>
      <c r="Y16" s="6"/>
      <c r="AG16" s="6"/>
      <c r="AH16" s="6" t="s">
        <v>31</v>
      </c>
      <c r="AI16" s="6"/>
      <c r="AJ16" s="6"/>
      <c r="AN16" s="6" t="s">
        <v>31</v>
      </c>
      <c r="AP16" s="6"/>
      <c r="AQ16" s="6"/>
      <c r="AR16" s="6"/>
      <c r="AS16" s="6"/>
      <c r="BA16" s="6"/>
      <c r="BB16" s="6" t="s">
        <v>31</v>
      </c>
      <c r="BC16" s="6"/>
      <c r="BD16" s="6"/>
      <c r="BH16" s="6" t="s">
        <v>31</v>
      </c>
    </row>
    <row r="17" spans="1:60" x14ac:dyDescent="0.35">
      <c r="A17" s="5" t="s">
        <v>15</v>
      </c>
      <c r="B17" s="6"/>
      <c r="C17" s="6"/>
      <c r="D17" s="6"/>
      <c r="E17" s="6"/>
      <c r="M17" s="6"/>
      <c r="N17" s="6" t="s">
        <v>31</v>
      </c>
      <c r="O17" s="6" t="s">
        <v>31</v>
      </c>
      <c r="P17" s="6"/>
      <c r="Q17" s="6" t="s">
        <v>31</v>
      </c>
      <c r="T17" s="6" t="s">
        <v>31</v>
      </c>
      <c r="V17" s="6"/>
      <c r="W17" s="6"/>
      <c r="X17" s="6"/>
      <c r="Y17" s="6"/>
      <c r="AG17" s="6"/>
      <c r="AH17" s="6" t="s">
        <v>31</v>
      </c>
      <c r="AI17" s="6" t="s">
        <v>31</v>
      </c>
      <c r="AJ17" s="6"/>
      <c r="AK17" s="6" t="s">
        <v>31</v>
      </c>
      <c r="AN17" s="6" t="s">
        <v>31</v>
      </c>
      <c r="AP17" s="6"/>
      <c r="AQ17" s="6"/>
      <c r="AR17" s="6"/>
      <c r="AS17" s="6"/>
      <c r="BA17" s="6"/>
      <c r="BB17" s="6" t="s">
        <v>31</v>
      </c>
      <c r="BC17" s="6" t="s">
        <v>31</v>
      </c>
      <c r="BD17" s="6"/>
      <c r="BE17" s="6" t="s">
        <v>31</v>
      </c>
      <c r="BH17" s="6" t="s">
        <v>31</v>
      </c>
    </row>
    <row r="18" spans="1:60" x14ac:dyDescent="0.35">
      <c r="A18" s="5" t="s">
        <v>16</v>
      </c>
      <c r="B18" s="6"/>
      <c r="C18" s="6"/>
      <c r="D18" s="6"/>
      <c r="E18" s="6"/>
      <c r="M18" s="6"/>
      <c r="N18" s="6" t="s">
        <v>31</v>
      </c>
      <c r="P18" s="6"/>
      <c r="T18" s="6" t="s">
        <v>31</v>
      </c>
      <c r="V18" s="6"/>
      <c r="W18" s="6"/>
      <c r="X18" s="6"/>
      <c r="Y18" s="6"/>
      <c r="AG18" s="6"/>
      <c r="AH18" s="6" t="s">
        <v>31</v>
      </c>
      <c r="AJ18" s="6"/>
      <c r="AN18" s="6" t="s">
        <v>31</v>
      </c>
      <c r="AP18" s="6"/>
      <c r="AQ18" s="6"/>
      <c r="AR18" s="6"/>
      <c r="AS18" s="6"/>
      <c r="BA18" s="6"/>
      <c r="BB18" s="6" t="s">
        <v>31</v>
      </c>
      <c r="BD18" s="6"/>
      <c r="BH18" s="6" t="s">
        <v>31</v>
      </c>
    </row>
    <row r="19" spans="1:60" x14ac:dyDescent="0.35">
      <c r="A19" s="5" t="s">
        <v>17</v>
      </c>
      <c r="B19" s="6"/>
      <c r="C19" s="6"/>
      <c r="D19" s="6"/>
      <c r="E19" s="6"/>
      <c r="M19" s="6"/>
      <c r="N19" s="6"/>
      <c r="O19" s="6" t="s">
        <v>31</v>
      </c>
      <c r="P19" s="6"/>
      <c r="T19" s="6" t="s">
        <v>31</v>
      </c>
      <c r="V19" s="6"/>
      <c r="W19" s="6"/>
      <c r="X19" s="6"/>
      <c r="Y19" s="6"/>
      <c r="AG19" s="6"/>
      <c r="AH19" s="6"/>
      <c r="AI19" s="6" t="s">
        <v>31</v>
      </c>
      <c r="AJ19" s="6"/>
      <c r="AN19" s="6" t="s">
        <v>31</v>
      </c>
      <c r="AP19" s="6"/>
      <c r="AQ19" s="6"/>
      <c r="AR19" s="6"/>
      <c r="AS19" s="6"/>
      <c r="BA19" s="6"/>
      <c r="BB19" s="6"/>
      <c r="BC19" s="6" t="s">
        <v>31</v>
      </c>
      <c r="BD19" s="6"/>
      <c r="BH19" s="6" t="s">
        <v>31</v>
      </c>
    </row>
    <row r="20" spans="1:60" x14ac:dyDescent="0.35">
      <c r="A20" s="5" t="s">
        <v>18</v>
      </c>
      <c r="B20" s="6"/>
      <c r="C20" s="6"/>
      <c r="D20" s="6"/>
      <c r="E20" s="6"/>
      <c r="M20" s="6"/>
      <c r="N20" s="6"/>
      <c r="O20" s="6"/>
      <c r="P20" s="6" t="s">
        <v>31</v>
      </c>
      <c r="R20" s="6" t="s">
        <v>31</v>
      </c>
      <c r="S20" s="6" t="s">
        <v>31</v>
      </c>
      <c r="V20" s="6"/>
      <c r="W20" s="6"/>
      <c r="X20" s="6"/>
      <c r="Y20" s="6"/>
      <c r="AG20" s="6"/>
      <c r="AH20" s="6"/>
      <c r="AI20" s="6"/>
      <c r="AJ20" s="6" t="s">
        <v>31</v>
      </c>
      <c r="AL20" s="6" t="s">
        <v>31</v>
      </c>
      <c r="AM20" s="6" t="s">
        <v>31</v>
      </c>
      <c r="AP20" s="6"/>
      <c r="AQ20" s="6"/>
      <c r="AR20" s="6"/>
      <c r="AS20" s="6"/>
      <c r="BA20" s="6"/>
      <c r="BB20" s="6"/>
      <c r="BC20" s="6"/>
      <c r="BD20" s="6" t="s">
        <v>31</v>
      </c>
      <c r="BF20" s="6" t="s">
        <v>31</v>
      </c>
      <c r="BG20" s="6" t="s">
        <v>31</v>
      </c>
    </row>
    <row r="21" spans="1:60" x14ac:dyDescent="0.35">
      <c r="A21" s="5" t="s">
        <v>19</v>
      </c>
      <c r="B21" s="6"/>
      <c r="C21" s="6"/>
      <c r="D21" s="6"/>
      <c r="E21" s="6"/>
      <c r="M21" s="6"/>
      <c r="N21" s="6"/>
      <c r="O21" s="6"/>
      <c r="P21" s="6" t="s">
        <v>31</v>
      </c>
      <c r="R21" s="6" t="s">
        <v>31</v>
      </c>
      <c r="S21" s="6" t="s">
        <v>31</v>
      </c>
      <c r="V21" s="6"/>
      <c r="W21" s="6"/>
      <c r="X21" s="6"/>
      <c r="Y21" s="6"/>
      <c r="AG21" s="6"/>
      <c r="AH21" s="6"/>
      <c r="AI21" s="6"/>
      <c r="AJ21" s="6" t="s">
        <v>31</v>
      </c>
      <c r="AL21" s="6" t="s">
        <v>31</v>
      </c>
      <c r="AM21" s="6" t="s">
        <v>31</v>
      </c>
      <c r="AP21" s="6"/>
      <c r="AQ21" s="6"/>
      <c r="AR21" s="6"/>
      <c r="AS21" s="6"/>
      <c r="BA21" s="6"/>
      <c r="BB21" s="6"/>
      <c r="BC21" s="6"/>
      <c r="BD21" s="6" t="s">
        <v>31</v>
      </c>
      <c r="BF21" s="6" t="s">
        <v>31</v>
      </c>
      <c r="BG21" s="6" t="s">
        <v>31</v>
      </c>
    </row>
    <row r="22" spans="1:60" x14ac:dyDescent="0.35">
      <c r="A22" s="5" t="s">
        <v>20</v>
      </c>
      <c r="B22" s="6"/>
      <c r="C22" s="6"/>
      <c r="D22" s="6"/>
      <c r="E22" s="6"/>
      <c r="M22" s="6"/>
      <c r="N22" s="6"/>
      <c r="O22" s="6" t="s">
        <v>31</v>
      </c>
      <c r="P22" s="6" t="s">
        <v>31</v>
      </c>
      <c r="R22" s="6" t="s">
        <v>31</v>
      </c>
      <c r="S22" s="6" t="s">
        <v>31</v>
      </c>
      <c r="V22" s="6"/>
      <c r="W22" s="6"/>
      <c r="X22" s="6"/>
      <c r="Y22" s="6"/>
      <c r="AG22" s="6"/>
      <c r="AH22" s="6"/>
      <c r="AI22" s="6" t="s">
        <v>31</v>
      </c>
      <c r="AJ22" s="6" t="s">
        <v>31</v>
      </c>
      <c r="AL22" s="6" t="s">
        <v>31</v>
      </c>
      <c r="AM22" s="6" t="s">
        <v>31</v>
      </c>
      <c r="AP22" s="6"/>
      <c r="AQ22" s="6"/>
      <c r="AR22" s="6"/>
      <c r="AS22" s="6"/>
      <c r="BA22" s="6"/>
      <c r="BB22" s="6"/>
      <c r="BC22" s="6" t="s">
        <v>31</v>
      </c>
      <c r="BD22" s="6" t="s">
        <v>31</v>
      </c>
      <c r="BF22" s="6" t="s">
        <v>31</v>
      </c>
      <c r="BG22" s="6" t="s">
        <v>31</v>
      </c>
    </row>
    <row r="23" spans="1:60" x14ac:dyDescent="0.35">
      <c r="A23" s="5" t="s">
        <v>21</v>
      </c>
      <c r="B23" s="6"/>
      <c r="C23" s="6"/>
      <c r="D23" s="6"/>
      <c r="E23" s="6"/>
      <c r="M23" s="6"/>
      <c r="N23" s="6"/>
      <c r="O23" s="6"/>
      <c r="P23" s="6" t="s">
        <v>31</v>
      </c>
      <c r="R23" s="6" t="s">
        <v>31</v>
      </c>
      <c r="S23" s="6" t="s">
        <v>31</v>
      </c>
      <c r="V23" s="6"/>
      <c r="W23" s="6"/>
      <c r="X23" s="6"/>
      <c r="Y23" s="6"/>
      <c r="AG23" s="6"/>
      <c r="AH23" s="6"/>
      <c r="AI23" s="6"/>
      <c r="AJ23" s="6" t="s">
        <v>31</v>
      </c>
      <c r="AL23" s="6" t="s">
        <v>31</v>
      </c>
      <c r="AM23" s="6" t="s">
        <v>31</v>
      </c>
      <c r="AP23" s="6"/>
      <c r="AQ23" s="6"/>
      <c r="AR23" s="6"/>
      <c r="AS23" s="6"/>
      <c r="BA23" s="6"/>
      <c r="BB23" s="6"/>
      <c r="BC23" s="6"/>
      <c r="BD23" s="6" t="s">
        <v>31</v>
      </c>
      <c r="BF23" s="6" t="s">
        <v>31</v>
      </c>
      <c r="BG23" s="6" t="s">
        <v>31</v>
      </c>
    </row>
    <row r="24" spans="1:60" x14ac:dyDescent="0.35">
      <c r="A24" s="5" t="s">
        <v>22</v>
      </c>
      <c r="B24" s="6"/>
      <c r="C24" s="6"/>
      <c r="D24" s="6"/>
      <c r="E24" s="6"/>
      <c r="M24" s="6"/>
      <c r="N24" s="6"/>
      <c r="O24" s="6"/>
      <c r="P24" s="6" t="s">
        <v>31</v>
      </c>
      <c r="R24" s="6" t="s">
        <v>31</v>
      </c>
      <c r="S24" s="6" t="s">
        <v>31</v>
      </c>
      <c r="V24" s="6"/>
      <c r="W24" s="6"/>
      <c r="X24" s="6"/>
      <c r="Y24" s="6"/>
      <c r="AG24" s="6"/>
      <c r="AH24" s="6"/>
      <c r="AI24" s="6"/>
      <c r="AJ24" s="6" t="s">
        <v>31</v>
      </c>
      <c r="AL24" s="6" t="s">
        <v>31</v>
      </c>
      <c r="AM24" s="6" t="s">
        <v>31</v>
      </c>
      <c r="AP24" s="6"/>
      <c r="AQ24" s="6"/>
      <c r="AR24" s="6"/>
      <c r="AS24" s="6"/>
      <c r="BA24" s="6"/>
      <c r="BB24" s="6"/>
      <c r="BC24" s="6"/>
      <c r="BD24" s="6" t="s">
        <v>31</v>
      </c>
      <c r="BF24" s="6" t="s">
        <v>31</v>
      </c>
      <c r="BG24" s="6" t="s">
        <v>31</v>
      </c>
    </row>
    <row r="25" spans="1:60" x14ac:dyDescent="0.35">
      <c r="A25" s="5" t="s">
        <v>23</v>
      </c>
      <c r="B25" s="6"/>
      <c r="C25" s="6"/>
      <c r="D25" s="6"/>
      <c r="E25" s="6"/>
      <c r="V25" s="6"/>
      <c r="W25" s="6"/>
      <c r="X25" s="6"/>
      <c r="Y25" s="6"/>
      <c r="AP25" s="6"/>
      <c r="AQ25" s="6"/>
      <c r="AR25" s="6"/>
      <c r="AS25" s="6"/>
    </row>
  </sheetData>
  <mergeCells count="33">
    <mergeCell ref="F4:M4"/>
    <mergeCell ref="N4:U4"/>
    <mergeCell ref="V4:AC4"/>
    <mergeCell ref="B5:C5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AR5:AS5"/>
    <mergeCell ref="AT5:AU5"/>
    <mergeCell ref="BF5:BG5"/>
    <mergeCell ref="BH5:BI5"/>
    <mergeCell ref="AV5:AW5"/>
    <mergeCell ref="AX5:AY5"/>
    <mergeCell ref="AZ5:BA5"/>
    <mergeCell ref="BB5:BC5"/>
    <mergeCell ref="BD5:BE5"/>
  </mergeCells>
  <pageMargins left="0.7" right="0.7" top="0.75" bottom="0.75" header="0.3" footer="0.3"/>
  <pageSetup paperSize="9" orientation="portrait" horizontalDpi="720" verticalDpi="72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AH18"/>
  <sheetViews>
    <sheetView tabSelected="1" workbookViewId="0">
      <selection activeCell="A9" sqref="A9"/>
    </sheetView>
  </sheetViews>
  <sheetFormatPr baseColWidth="10" defaultRowHeight="14.5" x14ac:dyDescent="0.35"/>
  <cols>
    <col min="2" max="2" width="27.26953125" bestFit="1" customWidth="1"/>
    <col min="3" max="4" width="3.08984375" style="15" customWidth="1"/>
    <col min="5" max="5" width="10.7265625" bestFit="1" customWidth="1"/>
    <col min="6" max="6" width="7.54296875" customWidth="1"/>
    <col min="7" max="8" width="3.08984375" style="15" customWidth="1"/>
    <col min="9" max="9" width="10.7265625" bestFit="1" customWidth="1"/>
    <col min="10" max="10" width="7.7265625" customWidth="1"/>
    <col min="11" max="12" width="3.08984375" style="15" customWidth="1"/>
    <col min="15" max="16" width="3.08984375" style="15" customWidth="1"/>
    <col min="19" max="20" width="3.08984375" style="15" customWidth="1"/>
    <col min="23" max="24" width="3.08984375" style="15" customWidth="1"/>
    <col min="27" max="28" width="3.08984375" style="15" customWidth="1"/>
    <col min="31" max="32" width="3.08984375" style="15" customWidth="1"/>
  </cols>
  <sheetData>
    <row r="2" spans="1:34" x14ac:dyDescent="0.35">
      <c r="A2" s="12" t="s">
        <v>3</v>
      </c>
      <c r="B2" s="22">
        <v>3</v>
      </c>
      <c r="C2" s="12"/>
      <c r="D2" s="22"/>
      <c r="G2" s="12"/>
      <c r="H2" s="12"/>
    </row>
    <row r="3" spans="1:34" x14ac:dyDescent="0.35">
      <c r="B3" s="12"/>
      <c r="C3" s="18"/>
      <c r="D3" s="18"/>
      <c r="E3" s="9"/>
      <c r="F3" s="10"/>
      <c r="G3" s="18"/>
      <c r="H3" s="18"/>
    </row>
    <row r="5" spans="1:34" x14ac:dyDescent="0.35">
      <c r="E5" s="1">
        <f>VLOOKUP(B2,data!C4:E55,2,FALSE)</f>
        <v>42754</v>
      </c>
      <c r="F5" s="1"/>
      <c r="G5" s="20"/>
      <c r="H5" s="20"/>
      <c r="I5" s="1">
        <f>E5+1</f>
        <v>42755</v>
      </c>
      <c r="J5" s="1"/>
      <c r="K5" s="20"/>
      <c r="L5" s="20"/>
      <c r="M5" s="1">
        <f>I5+1</f>
        <v>42756</v>
      </c>
      <c r="N5" s="1"/>
      <c r="O5" s="20"/>
      <c r="P5" s="20"/>
      <c r="Q5" s="1">
        <f t="shared" ref="Q5" si="0">M5+1</f>
        <v>42757</v>
      </c>
      <c r="R5" s="1"/>
      <c r="S5" s="20"/>
      <c r="T5" s="20"/>
      <c r="U5" s="1">
        <f>Q5+1</f>
        <v>42758</v>
      </c>
      <c r="V5" s="1"/>
      <c r="W5" s="20"/>
      <c r="X5" s="20"/>
      <c r="Y5" s="1">
        <f>U5+1</f>
        <v>42759</v>
      </c>
      <c r="Z5" s="1"/>
      <c r="AA5" s="20"/>
      <c r="AB5" s="20"/>
      <c r="AC5" s="1">
        <f>Y5+1</f>
        <v>42760</v>
      </c>
      <c r="AD5" s="1"/>
      <c r="AE5" s="20"/>
      <c r="AF5" s="20"/>
      <c r="AG5" s="1">
        <f>AC5+1</f>
        <v>42761</v>
      </c>
    </row>
    <row r="6" spans="1:34" x14ac:dyDescent="0.35">
      <c r="E6" s="11">
        <f>E5</f>
        <v>42754</v>
      </c>
      <c r="F6" s="11"/>
      <c r="G6" s="21"/>
      <c r="H6" s="21"/>
      <c r="I6" s="11">
        <f t="shared" ref="I6:AG6" si="1">I5</f>
        <v>42755</v>
      </c>
      <c r="J6" s="11"/>
      <c r="K6" s="21"/>
      <c r="L6" s="21"/>
      <c r="M6" s="11">
        <f t="shared" si="1"/>
        <v>42756</v>
      </c>
      <c r="N6" s="11"/>
      <c r="O6" s="21"/>
      <c r="P6" s="21"/>
      <c r="Q6" s="11">
        <f t="shared" si="1"/>
        <v>42757</v>
      </c>
      <c r="R6" s="11"/>
      <c r="S6" s="21"/>
      <c r="T6" s="21"/>
      <c r="U6" s="11">
        <f t="shared" si="1"/>
        <v>42758</v>
      </c>
      <c r="V6" s="11"/>
      <c r="W6" s="21"/>
      <c r="X6" s="21"/>
      <c r="Y6" s="11">
        <f t="shared" si="1"/>
        <v>42759</v>
      </c>
      <c r="Z6" s="11"/>
      <c r="AA6" s="21"/>
      <c r="AB6" s="21"/>
      <c r="AC6" s="11">
        <f t="shared" si="1"/>
        <v>42760</v>
      </c>
      <c r="AD6" s="11"/>
      <c r="AE6" s="21"/>
      <c r="AF6" s="21"/>
      <c r="AG6" s="11">
        <f t="shared" si="1"/>
        <v>42761</v>
      </c>
    </row>
    <row r="7" spans="1:34" x14ac:dyDescent="0.35">
      <c r="E7" s="11" t="s">
        <v>33</v>
      </c>
      <c r="F7" s="11" t="s">
        <v>34</v>
      </c>
      <c r="G7" s="21"/>
      <c r="H7" s="21"/>
      <c r="I7" s="11" t="s">
        <v>33</v>
      </c>
      <c r="J7" s="11" t="s">
        <v>34</v>
      </c>
      <c r="K7" s="21"/>
      <c r="L7" s="21"/>
      <c r="M7" s="11" t="s">
        <v>33</v>
      </c>
      <c r="N7" s="11" t="s">
        <v>34</v>
      </c>
      <c r="O7" s="21"/>
      <c r="P7" s="21"/>
      <c r="Q7" s="11" t="s">
        <v>33</v>
      </c>
      <c r="R7" s="11" t="s">
        <v>34</v>
      </c>
      <c r="S7" s="21"/>
      <c r="T7" s="21"/>
      <c r="U7" s="11" t="s">
        <v>33</v>
      </c>
      <c r="V7" s="11" t="s">
        <v>34</v>
      </c>
      <c r="W7" s="21"/>
      <c r="X7" s="21"/>
      <c r="Y7" s="11" t="s">
        <v>33</v>
      </c>
      <c r="Z7" s="11" t="s">
        <v>34</v>
      </c>
      <c r="AA7" s="21"/>
      <c r="AB7" s="21"/>
      <c r="AC7" s="11" t="s">
        <v>33</v>
      </c>
      <c r="AD7" s="11" t="s">
        <v>34</v>
      </c>
      <c r="AE7" s="21"/>
      <c r="AF7" s="21"/>
      <c r="AG7" s="11" t="s">
        <v>33</v>
      </c>
      <c r="AH7" s="11" t="s">
        <v>34</v>
      </c>
    </row>
    <row r="8" spans="1:34" s="14" customFormat="1" x14ac:dyDescent="0.35">
      <c r="C8" s="15"/>
      <c r="D8" s="15"/>
      <c r="E8" s="16">
        <f>MATCH(E5,Calendrier!5:5,0)</f>
        <v>38</v>
      </c>
      <c r="F8" s="16"/>
      <c r="G8" s="17"/>
      <c r="H8" s="17"/>
      <c r="I8" s="16">
        <f>MATCH(I5,Calendrier!5:5,0)</f>
        <v>40</v>
      </c>
      <c r="J8" s="16"/>
      <c r="K8" s="17"/>
      <c r="L8" s="17"/>
      <c r="M8" s="16">
        <f>MATCH(M5,Calendrier!5:5,0)</f>
        <v>42</v>
      </c>
      <c r="N8" s="16"/>
      <c r="O8" s="17"/>
      <c r="P8" s="17"/>
      <c r="Q8" s="16">
        <f>MATCH(Q5,Calendrier!5:5,0)</f>
        <v>44</v>
      </c>
      <c r="R8" s="16"/>
      <c r="S8" s="17"/>
      <c r="T8" s="17"/>
      <c r="U8" s="16">
        <f>MATCH(U5,Calendrier!5:5,0)</f>
        <v>46</v>
      </c>
      <c r="V8" s="16"/>
      <c r="W8" s="17"/>
      <c r="X8" s="17"/>
      <c r="Y8" s="16">
        <f>MATCH(Y5,Calendrier!5:5,0)</f>
        <v>48</v>
      </c>
      <c r="Z8" s="16"/>
      <c r="AA8" s="17"/>
      <c r="AB8" s="17"/>
      <c r="AC8" s="16">
        <f>MATCH(AC5,Calendrier!5:5,0)</f>
        <v>50</v>
      </c>
      <c r="AD8" s="16"/>
      <c r="AE8" s="17"/>
      <c r="AF8" s="17"/>
      <c r="AG8" s="16">
        <f>MATCH(AG5,Calendrier!5:5,0)</f>
        <v>52</v>
      </c>
    </row>
    <row r="9" spans="1:34" x14ac:dyDescent="0.35">
      <c r="A9" t="s">
        <v>24</v>
      </c>
      <c r="B9" s="13" t="s">
        <v>32</v>
      </c>
      <c r="C9" s="19">
        <f ca="1">MATCH("A",OFFSET(Calendrier!$A$5,,E$8-1,COUNTA(Calendrier!$A:$A)),0)</f>
        <v>16</v>
      </c>
      <c r="D9" s="19">
        <f ca="1">MATCH("A",OFFSET(Calendrier!$A$5,,E$8,COUNTA(Calendrier!$A:$A)),0)</f>
        <v>16</v>
      </c>
      <c r="E9" s="8" t="str">
        <f ca="1">INDEX(Calendrier!$A$5:$A$25,Bilan!C9)</f>
        <v>Pierre15</v>
      </c>
      <c r="F9" s="8" t="str">
        <f ca="1">INDEX(Calendrier!$A$5:$A$25,Bilan!D9)</f>
        <v>Pierre15</v>
      </c>
      <c r="G9" s="19">
        <f ca="1">MATCH("A",OFFSET(Calendrier!$A$5,,I$8-1,COUNTA(Calendrier!$A:$A)),0)</f>
        <v>11</v>
      </c>
      <c r="H9" s="19">
        <f ca="1">MATCH("A",OFFSET(Calendrier!$A$5,,I$8,COUNTA(Calendrier!$A:$A)),0)</f>
        <v>6</v>
      </c>
      <c r="I9" s="8" t="str">
        <f ca="1">INDEX(Calendrier!$A$5:$A$25,Bilan!G9)</f>
        <v>Pierre10</v>
      </c>
      <c r="J9" s="8" t="str">
        <f ca="1">INDEX(Calendrier!$A$5:$A$25,Bilan!H9)</f>
        <v>Pierre5</v>
      </c>
      <c r="K9" s="19">
        <f ca="1">MATCH("A",OFFSET(Calendrier!$A$5,,M$8-1,COUNTA(Calendrier!$A:$A)),0)</f>
        <v>2</v>
      </c>
      <c r="L9" s="19">
        <f ca="1">MATCH("A",OFFSET(Calendrier!$A$5,,M$8,COUNTA(Calendrier!$A:$A)),0)</f>
        <v>2</v>
      </c>
      <c r="M9" s="8" t="str">
        <f ca="1">INDEX(Calendrier!$A$5:$A$25,Bilan!K9)</f>
        <v>Pierre1</v>
      </c>
      <c r="N9" s="8" t="str">
        <f ca="1">INDEX(Calendrier!$A$5:$A$25,Bilan!L9)</f>
        <v>Pierre1</v>
      </c>
      <c r="O9" s="19">
        <f ca="1">MATCH("A",OFFSET(Calendrier!$A$5,,Q$8-1,COUNTA(Calendrier!$A:$A)),0)</f>
        <v>2</v>
      </c>
      <c r="P9" s="19">
        <f ca="1">MATCH("A",OFFSET(Calendrier!$A$5,,Q$8,COUNTA(Calendrier!$A:$A)),0)</f>
        <v>2</v>
      </c>
      <c r="Q9" s="8" t="str">
        <f ca="1">INDEX(Calendrier!$A$5:$A$25,Bilan!O9)</f>
        <v>Pierre1</v>
      </c>
      <c r="R9" s="8" t="str">
        <f ca="1">INDEX(Calendrier!$A$5:$A$25,Bilan!P9)</f>
        <v>Pierre1</v>
      </c>
      <c r="S9" s="19">
        <f ca="1">MATCH("A",OFFSET(Calendrier!$A$5,,U$8-1,COUNTA(Calendrier!$A:$A)),0)</f>
        <v>7</v>
      </c>
      <c r="T9" s="19">
        <f ca="1">MATCH("A",OFFSET(Calendrier!$A$5,,U$8,COUNTA(Calendrier!$A:$A)),0)</f>
        <v>7</v>
      </c>
      <c r="U9" s="8" t="str">
        <f ca="1">INDEX(Calendrier!$A$5:$A$25,Bilan!S9)</f>
        <v>Pierre6</v>
      </c>
      <c r="V9" s="8" t="str">
        <f ca="1">INDEX(Calendrier!$A$5:$A$25,Bilan!T9)</f>
        <v>Pierre6</v>
      </c>
      <c r="W9" s="19">
        <f ca="1">MATCH("A",OFFSET(Calendrier!$A$5,,Y$8-1,COUNTA(Calendrier!$A:$A)),0)</f>
        <v>7</v>
      </c>
      <c r="X9" s="19">
        <f ca="1">MATCH("A",OFFSET(Calendrier!$A$5,,Y$8,COUNTA(Calendrier!$A:$A)),0)</f>
        <v>7</v>
      </c>
      <c r="Y9" s="8" t="str">
        <f ca="1">INDEX(Calendrier!$A$5:$A$25,Bilan!W9)</f>
        <v>Pierre6</v>
      </c>
      <c r="Z9" s="8" t="str">
        <f ca="1">INDEX(Calendrier!$A$5:$A$25,Bilan!X9)</f>
        <v>Pierre6</v>
      </c>
      <c r="AA9" s="19">
        <f ca="1">MATCH("A",OFFSET(Calendrier!$A$5,,AC$8-1,COUNTA(Calendrier!$A:$A)),0)</f>
        <v>7</v>
      </c>
      <c r="AB9" s="19">
        <f ca="1">MATCH("A",OFFSET(Calendrier!$A$5,,AC$8,COUNTA(Calendrier!$A:$A)),0)</f>
        <v>7</v>
      </c>
      <c r="AC9" s="8" t="str">
        <f ca="1">INDEX(Calendrier!$A$5:$A$25,Bilan!AA9)</f>
        <v>Pierre6</v>
      </c>
      <c r="AD9" s="8" t="str">
        <f ca="1">INDEX(Calendrier!$A$5:$A$25,Bilan!AB9)</f>
        <v>Pierre6</v>
      </c>
      <c r="AE9" s="19">
        <f ca="1">MATCH("A",OFFSET(Calendrier!$A$5,,AG$8-1,COUNTA(Calendrier!$A:$A)),0)</f>
        <v>7</v>
      </c>
      <c r="AF9" s="19">
        <f ca="1">MATCH("A",OFFSET(Calendrier!$A$5,,AG$8,COUNTA(Calendrier!$A:$A)),0)</f>
        <v>7</v>
      </c>
      <c r="AG9" s="8" t="str">
        <f ca="1">INDEX(Calendrier!$A$5:$A$25,Bilan!AE9)</f>
        <v>Pierre6</v>
      </c>
      <c r="AH9" s="8" t="str">
        <f ca="1">INDEX(Calendrier!$A$5:$A$25,Bilan!AF9)</f>
        <v>Pierre6</v>
      </c>
    </row>
    <row r="10" spans="1:34" x14ac:dyDescent="0.35">
      <c r="A10" t="s">
        <v>25</v>
      </c>
      <c r="B10" s="13" t="s">
        <v>32</v>
      </c>
      <c r="C10" s="19">
        <f ca="1">MATCH("A",OFFSET(Calendrier!$A$5,C9,E$8-1,COUNTA(Calendrier!$A:$A)),0)+C9</f>
        <v>17</v>
      </c>
      <c r="D10" s="19">
        <f ca="1">MATCH("A",OFFSET(Calendrier!$A$5,D9,E$8,COUNTA(Calendrier!$A:$A)),0)+D9</f>
        <v>17</v>
      </c>
      <c r="E10" s="8" t="str">
        <f ca="1">INDEX(Calendrier!$A$5:$A$25,Bilan!C10)</f>
        <v>Pierre16</v>
      </c>
      <c r="F10" s="8" t="str">
        <f ca="1">INDEX(Calendrier!$A$5:$A$25,Bilan!D10)</f>
        <v>Pierre16</v>
      </c>
      <c r="G10" s="19">
        <f ca="1">MATCH("A",OFFSET(Calendrier!$A$5,G9,I$8-1,COUNTA(Calendrier!$A:$A)),0)+G9</f>
        <v>12</v>
      </c>
      <c r="H10" s="19">
        <f ca="1">MATCH("A",OFFSET(Calendrier!$A$5,H9,I$8,COUNTA(Calendrier!$A:$A)),0)+H9</f>
        <v>7</v>
      </c>
      <c r="I10" s="8" t="str">
        <f ca="1">INDEX(Calendrier!$A$5:$A$25,Bilan!G10)</f>
        <v>Pierre11</v>
      </c>
      <c r="J10" s="8" t="str">
        <f ca="1">INDEX(Calendrier!$A$5:$A$25,Bilan!H10)</f>
        <v>Pierre6</v>
      </c>
      <c r="K10" s="19">
        <f ca="1">MATCH("A",OFFSET(Calendrier!$A$5,K9,M$8-1,COUNTA(Calendrier!$A:$A)),0)+K9</f>
        <v>3</v>
      </c>
      <c r="L10" s="19">
        <f ca="1">MATCH("A",OFFSET(Calendrier!$A$5,L9,M$8,COUNTA(Calendrier!$A:$A)),0)+L9</f>
        <v>3</v>
      </c>
      <c r="M10" s="8" t="str">
        <f ca="1">INDEX(Calendrier!$A$5:$A$25,Bilan!K10)</f>
        <v>Pierre2</v>
      </c>
      <c r="N10" s="8" t="str">
        <f ca="1">INDEX(Calendrier!$A$5:$A$25,Bilan!L10)</f>
        <v>Pierre2</v>
      </c>
      <c r="O10" s="19">
        <f ca="1">MATCH("A",OFFSET(Calendrier!$A$5,O9,Q$8-1,COUNTA(Calendrier!$A:$A)),0)+O9</f>
        <v>3</v>
      </c>
      <c r="P10" s="19">
        <f ca="1">MATCH("A",OFFSET(Calendrier!$A$5,P9,Q$8,COUNTA(Calendrier!$A:$A)),0)+P9</f>
        <v>3</v>
      </c>
      <c r="Q10" s="8" t="str">
        <f ca="1">INDEX(Calendrier!$A$5:$A$25,Bilan!O10)</f>
        <v>Pierre2</v>
      </c>
      <c r="R10" s="8" t="str">
        <f ca="1">INDEX(Calendrier!$A$5:$A$25,Bilan!P10)</f>
        <v>Pierre2</v>
      </c>
      <c r="S10" s="19">
        <f ca="1">MATCH("A",OFFSET(Calendrier!$A$5,S9,U$8-1,COUNTA(Calendrier!$A:$A)),0)+S9</f>
        <v>8</v>
      </c>
      <c r="T10" s="19">
        <f ca="1">MATCH("A",OFFSET(Calendrier!$A$5,T9,U$8,COUNTA(Calendrier!$A:$A)),0)+T9</f>
        <v>8</v>
      </c>
      <c r="U10" s="8" t="str">
        <f ca="1">INDEX(Calendrier!$A$5:$A$25,Bilan!S10)</f>
        <v>Pierre7</v>
      </c>
      <c r="V10" s="8" t="str">
        <f ca="1">INDEX(Calendrier!$A$5:$A$25,Bilan!T10)</f>
        <v>Pierre7</v>
      </c>
      <c r="W10" s="19">
        <f ca="1">MATCH("A",OFFSET(Calendrier!$A$5,W9,Y$8-1,COUNTA(Calendrier!$A:$A)),0)+W9</f>
        <v>8</v>
      </c>
      <c r="X10" s="19">
        <f ca="1">MATCH("A",OFFSET(Calendrier!$A$5,X9,Y$8,COUNTA(Calendrier!$A:$A)),0)+X9</f>
        <v>8</v>
      </c>
      <c r="Y10" s="8" t="str">
        <f ca="1">INDEX(Calendrier!$A$5:$A$25,Bilan!W10)</f>
        <v>Pierre7</v>
      </c>
      <c r="Z10" s="8" t="str">
        <f ca="1">INDEX(Calendrier!$A$5:$A$25,Bilan!X10)</f>
        <v>Pierre7</v>
      </c>
      <c r="AA10" s="19">
        <f ca="1">MATCH("A",OFFSET(Calendrier!$A$5,AA9,AC$8-1,COUNTA(Calendrier!$A:$A)),0)+AA9</f>
        <v>8</v>
      </c>
      <c r="AB10" s="19">
        <f ca="1">MATCH("A",OFFSET(Calendrier!$A$5,AB9,AC$8,COUNTA(Calendrier!$A:$A)),0)+AB9</f>
        <v>8</v>
      </c>
      <c r="AC10" s="8" t="str">
        <f ca="1">INDEX(Calendrier!$A$5:$A$25,Bilan!AA10)</f>
        <v>Pierre7</v>
      </c>
      <c r="AD10" s="8" t="str">
        <f ca="1">INDEX(Calendrier!$A$5:$A$25,Bilan!AB10)</f>
        <v>Pierre7</v>
      </c>
      <c r="AE10" s="19">
        <f ca="1">MATCH("A",OFFSET(Calendrier!$A$5,AE9,AG$8-1,COUNTA(Calendrier!$A:$A)),0)+AE9</f>
        <v>8</v>
      </c>
      <c r="AF10" s="19">
        <f ca="1">MATCH("A",OFFSET(Calendrier!$A$5,AF9,AG$8,COUNTA(Calendrier!$A:$A)),0)+AF9</f>
        <v>8</v>
      </c>
      <c r="AG10" s="8" t="str">
        <f ca="1">INDEX(Calendrier!$A$5:$A$25,Bilan!AE10)</f>
        <v>Pierre7</v>
      </c>
      <c r="AH10" s="8" t="str">
        <f ca="1">INDEX(Calendrier!$A$5:$A$25,Bilan!AF10)</f>
        <v>Pierre7</v>
      </c>
    </row>
    <row r="11" spans="1:34" x14ac:dyDescent="0.35">
      <c r="A11" t="s">
        <v>26</v>
      </c>
      <c r="B11" s="13" t="s">
        <v>32</v>
      </c>
      <c r="C11" s="19">
        <f ca="1">MATCH("A",OFFSET(Calendrier!$A$5,C10,E$8-1,COUNTA(Calendrier!$A:$A)),0)+C10</f>
        <v>18</v>
      </c>
      <c r="D11" s="19">
        <f ca="1">MATCH("A",OFFSET(Calendrier!$A$5,D10,E$8,COUNTA(Calendrier!$A:$A)),0)+D10</f>
        <v>18</v>
      </c>
      <c r="E11" s="8" t="str">
        <f ca="1">INDEX(Calendrier!$A$5:$A$25,Bilan!C11)</f>
        <v>Pierre17</v>
      </c>
      <c r="F11" s="8" t="str">
        <f ca="1">INDEX(Calendrier!$A$5:$A$25,Bilan!D11)</f>
        <v>Pierre17</v>
      </c>
      <c r="G11" s="19">
        <f ca="1">MATCH("A",OFFSET(Calendrier!$A$5,G10,I$8-1,COUNTA(Calendrier!$A:$A)),0)+G10</f>
        <v>13</v>
      </c>
      <c r="H11" s="19">
        <f ca="1">MATCH("A",OFFSET(Calendrier!$A$5,H10,I$8,COUNTA(Calendrier!$A:$A)),0)+H10</f>
        <v>8</v>
      </c>
      <c r="I11" s="8" t="str">
        <f ca="1">INDEX(Calendrier!$A$5:$A$25,Bilan!G11)</f>
        <v>Pierre12</v>
      </c>
      <c r="J11" s="8" t="str">
        <f ca="1">INDEX(Calendrier!$A$5:$A$25,Bilan!H11)</f>
        <v>Pierre7</v>
      </c>
      <c r="K11" s="19">
        <f ca="1">MATCH("A",OFFSET(Calendrier!$A$5,K10,M$8-1,COUNTA(Calendrier!$A:$A)),0)+K10</f>
        <v>4</v>
      </c>
      <c r="L11" s="19">
        <f ca="1">MATCH("A",OFFSET(Calendrier!$A$5,L10,M$8,COUNTA(Calendrier!$A:$A)),0)+L10</f>
        <v>4</v>
      </c>
      <c r="M11" s="8" t="str">
        <f ca="1">INDEX(Calendrier!$A$5:$A$25,Bilan!K11)</f>
        <v>Pierre3</v>
      </c>
      <c r="N11" s="8" t="str">
        <f ca="1">INDEX(Calendrier!$A$5:$A$25,Bilan!L11)</f>
        <v>Pierre3</v>
      </c>
      <c r="O11" s="19">
        <f ca="1">MATCH("A",OFFSET(Calendrier!$A$5,O10,Q$8-1,COUNTA(Calendrier!$A:$A)),0)+O10</f>
        <v>4</v>
      </c>
      <c r="P11" s="19">
        <f ca="1">MATCH("A",OFFSET(Calendrier!$A$5,P10,Q$8,COUNTA(Calendrier!$A:$A)),0)+P10</f>
        <v>4</v>
      </c>
      <c r="Q11" s="8" t="str">
        <f ca="1">INDEX(Calendrier!$A$5:$A$25,Bilan!O11)</f>
        <v>Pierre3</v>
      </c>
      <c r="R11" s="8" t="str">
        <f ca="1">INDEX(Calendrier!$A$5:$A$25,Bilan!P11)</f>
        <v>Pierre3</v>
      </c>
      <c r="S11" s="19">
        <f ca="1">MATCH("A",OFFSET(Calendrier!$A$5,S10,U$8-1,COUNTA(Calendrier!$A:$A)),0)+S10</f>
        <v>9</v>
      </c>
      <c r="T11" s="19">
        <f ca="1">MATCH("A",OFFSET(Calendrier!$A$5,T10,U$8,COUNTA(Calendrier!$A:$A)),0)+T10</f>
        <v>9</v>
      </c>
      <c r="U11" s="8" t="str">
        <f ca="1">INDEX(Calendrier!$A$5:$A$25,Bilan!S11)</f>
        <v>Pierre8</v>
      </c>
      <c r="V11" s="8" t="str">
        <f ca="1">INDEX(Calendrier!$A$5:$A$25,Bilan!T11)</f>
        <v>Pierre8</v>
      </c>
      <c r="W11" s="19">
        <f ca="1">MATCH("A",OFFSET(Calendrier!$A$5,W10,Y$8-1,COUNTA(Calendrier!$A:$A)),0)+W10</f>
        <v>9</v>
      </c>
      <c r="X11" s="19">
        <f ca="1">MATCH("A",OFFSET(Calendrier!$A$5,X10,Y$8,COUNTA(Calendrier!$A:$A)),0)+X10</f>
        <v>9</v>
      </c>
      <c r="Y11" s="8" t="str">
        <f ca="1">INDEX(Calendrier!$A$5:$A$25,Bilan!W11)</f>
        <v>Pierre8</v>
      </c>
      <c r="Z11" s="8" t="str">
        <f ca="1">INDEX(Calendrier!$A$5:$A$25,Bilan!X11)</f>
        <v>Pierre8</v>
      </c>
      <c r="AA11" s="19">
        <f ca="1">MATCH("A",OFFSET(Calendrier!$A$5,AA10,AC$8-1,COUNTA(Calendrier!$A:$A)),0)+AA10</f>
        <v>9</v>
      </c>
      <c r="AB11" s="19">
        <f ca="1">MATCH("A",OFFSET(Calendrier!$A$5,AB10,AC$8,COUNTA(Calendrier!$A:$A)),0)+AB10</f>
        <v>9</v>
      </c>
      <c r="AC11" s="8" t="str">
        <f ca="1">INDEX(Calendrier!$A$5:$A$25,Bilan!AA11)</f>
        <v>Pierre8</v>
      </c>
      <c r="AD11" s="8" t="str">
        <f ca="1">INDEX(Calendrier!$A$5:$A$25,Bilan!AB11)</f>
        <v>Pierre8</v>
      </c>
      <c r="AE11" s="19">
        <f ca="1">MATCH("A",OFFSET(Calendrier!$A$5,AE10,AG$8-1,COUNTA(Calendrier!$A:$A)),0)+AE10</f>
        <v>9</v>
      </c>
      <c r="AF11" s="19">
        <f ca="1">MATCH("A",OFFSET(Calendrier!$A$5,AF10,AG$8,COUNTA(Calendrier!$A:$A)),0)+AF10</f>
        <v>9</v>
      </c>
      <c r="AG11" s="8" t="str">
        <f ca="1">INDEX(Calendrier!$A$5:$A$25,Bilan!AE11)</f>
        <v>Pierre8</v>
      </c>
      <c r="AH11" s="8" t="str">
        <f ca="1">INDEX(Calendrier!$A$5:$A$25,Bilan!AF11)</f>
        <v>Pierre8</v>
      </c>
    </row>
    <row r="12" spans="1:34" x14ac:dyDescent="0.35">
      <c r="A12" t="s">
        <v>27</v>
      </c>
      <c r="B12" s="13" t="s">
        <v>32</v>
      </c>
      <c r="C12" s="19">
        <f ca="1">MATCH("A",OFFSET(Calendrier!$A$5,C11,E$8-1,COUNTA(Calendrier!$A:$A)),0)+C11</f>
        <v>19</v>
      </c>
      <c r="D12" s="19">
        <f ca="1">MATCH("A",OFFSET(Calendrier!$A$5,D11,E$8,COUNTA(Calendrier!$A:$A)),0)+D11</f>
        <v>19</v>
      </c>
      <c r="E12" s="8" t="str">
        <f ca="1">INDEX(Calendrier!$A$5:$A$25,Bilan!C12)</f>
        <v>Pierre18</v>
      </c>
      <c r="F12" s="8" t="str">
        <f ca="1">INDEX(Calendrier!$A$5:$A$25,Bilan!D12)</f>
        <v>Pierre18</v>
      </c>
      <c r="G12" s="19">
        <f ca="1">MATCH("A",OFFSET(Calendrier!$A$5,G11,I$8-1,COUNTA(Calendrier!$A:$A)),0)+G11</f>
        <v>14</v>
      </c>
      <c r="H12" s="19">
        <f ca="1">MATCH("A",OFFSET(Calendrier!$A$5,H11,I$8,COUNTA(Calendrier!$A:$A)),0)+H11</f>
        <v>9</v>
      </c>
      <c r="I12" s="8" t="str">
        <f ca="1">INDEX(Calendrier!$A$5:$A$25,Bilan!G12)</f>
        <v>Pierre13</v>
      </c>
      <c r="J12" s="8" t="str">
        <f ca="1">INDEX(Calendrier!$A$5:$A$25,Bilan!H12)</f>
        <v>Pierre8</v>
      </c>
      <c r="K12" s="19">
        <f ca="1">MATCH("A",OFFSET(Calendrier!$A$5,K11,M$8-1,COUNTA(Calendrier!$A:$A)),0)+K11</f>
        <v>5</v>
      </c>
      <c r="L12" s="19">
        <f ca="1">MATCH("A",OFFSET(Calendrier!$A$5,L11,M$8,COUNTA(Calendrier!$A:$A)),0)+L11</f>
        <v>5</v>
      </c>
      <c r="M12" s="8" t="str">
        <f ca="1">INDEX(Calendrier!$A$5:$A$25,Bilan!K12)</f>
        <v>Pierre4</v>
      </c>
      <c r="N12" s="8" t="str">
        <f ca="1">INDEX(Calendrier!$A$5:$A$25,Bilan!L12)</f>
        <v>Pierre4</v>
      </c>
      <c r="O12" s="19">
        <f ca="1">MATCH("A",OFFSET(Calendrier!$A$5,O11,Q$8-1,COUNTA(Calendrier!$A:$A)),0)+O11</f>
        <v>5</v>
      </c>
      <c r="P12" s="19">
        <f ca="1">MATCH("A",OFFSET(Calendrier!$A$5,P11,Q$8,COUNTA(Calendrier!$A:$A)),0)+P11</f>
        <v>5</v>
      </c>
      <c r="Q12" s="8" t="str">
        <f ca="1">INDEX(Calendrier!$A$5:$A$25,Bilan!O12)</f>
        <v>Pierre4</v>
      </c>
      <c r="R12" s="8" t="str">
        <f ca="1">INDEX(Calendrier!$A$5:$A$25,Bilan!P12)</f>
        <v>Pierre4</v>
      </c>
      <c r="S12" s="19">
        <f ca="1">MATCH("A",OFFSET(Calendrier!$A$5,S11,U$8-1,COUNTA(Calendrier!$A:$A)),0)+S11</f>
        <v>10</v>
      </c>
      <c r="T12" s="19">
        <f ca="1">MATCH("A",OFFSET(Calendrier!$A$5,T11,U$8,COUNTA(Calendrier!$A:$A)),0)+T11</f>
        <v>10</v>
      </c>
      <c r="U12" s="8" t="str">
        <f ca="1">INDEX(Calendrier!$A$5:$A$25,Bilan!S12)</f>
        <v>Pierre9</v>
      </c>
      <c r="V12" s="8" t="str">
        <f ca="1">INDEX(Calendrier!$A$5:$A$25,Bilan!T12)</f>
        <v>Pierre9</v>
      </c>
      <c r="W12" s="19">
        <f ca="1">MATCH("A",OFFSET(Calendrier!$A$5,W11,Y$8-1,COUNTA(Calendrier!$A:$A)),0)+W11</f>
        <v>10</v>
      </c>
      <c r="X12" s="19">
        <f ca="1">MATCH("A",OFFSET(Calendrier!$A$5,X11,Y$8,COUNTA(Calendrier!$A:$A)),0)+X11</f>
        <v>10</v>
      </c>
      <c r="Y12" s="8" t="str">
        <f ca="1">INDEX(Calendrier!$A$5:$A$25,Bilan!W12)</f>
        <v>Pierre9</v>
      </c>
      <c r="Z12" s="8" t="str">
        <f ca="1">INDEX(Calendrier!$A$5:$A$25,Bilan!X12)</f>
        <v>Pierre9</v>
      </c>
      <c r="AA12" s="19">
        <f ca="1">MATCH("A",OFFSET(Calendrier!$A$5,AA11,AC$8-1,COUNTA(Calendrier!$A:$A)),0)+AA11</f>
        <v>10</v>
      </c>
      <c r="AB12" s="19">
        <f ca="1">MATCH("A",OFFSET(Calendrier!$A$5,AB11,AC$8,COUNTA(Calendrier!$A:$A)),0)+AB11</f>
        <v>10</v>
      </c>
      <c r="AC12" s="8" t="str">
        <f ca="1">INDEX(Calendrier!$A$5:$A$25,Bilan!AA12)</f>
        <v>Pierre9</v>
      </c>
      <c r="AD12" s="8" t="str">
        <f ca="1">INDEX(Calendrier!$A$5:$A$25,Bilan!AB12)</f>
        <v>Pierre9</v>
      </c>
      <c r="AE12" s="19">
        <f ca="1">MATCH("A",OFFSET(Calendrier!$A$5,AE11,AG$8-1,COUNTA(Calendrier!$A:$A)),0)+AE11</f>
        <v>10</v>
      </c>
      <c r="AF12" s="19">
        <f ca="1">MATCH("A",OFFSET(Calendrier!$A$5,AF11,AG$8,COUNTA(Calendrier!$A:$A)),0)+AF11</f>
        <v>10</v>
      </c>
      <c r="AG12" s="8" t="str">
        <f ca="1">INDEX(Calendrier!$A$5:$A$25,Bilan!AE12)</f>
        <v>Pierre9</v>
      </c>
      <c r="AH12" s="8" t="str">
        <f ca="1">INDEX(Calendrier!$A$5:$A$25,Bilan!AF12)</f>
        <v>Pierre9</v>
      </c>
    </row>
    <row r="13" spans="1:34" x14ac:dyDescent="0.35">
      <c r="A13" t="s">
        <v>28</v>
      </c>
      <c r="B13" s="13" t="s">
        <v>32</v>
      </c>
      <c r="C13" s="19">
        <f ca="1">MATCH("A",OFFSET(Calendrier!$A$5,C12,E$8-1,COUNTA(Calendrier!$A:$A)),0)+C12</f>
        <v>20</v>
      </c>
      <c r="D13" s="19">
        <f ca="1">MATCH("A",OFFSET(Calendrier!$A$5,D12,E$8,COUNTA(Calendrier!$A:$A)),0)+D12</f>
        <v>20</v>
      </c>
      <c r="E13" s="8" t="str">
        <f ca="1">INDEX(Calendrier!$A$5:$A$25,Bilan!C13)</f>
        <v>Pierre19</v>
      </c>
      <c r="F13" s="8" t="str">
        <f ca="1">INDEX(Calendrier!$A$5:$A$25,Bilan!D13)</f>
        <v>Pierre19</v>
      </c>
      <c r="G13" s="19">
        <f ca="1">MATCH("A",OFFSET(Calendrier!$A$5,G12,I$8-1,COUNTA(Calendrier!$A:$A)),0)+G12</f>
        <v>15</v>
      </c>
      <c r="H13" s="19">
        <f ca="1">MATCH("A",OFFSET(Calendrier!$A$5,H12,I$8,COUNTA(Calendrier!$A:$A)),0)+H12</f>
        <v>10</v>
      </c>
      <c r="I13" s="8" t="str">
        <f ca="1">INDEX(Calendrier!$A$5:$A$25,Bilan!G13)</f>
        <v>Pierre14</v>
      </c>
      <c r="J13" s="8" t="str">
        <f ca="1">INDEX(Calendrier!$A$5:$A$25,Bilan!H13)</f>
        <v>Pierre9</v>
      </c>
      <c r="K13" s="19">
        <f ca="1">MATCH("A",OFFSET(Calendrier!$A$5,K12,M$8-1,COUNTA(Calendrier!$A:$A)),0)+K12</f>
        <v>6</v>
      </c>
      <c r="L13" s="19">
        <f ca="1">MATCH("A",OFFSET(Calendrier!$A$5,L12,M$8,COUNTA(Calendrier!$A:$A)),0)+L12</f>
        <v>6</v>
      </c>
      <c r="M13" s="8" t="str">
        <f ca="1">INDEX(Calendrier!$A$5:$A$25,Bilan!K13)</f>
        <v>Pierre5</v>
      </c>
      <c r="N13" s="8" t="str">
        <f ca="1">INDEX(Calendrier!$A$5:$A$25,Bilan!L13)</f>
        <v>Pierre5</v>
      </c>
      <c r="O13" s="19">
        <f ca="1">MATCH("A",OFFSET(Calendrier!$A$5,O12,Q$8-1,COUNTA(Calendrier!$A:$A)),0)+O12</f>
        <v>6</v>
      </c>
      <c r="P13" s="19">
        <f ca="1">MATCH("A",OFFSET(Calendrier!$A$5,P12,Q$8,COUNTA(Calendrier!$A:$A)),0)+P12</f>
        <v>6</v>
      </c>
      <c r="Q13" s="8" t="str">
        <f ca="1">INDEX(Calendrier!$A$5:$A$25,Bilan!O13)</f>
        <v>Pierre5</v>
      </c>
      <c r="R13" s="8" t="str">
        <f ca="1">INDEX(Calendrier!$A$5:$A$25,Bilan!P13)</f>
        <v>Pierre5</v>
      </c>
      <c r="S13" s="19">
        <f ca="1">MATCH("A",OFFSET(Calendrier!$A$5,S12,U$8-1,COUNTA(Calendrier!$A:$A)),0)+S12</f>
        <v>11</v>
      </c>
      <c r="T13" s="19">
        <f ca="1">MATCH("A",OFFSET(Calendrier!$A$5,T12,U$8,COUNTA(Calendrier!$A:$A)),0)+T12</f>
        <v>11</v>
      </c>
      <c r="U13" s="8" t="str">
        <f ca="1">INDEX(Calendrier!$A$5:$A$25,Bilan!S13)</f>
        <v>Pierre10</v>
      </c>
      <c r="V13" s="8" t="str">
        <f ca="1">INDEX(Calendrier!$A$5:$A$25,Bilan!T13)</f>
        <v>Pierre10</v>
      </c>
      <c r="W13" s="19">
        <f ca="1">MATCH("A",OFFSET(Calendrier!$A$5,W12,Y$8-1,COUNTA(Calendrier!$A:$A)),0)+W12</f>
        <v>11</v>
      </c>
      <c r="X13" s="19">
        <f ca="1">MATCH("A",OFFSET(Calendrier!$A$5,X12,Y$8,COUNTA(Calendrier!$A:$A)),0)+X12</f>
        <v>11</v>
      </c>
      <c r="Y13" s="8" t="str">
        <f ca="1">INDEX(Calendrier!$A$5:$A$25,Bilan!W13)</f>
        <v>Pierre10</v>
      </c>
      <c r="Z13" s="8" t="str">
        <f ca="1">INDEX(Calendrier!$A$5:$A$25,Bilan!X13)</f>
        <v>Pierre10</v>
      </c>
      <c r="AA13" s="19">
        <f ca="1">MATCH("A",OFFSET(Calendrier!$A$5,AA12,AC$8-1,COUNTA(Calendrier!$A:$A)),0)+AA12</f>
        <v>11</v>
      </c>
      <c r="AB13" s="19">
        <f ca="1">MATCH("A",OFFSET(Calendrier!$A$5,AB12,AC$8,COUNTA(Calendrier!$A:$A)),0)+AB12</f>
        <v>11</v>
      </c>
      <c r="AC13" s="8" t="str">
        <f ca="1">INDEX(Calendrier!$A$5:$A$25,Bilan!AA13)</f>
        <v>Pierre10</v>
      </c>
      <c r="AD13" s="8" t="str">
        <f ca="1">INDEX(Calendrier!$A$5:$A$25,Bilan!AB13)</f>
        <v>Pierre10</v>
      </c>
      <c r="AE13" s="19">
        <f ca="1">MATCH("A",OFFSET(Calendrier!$A$5,AE12,AG$8-1,COUNTA(Calendrier!$A:$A)),0)+AE12</f>
        <v>11</v>
      </c>
      <c r="AF13" s="19">
        <f ca="1">MATCH("A",OFFSET(Calendrier!$A$5,AF12,AG$8,COUNTA(Calendrier!$A:$A)),0)+AF12</f>
        <v>11</v>
      </c>
      <c r="AG13" s="8" t="str">
        <f ca="1">INDEX(Calendrier!$A$5:$A$25,Bilan!AE13)</f>
        <v>Pierre10</v>
      </c>
      <c r="AH13" s="8" t="str">
        <f ca="1">INDEX(Calendrier!$A$5:$A$25,Bilan!AF13)</f>
        <v>Pierre10</v>
      </c>
    </row>
    <row r="17" spans="5:8" x14ac:dyDescent="0.35">
      <c r="E17" s="1"/>
      <c r="F17" s="1"/>
      <c r="G17" s="20"/>
      <c r="H17" s="20"/>
    </row>
    <row r="18" spans="5:8" x14ac:dyDescent="0.35">
      <c r="E18" s="1"/>
      <c r="F18" s="1"/>
      <c r="G18" s="20"/>
      <c r="H18" s="20"/>
    </row>
  </sheetData>
  <pageMargins left="0.7" right="0.7" top="0.75" bottom="0.75" header="0.3" footer="0.3"/>
  <pageSetup paperSize="9" orientation="portrait" horizontalDpi="720" verticalDpi="72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pinner 1">
              <controlPr defaultSize="0" autoPict="0">
                <anchor moveWithCells="1" sizeWithCells="1">
                  <from>
                    <xdr:col>2</xdr:col>
                    <xdr:colOff>6350</xdr:colOff>
                    <xdr:row>1</xdr:row>
                    <xdr:rowOff>0</xdr:rowOff>
                  </from>
                  <to>
                    <xdr:col>4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55"/>
  <sheetViews>
    <sheetView workbookViewId="0">
      <selection activeCell="E4" sqref="E4"/>
    </sheetView>
  </sheetViews>
  <sheetFormatPr baseColWidth="10" defaultRowHeight="14.5" x14ac:dyDescent="0.35"/>
  <sheetData>
    <row r="3" spans="2:5" x14ac:dyDescent="0.35">
      <c r="D3" s="7" t="s">
        <v>0</v>
      </c>
      <c r="E3" s="7" t="s">
        <v>1</v>
      </c>
    </row>
    <row r="4" spans="2:5" x14ac:dyDescent="0.35">
      <c r="B4" s="3" t="s">
        <v>3</v>
      </c>
      <c r="C4" s="3">
        <v>1</v>
      </c>
      <c r="D4" s="1">
        <v>42740</v>
      </c>
      <c r="E4" s="1">
        <f>D4+7</f>
        <v>42747</v>
      </c>
    </row>
    <row r="5" spans="2:5" x14ac:dyDescent="0.35">
      <c r="B5" s="3" t="s">
        <v>3</v>
      </c>
      <c r="C5" s="3">
        <v>2</v>
      </c>
      <c r="D5" s="1">
        <f>E4</f>
        <v>42747</v>
      </c>
      <c r="E5" s="1">
        <f>D5+7</f>
        <v>42754</v>
      </c>
    </row>
    <row r="6" spans="2:5" x14ac:dyDescent="0.35">
      <c r="B6" s="3" t="s">
        <v>3</v>
      </c>
      <c r="C6" s="3">
        <v>3</v>
      </c>
      <c r="D6" s="1">
        <f t="shared" ref="D6:D55" si="0">E5</f>
        <v>42754</v>
      </c>
      <c r="E6" s="1">
        <f t="shared" ref="E6:E55" si="1">D6+7</f>
        <v>42761</v>
      </c>
    </row>
    <row r="7" spans="2:5" x14ac:dyDescent="0.35">
      <c r="B7" s="3" t="s">
        <v>3</v>
      </c>
      <c r="C7" s="3">
        <v>4</v>
      </c>
      <c r="D7" s="1">
        <f t="shared" si="0"/>
        <v>42761</v>
      </c>
      <c r="E7" s="1">
        <f t="shared" si="1"/>
        <v>42768</v>
      </c>
    </row>
    <row r="8" spans="2:5" x14ac:dyDescent="0.35">
      <c r="B8" s="3" t="s">
        <v>3</v>
      </c>
      <c r="C8" s="3">
        <v>5</v>
      </c>
      <c r="D8" s="1">
        <f t="shared" si="0"/>
        <v>42768</v>
      </c>
      <c r="E8" s="1">
        <f t="shared" si="1"/>
        <v>42775</v>
      </c>
    </row>
    <row r="9" spans="2:5" x14ac:dyDescent="0.35">
      <c r="B9" s="3" t="s">
        <v>3</v>
      </c>
      <c r="C9" s="3">
        <v>6</v>
      </c>
      <c r="D9" s="1">
        <f t="shared" si="0"/>
        <v>42775</v>
      </c>
      <c r="E9" s="1">
        <f t="shared" si="1"/>
        <v>42782</v>
      </c>
    </row>
    <row r="10" spans="2:5" x14ac:dyDescent="0.35">
      <c r="B10" s="3" t="s">
        <v>3</v>
      </c>
      <c r="C10" s="3">
        <v>7</v>
      </c>
      <c r="D10" s="1">
        <f t="shared" si="0"/>
        <v>42782</v>
      </c>
      <c r="E10" s="1">
        <f t="shared" si="1"/>
        <v>42789</v>
      </c>
    </row>
    <row r="11" spans="2:5" x14ac:dyDescent="0.35">
      <c r="B11" s="3" t="s">
        <v>3</v>
      </c>
      <c r="C11" s="3">
        <v>8</v>
      </c>
      <c r="D11" s="1">
        <f t="shared" si="0"/>
        <v>42789</v>
      </c>
      <c r="E11" s="1">
        <f t="shared" si="1"/>
        <v>42796</v>
      </c>
    </row>
    <row r="12" spans="2:5" x14ac:dyDescent="0.35">
      <c r="B12" s="3" t="s">
        <v>3</v>
      </c>
      <c r="C12" s="3">
        <v>9</v>
      </c>
      <c r="D12" s="1">
        <f t="shared" si="0"/>
        <v>42796</v>
      </c>
      <c r="E12" s="1">
        <f t="shared" si="1"/>
        <v>42803</v>
      </c>
    </row>
    <row r="13" spans="2:5" x14ac:dyDescent="0.35">
      <c r="B13" s="3" t="s">
        <v>3</v>
      </c>
      <c r="C13" s="3">
        <v>10</v>
      </c>
      <c r="D13" s="1">
        <f t="shared" si="0"/>
        <v>42803</v>
      </c>
      <c r="E13" s="1">
        <f t="shared" si="1"/>
        <v>42810</v>
      </c>
    </row>
    <row r="14" spans="2:5" x14ac:dyDescent="0.35">
      <c r="B14" s="3" t="s">
        <v>3</v>
      </c>
      <c r="C14" s="3">
        <v>11</v>
      </c>
      <c r="D14" s="1">
        <f t="shared" si="0"/>
        <v>42810</v>
      </c>
      <c r="E14" s="1">
        <f t="shared" si="1"/>
        <v>42817</v>
      </c>
    </row>
    <row r="15" spans="2:5" x14ac:dyDescent="0.35">
      <c r="B15" s="3" t="s">
        <v>3</v>
      </c>
      <c r="C15" s="3">
        <v>12</v>
      </c>
      <c r="D15" s="1">
        <f t="shared" si="0"/>
        <v>42817</v>
      </c>
      <c r="E15" s="1">
        <f t="shared" si="1"/>
        <v>42824</v>
      </c>
    </row>
    <row r="16" spans="2:5" x14ac:dyDescent="0.35">
      <c r="B16" s="3" t="s">
        <v>3</v>
      </c>
      <c r="C16" s="3">
        <v>13</v>
      </c>
      <c r="D16" s="1">
        <f t="shared" si="0"/>
        <v>42824</v>
      </c>
      <c r="E16" s="1">
        <f t="shared" si="1"/>
        <v>42831</v>
      </c>
    </row>
    <row r="17" spans="2:5" x14ac:dyDescent="0.35">
      <c r="B17" s="3" t="s">
        <v>3</v>
      </c>
      <c r="C17" s="3">
        <v>14</v>
      </c>
      <c r="D17" s="1">
        <f t="shared" si="0"/>
        <v>42831</v>
      </c>
      <c r="E17" s="1">
        <f t="shared" si="1"/>
        <v>42838</v>
      </c>
    </row>
    <row r="18" spans="2:5" x14ac:dyDescent="0.35">
      <c r="B18" s="3" t="s">
        <v>3</v>
      </c>
      <c r="C18" s="3">
        <v>15</v>
      </c>
      <c r="D18" s="1">
        <f t="shared" si="0"/>
        <v>42838</v>
      </c>
      <c r="E18" s="1">
        <f t="shared" si="1"/>
        <v>42845</v>
      </c>
    </row>
    <row r="19" spans="2:5" x14ac:dyDescent="0.35">
      <c r="B19" s="3" t="s">
        <v>3</v>
      </c>
      <c r="C19" s="3">
        <v>16</v>
      </c>
      <c r="D19" s="1">
        <f t="shared" si="0"/>
        <v>42845</v>
      </c>
      <c r="E19" s="1">
        <f t="shared" si="1"/>
        <v>42852</v>
      </c>
    </row>
    <row r="20" spans="2:5" x14ac:dyDescent="0.35">
      <c r="B20" s="3" t="s">
        <v>3</v>
      </c>
      <c r="C20" s="3">
        <v>17</v>
      </c>
      <c r="D20" s="1">
        <f t="shared" si="0"/>
        <v>42852</v>
      </c>
      <c r="E20" s="1">
        <f t="shared" si="1"/>
        <v>42859</v>
      </c>
    </row>
    <row r="21" spans="2:5" x14ac:dyDescent="0.35">
      <c r="B21" s="3" t="s">
        <v>3</v>
      </c>
      <c r="C21" s="3">
        <v>18</v>
      </c>
      <c r="D21" s="1">
        <f t="shared" si="0"/>
        <v>42859</v>
      </c>
      <c r="E21" s="1">
        <f t="shared" si="1"/>
        <v>42866</v>
      </c>
    </row>
    <row r="22" spans="2:5" x14ac:dyDescent="0.35">
      <c r="B22" s="3" t="s">
        <v>3</v>
      </c>
      <c r="C22" s="3">
        <v>19</v>
      </c>
      <c r="D22" s="1">
        <f t="shared" si="0"/>
        <v>42866</v>
      </c>
      <c r="E22" s="1">
        <f t="shared" si="1"/>
        <v>42873</v>
      </c>
    </row>
    <row r="23" spans="2:5" x14ac:dyDescent="0.35">
      <c r="B23" s="3" t="s">
        <v>3</v>
      </c>
      <c r="C23" s="3">
        <v>20</v>
      </c>
      <c r="D23" s="1">
        <f t="shared" si="0"/>
        <v>42873</v>
      </c>
      <c r="E23" s="1">
        <f t="shared" si="1"/>
        <v>42880</v>
      </c>
    </row>
    <row r="24" spans="2:5" x14ac:dyDescent="0.35">
      <c r="B24" s="3" t="s">
        <v>3</v>
      </c>
      <c r="C24" s="3">
        <v>21</v>
      </c>
      <c r="D24" s="1">
        <f t="shared" si="0"/>
        <v>42880</v>
      </c>
      <c r="E24" s="1">
        <f t="shared" si="1"/>
        <v>42887</v>
      </c>
    </row>
    <row r="25" spans="2:5" x14ac:dyDescent="0.35">
      <c r="B25" s="3" t="s">
        <v>3</v>
      </c>
      <c r="C25" s="3">
        <v>22</v>
      </c>
      <c r="D25" s="1">
        <f t="shared" si="0"/>
        <v>42887</v>
      </c>
      <c r="E25" s="1">
        <f t="shared" si="1"/>
        <v>42894</v>
      </c>
    </row>
    <row r="26" spans="2:5" x14ac:dyDescent="0.35">
      <c r="B26" s="3" t="s">
        <v>3</v>
      </c>
      <c r="C26" s="3">
        <v>23</v>
      </c>
      <c r="D26" s="1">
        <f t="shared" si="0"/>
        <v>42894</v>
      </c>
      <c r="E26" s="1">
        <f t="shared" si="1"/>
        <v>42901</v>
      </c>
    </row>
    <row r="27" spans="2:5" x14ac:dyDescent="0.35">
      <c r="B27" s="3" t="s">
        <v>3</v>
      </c>
      <c r="C27" s="3">
        <v>24</v>
      </c>
      <c r="D27" s="1">
        <f t="shared" si="0"/>
        <v>42901</v>
      </c>
      <c r="E27" s="1">
        <f t="shared" si="1"/>
        <v>42908</v>
      </c>
    </row>
    <row r="28" spans="2:5" x14ac:dyDescent="0.35">
      <c r="B28" s="3" t="s">
        <v>3</v>
      </c>
      <c r="C28" s="3">
        <v>25</v>
      </c>
      <c r="D28" s="1">
        <f t="shared" si="0"/>
        <v>42908</v>
      </c>
      <c r="E28" s="1">
        <f t="shared" si="1"/>
        <v>42915</v>
      </c>
    </row>
    <row r="29" spans="2:5" x14ac:dyDescent="0.35">
      <c r="B29" s="3" t="s">
        <v>3</v>
      </c>
      <c r="C29" s="3">
        <v>26</v>
      </c>
      <c r="D29" s="1">
        <f t="shared" si="0"/>
        <v>42915</v>
      </c>
      <c r="E29" s="1">
        <f t="shared" si="1"/>
        <v>42922</v>
      </c>
    </row>
    <row r="30" spans="2:5" x14ac:dyDescent="0.35">
      <c r="B30" s="3" t="s">
        <v>3</v>
      </c>
      <c r="C30" s="3">
        <v>27</v>
      </c>
      <c r="D30" s="1">
        <f t="shared" si="0"/>
        <v>42922</v>
      </c>
      <c r="E30" s="1">
        <f t="shared" si="1"/>
        <v>42929</v>
      </c>
    </row>
    <row r="31" spans="2:5" x14ac:dyDescent="0.35">
      <c r="B31" s="3" t="s">
        <v>3</v>
      </c>
      <c r="C31" s="3">
        <v>28</v>
      </c>
      <c r="D31" s="1">
        <f t="shared" si="0"/>
        <v>42929</v>
      </c>
      <c r="E31" s="1">
        <f t="shared" si="1"/>
        <v>42936</v>
      </c>
    </row>
    <row r="32" spans="2:5" x14ac:dyDescent="0.35">
      <c r="B32" s="3" t="s">
        <v>3</v>
      </c>
      <c r="C32" s="3">
        <v>29</v>
      </c>
      <c r="D32" s="1">
        <f t="shared" si="0"/>
        <v>42936</v>
      </c>
      <c r="E32" s="1">
        <f t="shared" si="1"/>
        <v>42943</v>
      </c>
    </row>
    <row r="33" spans="2:5" x14ac:dyDescent="0.35">
      <c r="B33" s="3" t="s">
        <v>3</v>
      </c>
      <c r="C33" s="3">
        <v>30</v>
      </c>
      <c r="D33" s="1">
        <f t="shared" si="0"/>
        <v>42943</v>
      </c>
      <c r="E33" s="1">
        <f t="shared" si="1"/>
        <v>42950</v>
      </c>
    </row>
    <row r="34" spans="2:5" x14ac:dyDescent="0.35">
      <c r="B34" s="3" t="s">
        <v>3</v>
      </c>
      <c r="C34" s="3">
        <v>31</v>
      </c>
      <c r="D34" s="1">
        <f t="shared" si="0"/>
        <v>42950</v>
      </c>
      <c r="E34" s="1">
        <f t="shared" si="1"/>
        <v>42957</v>
      </c>
    </row>
    <row r="35" spans="2:5" x14ac:dyDescent="0.35">
      <c r="B35" s="3" t="s">
        <v>3</v>
      </c>
      <c r="C35" s="3">
        <v>32</v>
      </c>
      <c r="D35" s="1">
        <f t="shared" si="0"/>
        <v>42957</v>
      </c>
      <c r="E35" s="1">
        <f t="shared" si="1"/>
        <v>42964</v>
      </c>
    </row>
    <row r="36" spans="2:5" x14ac:dyDescent="0.35">
      <c r="B36" s="3" t="s">
        <v>3</v>
      </c>
      <c r="C36" s="3">
        <v>33</v>
      </c>
      <c r="D36" s="1">
        <f t="shared" si="0"/>
        <v>42964</v>
      </c>
      <c r="E36" s="1">
        <f t="shared" si="1"/>
        <v>42971</v>
      </c>
    </row>
    <row r="37" spans="2:5" x14ac:dyDescent="0.35">
      <c r="B37" s="3" t="s">
        <v>3</v>
      </c>
      <c r="C37" s="3">
        <v>34</v>
      </c>
      <c r="D37" s="1">
        <f t="shared" si="0"/>
        <v>42971</v>
      </c>
      <c r="E37" s="1">
        <f t="shared" si="1"/>
        <v>42978</v>
      </c>
    </row>
    <row r="38" spans="2:5" x14ac:dyDescent="0.35">
      <c r="B38" s="3" t="s">
        <v>3</v>
      </c>
      <c r="C38" s="3">
        <v>35</v>
      </c>
      <c r="D38" s="1">
        <f t="shared" si="0"/>
        <v>42978</v>
      </c>
      <c r="E38" s="1">
        <f t="shared" si="1"/>
        <v>42985</v>
      </c>
    </row>
    <row r="39" spans="2:5" x14ac:dyDescent="0.35">
      <c r="B39" s="3" t="s">
        <v>3</v>
      </c>
      <c r="C39" s="3">
        <v>36</v>
      </c>
      <c r="D39" s="1">
        <f t="shared" si="0"/>
        <v>42985</v>
      </c>
      <c r="E39" s="1">
        <f t="shared" si="1"/>
        <v>42992</v>
      </c>
    </row>
    <row r="40" spans="2:5" x14ac:dyDescent="0.35">
      <c r="B40" s="3" t="s">
        <v>3</v>
      </c>
      <c r="C40" s="3">
        <v>37</v>
      </c>
      <c r="D40" s="1">
        <f t="shared" si="0"/>
        <v>42992</v>
      </c>
      <c r="E40" s="1">
        <f t="shared" si="1"/>
        <v>42999</v>
      </c>
    </row>
    <row r="41" spans="2:5" x14ac:dyDescent="0.35">
      <c r="B41" s="3" t="s">
        <v>3</v>
      </c>
      <c r="C41" s="3">
        <v>38</v>
      </c>
      <c r="D41" s="1">
        <f t="shared" si="0"/>
        <v>42999</v>
      </c>
      <c r="E41" s="1">
        <f t="shared" si="1"/>
        <v>43006</v>
      </c>
    </row>
    <row r="42" spans="2:5" x14ac:dyDescent="0.35">
      <c r="B42" s="3" t="s">
        <v>3</v>
      </c>
      <c r="C42" s="3">
        <v>39</v>
      </c>
      <c r="D42" s="1">
        <f t="shared" si="0"/>
        <v>43006</v>
      </c>
      <c r="E42" s="1">
        <f t="shared" si="1"/>
        <v>43013</v>
      </c>
    </row>
    <row r="43" spans="2:5" x14ac:dyDescent="0.35">
      <c r="B43" s="3" t="s">
        <v>3</v>
      </c>
      <c r="C43" s="3">
        <v>40</v>
      </c>
      <c r="D43" s="1">
        <f t="shared" si="0"/>
        <v>43013</v>
      </c>
      <c r="E43" s="1">
        <f t="shared" si="1"/>
        <v>43020</v>
      </c>
    </row>
    <row r="44" spans="2:5" x14ac:dyDescent="0.35">
      <c r="B44" s="3" t="s">
        <v>3</v>
      </c>
      <c r="C44" s="3">
        <v>41</v>
      </c>
      <c r="D44" s="1">
        <f t="shared" si="0"/>
        <v>43020</v>
      </c>
      <c r="E44" s="1">
        <f t="shared" si="1"/>
        <v>43027</v>
      </c>
    </row>
    <row r="45" spans="2:5" x14ac:dyDescent="0.35">
      <c r="B45" s="3" t="s">
        <v>3</v>
      </c>
      <c r="C45" s="3">
        <v>42</v>
      </c>
      <c r="D45" s="1">
        <f t="shared" si="0"/>
        <v>43027</v>
      </c>
      <c r="E45" s="1">
        <f t="shared" si="1"/>
        <v>43034</v>
      </c>
    </row>
    <row r="46" spans="2:5" x14ac:dyDescent="0.35">
      <c r="B46" s="3" t="s">
        <v>3</v>
      </c>
      <c r="C46" s="3">
        <v>43</v>
      </c>
      <c r="D46" s="1">
        <f t="shared" si="0"/>
        <v>43034</v>
      </c>
      <c r="E46" s="1">
        <f t="shared" si="1"/>
        <v>43041</v>
      </c>
    </row>
    <row r="47" spans="2:5" x14ac:dyDescent="0.35">
      <c r="B47" s="3" t="s">
        <v>3</v>
      </c>
      <c r="C47" s="3">
        <v>44</v>
      </c>
      <c r="D47" s="1">
        <f t="shared" si="0"/>
        <v>43041</v>
      </c>
      <c r="E47" s="1">
        <f t="shared" si="1"/>
        <v>43048</v>
      </c>
    </row>
    <row r="48" spans="2:5" x14ac:dyDescent="0.35">
      <c r="B48" s="3" t="s">
        <v>3</v>
      </c>
      <c r="C48" s="3">
        <v>45</v>
      </c>
      <c r="D48" s="1">
        <f t="shared" si="0"/>
        <v>43048</v>
      </c>
      <c r="E48" s="1">
        <f t="shared" si="1"/>
        <v>43055</v>
      </c>
    </row>
    <row r="49" spans="2:5" x14ac:dyDescent="0.35">
      <c r="B49" s="3" t="s">
        <v>3</v>
      </c>
      <c r="C49" s="3">
        <v>46</v>
      </c>
      <c r="D49" s="1">
        <f t="shared" si="0"/>
        <v>43055</v>
      </c>
      <c r="E49" s="1">
        <f t="shared" si="1"/>
        <v>43062</v>
      </c>
    </row>
    <row r="50" spans="2:5" x14ac:dyDescent="0.35">
      <c r="B50" s="3" t="s">
        <v>3</v>
      </c>
      <c r="C50" s="3">
        <v>47</v>
      </c>
      <c r="D50" s="1">
        <f t="shared" si="0"/>
        <v>43062</v>
      </c>
      <c r="E50" s="1">
        <f t="shared" si="1"/>
        <v>43069</v>
      </c>
    </row>
    <row r="51" spans="2:5" x14ac:dyDescent="0.35">
      <c r="B51" s="3" t="s">
        <v>3</v>
      </c>
      <c r="C51" s="3">
        <v>48</v>
      </c>
      <c r="D51" s="1">
        <f t="shared" si="0"/>
        <v>43069</v>
      </c>
      <c r="E51" s="1">
        <f t="shared" si="1"/>
        <v>43076</v>
      </c>
    </row>
    <row r="52" spans="2:5" x14ac:dyDescent="0.35">
      <c r="B52" s="3" t="s">
        <v>3</v>
      </c>
      <c r="C52" s="3">
        <v>49</v>
      </c>
      <c r="D52" s="1">
        <f t="shared" si="0"/>
        <v>43076</v>
      </c>
      <c r="E52" s="1">
        <f t="shared" si="1"/>
        <v>43083</v>
      </c>
    </row>
    <row r="53" spans="2:5" x14ac:dyDescent="0.35">
      <c r="B53" s="3" t="s">
        <v>3</v>
      </c>
      <c r="C53" s="3">
        <v>50</v>
      </c>
      <c r="D53" s="1">
        <f t="shared" si="0"/>
        <v>43083</v>
      </c>
      <c r="E53" s="1">
        <f t="shared" si="1"/>
        <v>43090</v>
      </c>
    </row>
    <row r="54" spans="2:5" x14ac:dyDescent="0.35">
      <c r="B54" s="3" t="s">
        <v>3</v>
      </c>
      <c r="C54" s="3">
        <v>51</v>
      </c>
      <c r="D54" s="1">
        <f t="shared" si="0"/>
        <v>43090</v>
      </c>
      <c r="E54" s="1">
        <f t="shared" si="1"/>
        <v>43097</v>
      </c>
    </row>
    <row r="55" spans="2:5" x14ac:dyDescent="0.35">
      <c r="B55" s="3" t="s">
        <v>3</v>
      </c>
      <c r="C55" s="3">
        <v>52</v>
      </c>
      <c r="D55" s="1">
        <f t="shared" si="0"/>
        <v>43097</v>
      </c>
      <c r="E55" s="1">
        <f t="shared" si="1"/>
        <v>43104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Astreinte.xlsx</WorkBookName>
  <MappingTemplateName/>
  <ColumnMaps/>
  <IP21DatabaseSchema>
    <SchemaName>ORLIA22</SchemaName>
    <DefinitionRecords/>
  </IP21DatabaseSchema>
</IP21ConfigWorkBook>
</file>

<file path=customXml/itemProps1.xml><?xml version="1.0" encoding="utf-8"?>
<ds:datastoreItem xmlns:ds="http://schemas.openxmlformats.org/officeDocument/2006/customXml" ds:itemID="{2829F19F-276C-4CA9-B2DD-12AEA3FC1568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Calendrier</vt:lpstr>
      <vt:lpstr>Bilan</vt:lpstr>
      <vt:lpstr>data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i55257</dc:creator>
  <cp:lastModifiedBy>Michel</cp:lastModifiedBy>
  <dcterms:created xsi:type="dcterms:W3CDTF">2017-03-10T09:12:46Z</dcterms:created>
  <dcterms:modified xsi:type="dcterms:W3CDTF">2017-03-15T15:57:08Z</dcterms:modified>
</cp:coreProperties>
</file>