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560" windowHeight="9410" activeTab="2"/>
  </bookViews>
  <sheets>
    <sheet name="retenu" sheetId="1" r:id="rId1"/>
    <sheet name="credit" sheetId="3" r:id="rId2"/>
    <sheet name="analyse" sheetId="4" r:id="rId3"/>
  </sheets>
  <calcPr calcId="152511"/>
  <pivotCaches>
    <pivotCache cacheId="6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2" i="1"/>
</calcChain>
</file>

<file path=xl/sharedStrings.xml><?xml version="1.0" encoding="utf-8"?>
<sst xmlns="http://schemas.openxmlformats.org/spreadsheetml/2006/main" count="147" uniqueCount="42">
  <si>
    <t>Matricule</t>
  </si>
  <si>
    <t>Nom</t>
  </si>
  <si>
    <t>Montant credit</t>
  </si>
  <si>
    <t>total retenues</t>
  </si>
  <si>
    <t>Solde</t>
  </si>
  <si>
    <t>Mois Anne</t>
  </si>
  <si>
    <t>Mt Retenue</t>
  </si>
  <si>
    <t>Societe</t>
  </si>
  <si>
    <t>FDG</t>
  </si>
  <si>
    <t>faouzi lavnar</t>
  </si>
  <si>
    <t>bintojawhar</t>
  </si>
  <si>
    <t>fingastro bernito</t>
  </si>
  <si>
    <t>RAFAIL SOZAR</t>
  </si>
  <si>
    <t>OUBLAF SIRTO</t>
  </si>
  <si>
    <t>BELKAISO RICARDO</t>
  </si>
  <si>
    <t>EL BAHT DAVID</t>
  </si>
  <si>
    <t>LAHLA ILBLAH</t>
  </si>
  <si>
    <t>FAKKH SINDO</t>
  </si>
  <si>
    <t>SM</t>
  </si>
  <si>
    <t>CCD</t>
  </si>
  <si>
    <t xml:space="preserve">OS </t>
  </si>
  <si>
    <t>Total général</t>
  </si>
  <si>
    <t>2013</t>
  </si>
  <si>
    <t>janv</t>
  </si>
  <si>
    <t>févr</t>
  </si>
  <si>
    <t>mars</t>
  </si>
  <si>
    <t>avr</t>
  </si>
  <si>
    <t>mai</t>
  </si>
  <si>
    <t>juin</t>
  </si>
  <si>
    <t>juil</t>
  </si>
  <si>
    <t>août</t>
  </si>
  <si>
    <t>Années</t>
  </si>
  <si>
    <t>Total 57</t>
  </si>
  <si>
    <t>Total 92</t>
  </si>
  <si>
    <t>Total 127</t>
  </si>
  <si>
    <t>Total 152</t>
  </si>
  <si>
    <t>Total 278</t>
  </si>
  <si>
    <t>Total 309</t>
  </si>
  <si>
    <t>Total 370</t>
  </si>
  <si>
    <t>Total 391</t>
  </si>
  <si>
    <t>Total 410</t>
  </si>
  <si>
    <t>Somme de Mt Retenue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</si>
</sst>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1" fontId="2" fillId="0" borderId="0" xfId="0" applyNumberFormat="1" applyFont="1" applyFill="1" applyBorder="1"/>
    <xf numFmtId="49" fontId="2" fillId="0" borderId="0" xfId="0" applyNumberFormat="1" applyFont="1" applyFill="1" applyBorder="1"/>
    <xf numFmtId="14" fontId="2" fillId="0" borderId="0" xfId="0" applyNumberFormat="1" applyFont="1" applyFill="1" applyBorder="1"/>
    <xf numFmtId="0" fontId="1" fillId="0" borderId="0" xfId="0" applyFont="1" applyFill="1" applyBorder="1"/>
    <xf numFmtId="0" fontId="1" fillId="0" borderId="0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/>
    <xf numFmtId="0" fontId="1" fillId="0" borderId="0" xfId="0" applyNumberFormat="1" applyFont="1" applyFill="1" applyBorder="1"/>
    <xf numFmtId="0" fontId="0" fillId="0" borderId="0" xfId="0" pivotButton="1"/>
    <xf numFmtId="14" fontId="0" fillId="0" borderId="0" xfId="0" applyNumberFormat="1"/>
    <xf numFmtId="1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084.46928946759" createdVersion="5" refreshedVersion="5" minRefreshableVersion="3" recordCount="70">
  <cacheSource type="worksheet">
    <worksheetSource name="Tableau1"/>
  </cacheSource>
  <cacheFields count="8">
    <cacheField name="Matricule" numFmtId="1">
      <sharedItems containsSemiMixedTypes="0" containsString="0" containsNumber="1" containsInteger="1" minValue="57" maxValue="410" count="9">
        <n v="57"/>
        <n v="92"/>
        <n v="127"/>
        <n v="152"/>
        <n v="278"/>
        <n v="309"/>
        <n v="370"/>
        <n v="391"/>
        <n v="410"/>
      </sharedItems>
    </cacheField>
    <cacheField name="Nom" numFmtId="0">
      <sharedItems count="9">
        <s v="faouzi lavnar"/>
        <s v="bintojawhar"/>
        <s v="fingastro bernito"/>
        <s v="RAFAIL SOZAR"/>
        <s v="OUBLAF SIRTO"/>
        <s v="BELKAISO RICARDO"/>
        <s v="EL BAHT DAVID"/>
        <s v="LAHLA ILBLAH"/>
        <s v="FAKKH SINDO"/>
      </sharedItems>
    </cacheField>
    <cacheField name="total retenues" numFmtId="1">
      <sharedItems containsSemiMixedTypes="0" containsString="0" containsNumber="1" containsInteger="1" minValue="2000" maxValue="2000"/>
    </cacheField>
    <cacheField name="Solde" numFmtId="1">
      <sharedItems containsSemiMixedTypes="0" containsString="0" containsNumber="1" containsInteger="1" minValue="0" maxValue="0"/>
    </cacheField>
    <cacheField name="Mois Anne" numFmtId="14">
      <sharedItems containsSemiMixedTypes="0" containsNonDate="0" containsDate="1" containsString="0" minDate="2013-01-31T00:00:00" maxDate="2013-09-01T00:00:00" count="8">
        <d v="2013-02-28T00:00:00"/>
        <d v="2013-03-31T00:00:00"/>
        <d v="2013-04-30T00:00:00"/>
        <d v="2013-05-31T00:00:00"/>
        <d v="2013-06-30T00:00:00"/>
        <d v="2013-07-31T00:00:00"/>
        <d v="2013-08-31T00:00:00"/>
        <d v="2013-01-31T00:00:00"/>
      </sharedItems>
      <fieldGroup par="7" base="4">
        <rangePr groupBy="months" startDate="2013-01-31T00:00:00" endDate="2013-09-01T00:00:00"/>
        <groupItems count="14">
          <s v="&lt;31/01/201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9/2013"/>
        </groupItems>
      </fieldGroup>
    </cacheField>
    <cacheField name="Mt Retenue" numFmtId="1">
      <sharedItems containsSemiMixedTypes="0" containsString="0" containsNumber="1" containsInteger="1" minValue="200" maxValue="200"/>
    </cacheField>
    <cacheField name="Societe" numFmtId="49">
      <sharedItems count="4">
        <s v="FDG"/>
        <s v="SM"/>
        <s v="CCD"/>
        <s v="OS "/>
      </sharedItems>
    </cacheField>
    <cacheField name="Années" numFmtId="0" databaseField="0">
      <fieldGroup base="4">
        <rangePr groupBy="years" startDate="2013-01-31T00:00:00" endDate="2013-09-01T00:00:00"/>
        <groupItems count="3">
          <s v="&lt;31/01/2013"/>
          <s v="2013"/>
          <s v="&gt;01/09/201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0">
  <r>
    <x v="0"/>
    <x v="0"/>
    <n v="2000"/>
    <n v="0"/>
    <x v="0"/>
    <n v="200"/>
    <x v="0"/>
  </r>
  <r>
    <x v="0"/>
    <x v="0"/>
    <n v="2000"/>
    <n v="0"/>
    <x v="1"/>
    <n v="200"/>
    <x v="0"/>
  </r>
  <r>
    <x v="0"/>
    <x v="0"/>
    <n v="2000"/>
    <n v="0"/>
    <x v="2"/>
    <n v="200"/>
    <x v="0"/>
  </r>
  <r>
    <x v="0"/>
    <x v="0"/>
    <n v="2000"/>
    <n v="0"/>
    <x v="3"/>
    <n v="200"/>
    <x v="0"/>
  </r>
  <r>
    <x v="0"/>
    <x v="0"/>
    <n v="2000"/>
    <n v="0"/>
    <x v="4"/>
    <n v="200"/>
    <x v="1"/>
  </r>
  <r>
    <x v="0"/>
    <x v="0"/>
    <n v="2000"/>
    <n v="0"/>
    <x v="5"/>
    <n v="200"/>
    <x v="1"/>
  </r>
  <r>
    <x v="0"/>
    <x v="0"/>
    <n v="2000"/>
    <n v="0"/>
    <x v="6"/>
    <n v="200"/>
    <x v="1"/>
  </r>
  <r>
    <x v="1"/>
    <x v="1"/>
    <n v="2000"/>
    <n v="0"/>
    <x v="0"/>
    <n v="200"/>
    <x v="2"/>
  </r>
  <r>
    <x v="1"/>
    <x v="1"/>
    <n v="2000"/>
    <n v="0"/>
    <x v="1"/>
    <n v="200"/>
    <x v="2"/>
  </r>
  <r>
    <x v="1"/>
    <x v="1"/>
    <n v="2000"/>
    <n v="0"/>
    <x v="2"/>
    <n v="200"/>
    <x v="0"/>
  </r>
  <r>
    <x v="1"/>
    <x v="1"/>
    <n v="2000"/>
    <n v="0"/>
    <x v="3"/>
    <n v="200"/>
    <x v="0"/>
  </r>
  <r>
    <x v="1"/>
    <x v="1"/>
    <n v="2000"/>
    <n v="0"/>
    <x v="4"/>
    <n v="200"/>
    <x v="0"/>
  </r>
  <r>
    <x v="1"/>
    <x v="1"/>
    <n v="2000"/>
    <n v="0"/>
    <x v="5"/>
    <n v="200"/>
    <x v="0"/>
  </r>
  <r>
    <x v="1"/>
    <x v="1"/>
    <n v="2000"/>
    <n v="0"/>
    <x v="6"/>
    <n v="200"/>
    <x v="0"/>
  </r>
  <r>
    <x v="2"/>
    <x v="2"/>
    <n v="2000"/>
    <n v="0"/>
    <x v="7"/>
    <n v="200"/>
    <x v="3"/>
  </r>
  <r>
    <x v="2"/>
    <x v="2"/>
    <n v="2000"/>
    <n v="0"/>
    <x v="0"/>
    <n v="200"/>
    <x v="3"/>
  </r>
  <r>
    <x v="2"/>
    <x v="2"/>
    <n v="2000"/>
    <n v="0"/>
    <x v="1"/>
    <n v="200"/>
    <x v="3"/>
  </r>
  <r>
    <x v="2"/>
    <x v="2"/>
    <n v="2000"/>
    <n v="0"/>
    <x v="2"/>
    <n v="200"/>
    <x v="2"/>
  </r>
  <r>
    <x v="2"/>
    <x v="2"/>
    <n v="2000"/>
    <n v="0"/>
    <x v="3"/>
    <n v="200"/>
    <x v="2"/>
  </r>
  <r>
    <x v="2"/>
    <x v="2"/>
    <n v="2000"/>
    <n v="0"/>
    <x v="4"/>
    <n v="200"/>
    <x v="0"/>
  </r>
  <r>
    <x v="2"/>
    <x v="2"/>
    <n v="2000"/>
    <n v="0"/>
    <x v="5"/>
    <n v="200"/>
    <x v="0"/>
  </r>
  <r>
    <x v="2"/>
    <x v="2"/>
    <n v="2000"/>
    <n v="0"/>
    <x v="6"/>
    <n v="200"/>
    <x v="0"/>
  </r>
  <r>
    <x v="3"/>
    <x v="3"/>
    <n v="2000"/>
    <n v="0"/>
    <x v="0"/>
    <n v="200"/>
    <x v="3"/>
  </r>
  <r>
    <x v="3"/>
    <x v="3"/>
    <n v="2000"/>
    <n v="0"/>
    <x v="1"/>
    <n v="200"/>
    <x v="3"/>
  </r>
  <r>
    <x v="3"/>
    <x v="3"/>
    <n v="2000"/>
    <n v="0"/>
    <x v="2"/>
    <n v="200"/>
    <x v="3"/>
  </r>
  <r>
    <x v="3"/>
    <x v="3"/>
    <n v="2000"/>
    <n v="0"/>
    <x v="3"/>
    <n v="200"/>
    <x v="2"/>
  </r>
  <r>
    <x v="3"/>
    <x v="3"/>
    <n v="2000"/>
    <n v="0"/>
    <x v="4"/>
    <n v="200"/>
    <x v="2"/>
  </r>
  <r>
    <x v="3"/>
    <x v="3"/>
    <n v="2000"/>
    <n v="0"/>
    <x v="5"/>
    <n v="200"/>
    <x v="0"/>
  </r>
  <r>
    <x v="3"/>
    <x v="3"/>
    <n v="2000"/>
    <n v="0"/>
    <x v="6"/>
    <n v="200"/>
    <x v="0"/>
  </r>
  <r>
    <x v="3"/>
    <x v="3"/>
    <n v="2000"/>
    <n v="0"/>
    <x v="7"/>
    <n v="200"/>
    <x v="0"/>
  </r>
  <r>
    <x v="4"/>
    <x v="4"/>
    <n v="2000"/>
    <n v="0"/>
    <x v="0"/>
    <n v="200"/>
    <x v="2"/>
  </r>
  <r>
    <x v="4"/>
    <x v="4"/>
    <n v="2000"/>
    <n v="0"/>
    <x v="1"/>
    <n v="200"/>
    <x v="2"/>
  </r>
  <r>
    <x v="4"/>
    <x v="4"/>
    <n v="2000"/>
    <n v="0"/>
    <x v="2"/>
    <n v="200"/>
    <x v="0"/>
  </r>
  <r>
    <x v="4"/>
    <x v="4"/>
    <n v="2000"/>
    <n v="0"/>
    <x v="3"/>
    <n v="200"/>
    <x v="0"/>
  </r>
  <r>
    <x v="4"/>
    <x v="4"/>
    <n v="2000"/>
    <n v="0"/>
    <x v="4"/>
    <n v="200"/>
    <x v="0"/>
  </r>
  <r>
    <x v="4"/>
    <x v="4"/>
    <n v="2000"/>
    <n v="0"/>
    <x v="5"/>
    <n v="200"/>
    <x v="0"/>
  </r>
  <r>
    <x v="4"/>
    <x v="4"/>
    <n v="2000"/>
    <n v="0"/>
    <x v="6"/>
    <n v="200"/>
    <x v="0"/>
  </r>
  <r>
    <x v="4"/>
    <x v="4"/>
    <n v="2000"/>
    <n v="0"/>
    <x v="7"/>
    <n v="200"/>
    <x v="0"/>
  </r>
  <r>
    <x v="5"/>
    <x v="5"/>
    <n v="2000"/>
    <n v="0"/>
    <x v="7"/>
    <n v="200"/>
    <x v="0"/>
  </r>
  <r>
    <x v="5"/>
    <x v="5"/>
    <n v="2000"/>
    <n v="0"/>
    <x v="0"/>
    <n v="200"/>
    <x v="0"/>
  </r>
  <r>
    <x v="5"/>
    <x v="5"/>
    <n v="2000"/>
    <n v="0"/>
    <x v="1"/>
    <n v="200"/>
    <x v="0"/>
  </r>
  <r>
    <x v="5"/>
    <x v="5"/>
    <n v="2000"/>
    <n v="0"/>
    <x v="2"/>
    <n v="200"/>
    <x v="2"/>
  </r>
  <r>
    <x v="5"/>
    <x v="5"/>
    <n v="2000"/>
    <n v="0"/>
    <x v="3"/>
    <n v="200"/>
    <x v="2"/>
  </r>
  <r>
    <x v="5"/>
    <x v="5"/>
    <n v="2000"/>
    <n v="0"/>
    <x v="4"/>
    <n v="200"/>
    <x v="2"/>
  </r>
  <r>
    <x v="5"/>
    <x v="5"/>
    <n v="2000"/>
    <n v="0"/>
    <x v="5"/>
    <n v="200"/>
    <x v="0"/>
  </r>
  <r>
    <x v="5"/>
    <x v="5"/>
    <n v="2000"/>
    <n v="0"/>
    <x v="6"/>
    <n v="200"/>
    <x v="0"/>
  </r>
  <r>
    <x v="6"/>
    <x v="6"/>
    <n v="2000"/>
    <n v="0"/>
    <x v="0"/>
    <n v="200"/>
    <x v="0"/>
  </r>
  <r>
    <x v="6"/>
    <x v="6"/>
    <n v="2000"/>
    <n v="0"/>
    <x v="1"/>
    <n v="200"/>
    <x v="0"/>
  </r>
  <r>
    <x v="6"/>
    <x v="6"/>
    <n v="2000"/>
    <n v="0"/>
    <x v="2"/>
    <n v="200"/>
    <x v="1"/>
  </r>
  <r>
    <x v="6"/>
    <x v="6"/>
    <n v="2000"/>
    <n v="0"/>
    <x v="3"/>
    <n v="200"/>
    <x v="0"/>
  </r>
  <r>
    <x v="6"/>
    <x v="6"/>
    <n v="2000"/>
    <n v="0"/>
    <x v="4"/>
    <n v="200"/>
    <x v="1"/>
  </r>
  <r>
    <x v="6"/>
    <x v="6"/>
    <n v="2000"/>
    <n v="0"/>
    <x v="5"/>
    <n v="200"/>
    <x v="2"/>
  </r>
  <r>
    <x v="6"/>
    <x v="6"/>
    <n v="2000"/>
    <n v="0"/>
    <x v="6"/>
    <n v="200"/>
    <x v="0"/>
  </r>
  <r>
    <x v="6"/>
    <x v="6"/>
    <n v="2000"/>
    <n v="0"/>
    <x v="7"/>
    <n v="200"/>
    <x v="0"/>
  </r>
  <r>
    <x v="7"/>
    <x v="7"/>
    <n v="2000"/>
    <n v="0"/>
    <x v="7"/>
    <n v="200"/>
    <x v="0"/>
  </r>
  <r>
    <x v="7"/>
    <x v="7"/>
    <n v="2000"/>
    <n v="0"/>
    <x v="0"/>
    <n v="200"/>
    <x v="2"/>
  </r>
  <r>
    <x v="7"/>
    <x v="7"/>
    <n v="2000"/>
    <n v="0"/>
    <x v="1"/>
    <n v="200"/>
    <x v="0"/>
  </r>
  <r>
    <x v="7"/>
    <x v="7"/>
    <n v="2000"/>
    <n v="0"/>
    <x v="2"/>
    <n v="200"/>
    <x v="2"/>
  </r>
  <r>
    <x v="7"/>
    <x v="7"/>
    <n v="2000"/>
    <n v="0"/>
    <x v="3"/>
    <n v="200"/>
    <x v="1"/>
  </r>
  <r>
    <x v="7"/>
    <x v="7"/>
    <n v="2000"/>
    <n v="0"/>
    <x v="4"/>
    <n v="200"/>
    <x v="0"/>
  </r>
  <r>
    <x v="7"/>
    <x v="7"/>
    <n v="2000"/>
    <n v="0"/>
    <x v="5"/>
    <n v="200"/>
    <x v="0"/>
  </r>
  <r>
    <x v="7"/>
    <x v="7"/>
    <n v="2000"/>
    <n v="0"/>
    <x v="6"/>
    <n v="200"/>
    <x v="0"/>
  </r>
  <r>
    <x v="8"/>
    <x v="8"/>
    <n v="2000"/>
    <n v="0"/>
    <x v="7"/>
    <n v="200"/>
    <x v="0"/>
  </r>
  <r>
    <x v="8"/>
    <x v="8"/>
    <n v="2000"/>
    <n v="0"/>
    <x v="0"/>
    <n v="200"/>
    <x v="0"/>
  </r>
  <r>
    <x v="8"/>
    <x v="8"/>
    <n v="2000"/>
    <n v="0"/>
    <x v="1"/>
    <n v="200"/>
    <x v="2"/>
  </r>
  <r>
    <x v="8"/>
    <x v="8"/>
    <n v="2000"/>
    <n v="0"/>
    <x v="2"/>
    <n v="200"/>
    <x v="2"/>
  </r>
  <r>
    <x v="8"/>
    <x v="8"/>
    <n v="2000"/>
    <n v="0"/>
    <x v="3"/>
    <n v="200"/>
    <x v="2"/>
  </r>
  <r>
    <x v="8"/>
    <x v="8"/>
    <n v="2000"/>
    <n v="0"/>
    <x v="4"/>
    <n v="200"/>
    <x v="2"/>
  </r>
  <r>
    <x v="8"/>
    <x v="8"/>
    <n v="2000"/>
    <n v="0"/>
    <x v="5"/>
    <n v="200"/>
    <x v="1"/>
  </r>
  <r>
    <x v="8"/>
    <x v="8"/>
    <n v="2000"/>
    <n v="0"/>
    <x v="6"/>
    <n v="20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1:L36" firstHeaderRow="1" firstDataRow="3" firstDataCol="3"/>
  <pivotFields count="8">
    <pivotField axis="axisRow" compact="0" numFmtId="1" outline="0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Row" compact="0" outline="0" showAll="0" defaultSubtotal="0">
      <items count="9">
        <item x="5"/>
        <item x="1"/>
        <item x="6"/>
        <item x="8"/>
        <item x="0"/>
        <item x="2"/>
        <item x="7"/>
        <item x="4"/>
        <item x="3"/>
      </items>
    </pivotField>
    <pivotField compact="0" numFmtId="1" outline="0" showAll="0"/>
    <pivotField compact="0" numFmtId="1" outline="0" showAll="0"/>
    <pivotField axis="axisCol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numFmtId="1" outline="0" showAll="0"/>
    <pivotField axis="axisRow" compact="0" outline="0" showAll="0">
      <items count="5">
        <item x="2"/>
        <item x="0"/>
        <item x="3"/>
        <item x="1"/>
        <item t="default"/>
      </items>
    </pivotField>
    <pivotField axis="axisCol" compact="0" outline="0" showAll="0" defaultSubtotal="0">
      <items count="3">
        <item x="0"/>
        <item x="1"/>
        <item x="2"/>
      </items>
    </pivotField>
  </pivotFields>
  <rowFields count="3">
    <field x="0"/>
    <field x="1"/>
    <field x="6"/>
  </rowFields>
  <rowItems count="33">
    <i>
      <x/>
      <x v="4"/>
      <x v="1"/>
    </i>
    <i r="2">
      <x v="3"/>
    </i>
    <i t="default">
      <x/>
    </i>
    <i>
      <x v="1"/>
      <x v="1"/>
      <x/>
    </i>
    <i r="2">
      <x v="1"/>
    </i>
    <i t="default">
      <x v="1"/>
    </i>
    <i>
      <x v="2"/>
      <x v="5"/>
      <x/>
    </i>
    <i r="2">
      <x v="1"/>
    </i>
    <i r="2">
      <x v="2"/>
    </i>
    <i t="default">
      <x v="2"/>
    </i>
    <i>
      <x v="3"/>
      <x v="8"/>
      <x/>
    </i>
    <i r="2">
      <x v="1"/>
    </i>
    <i r="2">
      <x v="2"/>
    </i>
    <i t="default">
      <x v="3"/>
    </i>
    <i>
      <x v="4"/>
      <x v="7"/>
      <x/>
    </i>
    <i r="2">
      <x v="1"/>
    </i>
    <i t="default">
      <x v="4"/>
    </i>
    <i>
      <x v="5"/>
      <x/>
      <x/>
    </i>
    <i r="2">
      <x v="1"/>
    </i>
    <i t="default">
      <x v="5"/>
    </i>
    <i>
      <x v="6"/>
      <x v="2"/>
      <x/>
    </i>
    <i r="2">
      <x v="1"/>
    </i>
    <i r="2">
      <x v="3"/>
    </i>
    <i t="default">
      <x v="6"/>
    </i>
    <i>
      <x v="7"/>
      <x v="6"/>
      <x/>
    </i>
    <i r="2">
      <x v="1"/>
    </i>
    <i r="2">
      <x v="3"/>
    </i>
    <i t="default">
      <x v="7"/>
    </i>
    <i>
      <x v="8"/>
      <x v="3"/>
      <x/>
    </i>
    <i r="2">
      <x v="1"/>
    </i>
    <i r="2">
      <x v="3"/>
    </i>
    <i t="default">
      <x v="8"/>
    </i>
    <i t="grand">
      <x/>
    </i>
  </rowItems>
  <colFields count="2">
    <field x="7"/>
    <field x="4"/>
  </colFields>
  <colItems count="9"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t="grand">
      <x/>
    </i>
  </colItems>
  <dataFields count="1">
    <dataField name="Somme de Mt Retenue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G71" totalsRowShown="0" headerRowDxfId="8" dataDxfId="9">
  <autoFilter ref="A1:G71"/>
  <tableColumns count="7">
    <tableColumn id="1" name="Matricule" dataDxfId="2"/>
    <tableColumn id="2" name="Nom" dataDxfId="0">
      <calculatedColumnFormula>VLOOKUP(Tableau1[[#This Row],[Matricule]],Tableau2[],2,0)</calculatedColumnFormula>
    </tableColumn>
    <tableColumn id="4" name="total retenues" dataDxfId="1"/>
    <tableColumn id="5" name="Solde" dataDxfId="13"/>
    <tableColumn id="6" name="Mois Anne" dataDxfId="12"/>
    <tableColumn id="7" name="Mt Retenue" dataDxfId="11"/>
    <tableColumn id="8" name="Societe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10" totalsRowShown="0" headerRowDxfId="3" dataDxfId="4">
  <autoFilter ref="A1:C10"/>
  <tableColumns count="3">
    <tableColumn id="1" name="Matricule" dataDxfId="7"/>
    <tableColumn id="2" name="Nom" dataDxfId="6"/>
    <tableColumn id="3" name="Montant credit" dataDxfId="5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1"/>
  <sheetViews>
    <sheetView topLeftCell="A2" workbookViewId="0">
      <selection activeCell="A2" sqref="A2"/>
    </sheetView>
  </sheetViews>
  <sheetFormatPr baseColWidth="10" defaultRowHeight="14.5" x14ac:dyDescent="0.35"/>
  <cols>
    <col min="1" max="1" width="10.90625" style="5"/>
    <col min="2" max="2" width="29.54296875" style="8" bestFit="1" customWidth="1"/>
    <col min="3" max="3" width="14.453125" style="5" customWidth="1"/>
    <col min="4" max="4" width="10.90625" style="5"/>
    <col min="5" max="5" width="11.7265625" style="5" customWidth="1"/>
    <col min="6" max="6" width="12.54296875" style="5" customWidth="1"/>
    <col min="7" max="16384" width="10.90625" style="5"/>
  </cols>
  <sheetData>
    <row r="1" spans="1:7" s="1" customFormat="1" x14ac:dyDescent="0.35">
      <c r="A1" s="1" t="s">
        <v>0</v>
      </c>
      <c r="B1" s="6" t="s">
        <v>1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</row>
    <row r="2" spans="1:7" x14ac:dyDescent="0.35">
      <c r="A2" s="2">
        <v>57</v>
      </c>
      <c r="B2" s="7" t="str">
        <f>VLOOKUP(Tableau1[[#This Row],[Matricule]],Tableau2[],2,0)</f>
        <v>faouzi lavnar</v>
      </c>
      <c r="C2" s="2">
        <v>2000</v>
      </c>
      <c r="D2" s="2">
        <v>0</v>
      </c>
      <c r="E2" s="4">
        <v>41333</v>
      </c>
      <c r="F2" s="2">
        <v>200</v>
      </c>
      <c r="G2" s="3" t="s">
        <v>8</v>
      </c>
    </row>
    <row r="3" spans="1:7" x14ac:dyDescent="0.35">
      <c r="A3" s="2">
        <v>57</v>
      </c>
      <c r="B3" s="7" t="str">
        <f>VLOOKUP(Tableau1[[#This Row],[Matricule]],Tableau2[],2,0)</f>
        <v>faouzi lavnar</v>
      </c>
      <c r="C3" s="2">
        <v>2000</v>
      </c>
      <c r="D3" s="2">
        <v>0</v>
      </c>
      <c r="E3" s="4">
        <v>41364</v>
      </c>
      <c r="F3" s="2">
        <v>200</v>
      </c>
      <c r="G3" s="3" t="s">
        <v>8</v>
      </c>
    </row>
    <row r="4" spans="1:7" x14ac:dyDescent="0.35">
      <c r="A4" s="2">
        <v>57</v>
      </c>
      <c r="B4" s="7" t="str">
        <f>VLOOKUP(Tableau1[[#This Row],[Matricule]],Tableau2[],2,0)</f>
        <v>faouzi lavnar</v>
      </c>
      <c r="C4" s="2">
        <v>2000</v>
      </c>
      <c r="D4" s="2">
        <v>0</v>
      </c>
      <c r="E4" s="4">
        <v>41394</v>
      </c>
      <c r="F4" s="2">
        <v>200</v>
      </c>
      <c r="G4" s="3" t="s">
        <v>8</v>
      </c>
    </row>
    <row r="5" spans="1:7" x14ac:dyDescent="0.35">
      <c r="A5" s="2">
        <v>57</v>
      </c>
      <c r="B5" s="7" t="str">
        <f>VLOOKUP(Tableau1[[#This Row],[Matricule]],Tableau2[],2,0)</f>
        <v>faouzi lavnar</v>
      </c>
      <c r="C5" s="2">
        <v>2000</v>
      </c>
      <c r="D5" s="2">
        <v>0</v>
      </c>
      <c r="E5" s="4">
        <v>41425</v>
      </c>
      <c r="F5" s="2">
        <v>200</v>
      </c>
      <c r="G5" s="3" t="s">
        <v>8</v>
      </c>
    </row>
    <row r="6" spans="1:7" x14ac:dyDescent="0.35">
      <c r="A6" s="2">
        <v>57</v>
      </c>
      <c r="B6" s="7" t="str">
        <f>VLOOKUP(Tableau1[[#This Row],[Matricule]],Tableau2[],2,0)</f>
        <v>faouzi lavnar</v>
      </c>
      <c r="C6" s="2">
        <v>2000</v>
      </c>
      <c r="D6" s="2">
        <v>0</v>
      </c>
      <c r="E6" s="4">
        <v>41455</v>
      </c>
      <c r="F6" s="2">
        <v>200</v>
      </c>
      <c r="G6" s="3" t="s">
        <v>18</v>
      </c>
    </row>
    <row r="7" spans="1:7" x14ac:dyDescent="0.35">
      <c r="A7" s="2">
        <v>57</v>
      </c>
      <c r="B7" s="7" t="str">
        <f>VLOOKUP(Tableau1[[#This Row],[Matricule]],Tableau2[],2,0)</f>
        <v>faouzi lavnar</v>
      </c>
      <c r="C7" s="2">
        <v>2000</v>
      </c>
      <c r="D7" s="2">
        <v>0</v>
      </c>
      <c r="E7" s="4">
        <v>41486</v>
      </c>
      <c r="F7" s="2">
        <v>200</v>
      </c>
      <c r="G7" s="3" t="s">
        <v>18</v>
      </c>
    </row>
    <row r="8" spans="1:7" x14ac:dyDescent="0.35">
      <c r="A8" s="2">
        <v>57</v>
      </c>
      <c r="B8" s="7" t="str">
        <f>VLOOKUP(Tableau1[[#This Row],[Matricule]],Tableau2[],2,0)</f>
        <v>faouzi lavnar</v>
      </c>
      <c r="C8" s="2">
        <v>2000</v>
      </c>
      <c r="D8" s="2">
        <v>0</v>
      </c>
      <c r="E8" s="4">
        <v>41517</v>
      </c>
      <c r="F8" s="2">
        <v>200</v>
      </c>
      <c r="G8" s="3" t="s">
        <v>18</v>
      </c>
    </row>
    <row r="9" spans="1:7" x14ac:dyDescent="0.35">
      <c r="A9" s="2">
        <v>92</v>
      </c>
      <c r="B9" s="7" t="str">
        <f>VLOOKUP(Tableau1[[#This Row],[Matricule]],Tableau2[],2,0)</f>
        <v>bintojawhar</v>
      </c>
      <c r="C9" s="2">
        <v>2000</v>
      </c>
      <c r="D9" s="2">
        <v>0</v>
      </c>
      <c r="E9" s="4">
        <v>41333</v>
      </c>
      <c r="F9" s="2">
        <v>200</v>
      </c>
      <c r="G9" s="3" t="s">
        <v>19</v>
      </c>
    </row>
    <row r="10" spans="1:7" x14ac:dyDescent="0.35">
      <c r="A10" s="2">
        <v>92</v>
      </c>
      <c r="B10" s="7" t="str">
        <f>VLOOKUP(Tableau1[[#This Row],[Matricule]],Tableau2[],2,0)</f>
        <v>bintojawhar</v>
      </c>
      <c r="C10" s="2">
        <v>2000</v>
      </c>
      <c r="D10" s="2">
        <v>0</v>
      </c>
      <c r="E10" s="4">
        <v>41364</v>
      </c>
      <c r="F10" s="2">
        <v>200</v>
      </c>
      <c r="G10" s="3" t="s">
        <v>19</v>
      </c>
    </row>
    <row r="11" spans="1:7" x14ac:dyDescent="0.35">
      <c r="A11" s="2">
        <v>92</v>
      </c>
      <c r="B11" s="7" t="str">
        <f>VLOOKUP(Tableau1[[#This Row],[Matricule]],Tableau2[],2,0)</f>
        <v>bintojawhar</v>
      </c>
      <c r="C11" s="2">
        <v>2000</v>
      </c>
      <c r="D11" s="2">
        <v>0</v>
      </c>
      <c r="E11" s="4">
        <v>41394</v>
      </c>
      <c r="F11" s="2">
        <v>200</v>
      </c>
      <c r="G11" s="3" t="s">
        <v>8</v>
      </c>
    </row>
    <row r="12" spans="1:7" x14ac:dyDescent="0.35">
      <c r="A12" s="2">
        <v>92</v>
      </c>
      <c r="B12" s="7" t="str">
        <f>VLOOKUP(Tableau1[[#This Row],[Matricule]],Tableau2[],2,0)</f>
        <v>bintojawhar</v>
      </c>
      <c r="C12" s="2">
        <v>2000</v>
      </c>
      <c r="D12" s="2">
        <v>0</v>
      </c>
      <c r="E12" s="4">
        <v>41425</v>
      </c>
      <c r="F12" s="2">
        <v>200</v>
      </c>
      <c r="G12" s="3" t="s">
        <v>8</v>
      </c>
    </row>
    <row r="13" spans="1:7" x14ac:dyDescent="0.35">
      <c r="A13" s="2">
        <v>92</v>
      </c>
      <c r="B13" s="7" t="str">
        <f>VLOOKUP(Tableau1[[#This Row],[Matricule]],Tableau2[],2,0)</f>
        <v>bintojawhar</v>
      </c>
      <c r="C13" s="2">
        <v>2000</v>
      </c>
      <c r="D13" s="2">
        <v>0</v>
      </c>
      <c r="E13" s="4">
        <v>41455</v>
      </c>
      <c r="F13" s="2">
        <v>200</v>
      </c>
      <c r="G13" s="3" t="s">
        <v>8</v>
      </c>
    </row>
    <row r="14" spans="1:7" x14ac:dyDescent="0.35">
      <c r="A14" s="2">
        <v>92</v>
      </c>
      <c r="B14" s="7" t="str">
        <f>VLOOKUP(Tableau1[[#This Row],[Matricule]],Tableau2[],2,0)</f>
        <v>bintojawhar</v>
      </c>
      <c r="C14" s="2">
        <v>2000</v>
      </c>
      <c r="D14" s="2">
        <v>0</v>
      </c>
      <c r="E14" s="4">
        <v>41486</v>
      </c>
      <c r="F14" s="2">
        <v>200</v>
      </c>
      <c r="G14" s="3" t="s">
        <v>8</v>
      </c>
    </row>
    <row r="15" spans="1:7" x14ac:dyDescent="0.35">
      <c r="A15" s="2">
        <v>92</v>
      </c>
      <c r="B15" s="7" t="str">
        <f>VLOOKUP(Tableau1[[#This Row],[Matricule]],Tableau2[],2,0)</f>
        <v>bintojawhar</v>
      </c>
      <c r="C15" s="2">
        <v>2000</v>
      </c>
      <c r="D15" s="2">
        <v>0</v>
      </c>
      <c r="E15" s="4">
        <v>41517</v>
      </c>
      <c r="F15" s="2">
        <v>200</v>
      </c>
      <c r="G15" s="3" t="s">
        <v>8</v>
      </c>
    </row>
    <row r="16" spans="1:7" x14ac:dyDescent="0.35">
      <c r="A16" s="2">
        <v>127</v>
      </c>
      <c r="B16" s="7" t="str">
        <f>VLOOKUP(Tableau1[[#This Row],[Matricule]],Tableau2[],2,0)</f>
        <v>fingastro bernito</v>
      </c>
      <c r="C16" s="2">
        <v>2000</v>
      </c>
      <c r="D16" s="2">
        <v>0</v>
      </c>
      <c r="E16" s="4">
        <v>41305</v>
      </c>
      <c r="F16" s="2">
        <v>200</v>
      </c>
      <c r="G16" s="3" t="s">
        <v>20</v>
      </c>
    </row>
    <row r="17" spans="1:7" x14ac:dyDescent="0.35">
      <c r="A17" s="2">
        <v>127</v>
      </c>
      <c r="B17" s="7" t="str">
        <f>VLOOKUP(Tableau1[[#This Row],[Matricule]],Tableau2[],2,0)</f>
        <v>fingastro bernito</v>
      </c>
      <c r="C17" s="2">
        <v>2000</v>
      </c>
      <c r="D17" s="2">
        <v>0</v>
      </c>
      <c r="E17" s="4">
        <v>41333</v>
      </c>
      <c r="F17" s="2">
        <v>200</v>
      </c>
      <c r="G17" s="3" t="s">
        <v>20</v>
      </c>
    </row>
    <row r="18" spans="1:7" x14ac:dyDescent="0.35">
      <c r="A18" s="2">
        <v>127</v>
      </c>
      <c r="B18" s="7" t="str">
        <f>VLOOKUP(Tableau1[[#This Row],[Matricule]],Tableau2[],2,0)</f>
        <v>fingastro bernito</v>
      </c>
      <c r="C18" s="2">
        <v>2000</v>
      </c>
      <c r="D18" s="2">
        <v>0</v>
      </c>
      <c r="E18" s="4">
        <v>41364</v>
      </c>
      <c r="F18" s="2">
        <v>200</v>
      </c>
      <c r="G18" s="3" t="s">
        <v>20</v>
      </c>
    </row>
    <row r="19" spans="1:7" x14ac:dyDescent="0.35">
      <c r="A19" s="2">
        <v>127</v>
      </c>
      <c r="B19" s="7" t="str">
        <f>VLOOKUP(Tableau1[[#This Row],[Matricule]],Tableau2[],2,0)</f>
        <v>fingastro bernito</v>
      </c>
      <c r="C19" s="2">
        <v>2000</v>
      </c>
      <c r="D19" s="2">
        <v>0</v>
      </c>
      <c r="E19" s="4">
        <v>41394</v>
      </c>
      <c r="F19" s="2">
        <v>200</v>
      </c>
      <c r="G19" s="3" t="s">
        <v>19</v>
      </c>
    </row>
    <row r="20" spans="1:7" x14ac:dyDescent="0.35">
      <c r="A20" s="2">
        <v>127</v>
      </c>
      <c r="B20" s="7" t="str">
        <f>VLOOKUP(Tableau1[[#This Row],[Matricule]],Tableau2[],2,0)</f>
        <v>fingastro bernito</v>
      </c>
      <c r="C20" s="2">
        <v>2000</v>
      </c>
      <c r="D20" s="2">
        <v>0</v>
      </c>
      <c r="E20" s="4">
        <v>41425</v>
      </c>
      <c r="F20" s="2">
        <v>200</v>
      </c>
      <c r="G20" s="3" t="s">
        <v>19</v>
      </c>
    </row>
    <row r="21" spans="1:7" x14ac:dyDescent="0.35">
      <c r="A21" s="2">
        <v>127</v>
      </c>
      <c r="B21" s="7" t="str">
        <f>VLOOKUP(Tableau1[[#This Row],[Matricule]],Tableau2[],2,0)</f>
        <v>fingastro bernito</v>
      </c>
      <c r="C21" s="2">
        <v>2000</v>
      </c>
      <c r="D21" s="2">
        <v>0</v>
      </c>
      <c r="E21" s="4">
        <v>41455</v>
      </c>
      <c r="F21" s="2">
        <v>200</v>
      </c>
      <c r="G21" s="3" t="s">
        <v>8</v>
      </c>
    </row>
    <row r="22" spans="1:7" x14ac:dyDescent="0.35">
      <c r="A22" s="2">
        <v>127</v>
      </c>
      <c r="B22" s="7" t="str">
        <f>VLOOKUP(Tableau1[[#This Row],[Matricule]],Tableau2[],2,0)</f>
        <v>fingastro bernito</v>
      </c>
      <c r="C22" s="2">
        <v>2000</v>
      </c>
      <c r="D22" s="2">
        <v>0</v>
      </c>
      <c r="E22" s="4">
        <v>41486</v>
      </c>
      <c r="F22" s="2">
        <v>200</v>
      </c>
      <c r="G22" s="3" t="s">
        <v>8</v>
      </c>
    </row>
    <row r="23" spans="1:7" x14ac:dyDescent="0.35">
      <c r="A23" s="2">
        <v>127</v>
      </c>
      <c r="B23" s="7" t="str">
        <f>VLOOKUP(Tableau1[[#This Row],[Matricule]],Tableau2[],2,0)</f>
        <v>fingastro bernito</v>
      </c>
      <c r="C23" s="2">
        <v>2000</v>
      </c>
      <c r="D23" s="2">
        <v>0</v>
      </c>
      <c r="E23" s="4">
        <v>41517</v>
      </c>
      <c r="F23" s="2">
        <v>200</v>
      </c>
      <c r="G23" s="3" t="s">
        <v>8</v>
      </c>
    </row>
    <row r="24" spans="1:7" x14ac:dyDescent="0.35">
      <c r="A24" s="2">
        <v>152</v>
      </c>
      <c r="B24" s="7" t="str">
        <f>VLOOKUP(Tableau1[[#This Row],[Matricule]],Tableau2[],2,0)</f>
        <v>RAFAIL SOZAR</v>
      </c>
      <c r="C24" s="2">
        <v>2000</v>
      </c>
      <c r="D24" s="2">
        <v>0</v>
      </c>
      <c r="E24" s="4">
        <v>41333</v>
      </c>
      <c r="F24" s="2">
        <v>200</v>
      </c>
      <c r="G24" s="3" t="s">
        <v>20</v>
      </c>
    </row>
    <row r="25" spans="1:7" x14ac:dyDescent="0.35">
      <c r="A25" s="2">
        <v>152</v>
      </c>
      <c r="B25" s="7" t="str">
        <f>VLOOKUP(Tableau1[[#This Row],[Matricule]],Tableau2[],2,0)</f>
        <v>RAFAIL SOZAR</v>
      </c>
      <c r="C25" s="2">
        <v>2000</v>
      </c>
      <c r="D25" s="2">
        <v>0</v>
      </c>
      <c r="E25" s="4">
        <v>41364</v>
      </c>
      <c r="F25" s="2">
        <v>200</v>
      </c>
      <c r="G25" s="3" t="s">
        <v>20</v>
      </c>
    </row>
    <row r="26" spans="1:7" x14ac:dyDescent="0.35">
      <c r="A26" s="2">
        <v>152</v>
      </c>
      <c r="B26" s="7" t="str">
        <f>VLOOKUP(Tableau1[[#This Row],[Matricule]],Tableau2[],2,0)</f>
        <v>RAFAIL SOZAR</v>
      </c>
      <c r="C26" s="2">
        <v>2000</v>
      </c>
      <c r="D26" s="2">
        <v>0</v>
      </c>
      <c r="E26" s="4">
        <v>41394</v>
      </c>
      <c r="F26" s="2">
        <v>200</v>
      </c>
      <c r="G26" s="3" t="s">
        <v>20</v>
      </c>
    </row>
    <row r="27" spans="1:7" x14ac:dyDescent="0.35">
      <c r="A27" s="2">
        <v>152</v>
      </c>
      <c r="B27" s="7" t="str">
        <f>VLOOKUP(Tableau1[[#This Row],[Matricule]],Tableau2[],2,0)</f>
        <v>RAFAIL SOZAR</v>
      </c>
      <c r="C27" s="2">
        <v>2000</v>
      </c>
      <c r="D27" s="2">
        <v>0</v>
      </c>
      <c r="E27" s="4">
        <v>41425</v>
      </c>
      <c r="F27" s="2">
        <v>200</v>
      </c>
      <c r="G27" s="3" t="s">
        <v>19</v>
      </c>
    </row>
    <row r="28" spans="1:7" x14ac:dyDescent="0.35">
      <c r="A28" s="2">
        <v>152</v>
      </c>
      <c r="B28" s="7" t="str">
        <f>VLOOKUP(Tableau1[[#This Row],[Matricule]],Tableau2[],2,0)</f>
        <v>RAFAIL SOZAR</v>
      </c>
      <c r="C28" s="2">
        <v>2000</v>
      </c>
      <c r="D28" s="2">
        <v>0</v>
      </c>
      <c r="E28" s="4">
        <v>41455</v>
      </c>
      <c r="F28" s="2">
        <v>200</v>
      </c>
      <c r="G28" s="3" t="s">
        <v>19</v>
      </c>
    </row>
    <row r="29" spans="1:7" x14ac:dyDescent="0.35">
      <c r="A29" s="2">
        <v>152</v>
      </c>
      <c r="B29" s="7" t="str">
        <f>VLOOKUP(Tableau1[[#This Row],[Matricule]],Tableau2[],2,0)</f>
        <v>RAFAIL SOZAR</v>
      </c>
      <c r="C29" s="2">
        <v>2000</v>
      </c>
      <c r="D29" s="2">
        <v>0</v>
      </c>
      <c r="E29" s="4">
        <v>41486</v>
      </c>
      <c r="F29" s="2">
        <v>200</v>
      </c>
      <c r="G29" s="3" t="s">
        <v>8</v>
      </c>
    </row>
    <row r="30" spans="1:7" x14ac:dyDescent="0.35">
      <c r="A30" s="2">
        <v>152</v>
      </c>
      <c r="B30" s="7" t="str">
        <f>VLOOKUP(Tableau1[[#This Row],[Matricule]],Tableau2[],2,0)</f>
        <v>RAFAIL SOZAR</v>
      </c>
      <c r="C30" s="2">
        <v>2000</v>
      </c>
      <c r="D30" s="2">
        <v>0</v>
      </c>
      <c r="E30" s="4">
        <v>41517</v>
      </c>
      <c r="F30" s="2">
        <v>200</v>
      </c>
      <c r="G30" s="3" t="s">
        <v>8</v>
      </c>
    </row>
    <row r="31" spans="1:7" x14ac:dyDescent="0.35">
      <c r="A31" s="2">
        <v>152</v>
      </c>
      <c r="B31" s="7" t="str">
        <f>VLOOKUP(Tableau1[[#This Row],[Matricule]],Tableau2[],2,0)</f>
        <v>RAFAIL SOZAR</v>
      </c>
      <c r="C31" s="2">
        <v>2000</v>
      </c>
      <c r="D31" s="2">
        <v>0</v>
      </c>
      <c r="E31" s="4">
        <v>41305</v>
      </c>
      <c r="F31" s="2">
        <v>200</v>
      </c>
      <c r="G31" s="3" t="s">
        <v>8</v>
      </c>
    </row>
    <row r="32" spans="1:7" x14ac:dyDescent="0.35">
      <c r="A32" s="2">
        <v>278</v>
      </c>
      <c r="B32" s="7" t="str">
        <f>VLOOKUP(Tableau1[[#This Row],[Matricule]],Tableau2[],2,0)</f>
        <v>OUBLAF SIRTO</v>
      </c>
      <c r="C32" s="2">
        <v>2000</v>
      </c>
      <c r="D32" s="2">
        <v>0</v>
      </c>
      <c r="E32" s="4">
        <v>41333</v>
      </c>
      <c r="F32" s="2">
        <v>200</v>
      </c>
      <c r="G32" s="3" t="s">
        <v>19</v>
      </c>
    </row>
    <row r="33" spans="1:7" x14ac:dyDescent="0.35">
      <c r="A33" s="2">
        <v>278</v>
      </c>
      <c r="B33" s="7" t="str">
        <f>VLOOKUP(Tableau1[[#This Row],[Matricule]],Tableau2[],2,0)</f>
        <v>OUBLAF SIRTO</v>
      </c>
      <c r="C33" s="2">
        <v>2000</v>
      </c>
      <c r="D33" s="2">
        <v>0</v>
      </c>
      <c r="E33" s="4">
        <v>41364</v>
      </c>
      <c r="F33" s="2">
        <v>200</v>
      </c>
      <c r="G33" s="3" t="s">
        <v>19</v>
      </c>
    </row>
    <row r="34" spans="1:7" x14ac:dyDescent="0.35">
      <c r="A34" s="2">
        <v>278</v>
      </c>
      <c r="B34" s="7" t="str">
        <f>VLOOKUP(Tableau1[[#This Row],[Matricule]],Tableau2[],2,0)</f>
        <v>OUBLAF SIRTO</v>
      </c>
      <c r="C34" s="2">
        <v>2000</v>
      </c>
      <c r="D34" s="2">
        <v>0</v>
      </c>
      <c r="E34" s="4">
        <v>41394</v>
      </c>
      <c r="F34" s="2">
        <v>200</v>
      </c>
      <c r="G34" s="3" t="s">
        <v>8</v>
      </c>
    </row>
    <row r="35" spans="1:7" x14ac:dyDescent="0.35">
      <c r="A35" s="2">
        <v>278</v>
      </c>
      <c r="B35" s="7" t="str">
        <f>VLOOKUP(Tableau1[[#This Row],[Matricule]],Tableau2[],2,0)</f>
        <v>OUBLAF SIRTO</v>
      </c>
      <c r="C35" s="2">
        <v>2000</v>
      </c>
      <c r="D35" s="2">
        <v>0</v>
      </c>
      <c r="E35" s="4">
        <v>41425</v>
      </c>
      <c r="F35" s="2">
        <v>200</v>
      </c>
      <c r="G35" s="3" t="s">
        <v>8</v>
      </c>
    </row>
    <row r="36" spans="1:7" x14ac:dyDescent="0.35">
      <c r="A36" s="2">
        <v>278</v>
      </c>
      <c r="B36" s="7" t="str">
        <f>VLOOKUP(Tableau1[[#This Row],[Matricule]],Tableau2[],2,0)</f>
        <v>OUBLAF SIRTO</v>
      </c>
      <c r="C36" s="2">
        <v>2000</v>
      </c>
      <c r="D36" s="2">
        <v>0</v>
      </c>
      <c r="E36" s="4">
        <v>41455</v>
      </c>
      <c r="F36" s="2">
        <v>200</v>
      </c>
      <c r="G36" s="3" t="s">
        <v>8</v>
      </c>
    </row>
    <row r="37" spans="1:7" x14ac:dyDescent="0.35">
      <c r="A37" s="2">
        <v>278</v>
      </c>
      <c r="B37" s="7" t="str">
        <f>VLOOKUP(Tableau1[[#This Row],[Matricule]],Tableau2[],2,0)</f>
        <v>OUBLAF SIRTO</v>
      </c>
      <c r="C37" s="2">
        <v>2000</v>
      </c>
      <c r="D37" s="2">
        <v>0</v>
      </c>
      <c r="E37" s="4">
        <v>41486</v>
      </c>
      <c r="F37" s="2">
        <v>200</v>
      </c>
      <c r="G37" s="3" t="s">
        <v>8</v>
      </c>
    </row>
    <row r="38" spans="1:7" x14ac:dyDescent="0.35">
      <c r="A38" s="2">
        <v>278</v>
      </c>
      <c r="B38" s="7" t="str">
        <f>VLOOKUP(Tableau1[[#This Row],[Matricule]],Tableau2[],2,0)</f>
        <v>OUBLAF SIRTO</v>
      </c>
      <c r="C38" s="2">
        <v>2000</v>
      </c>
      <c r="D38" s="2">
        <v>0</v>
      </c>
      <c r="E38" s="4">
        <v>41517</v>
      </c>
      <c r="F38" s="2">
        <v>200</v>
      </c>
      <c r="G38" s="3" t="s">
        <v>8</v>
      </c>
    </row>
    <row r="39" spans="1:7" x14ac:dyDescent="0.35">
      <c r="A39" s="2">
        <v>278</v>
      </c>
      <c r="B39" s="7" t="str">
        <f>VLOOKUP(Tableau1[[#This Row],[Matricule]],Tableau2[],2,0)</f>
        <v>OUBLAF SIRTO</v>
      </c>
      <c r="C39" s="2">
        <v>2000</v>
      </c>
      <c r="D39" s="2">
        <v>0</v>
      </c>
      <c r="E39" s="4">
        <v>41305</v>
      </c>
      <c r="F39" s="2">
        <v>200</v>
      </c>
      <c r="G39" s="3" t="s">
        <v>8</v>
      </c>
    </row>
    <row r="40" spans="1:7" x14ac:dyDescent="0.35">
      <c r="A40" s="2">
        <v>309</v>
      </c>
      <c r="B40" s="7" t="str">
        <f>VLOOKUP(Tableau1[[#This Row],[Matricule]],Tableau2[],2,0)</f>
        <v>BELKAISO RICARDO</v>
      </c>
      <c r="C40" s="2">
        <v>2000</v>
      </c>
      <c r="D40" s="2">
        <v>0</v>
      </c>
      <c r="E40" s="4">
        <v>41305</v>
      </c>
      <c r="F40" s="2">
        <v>200</v>
      </c>
      <c r="G40" s="3" t="s">
        <v>8</v>
      </c>
    </row>
    <row r="41" spans="1:7" x14ac:dyDescent="0.35">
      <c r="A41" s="2">
        <v>309</v>
      </c>
      <c r="B41" s="7" t="str">
        <f>VLOOKUP(Tableau1[[#This Row],[Matricule]],Tableau2[],2,0)</f>
        <v>BELKAISO RICARDO</v>
      </c>
      <c r="C41" s="2">
        <v>2000</v>
      </c>
      <c r="D41" s="2">
        <v>0</v>
      </c>
      <c r="E41" s="4">
        <v>41333</v>
      </c>
      <c r="F41" s="2">
        <v>200</v>
      </c>
      <c r="G41" s="3" t="s">
        <v>8</v>
      </c>
    </row>
    <row r="42" spans="1:7" x14ac:dyDescent="0.35">
      <c r="A42" s="2">
        <v>309</v>
      </c>
      <c r="B42" s="7" t="str">
        <f>VLOOKUP(Tableau1[[#This Row],[Matricule]],Tableau2[],2,0)</f>
        <v>BELKAISO RICARDO</v>
      </c>
      <c r="C42" s="2">
        <v>2000</v>
      </c>
      <c r="D42" s="2">
        <v>0</v>
      </c>
      <c r="E42" s="4">
        <v>41364</v>
      </c>
      <c r="F42" s="2">
        <v>200</v>
      </c>
      <c r="G42" s="3" t="s">
        <v>8</v>
      </c>
    </row>
    <row r="43" spans="1:7" x14ac:dyDescent="0.35">
      <c r="A43" s="2">
        <v>309</v>
      </c>
      <c r="B43" s="7" t="str">
        <f>VLOOKUP(Tableau1[[#This Row],[Matricule]],Tableau2[],2,0)</f>
        <v>BELKAISO RICARDO</v>
      </c>
      <c r="C43" s="2">
        <v>2000</v>
      </c>
      <c r="D43" s="2">
        <v>0</v>
      </c>
      <c r="E43" s="4">
        <v>41394</v>
      </c>
      <c r="F43" s="2">
        <v>200</v>
      </c>
      <c r="G43" s="3" t="s">
        <v>19</v>
      </c>
    </row>
    <row r="44" spans="1:7" x14ac:dyDescent="0.35">
      <c r="A44" s="2">
        <v>309</v>
      </c>
      <c r="B44" s="7" t="str">
        <f>VLOOKUP(Tableau1[[#This Row],[Matricule]],Tableau2[],2,0)</f>
        <v>BELKAISO RICARDO</v>
      </c>
      <c r="C44" s="2">
        <v>2000</v>
      </c>
      <c r="D44" s="2">
        <v>0</v>
      </c>
      <c r="E44" s="4">
        <v>41425</v>
      </c>
      <c r="F44" s="2">
        <v>200</v>
      </c>
      <c r="G44" s="3" t="s">
        <v>19</v>
      </c>
    </row>
    <row r="45" spans="1:7" x14ac:dyDescent="0.35">
      <c r="A45" s="2">
        <v>309</v>
      </c>
      <c r="B45" s="7" t="str">
        <f>VLOOKUP(Tableau1[[#This Row],[Matricule]],Tableau2[],2,0)</f>
        <v>BELKAISO RICARDO</v>
      </c>
      <c r="C45" s="2">
        <v>2000</v>
      </c>
      <c r="D45" s="2">
        <v>0</v>
      </c>
      <c r="E45" s="4">
        <v>41455</v>
      </c>
      <c r="F45" s="2">
        <v>200</v>
      </c>
      <c r="G45" s="3" t="s">
        <v>19</v>
      </c>
    </row>
    <row r="46" spans="1:7" x14ac:dyDescent="0.35">
      <c r="A46" s="2">
        <v>309</v>
      </c>
      <c r="B46" s="7" t="str">
        <f>VLOOKUP(Tableau1[[#This Row],[Matricule]],Tableau2[],2,0)</f>
        <v>BELKAISO RICARDO</v>
      </c>
      <c r="C46" s="2">
        <v>2000</v>
      </c>
      <c r="D46" s="2">
        <v>0</v>
      </c>
      <c r="E46" s="4">
        <v>41486</v>
      </c>
      <c r="F46" s="2">
        <v>200</v>
      </c>
      <c r="G46" s="3" t="s">
        <v>8</v>
      </c>
    </row>
    <row r="47" spans="1:7" x14ac:dyDescent="0.35">
      <c r="A47" s="2">
        <v>309</v>
      </c>
      <c r="B47" s="7" t="str">
        <f>VLOOKUP(Tableau1[[#This Row],[Matricule]],Tableau2[],2,0)</f>
        <v>BELKAISO RICARDO</v>
      </c>
      <c r="C47" s="2">
        <v>2000</v>
      </c>
      <c r="D47" s="2">
        <v>0</v>
      </c>
      <c r="E47" s="4">
        <v>41517</v>
      </c>
      <c r="F47" s="2">
        <v>200</v>
      </c>
      <c r="G47" s="3" t="s">
        <v>8</v>
      </c>
    </row>
    <row r="48" spans="1:7" x14ac:dyDescent="0.35">
      <c r="A48" s="2">
        <v>370</v>
      </c>
      <c r="B48" s="7" t="str">
        <f>VLOOKUP(Tableau1[[#This Row],[Matricule]],Tableau2[],2,0)</f>
        <v>EL BAHT DAVID</v>
      </c>
      <c r="C48" s="2">
        <v>2000</v>
      </c>
      <c r="D48" s="2">
        <v>0</v>
      </c>
      <c r="E48" s="4">
        <v>41333</v>
      </c>
      <c r="F48" s="2">
        <v>200</v>
      </c>
      <c r="G48" s="3" t="s">
        <v>8</v>
      </c>
    </row>
    <row r="49" spans="1:7" x14ac:dyDescent="0.35">
      <c r="A49" s="2">
        <v>370</v>
      </c>
      <c r="B49" s="7" t="str">
        <f>VLOOKUP(Tableau1[[#This Row],[Matricule]],Tableau2[],2,0)</f>
        <v>EL BAHT DAVID</v>
      </c>
      <c r="C49" s="2">
        <v>2000</v>
      </c>
      <c r="D49" s="2">
        <v>0</v>
      </c>
      <c r="E49" s="4">
        <v>41364</v>
      </c>
      <c r="F49" s="2">
        <v>200</v>
      </c>
      <c r="G49" s="3" t="s">
        <v>8</v>
      </c>
    </row>
    <row r="50" spans="1:7" x14ac:dyDescent="0.35">
      <c r="A50" s="2">
        <v>370</v>
      </c>
      <c r="B50" s="7" t="str">
        <f>VLOOKUP(Tableau1[[#This Row],[Matricule]],Tableau2[],2,0)</f>
        <v>EL BAHT DAVID</v>
      </c>
      <c r="C50" s="2">
        <v>2000</v>
      </c>
      <c r="D50" s="2">
        <v>0</v>
      </c>
      <c r="E50" s="4">
        <v>41394</v>
      </c>
      <c r="F50" s="2">
        <v>200</v>
      </c>
      <c r="G50" s="3" t="s">
        <v>18</v>
      </c>
    </row>
    <row r="51" spans="1:7" x14ac:dyDescent="0.35">
      <c r="A51" s="2">
        <v>370</v>
      </c>
      <c r="B51" s="7" t="str">
        <f>VLOOKUP(Tableau1[[#This Row],[Matricule]],Tableau2[],2,0)</f>
        <v>EL BAHT DAVID</v>
      </c>
      <c r="C51" s="2">
        <v>2000</v>
      </c>
      <c r="D51" s="2">
        <v>0</v>
      </c>
      <c r="E51" s="4">
        <v>41425</v>
      </c>
      <c r="F51" s="2">
        <v>200</v>
      </c>
      <c r="G51" s="3" t="s">
        <v>8</v>
      </c>
    </row>
    <row r="52" spans="1:7" x14ac:dyDescent="0.35">
      <c r="A52" s="2">
        <v>370</v>
      </c>
      <c r="B52" s="7" t="str">
        <f>VLOOKUP(Tableau1[[#This Row],[Matricule]],Tableau2[],2,0)</f>
        <v>EL BAHT DAVID</v>
      </c>
      <c r="C52" s="2">
        <v>2000</v>
      </c>
      <c r="D52" s="2">
        <v>0</v>
      </c>
      <c r="E52" s="4">
        <v>41455</v>
      </c>
      <c r="F52" s="2">
        <v>200</v>
      </c>
      <c r="G52" s="3" t="s">
        <v>18</v>
      </c>
    </row>
    <row r="53" spans="1:7" x14ac:dyDescent="0.35">
      <c r="A53" s="2">
        <v>370</v>
      </c>
      <c r="B53" s="7" t="str">
        <f>VLOOKUP(Tableau1[[#This Row],[Matricule]],Tableau2[],2,0)</f>
        <v>EL BAHT DAVID</v>
      </c>
      <c r="C53" s="2">
        <v>2000</v>
      </c>
      <c r="D53" s="2">
        <v>0</v>
      </c>
      <c r="E53" s="4">
        <v>41486</v>
      </c>
      <c r="F53" s="2">
        <v>200</v>
      </c>
      <c r="G53" s="3" t="s">
        <v>19</v>
      </c>
    </row>
    <row r="54" spans="1:7" x14ac:dyDescent="0.35">
      <c r="A54" s="2">
        <v>370</v>
      </c>
      <c r="B54" s="7" t="str">
        <f>VLOOKUP(Tableau1[[#This Row],[Matricule]],Tableau2[],2,0)</f>
        <v>EL BAHT DAVID</v>
      </c>
      <c r="C54" s="2">
        <v>2000</v>
      </c>
      <c r="D54" s="2">
        <v>0</v>
      </c>
      <c r="E54" s="4">
        <v>41517</v>
      </c>
      <c r="F54" s="2">
        <v>200</v>
      </c>
      <c r="G54" s="3" t="s">
        <v>8</v>
      </c>
    </row>
    <row r="55" spans="1:7" x14ac:dyDescent="0.35">
      <c r="A55" s="2">
        <v>370</v>
      </c>
      <c r="B55" s="7" t="str">
        <f>VLOOKUP(Tableau1[[#This Row],[Matricule]],Tableau2[],2,0)</f>
        <v>EL BAHT DAVID</v>
      </c>
      <c r="C55" s="2">
        <v>2000</v>
      </c>
      <c r="D55" s="2">
        <v>0</v>
      </c>
      <c r="E55" s="4">
        <v>41305</v>
      </c>
      <c r="F55" s="2">
        <v>200</v>
      </c>
      <c r="G55" s="3" t="s">
        <v>8</v>
      </c>
    </row>
    <row r="56" spans="1:7" x14ac:dyDescent="0.35">
      <c r="A56" s="2">
        <v>391</v>
      </c>
      <c r="B56" s="7" t="str">
        <f>VLOOKUP(Tableau1[[#This Row],[Matricule]],Tableau2[],2,0)</f>
        <v>LAHLA ILBLAH</v>
      </c>
      <c r="C56" s="2">
        <v>2000</v>
      </c>
      <c r="D56" s="2">
        <v>0</v>
      </c>
      <c r="E56" s="4">
        <v>41305</v>
      </c>
      <c r="F56" s="2">
        <v>200</v>
      </c>
      <c r="G56" s="3" t="s">
        <v>8</v>
      </c>
    </row>
    <row r="57" spans="1:7" x14ac:dyDescent="0.35">
      <c r="A57" s="2">
        <v>391</v>
      </c>
      <c r="B57" s="7" t="str">
        <f>VLOOKUP(Tableau1[[#This Row],[Matricule]],Tableau2[],2,0)</f>
        <v>LAHLA ILBLAH</v>
      </c>
      <c r="C57" s="2">
        <v>2000</v>
      </c>
      <c r="D57" s="2">
        <v>0</v>
      </c>
      <c r="E57" s="4">
        <v>41333</v>
      </c>
      <c r="F57" s="2">
        <v>200</v>
      </c>
      <c r="G57" s="3" t="s">
        <v>19</v>
      </c>
    </row>
    <row r="58" spans="1:7" x14ac:dyDescent="0.35">
      <c r="A58" s="2">
        <v>391</v>
      </c>
      <c r="B58" s="7" t="str">
        <f>VLOOKUP(Tableau1[[#This Row],[Matricule]],Tableau2[],2,0)</f>
        <v>LAHLA ILBLAH</v>
      </c>
      <c r="C58" s="2">
        <v>2000</v>
      </c>
      <c r="D58" s="2">
        <v>0</v>
      </c>
      <c r="E58" s="4">
        <v>41364</v>
      </c>
      <c r="F58" s="2">
        <v>200</v>
      </c>
      <c r="G58" s="3" t="s">
        <v>8</v>
      </c>
    </row>
    <row r="59" spans="1:7" x14ac:dyDescent="0.35">
      <c r="A59" s="2">
        <v>391</v>
      </c>
      <c r="B59" s="7" t="str">
        <f>VLOOKUP(Tableau1[[#This Row],[Matricule]],Tableau2[],2,0)</f>
        <v>LAHLA ILBLAH</v>
      </c>
      <c r="C59" s="2">
        <v>2000</v>
      </c>
      <c r="D59" s="2">
        <v>0</v>
      </c>
      <c r="E59" s="4">
        <v>41394</v>
      </c>
      <c r="F59" s="2">
        <v>200</v>
      </c>
      <c r="G59" s="3" t="s">
        <v>19</v>
      </c>
    </row>
    <row r="60" spans="1:7" x14ac:dyDescent="0.35">
      <c r="A60" s="2">
        <v>391</v>
      </c>
      <c r="B60" s="7" t="str">
        <f>VLOOKUP(Tableau1[[#This Row],[Matricule]],Tableau2[],2,0)</f>
        <v>LAHLA ILBLAH</v>
      </c>
      <c r="C60" s="2">
        <v>2000</v>
      </c>
      <c r="D60" s="2">
        <v>0</v>
      </c>
      <c r="E60" s="4">
        <v>41425</v>
      </c>
      <c r="F60" s="2">
        <v>200</v>
      </c>
      <c r="G60" s="3" t="s">
        <v>18</v>
      </c>
    </row>
    <row r="61" spans="1:7" x14ac:dyDescent="0.35">
      <c r="A61" s="2">
        <v>391</v>
      </c>
      <c r="B61" s="7" t="str">
        <f>VLOOKUP(Tableau1[[#This Row],[Matricule]],Tableau2[],2,0)</f>
        <v>LAHLA ILBLAH</v>
      </c>
      <c r="C61" s="2">
        <v>2000</v>
      </c>
      <c r="D61" s="2">
        <v>0</v>
      </c>
      <c r="E61" s="4">
        <v>41455</v>
      </c>
      <c r="F61" s="2">
        <v>200</v>
      </c>
      <c r="G61" s="3" t="s">
        <v>8</v>
      </c>
    </row>
    <row r="62" spans="1:7" x14ac:dyDescent="0.35">
      <c r="A62" s="2">
        <v>391</v>
      </c>
      <c r="B62" s="7" t="str">
        <f>VLOOKUP(Tableau1[[#This Row],[Matricule]],Tableau2[],2,0)</f>
        <v>LAHLA ILBLAH</v>
      </c>
      <c r="C62" s="2">
        <v>2000</v>
      </c>
      <c r="D62" s="2">
        <v>0</v>
      </c>
      <c r="E62" s="4">
        <v>41486</v>
      </c>
      <c r="F62" s="2">
        <v>200</v>
      </c>
      <c r="G62" s="3" t="s">
        <v>8</v>
      </c>
    </row>
    <row r="63" spans="1:7" x14ac:dyDescent="0.35">
      <c r="A63" s="2">
        <v>391</v>
      </c>
      <c r="B63" s="7" t="str">
        <f>VLOOKUP(Tableau1[[#This Row],[Matricule]],Tableau2[],2,0)</f>
        <v>LAHLA ILBLAH</v>
      </c>
      <c r="C63" s="2">
        <v>2000</v>
      </c>
      <c r="D63" s="2">
        <v>0</v>
      </c>
      <c r="E63" s="4">
        <v>41517</v>
      </c>
      <c r="F63" s="2">
        <v>200</v>
      </c>
      <c r="G63" s="3" t="s">
        <v>8</v>
      </c>
    </row>
    <row r="64" spans="1:7" x14ac:dyDescent="0.35">
      <c r="A64" s="2">
        <v>410</v>
      </c>
      <c r="B64" s="7" t="str">
        <f>VLOOKUP(Tableau1[[#This Row],[Matricule]],Tableau2[],2,0)</f>
        <v>FAKKH SINDO</v>
      </c>
      <c r="C64" s="2">
        <v>2000</v>
      </c>
      <c r="D64" s="2">
        <v>0</v>
      </c>
      <c r="E64" s="4">
        <v>41305</v>
      </c>
      <c r="F64" s="2">
        <v>200</v>
      </c>
      <c r="G64" s="3" t="s">
        <v>8</v>
      </c>
    </row>
    <row r="65" spans="1:7" x14ac:dyDescent="0.35">
      <c r="A65" s="2">
        <v>410</v>
      </c>
      <c r="B65" s="7" t="str">
        <f>VLOOKUP(Tableau1[[#This Row],[Matricule]],Tableau2[],2,0)</f>
        <v>FAKKH SINDO</v>
      </c>
      <c r="C65" s="2">
        <v>2000</v>
      </c>
      <c r="D65" s="2">
        <v>0</v>
      </c>
      <c r="E65" s="4">
        <v>41333</v>
      </c>
      <c r="F65" s="2">
        <v>200</v>
      </c>
      <c r="G65" s="3" t="s">
        <v>8</v>
      </c>
    </row>
    <row r="66" spans="1:7" x14ac:dyDescent="0.35">
      <c r="A66" s="2">
        <v>410</v>
      </c>
      <c r="B66" s="7" t="str">
        <f>VLOOKUP(Tableau1[[#This Row],[Matricule]],Tableau2[],2,0)</f>
        <v>FAKKH SINDO</v>
      </c>
      <c r="C66" s="2">
        <v>2000</v>
      </c>
      <c r="D66" s="2">
        <v>0</v>
      </c>
      <c r="E66" s="4">
        <v>41364</v>
      </c>
      <c r="F66" s="2">
        <v>200</v>
      </c>
      <c r="G66" s="3" t="s">
        <v>19</v>
      </c>
    </row>
    <row r="67" spans="1:7" x14ac:dyDescent="0.35">
      <c r="A67" s="2">
        <v>410</v>
      </c>
      <c r="B67" s="7" t="str">
        <f>VLOOKUP(Tableau1[[#This Row],[Matricule]],Tableau2[],2,0)</f>
        <v>FAKKH SINDO</v>
      </c>
      <c r="C67" s="2">
        <v>2000</v>
      </c>
      <c r="D67" s="2">
        <v>0</v>
      </c>
      <c r="E67" s="4">
        <v>41394</v>
      </c>
      <c r="F67" s="2">
        <v>200</v>
      </c>
      <c r="G67" s="3" t="s">
        <v>19</v>
      </c>
    </row>
    <row r="68" spans="1:7" x14ac:dyDescent="0.35">
      <c r="A68" s="2">
        <v>410</v>
      </c>
      <c r="B68" s="7" t="str">
        <f>VLOOKUP(Tableau1[[#This Row],[Matricule]],Tableau2[],2,0)</f>
        <v>FAKKH SINDO</v>
      </c>
      <c r="C68" s="2">
        <v>2000</v>
      </c>
      <c r="D68" s="2">
        <v>0</v>
      </c>
      <c r="E68" s="4">
        <v>41425</v>
      </c>
      <c r="F68" s="2">
        <v>200</v>
      </c>
      <c r="G68" s="3" t="s">
        <v>19</v>
      </c>
    </row>
    <row r="69" spans="1:7" x14ac:dyDescent="0.35">
      <c r="A69" s="2">
        <v>410</v>
      </c>
      <c r="B69" s="7" t="str">
        <f>VLOOKUP(Tableau1[[#This Row],[Matricule]],Tableau2[],2,0)</f>
        <v>FAKKH SINDO</v>
      </c>
      <c r="C69" s="2">
        <v>2000</v>
      </c>
      <c r="D69" s="2">
        <v>0</v>
      </c>
      <c r="E69" s="4">
        <v>41455</v>
      </c>
      <c r="F69" s="2">
        <v>200</v>
      </c>
      <c r="G69" s="3" t="s">
        <v>19</v>
      </c>
    </row>
    <row r="70" spans="1:7" x14ac:dyDescent="0.35">
      <c r="A70" s="2">
        <v>410</v>
      </c>
      <c r="B70" s="7" t="str">
        <f>VLOOKUP(Tableau1[[#This Row],[Matricule]],Tableau2[],2,0)</f>
        <v>FAKKH SINDO</v>
      </c>
      <c r="C70" s="2">
        <v>2000</v>
      </c>
      <c r="D70" s="2">
        <v>0</v>
      </c>
      <c r="E70" s="4">
        <v>41486</v>
      </c>
      <c r="F70" s="2">
        <v>200</v>
      </c>
      <c r="G70" s="3" t="s">
        <v>18</v>
      </c>
    </row>
    <row r="71" spans="1:7" x14ac:dyDescent="0.35">
      <c r="A71" s="2">
        <v>410</v>
      </c>
      <c r="B71" s="7" t="str">
        <f>VLOOKUP(Tableau1[[#This Row],[Matricule]],Tableau2[],2,0)</f>
        <v>FAKKH SINDO</v>
      </c>
      <c r="C71" s="2">
        <v>2000</v>
      </c>
      <c r="D71" s="2">
        <v>0</v>
      </c>
      <c r="E71" s="4">
        <v>41517</v>
      </c>
      <c r="F71" s="2">
        <v>200</v>
      </c>
      <c r="G71" s="3" t="s">
        <v>8</v>
      </c>
    </row>
  </sheetData>
  <sortState ref="A2:H8">
    <sortCondition ref="E2:E8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1"/>
  <sheetViews>
    <sheetView workbookViewId="0">
      <selection sqref="A1:C10"/>
    </sheetView>
  </sheetViews>
  <sheetFormatPr baseColWidth="10" defaultRowHeight="14.5" x14ac:dyDescent="0.35"/>
  <cols>
    <col min="1" max="1" width="10.90625" style="5"/>
    <col min="2" max="2" width="19.26953125" style="5" customWidth="1"/>
    <col min="3" max="3" width="15.26953125" style="5" customWidth="1"/>
  </cols>
  <sheetData>
    <row r="1" spans="1:3" x14ac:dyDescent="0.35">
      <c r="A1" s="1" t="s">
        <v>0</v>
      </c>
      <c r="B1" s="1" t="s">
        <v>1</v>
      </c>
      <c r="C1" s="1" t="s">
        <v>2</v>
      </c>
    </row>
    <row r="2" spans="1:3" x14ac:dyDescent="0.35">
      <c r="A2" s="2">
        <v>57</v>
      </c>
      <c r="B2" s="3" t="s">
        <v>9</v>
      </c>
      <c r="C2" s="2">
        <v>2000</v>
      </c>
    </row>
    <row r="3" spans="1:3" x14ac:dyDescent="0.35">
      <c r="A3" s="2">
        <v>92</v>
      </c>
      <c r="B3" s="3" t="s">
        <v>10</v>
      </c>
      <c r="C3" s="2">
        <v>2000</v>
      </c>
    </row>
    <row r="4" spans="1:3" x14ac:dyDescent="0.35">
      <c r="A4" s="2">
        <v>127</v>
      </c>
      <c r="B4" s="3" t="s">
        <v>11</v>
      </c>
      <c r="C4" s="2">
        <v>2000</v>
      </c>
    </row>
    <row r="5" spans="1:3" x14ac:dyDescent="0.35">
      <c r="A5" s="2">
        <v>152</v>
      </c>
      <c r="B5" s="3" t="s">
        <v>12</v>
      </c>
      <c r="C5" s="2">
        <v>2000</v>
      </c>
    </row>
    <row r="6" spans="1:3" x14ac:dyDescent="0.35">
      <c r="A6" s="2">
        <v>278</v>
      </c>
      <c r="B6" s="3" t="s">
        <v>13</v>
      </c>
      <c r="C6" s="2">
        <v>2000</v>
      </c>
    </row>
    <row r="7" spans="1:3" x14ac:dyDescent="0.35">
      <c r="A7" s="2">
        <v>309</v>
      </c>
      <c r="B7" s="3" t="s">
        <v>14</v>
      </c>
      <c r="C7" s="2">
        <v>2000</v>
      </c>
    </row>
    <row r="8" spans="1:3" x14ac:dyDescent="0.35">
      <c r="A8" s="2">
        <v>370</v>
      </c>
      <c r="B8" s="3" t="s">
        <v>15</v>
      </c>
      <c r="C8" s="2">
        <v>2000</v>
      </c>
    </row>
    <row r="9" spans="1:3" x14ac:dyDescent="0.35">
      <c r="A9" s="2">
        <v>391</v>
      </c>
      <c r="B9" s="3" t="s">
        <v>16</v>
      </c>
      <c r="C9" s="2">
        <v>2000</v>
      </c>
    </row>
    <row r="10" spans="1:3" x14ac:dyDescent="0.35">
      <c r="A10" s="2">
        <v>410</v>
      </c>
      <c r="B10" s="3" t="s">
        <v>17</v>
      </c>
      <c r="C10" s="2">
        <v>2000</v>
      </c>
    </row>
    <row r="12" spans="1:3" x14ac:dyDescent="0.35">
      <c r="A12"/>
      <c r="B12"/>
      <c r="C12"/>
    </row>
    <row r="13" spans="1:3" x14ac:dyDescent="0.35">
      <c r="A13"/>
      <c r="B13"/>
      <c r="C13"/>
    </row>
    <row r="14" spans="1:3" x14ac:dyDescent="0.35">
      <c r="A14"/>
      <c r="B14"/>
      <c r="C14"/>
    </row>
    <row r="15" spans="1:3" x14ac:dyDescent="0.35">
      <c r="A15"/>
      <c r="B15"/>
      <c r="C15"/>
    </row>
    <row r="16" spans="1:3" x14ac:dyDescent="0.35">
      <c r="A16"/>
      <c r="B16"/>
      <c r="C16"/>
    </row>
    <row r="17" spans="1:3" x14ac:dyDescent="0.35">
      <c r="A17"/>
      <c r="B17"/>
      <c r="C17"/>
    </row>
    <row r="18" spans="1:3" x14ac:dyDescent="0.35">
      <c r="A18"/>
      <c r="B18"/>
      <c r="C18"/>
    </row>
    <row r="19" spans="1:3" x14ac:dyDescent="0.35">
      <c r="A19"/>
      <c r="B19"/>
      <c r="C19"/>
    </row>
    <row r="20" spans="1:3" x14ac:dyDescent="0.35">
      <c r="A20"/>
      <c r="B20"/>
      <c r="C20"/>
    </row>
    <row r="21" spans="1:3" x14ac:dyDescent="0.35">
      <c r="A21"/>
      <c r="B21"/>
      <c r="C21"/>
    </row>
    <row r="22" spans="1:3" x14ac:dyDescent="0.35">
      <c r="A22"/>
      <c r="B22"/>
      <c r="C22"/>
    </row>
    <row r="23" spans="1:3" x14ac:dyDescent="0.35">
      <c r="A23"/>
      <c r="B23"/>
      <c r="C23"/>
    </row>
    <row r="24" spans="1:3" x14ac:dyDescent="0.35">
      <c r="A24"/>
      <c r="B24"/>
      <c r="C24"/>
    </row>
    <row r="25" spans="1:3" x14ac:dyDescent="0.35">
      <c r="A25"/>
      <c r="B25"/>
      <c r="C25"/>
    </row>
    <row r="26" spans="1:3" x14ac:dyDescent="0.35">
      <c r="A26"/>
      <c r="B26"/>
      <c r="C26"/>
    </row>
    <row r="27" spans="1:3" x14ac:dyDescent="0.35">
      <c r="A27"/>
      <c r="B27"/>
      <c r="C27"/>
    </row>
    <row r="28" spans="1:3" x14ac:dyDescent="0.35">
      <c r="A28"/>
      <c r="B28"/>
      <c r="C28"/>
    </row>
    <row r="29" spans="1:3" x14ac:dyDescent="0.35">
      <c r="A29"/>
      <c r="B29"/>
      <c r="C29"/>
    </row>
    <row r="30" spans="1:3" x14ac:dyDescent="0.35">
      <c r="A30"/>
      <c r="B30"/>
      <c r="C30"/>
    </row>
    <row r="31" spans="1:3" x14ac:dyDescent="0.35">
      <c r="A31"/>
      <c r="B31"/>
      <c r="C31"/>
    </row>
    <row r="32" spans="1:3" x14ac:dyDescent="0.35">
      <c r="A32"/>
      <c r="B32"/>
      <c r="C32"/>
    </row>
    <row r="33" spans="1:3" x14ac:dyDescent="0.35">
      <c r="A33"/>
      <c r="B33"/>
      <c r="C33"/>
    </row>
    <row r="34" spans="1:3" x14ac:dyDescent="0.35">
      <c r="A34"/>
      <c r="B34"/>
      <c r="C34"/>
    </row>
    <row r="35" spans="1:3" x14ac:dyDescent="0.35">
      <c r="A35"/>
      <c r="B35"/>
      <c r="C35"/>
    </row>
    <row r="36" spans="1:3" x14ac:dyDescent="0.35">
      <c r="A36"/>
      <c r="B36"/>
      <c r="C36"/>
    </row>
    <row r="37" spans="1:3" x14ac:dyDescent="0.35">
      <c r="A37"/>
      <c r="B37"/>
      <c r="C37"/>
    </row>
    <row r="38" spans="1:3" x14ac:dyDescent="0.35">
      <c r="A38"/>
      <c r="B38"/>
      <c r="C38"/>
    </row>
    <row r="39" spans="1:3" x14ac:dyDescent="0.35">
      <c r="A39"/>
      <c r="B39"/>
      <c r="C39"/>
    </row>
    <row r="40" spans="1:3" x14ac:dyDescent="0.35">
      <c r="A40"/>
      <c r="B40"/>
      <c r="C40"/>
    </row>
    <row r="41" spans="1:3" x14ac:dyDescent="0.35">
      <c r="A41"/>
      <c r="B41"/>
      <c r="C41"/>
    </row>
    <row r="42" spans="1:3" x14ac:dyDescent="0.35">
      <c r="A42"/>
      <c r="B42"/>
      <c r="C42"/>
    </row>
    <row r="43" spans="1:3" x14ac:dyDescent="0.35">
      <c r="A43"/>
      <c r="B43"/>
      <c r="C43"/>
    </row>
    <row r="44" spans="1:3" x14ac:dyDescent="0.35">
      <c r="A44"/>
      <c r="B44"/>
      <c r="C44"/>
    </row>
    <row r="45" spans="1:3" x14ac:dyDescent="0.35">
      <c r="A45"/>
      <c r="B45"/>
      <c r="C45"/>
    </row>
    <row r="46" spans="1:3" x14ac:dyDescent="0.35">
      <c r="A46"/>
      <c r="B46"/>
      <c r="C46"/>
    </row>
    <row r="47" spans="1:3" x14ac:dyDescent="0.35">
      <c r="A47"/>
      <c r="B47"/>
      <c r="C47"/>
    </row>
    <row r="48" spans="1:3" x14ac:dyDescent="0.35">
      <c r="A48"/>
      <c r="B48"/>
      <c r="C48"/>
    </row>
    <row r="49" spans="1:3" x14ac:dyDescent="0.35">
      <c r="A49"/>
      <c r="B49"/>
      <c r="C49"/>
    </row>
    <row r="50" spans="1:3" x14ac:dyDescent="0.35">
      <c r="A50"/>
      <c r="B50"/>
      <c r="C50"/>
    </row>
    <row r="51" spans="1:3" x14ac:dyDescent="0.35">
      <c r="A51"/>
      <c r="B51"/>
      <c r="C51"/>
    </row>
    <row r="52" spans="1:3" x14ac:dyDescent="0.35">
      <c r="A52"/>
      <c r="B52"/>
      <c r="C52"/>
    </row>
    <row r="53" spans="1:3" x14ac:dyDescent="0.35">
      <c r="A53"/>
      <c r="B53"/>
      <c r="C53"/>
    </row>
    <row r="54" spans="1:3" x14ac:dyDescent="0.35">
      <c r="A54"/>
      <c r="B54"/>
      <c r="C54"/>
    </row>
    <row r="55" spans="1:3" x14ac:dyDescent="0.35">
      <c r="A55"/>
      <c r="B55"/>
      <c r="C55"/>
    </row>
    <row r="56" spans="1:3" x14ac:dyDescent="0.35">
      <c r="A56"/>
      <c r="B56"/>
      <c r="C56"/>
    </row>
    <row r="57" spans="1:3" x14ac:dyDescent="0.35">
      <c r="A57"/>
      <c r="B57"/>
      <c r="C57"/>
    </row>
    <row r="58" spans="1:3" x14ac:dyDescent="0.35">
      <c r="A58"/>
      <c r="B58"/>
      <c r="C58"/>
    </row>
    <row r="59" spans="1:3" x14ac:dyDescent="0.35">
      <c r="A59"/>
      <c r="B59"/>
      <c r="C59"/>
    </row>
    <row r="60" spans="1:3" x14ac:dyDescent="0.35">
      <c r="A60"/>
      <c r="B60"/>
      <c r="C60"/>
    </row>
    <row r="61" spans="1:3" x14ac:dyDescent="0.35">
      <c r="A61"/>
      <c r="B61"/>
      <c r="C61"/>
    </row>
    <row r="62" spans="1:3" x14ac:dyDescent="0.35">
      <c r="A62"/>
      <c r="B62"/>
      <c r="C62"/>
    </row>
    <row r="63" spans="1:3" x14ac:dyDescent="0.35">
      <c r="A63"/>
      <c r="B63"/>
      <c r="C63"/>
    </row>
    <row r="64" spans="1:3" x14ac:dyDescent="0.35">
      <c r="A64"/>
      <c r="B64"/>
      <c r="C64"/>
    </row>
    <row r="65" spans="1:3" x14ac:dyDescent="0.35">
      <c r="A65"/>
      <c r="B65"/>
      <c r="C65"/>
    </row>
    <row r="66" spans="1:3" x14ac:dyDescent="0.35">
      <c r="A66"/>
      <c r="B66"/>
      <c r="C66"/>
    </row>
    <row r="67" spans="1:3" x14ac:dyDescent="0.35">
      <c r="A67"/>
      <c r="B67"/>
      <c r="C67"/>
    </row>
    <row r="68" spans="1:3" x14ac:dyDescent="0.35">
      <c r="A68"/>
      <c r="B68"/>
      <c r="C68"/>
    </row>
    <row r="69" spans="1:3" x14ac:dyDescent="0.35">
      <c r="A69"/>
      <c r="B69"/>
      <c r="C69"/>
    </row>
    <row r="70" spans="1:3" x14ac:dyDescent="0.35">
      <c r="A70"/>
      <c r="B70"/>
      <c r="C70"/>
    </row>
    <row r="71" spans="1:3" x14ac:dyDescent="0.35">
      <c r="A71"/>
      <c r="B71"/>
      <c r="C7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workbookViewId="0">
      <selection activeCell="A2" sqref="A2"/>
    </sheetView>
  </sheetViews>
  <sheetFormatPr baseColWidth="10" defaultRowHeight="14.5" x14ac:dyDescent="0.35"/>
  <cols>
    <col min="1" max="1" width="20.08984375" bestFit="1" customWidth="1"/>
    <col min="2" max="2" width="18.81640625" bestFit="1" customWidth="1"/>
    <col min="3" max="3" width="9.08984375" bestFit="1" customWidth="1"/>
    <col min="4" max="11" width="9.90625" customWidth="1"/>
    <col min="12" max="12" width="11.7265625" bestFit="1" customWidth="1"/>
  </cols>
  <sheetData>
    <row r="1" spans="1:12" x14ac:dyDescent="0.35">
      <c r="A1" s="9" t="s">
        <v>41</v>
      </c>
      <c r="D1" s="9" t="s">
        <v>31</v>
      </c>
      <c r="E1" s="9" t="s">
        <v>5</v>
      </c>
    </row>
    <row r="2" spans="1:12" x14ac:dyDescent="0.35">
      <c r="D2" t="s">
        <v>22</v>
      </c>
      <c r="L2" t="s">
        <v>21</v>
      </c>
    </row>
    <row r="3" spans="1:12" x14ac:dyDescent="0.35">
      <c r="A3" s="9" t="s">
        <v>0</v>
      </c>
      <c r="B3" s="9" t="s">
        <v>1</v>
      </c>
      <c r="C3" s="9" t="s">
        <v>7</v>
      </c>
      <c r="D3" s="10" t="s">
        <v>23</v>
      </c>
      <c r="E3" s="10" t="s">
        <v>24</v>
      </c>
      <c r="F3" s="10" t="s">
        <v>25</v>
      </c>
      <c r="G3" s="10" t="s">
        <v>26</v>
      </c>
      <c r="H3" s="10" t="s">
        <v>27</v>
      </c>
      <c r="I3" s="10" t="s">
        <v>28</v>
      </c>
      <c r="J3" s="10" t="s">
        <v>29</v>
      </c>
      <c r="K3" s="10" t="s">
        <v>30</v>
      </c>
    </row>
    <row r="4" spans="1:12" x14ac:dyDescent="0.35">
      <c r="A4" s="11">
        <v>57</v>
      </c>
      <c r="B4" t="s">
        <v>9</v>
      </c>
      <c r="C4" t="s">
        <v>8</v>
      </c>
      <c r="D4" s="12"/>
      <c r="E4" s="12">
        <v>200</v>
      </c>
      <c r="F4" s="12">
        <v>200</v>
      </c>
      <c r="G4" s="12">
        <v>200</v>
      </c>
      <c r="H4" s="12">
        <v>200</v>
      </c>
      <c r="I4" s="12"/>
      <c r="J4" s="12"/>
      <c r="K4" s="12"/>
      <c r="L4" s="12">
        <v>800</v>
      </c>
    </row>
    <row r="5" spans="1:12" x14ac:dyDescent="0.35">
      <c r="C5" t="s">
        <v>18</v>
      </c>
      <c r="D5" s="12"/>
      <c r="E5" s="12"/>
      <c r="F5" s="12"/>
      <c r="G5" s="12"/>
      <c r="H5" s="12"/>
      <c r="I5" s="12">
        <v>200</v>
      </c>
      <c r="J5" s="12">
        <v>200</v>
      </c>
      <c r="K5" s="12">
        <v>200</v>
      </c>
      <c r="L5" s="12">
        <v>600</v>
      </c>
    </row>
    <row r="6" spans="1:12" x14ac:dyDescent="0.35">
      <c r="A6" s="11" t="s">
        <v>32</v>
      </c>
      <c r="D6" s="12"/>
      <c r="E6" s="12">
        <v>200</v>
      </c>
      <c r="F6" s="12">
        <v>200</v>
      </c>
      <c r="G6" s="12">
        <v>200</v>
      </c>
      <c r="H6" s="12">
        <v>200</v>
      </c>
      <c r="I6" s="12">
        <v>200</v>
      </c>
      <c r="J6" s="12">
        <v>200</v>
      </c>
      <c r="K6" s="12">
        <v>200</v>
      </c>
      <c r="L6" s="12">
        <v>1400</v>
      </c>
    </row>
    <row r="7" spans="1:12" x14ac:dyDescent="0.35">
      <c r="A7" s="11">
        <v>92</v>
      </c>
      <c r="B7" t="s">
        <v>10</v>
      </c>
      <c r="C7" t="s">
        <v>19</v>
      </c>
      <c r="D7" s="12"/>
      <c r="E7" s="12">
        <v>200</v>
      </c>
      <c r="F7" s="12">
        <v>200</v>
      </c>
      <c r="G7" s="12"/>
      <c r="H7" s="12"/>
      <c r="I7" s="12"/>
      <c r="J7" s="12"/>
      <c r="K7" s="12"/>
      <c r="L7" s="12">
        <v>400</v>
      </c>
    </row>
    <row r="8" spans="1:12" x14ac:dyDescent="0.35">
      <c r="C8" t="s">
        <v>8</v>
      </c>
      <c r="D8" s="12"/>
      <c r="E8" s="12"/>
      <c r="F8" s="12"/>
      <c r="G8" s="12">
        <v>200</v>
      </c>
      <c r="H8" s="12">
        <v>200</v>
      </c>
      <c r="I8" s="12">
        <v>200</v>
      </c>
      <c r="J8" s="12">
        <v>200</v>
      </c>
      <c r="K8" s="12">
        <v>200</v>
      </c>
      <c r="L8" s="12">
        <v>1000</v>
      </c>
    </row>
    <row r="9" spans="1:12" x14ac:dyDescent="0.35">
      <c r="A9" s="11" t="s">
        <v>33</v>
      </c>
      <c r="D9" s="12"/>
      <c r="E9" s="12">
        <v>200</v>
      </c>
      <c r="F9" s="12">
        <v>200</v>
      </c>
      <c r="G9" s="12">
        <v>200</v>
      </c>
      <c r="H9" s="12">
        <v>200</v>
      </c>
      <c r="I9" s="12">
        <v>200</v>
      </c>
      <c r="J9" s="12">
        <v>200</v>
      </c>
      <c r="K9" s="12">
        <v>200</v>
      </c>
      <c r="L9" s="12">
        <v>1400</v>
      </c>
    </row>
    <row r="10" spans="1:12" x14ac:dyDescent="0.35">
      <c r="A10" s="11">
        <v>127</v>
      </c>
      <c r="B10" t="s">
        <v>11</v>
      </c>
      <c r="C10" t="s">
        <v>19</v>
      </c>
      <c r="D10" s="12"/>
      <c r="E10" s="12"/>
      <c r="F10" s="12"/>
      <c r="G10" s="12">
        <v>200</v>
      </c>
      <c r="H10" s="12">
        <v>200</v>
      </c>
      <c r="I10" s="12"/>
      <c r="J10" s="12"/>
      <c r="K10" s="12"/>
      <c r="L10" s="12">
        <v>400</v>
      </c>
    </row>
    <row r="11" spans="1:12" x14ac:dyDescent="0.35">
      <c r="C11" t="s">
        <v>8</v>
      </c>
      <c r="D11" s="12"/>
      <c r="E11" s="12"/>
      <c r="F11" s="12"/>
      <c r="G11" s="12"/>
      <c r="H11" s="12"/>
      <c r="I11" s="12">
        <v>200</v>
      </c>
      <c r="J11" s="12">
        <v>200</v>
      </c>
      <c r="K11" s="12">
        <v>200</v>
      </c>
      <c r="L11" s="12">
        <v>600</v>
      </c>
    </row>
    <row r="12" spans="1:12" x14ac:dyDescent="0.35">
      <c r="C12" t="s">
        <v>20</v>
      </c>
      <c r="D12" s="12">
        <v>200</v>
      </c>
      <c r="E12" s="12">
        <v>200</v>
      </c>
      <c r="F12" s="12">
        <v>200</v>
      </c>
      <c r="G12" s="12"/>
      <c r="H12" s="12"/>
      <c r="I12" s="12"/>
      <c r="J12" s="12"/>
      <c r="K12" s="12"/>
      <c r="L12" s="12">
        <v>600</v>
      </c>
    </row>
    <row r="13" spans="1:12" x14ac:dyDescent="0.35">
      <c r="A13" s="11" t="s">
        <v>34</v>
      </c>
      <c r="D13" s="12">
        <v>200</v>
      </c>
      <c r="E13" s="12">
        <v>200</v>
      </c>
      <c r="F13" s="12">
        <v>200</v>
      </c>
      <c r="G13" s="12">
        <v>200</v>
      </c>
      <c r="H13" s="12">
        <v>200</v>
      </c>
      <c r="I13" s="12">
        <v>200</v>
      </c>
      <c r="J13" s="12">
        <v>200</v>
      </c>
      <c r="K13" s="12">
        <v>200</v>
      </c>
      <c r="L13" s="12">
        <v>1600</v>
      </c>
    </row>
    <row r="14" spans="1:12" x14ac:dyDescent="0.35">
      <c r="A14" s="11">
        <v>152</v>
      </c>
      <c r="B14" t="s">
        <v>12</v>
      </c>
      <c r="C14" t="s">
        <v>19</v>
      </c>
      <c r="D14" s="12"/>
      <c r="E14" s="12"/>
      <c r="F14" s="12"/>
      <c r="G14" s="12"/>
      <c r="H14" s="12">
        <v>200</v>
      </c>
      <c r="I14" s="12">
        <v>200</v>
      </c>
      <c r="J14" s="12"/>
      <c r="K14" s="12"/>
      <c r="L14" s="12">
        <v>400</v>
      </c>
    </row>
    <row r="15" spans="1:12" x14ac:dyDescent="0.35">
      <c r="C15" t="s">
        <v>8</v>
      </c>
      <c r="D15" s="12">
        <v>200</v>
      </c>
      <c r="E15" s="12"/>
      <c r="F15" s="12"/>
      <c r="G15" s="12"/>
      <c r="H15" s="12"/>
      <c r="I15" s="12"/>
      <c r="J15" s="12">
        <v>200</v>
      </c>
      <c r="K15" s="12">
        <v>200</v>
      </c>
      <c r="L15" s="12">
        <v>600</v>
      </c>
    </row>
    <row r="16" spans="1:12" x14ac:dyDescent="0.35">
      <c r="C16" t="s">
        <v>20</v>
      </c>
      <c r="D16" s="12"/>
      <c r="E16" s="12">
        <v>200</v>
      </c>
      <c r="F16" s="12">
        <v>200</v>
      </c>
      <c r="G16" s="12">
        <v>200</v>
      </c>
      <c r="H16" s="12"/>
      <c r="I16" s="12"/>
      <c r="J16" s="12"/>
      <c r="K16" s="12"/>
      <c r="L16" s="12">
        <v>600</v>
      </c>
    </row>
    <row r="17" spans="1:12" x14ac:dyDescent="0.35">
      <c r="A17" s="11" t="s">
        <v>35</v>
      </c>
      <c r="D17" s="12">
        <v>200</v>
      </c>
      <c r="E17" s="12">
        <v>200</v>
      </c>
      <c r="F17" s="12">
        <v>200</v>
      </c>
      <c r="G17" s="12">
        <v>200</v>
      </c>
      <c r="H17" s="12">
        <v>200</v>
      </c>
      <c r="I17" s="12">
        <v>200</v>
      </c>
      <c r="J17" s="12">
        <v>200</v>
      </c>
      <c r="K17" s="12">
        <v>200</v>
      </c>
      <c r="L17" s="12">
        <v>1600</v>
      </c>
    </row>
    <row r="18" spans="1:12" x14ac:dyDescent="0.35">
      <c r="A18" s="11">
        <v>278</v>
      </c>
      <c r="B18" t="s">
        <v>13</v>
      </c>
      <c r="C18" t="s">
        <v>19</v>
      </c>
      <c r="D18" s="12"/>
      <c r="E18" s="12">
        <v>200</v>
      </c>
      <c r="F18" s="12">
        <v>200</v>
      </c>
      <c r="G18" s="12"/>
      <c r="H18" s="12"/>
      <c r="I18" s="12"/>
      <c r="J18" s="12"/>
      <c r="K18" s="12"/>
      <c r="L18" s="12">
        <v>400</v>
      </c>
    </row>
    <row r="19" spans="1:12" x14ac:dyDescent="0.35">
      <c r="C19" t="s">
        <v>8</v>
      </c>
      <c r="D19" s="12">
        <v>200</v>
      </c>
      <c r="E19" s="12"/>
      <c r="F19" s="12"/>
      <c r="G19" s="12">
        <v>200</v>
      </c>
      <c r="H19" s="12">
        <v>200</v>
      </c>
      <c r="I19" s="12">
        <v>200</v>
      </c>
      <c r="J19" s="12">
        <v>200</v>
      </c>
      <c r="K19" s="12">
        <v>200</v>
      </c>
      <c r="L19" s="12">
        <v>1200</v>
      </c>
    </row>
    <row r="20" spans="1:12" x14ac:dyDescent="0.35">
      <c r="A20" s="11" t="s">
        <v>36</v>
      </c>
      <c r="D20" s="12">
        <v>200</v>
      </c>
      <c r="E20" s="12">
        <v>200</v>
      </c>
      <c r="F20" s="12">
        <v>200</v>
      </c>
      <c r="G20" s="12">
        <v>200</v>
      </c>
      <c r="H20" s="12">
        <v>200</v>
      </c>
      <c r="I20" s="12">
        <v>200</v>
      </c>
      <c r="J20" s="12">
        <v>200</v>
      </c>
      <c r="K20" s="12">
        <v>200</v>
      </c>
      <c r="L20" s="12">
        <v>1600</v>
      </c>
    </row>
    <row r="21" spans="1:12" x14ac:dyDescent="0.35">
      <c r="A21" s="11">
        <v>309</v>
      </c>
      <c r="B21" t="s">
        <v>14</v>
      </c>
      <c r="C21" t="s">
        <v>19</v>
      </c>
      <c r="D21" s="12"/>
      <c r="E21" s="12"/>
      <c r="F21" s="12"/>
      <c r="G21" s="12">
        <v>200</v>
      </c>
      <c r="H21" s="12">
        <v>200</v>
      </c>
      <c r="I21" s="12">
        <v>200</v>
      </c>
      <c r="J21" s="12"/>
      <c r="K21" s="12"/>
      <c r="L21" s="12">
        <v>600</v>
      </c>
    </row>
    <row r="22" spans="1:12" x14ac:dyDescent="0.35">
      <c r="C22" t="s">
        <v>8</v>
      </c>
      <c r="D22" s="12">
        <v>200</v>
      </c>
      <c r="E22" s="12">
        <v>200</v>
      </c>
      <c r="F22" s="12">
        <v>200</v>
      </c>
      <c r="G22" s="12"/>
      <c r="H22" s="12"/>
      <c r="I22" s="12"/>
      <c r="J22" s="12">
        <v>200</v>
      </c>
      <c r="K22" s="12">
        <v>200</v>
      </c>
      <c r="L22" s="12">
        <v>1000</v>
      </c>
    </row>
    <row r="23" spans="1:12" x14ac:dyDescent="0.35">
      <c r="A23" s="11" t="s">
        <v>37</v>
      </c>
      <c r="D23" s="12">
        <v>200</v>
      </c>
      <c r="E23" s="12">
        <v>200</v>
      </c>
      <c r="F23" s="12">
        <v>200</v>
      </c>
      <c r="G23" s="12">
        <v>200</v>
      </c>
      <c r="H23" s="12">
        <v>200</v>
      </c>
      <c r="I23" s="12">
        <v>200</v>
      </c>
      <c r="J23" s="12">
        <v>200</v>
      </c>
      <c r="K23" s="12">
        <v>200</v>
      </c>
      <c r="L23" s="12">
        <v>1600</v>
      </c>
    </row>
    <row r="24" spans="1:12" x14ac:dyDescent="0.35">
      <c r="A24" s="11">
        <v>370</v>
      </c>
      <c r="B24" t="s">
        <v>15</v>
      </c>
      <c r="C24" t="s">
        <v>19</v>
      </c>
      <c r="D24" s="12"/>
      <c r="E24" s="12"/>
      <c r="F24" s="12"/>
      <c r="G24" s="12"/>
      <c r="H24" s="12"/>
      <c r="I24" s="12"/>
      <c r="J24" s="12">
        <v>200</v>
      </c>
      <c r="K24" s="12"/>
      <c r="L24" s="12">
        <v>200</v>
      </c>
    </row>
    <row r="25" spans="1:12" x14ac:dyDescent="0.35">
      <c r="C25" t="s">
        <v>8</v>
      </c>
      <c r="D25" s="12">
        <v>200</v>
      </c>
      <c r="E25" s="12">
        <v>200</v>
      </c>
      <c r="F25" s="12">
        <v>200</v>
      </c>
      <c r="G25" s="12"/>
      <c r="H25" s="12">
        <v>200</v>
      </c>
      <c r="I25" s="12"/>
      <c r="J25" s="12"/>
      <c r="K25" s="12">
        <v>200</v>
      </c>
      <c r="L25" s="12">
        <v>1000</v>
      </c>
    </row>
    <row r="26" spans="1:12" x14ac:dyDescent="0.35">
      <c r="C26" t="s">
        <v>18</v>
      </c>
      <c r="D26" s="12"/>
      <c r="E26" s="12"/>
      <c r="F26" s="12"/>
      <c r="G26" s="12">
        <v>200</v>
      </c>
      <c r="H26" s="12"/>
      <c r="I26" s="12">
        <v>200</v>
      </c>
      <c r="J26" s="12"/>
      <c r="K26" s="12"/>
      <c r="L26" s="12">
        <v>400</v>
      </c>
    </row>
    <row r="27" spans="1:12" x14ac:dyDescent="0.35">
      <c r="A27" s="11" t="s">
        <v>38</v>
      </c>
      <c r="D27" s="12">
        <v>200</v>
      </c>
      <c r="E27" s="12">
        <v>200</v>
      </c>
      <c r="F27" s="12">
        <v>200</v>
      </c>
      <c r="G27" s="12">
        <v>200</v>
      </c>
      <c r="H27" s="12">
        <v>200</v>
      </c>
      <c r="I27" s="12">
        <v>200</v>
      </c>
      <c r="J27" s="12">
        <v>200</v>
      </c>
      <c r="K27" s="12">
        <v>200</v>
      </c>
      <c r="L27" s="12">
        <v>1600</v>
      </c>
    </row>
    <row r="28" spans="1:12" x14ac:dyDescent="0.35">
      <c r="A28" s="11">
        <v>391</v>
      </c>
      <c r="B28" t="s">
        <v>16</v>
      </c>
      <c r="C28" t="s">
        <v>19</v>
      </c>
      <c r="D28" s="12"/>
      <c r="E28" s="12">
        <v>200</v>
      </c>
      <c r="F28" s="12"/>
      <c r="G28" s="12">
        <v>200</v>
      </c>
      <c r="H28" s="12"/>
      <c r="I28" s="12"/>
      <c r="J28" s="12"/>
      <c r="K28" s="12"/>
      <c r="L28" s="12">
        <v>400</v>
      </c>
    </row>
    <row r="29" spans="1:12" x14ac:dyDescent="0.35">
      <c r="C29" t="s">
        <v>8</v>
      </c>
      <c r="D29" s="12">
        <v>200</v>
      </c>
      <c r="E29" s="12"/>
      <c r="F29" s="12">
        <v>200</v>
      </c>
      <c r="G29" s="12"/>
      <c r="H29" s="12"/>
      <c r="I29" s="12">
        <v>200</v>
      </c>
      <c r="J29" s="12">
        <v>200</v>
      </c>
      <c r="K29" s="12">
        <v>200</v>
      </c>
      <c r="L29" s="12">
        <v>1000</v>
      </c>
    </row>
    <row r="30" spans="1:12" x14ac:dyDescent="0.35">
      <c r="C30" t="s">
        <v>18</v>
      </c>
      <c r="D30" s="12"/>
      <c r="E30" s="12"/>
      <c r="F30" s="12"/>
      <c r="G30" s="12"/>
      <c r="H30" s="12">
        <v>200</v>
      </c>
      <c r="I30" s="12"/>
      <c r="J30" s="12"/>
      <c r="K30" s="12"/>
      <c r="L30" s="12">
        <v>200</v>
      </c>
    </row>
    <row r="31" spans="1:12" x14ac:dyDescent="0.35">
      <c r="A31" s="11" t="s">
        <v>39</v>
      </c>
      <c r="D31" s="12">
        <v>200</v>
      </c>
      <c r="E31" s="12">
        <v>200</v>
      </c>
      <c r="F31" s="12">
        <v>200</v>
      </c>
      <c r="G31" s="12">
        <v>200</v>
      </c>
      <c r="H31" s="12">
        <v>200</v>
      </c>
      <c r="I31" s="12">
        <v>200</v>
      </c>
      <c r="J31" s="12">
        <v>200</v>
      </c>
      <c r="K31" s="12">
        <v>200</v>
      </c>
      <c r="L31" s="12">
        <v>1600</v>
      </c>
    </row>
    <row r="32" spans="1:12" x14ac:dyDescent="0.35">
      <c r="A32" s="11">
        <v>410</v>
      </c>
      <c r="B32" t="s">
        <v>17</v>
      </c>
      <c r="C32" t="s">
        <v>19</v>
      </c>
      <c r="D32" s="12"/>
      <c r="E32" s="12"/>
      <c r="F32" s="12">
        <v>200</v>
      </c>
      <c r="G32" s="12">
        <v>200</v>
      </c>
      <c r="H32" s="12">
        <v>200</v>
      </c>
      <c r="I32" s="12">
        <v>200</v>
      </c>
      <c r="J32" s="12"/>
      <c r="K32" s="12"/>
      <c r="L32" s="12">
        <v>800</v>
      </c>
    </row>
    <row r="33" spans="1:12" x14ac:dyDescent="0.35">
      <c r="C33" t="s">
        <v>8</v>
      </c>
      <c r="D33" s="12">
        <v>200</v>
      </c>
      <c r="E33" s="12">
        <v>200</v>
      </c>
      <c r="F33" s="12"/>
      <c r="G33" s="12"/>
      <c r="H33" s="12"/>
      <c r="I33" s="12"/>
      <c r="J33" s="12"/>
      <c r="K33" s="12">
        <v>200</v>
      </c>
      <c r="L33" s="12">
        <v>600</v>
      </c>
    </row>
    <row r="34" spans="1:12" x14ac:dyDescent="0.35">
      <c r="C34" t="s">
        <v>18</v>
      </c>
      <c r="D34" s="12"/>
      <c r="E34" s="12"/>
      <c r="F34" s="12"/>
      <c r="G34" s="12"/>
      <c r="H34" s="12"/>
      <c r="I34" s="12"/>
      <c r="J34" s="12">
        <v>200</v>
      </c>
      <c r="K34" s="12"/>
      <c r="L34" s="12">
        <v>200</v>
      </c>
    </row>
    <row r="35" spans="1:12" x14ac:dyDescent="0.35">
      <c r="A35" s="11" t="s">
        <v>40</v>
      </c>
      <c r="D35" s="12">
        <v>200</v>
      </c>
      <c r="E35" s="12">
        <v>200</v>
      </c>
      <c r="F35" s="12">
        <v>200</v>
      </c>
      <c r="G35" s="12">
        <v>200</v>
      </c>
      <c r="H35" s="12">
        <v>200</v>
      </c>
      <c r="I35" s="12">
        <v>200</v>
      </c>
      <c r="J35" s="12">
        <v>200</v>
      </c>
      <c r="K35" s="12">
        <v>200</v>
      </c>
      <c r="L35" s="12">
        <v>1600</v>
      </c>
    </row>
    <row r="36" spans="1:12" x14ac:dyDescent="0.35">
      <c r="A36" s="11" t="s">
        <v>21</v>
      </c>
      <c r="D36" s="12">
        <v>1400</v>
      </c>
      <c r="E36" s="12">
        <v>1800</v>
      </c>
      <c r="F36" s="12">
        <v>1800</v>
      </c>
      <c r="G36" s="12">
        <v>1800</v>
      </c>
      <c r="H36" s="12">
        <v>1800</v>
      </c>
      <c r="I36" s="12">
        <v>1800</v>
      </c>
      <c r="J36" s="12">
        <v>1800</v>
      </c>
      <c r="K36" s="12">
        <v>1800</v>
      </c>
      <c r="L36" s="12">
        <v>14000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retenu</vt:lpstr>
      <vt:lpstr>credit</vt:lpstr>
      <vt:lpstr>analyse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Michel</cp:lastModifiedBy>
  <dcterms:created xsi:type="dcterms:W3CDTF">2017-12-14T19:18:43Z</dcterms:created>
  <dcterms:modified xsi:type="dcterms:W3CDTF">2017-12-15T10:17:07Z</dcterms:modified>
</cp:coreProperties>
</file>