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240" yWindow="80" windowWidth="20120" windowHeight="8000"/>
  </bookViews>
  <sheets>
    <sheet name="Nom gestionnaire" sheetId="1" r:id="rId1"/>
    <sheet name="pdf" sheetId="2" r:id="rId2"/>
  </sheets>
  <externalReferences>
    <externalReference r:id="rId3"/>
  </externalReferences>
  <definedNames>
    <definedName name="_xlnm.Print_Titles" localSheetId="0">'Nom gestionnaire'!$2:$2</definedName>
    <definedName name="Nécessite_amélioration" localSheetId="0">'Nom gestionnaire'!#REF!</definedName>
    <definedName name="Résultats" localSheetId="0">'Nom gestionnaire'!#REF!</definedName>
    <definedName name="Résultats">'[1]Alexandrine Branchaud'!$H$96:$H$99</definedName>
    <definedName name="Résultats_V2" localSheetId="0">'Nom gestionnaire'!#REF!</definedName>
    <definedName name="Test" localSheetId="0">'Nom gestionnaire'!$G$33:$G$37</definedName>
    <definedName name="Test" localSheetId="1">'Nom gestionnaire'!$G$33:$G$37</definedName>
  </definedNames>
  <calcPr calcId="152511"/>
</workbook>
</file>

<file path=xl/calcChain.xml><?xml version="1.0" encoding="utf-8"?>
<calcChain xmlns="http://schemas.openxmlformats.org/spreadsheetml/2006/main">
  <c r="J6" i="2" l="1"/>
  <c r="I6" i="2"/>
  <c r="H6" i="2"/>
  <c r="G6" i="2"/>
  <c r="J5" i="2"/>
  <c r="I5" i="2"/>
  <c r="H5" i="2"/>
  <c r="G5" i="2"/>
  <c r="J4" i="2"/>
  <c r="J7" i="2" s="1"/>
  <c r="E7" i="2" s="1"/>
  <c r="I4" i="2"/>
  <c r="I7" i="2" s="1"/>
  <c r="D7" i="2" s="1"/>
  <c r="H4" i="2"/>
  <c r="H7" i="2" s="1"/>
  <c r="C7" i="2" s="1"/>
  <c r="G4" i="2"/>
  <c r="K4" i="2" s="1"/>
  <c r="F4" i="2" s="1"/>
  <c r="G7" i="2" l="1"/>
  <c r="B7" i="2" s="1"/>
  <c r="J26" i="1"/>
  <c r="I26" i="1"/>
  <c r="H26" i="1"/>
  <c r="G26" i="1"/>
  <c r="J25" i="1"/>
  <c r="I25" i="1"/>
  <c r="H25" i="1"/>
  <c r="G25" i="1"/>
  <c r="J24" i="1"/>
  <c r="I24" i="1"/>
  <c r="H24" i="1"/>
  <c r="H27" i="1" s="1"/>
  <c r="C27" i="1" s="1"/>
  <c r="G24" i="1"/>
  <c r="J21" i="1"/>
  <c r="I21" i="1"/>
  <c r="H21" i="1"/>
  <c r="G21" i="1"/>
  <c r="J20" i="1"/>
  <c r="I20" i="1"/>
  <c r="H20" i="1"/>
  <c r="G20" i="1"/>
  <c r="J19" i="1"/>
  <c r="I19" i="1"/>
  <c r="I22" i="1" s="1"/>
  <c r="D22" i="1" s="1"/>
  <c r="H19" i="1"/>
  <c r="G19" i="1"/>
  <c r="J16" i="1"/>
  <c r="I16" i="1"/>
  <c r="H16" i="1"/>
  <c r="G16" i="1"/>
  <c r="J15" i="1"/>
  <c r="I15" i="1"/>
  <c r="H15" i="1"/>
  <c r="G15" i="1"/>
  <c r="J14" i="1"/>
  <c r="I14" i="1"/>
  <c r="H14" i="1"/>
  <c r="G14" i="1"/>
  <c r="J11" i="1"/>
  <c r="I11" i="1"/>
  <c r="H11" i="1"/>
  <c r="G11" i="1"/>
  <c r="G12" i="1" s="1"/>
  <c r="B12" i="1" s="1"/>
  <c r="J10" i="1"/>
  <c r="I10" i="1"/>
  <c r="H10" i="1"/>
  <c r="G10" i="1"/>
  <c r="J9" i="1"/>
  <c r="J12" i="1" s="1"/>
  <c r="E12" i="1" s="1"/>
  <c r="I9" i="1"/>
  <c r="I12" i="1" s="1"/>
  <c r="D12" i="1" s="1"/>
  <c r="H9" i="1"/>
  <c r="H12" i="1" s="1"/>
  <c r="C12" i="1" s="1"/>
  <c r="G9" i="1"/>
  <c r="J6" i="1"/>
  <c r="I6" i="1"/>
  <c r="H6" i="1"/>
  <c r="G6" i="1"/>
  <c r="J5" i="1"/>
  <c r="I5" i="1"/>
  <c r="H5" i="1"/>
  <c r="G5" i="1"/>
  <c r="J4" i="1"/>
  <c r="I4" i="1"/>
  <c r="H4" i="1"/>
  <c r="H7" i="1" s="1"/>
  <c r="C7" i="1" s="1"/>
  <c r="G4" i="1"/>
  <c r="K9" i="1" l="1"/>
  <c r="F9" i="1" s="1"/>
  <c r="I27" i="1"/>
  <c r="D27" i="1" s="1"/>
  <c r="I7" i="1"/>
  <c r="D7" i="1" s="1"/>
  <c r="K19" i="1"/>
  <c r="F19" i="1" s="1"/>
  <c r="J22" i="1"/>
  <c r="E22" i="1" s="1"/>
  <c r="K4" i="1"/>
  <c r="F4" i="1" s="1"/>
  <c r="G17" i="1"/>
  <c r="B17" i="1" s="1"/>
  <c r="G22" i="1"/>
  <c r="B22" i="1" s="1"/>
  <c r="K24" i="1"/>
  <c r="F24" i="1" s="1"/>
  <c r="H17" i="1"/>
  <c r="C17" i="1" s="1"/>
  <c r="I17" i="1"/>
  <c r="D17" i="1" s="1"/>
  <c r="J7" i="1"/>
  <c r="E7" i="1" s="1"/>
  <c r="J17" i="1"/>
  <c r="E17" i="1" s="1"/>
  <c r="J27" i="1"/>
  <c r="E27" i="1" s="1"/>
  <c r="G7" i="1"/>
  <c r="B7" i="1" s="1"/>
  <c r="G27" i="1"/>
  <c r="B27" i="1" s="1"/>
  <c r="K14" i="1"/>
  <c r="F14" i="1" s="1"/>
  <c r="H22" i="1"/>
  <c r="C22" i="1" s="1"/>
</calcChain>
</file>

<file path=xl/sharedStrings.xml><?xml version="1.0" encoding="utf-8"?>
<sst xmlns="http://schemas.openxmlformats.org/spreadsheetml/2006/main" count="76" uniqueCount="21">
  <si>
    <t>À masquer</t>
  </si>
  <si>
    <t>Agent</t>
  </si>
  <si>
    <t>Trimestre 1</t>
  </si>
  <si>
    <t>Trimestre 2</t>
  </si>
  <si>
    <t>Trimestre 3</t>
  </si>
  <si>
    <t>Trimestre 4</t>
  </si>
  <si>
    <t>Résultat Annuel</t>
  </si>
  <si>
    <t>Appel 1</t>
  </si>
  <si>
    <t>Nécessite de l'amérioration</t>
  </si>
  <si>
    <t>Rencontre les attentes</t>
  </si>
  <si>
    <t>Appel 2</t>
  </si>
  <si>
    <t>Appel 3</t>
  </si>
  <si>
    <t>Dépasse les attentes</t>
  </si>
  <si>
    <t>Résultat Trimestriel</t>
  </si>
  <si>
    <t xml:space="preserve"> </t>
  </si>
  <si>
    <t>Liste</t>
  </si>
  <si>
    <t>nom 1</t>
  </si>
  <si>
    <t>nom 2</t>
  </si>
  <si>
    <t>nom 3</t>
  </si>
  <si>
    <t>nom 4</t>
  </si>
  <si>
    <t>nom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</si>
</sst>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 tint="-0.14999847407452621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3" borderId="2" xfId="0" applyFont="1" applyFill="1" applyBorder="1"/>
    <xf numFmtId="0" fontId="1" fillId="3" borderId="4" xfId="0" applyFont="1" applyFill="1" applyBorder="1"/>
    <xf numFmtId="0" fontId="1" fillId="3" borderId="3" xfId="0" applyFont="1" applyFill="1" applyBorder="1"/>
    <xf numFmtId="0" fontId="1" fillId="0" borderId="2" xfId="0" applyFont="1" applyBorder="1"/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4" borderId="7" xfId="0" applyFont="1" applyFill="1" applyBorder="1"/>
    <xf numFmtId="0" fontId="1" fillId="0" borderId="7" xfId="0" applyFont="1" applyBorder="1"/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5" borderId="9" xfId="0" applyFont="1" applyFill="1" applyBorder="1" applyAlignment="1">
      <alignment vertical="center"/>
    </xf>
    <xf numFmtId="3" fontId="1" fillId="4" borderId="9" xfId="0" applyNumberFormat="1" applyFont="1" applyFill="1" applyBorder="1" applyAlignment="1">
      <alignment vertical="center" wrapText="1"/>
    </xf>
    <xf numFmtId="3" fontId="1" fillId="4" borderId="10" xfId="0" applyNumberFormat="1" applyFont="1" applyFill="1" applyBorder="1" applyAlignment="1">
      <alignment vertical="center" wrapText="1"/>
    </xf>
    <xf numFmtId="0" fontId="1" fillId="4" borderId="2" xfId="0" applyFont="1" applyFill="1" applyBorder="1"/>
    <xf numFmtId="0" fontId="1" fillId="0" borderId="9" xfId="0" applyFont="1" applyBorder="1"/>
    <xf numFmtId="0" fontId="1" fillId="4" borderId="9" xfId="0" applyFont="1" applyFill="1" applyBorder="1"/>
    <xf numFmtId="3" fontId="1" fillId="4" borderId="12" xfId="0" applyNumberFormat="1" applyFont="1" applyFill="1" applyBorder="1" applyAlignment="1">
      <alignment vertical="center" wrapText="1"/>
    </xf>
    <xf numFmtId="3" fontId="1" fillId="4" borderId="6" xfId="0" applyNumberFormat="1" applyFont="1" applyFill="1" applyBorder="1" applyAlignment="1">
      <alignment horizontal="center" vertical="center" wrapText="1"/>
    </xf>
    <xf numFmtId="3" fontId="1" fillId="4" borderId="1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24"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PVSC\DP%20Exp&#233;rience%20client\DPV\Dossiers%20Benoit%20Faucher\Demandes%20Adhoc\2017\Monitoring%20Percep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élanie Hallé"/>
      <sheetName val="Glenn Donovan"/>
      <sheetName val="Alexandrine Branchaud"/>
      <sheetName val="Mélanie Hallé (1)"/>
    </sheetNames>
    <sheetDataSet>
      <sheetData sheetId="0"/>
      <sheetData sheetId="1"/>
      <sheetData sheetId="2">
        <row r="97">
          <cell r="H97">
            <v>80</v>
          </cell>
        </row>
        <row r="98">
          <cell r="H98">
            <v>100</v>
          </cell>
        </row>
        <row r="99">
          <cell r="H99">
            <v>130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K36"/>
  <sheetViews>
    <sheetView tabSelected="1" zoomScaleNormal="100" workbookViewId="0">
      <selection activeCell="A23" sqref="A23:XFD27"/>
    </sheetView>
  </sheetViews>
  <sheetFormatPr baseColWidth="10" defaultColWidth="9.1796875" defaultRowHeight="12.5" x14ac:dyDescent="0.25"/>
  <cols>
    <col min="1" max="1" width="31.54296875" style="1" bestFit="1" customWidth="1"/>
    <col min="2" max="2" width="21.26953125" style="1" bestFit="1" customWidth="1"/>
    <col min="3" max="3" width="21.81640625" style="1" bestFit="1" customWidth="1"/>
    <col min="4" max="4" width="22" style="1" bestFit="1" customWidth="1"/>
    <col min="5" max="5" width="21.81640625" style="1" bestFit="1" customWidth="1"/>
    <col min="6" max="6" width="21.26953125" style="1" bestFit="1" customWidth="1"/>
    <col min="7" max="7" width="21.81640625" style="1" bestFit="1" customWidth="1"/>
    <col min="8" max="10" width="20.7265625" style="1" customWidth="1"/>
    <col min="11" max="11" width="19.81640625" style="1" bestFit="1" customWidth="1"/>
    <col min="12" max="16384" width="9.1796875" style="1"/>
  </cols>
  <sheetData>
    <row r="1" spans="1:11" ht="13" thickBot="1" x14ac:dyDescent="0.3">
      <c r="G1" s="23" t="s">
        <v>0</v>
      </c>
      <c r="H1" s="23"/>
      <c r="I1" s="23"/>
      <c r="J1" s="23"/>
      <c r="K1" s="23"/>
    </row>
    <row r="2" spans="1:11" ht="13.5" thickBo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2" t="s">
        <v>2</v>
      </c>
      <c r="H2" s="2" t="s">
        <v>3</v>
      </c>
      <c r="I2" s="2" t="s">
        <v>4</v>
      </c>
      <c r="J2" s="2" t="s">
        <v>5</v>
      </c>
      <c r="K2" s="3" t="s">
        <v>6</v>
      </c>
    </row>
    <row r="3" spans="1:11" ht="13" thickBot="1" x14ac:dyDescent="0.3">
      <c r="A3" s="4" t="s">
        <v>16</v>
      </c>
      <c r="B3" s="5"/>
      <c r="C3" s="5"/>
      <c r="D3" s="5"/>
      <c r="E3" s="5"/>
      <c r="F3" s="6"/>
      <c r="G3" s="5"/>
      <c r="H3" s="5"/>
      <c r="I3" s="5"/>
      <c r="J3" s="5"/>
      <c r="K3" s="6"/>
    </row>
    <row r="4" spans="1:11" ht="25" x14ac:dyDescent="0.25">
      <c r="A4" s="7" t="s">
        <v>7</v>
      </c>
      <c r="B4" s="8" t="s">
        <v>8</v>
      </c>
      <c r="C4" s="8" t="s">
        <v>9</v>
      </c>
      <c r="D4" s="8" t="s">
        <v>8</v>
      </c>
      <c r="E4" s="8" t="s">
        <v>8</v>
      </c>
      <c r="F4" s="21" t="str">
        <f>K4</f>
        <v>Rencontre les attentes</v>
      </c>
      <c r="G4" s="9">
        <f>IF(B4="Nécessite de l'amérioration",80,IF(B4="Rencontre les attentes",100,IF(B4="Dépasse les attentes",130,"")))</f>
        <v>80</v>
      </c>
      <c r="H4" s="9">
        <f t="shared" ref="H4:J6" si="0">IF(C4="Nécessite de l'amérioration",80,IF(C4="Rencontre les attentes",100,IF(C4="Dépasse les attentes",130,"")))</f>
        <v>100</v>
      </c>
      <c r="I4" s="9">
        <f t="shared" si="0"/>
        <v>80</v>
      </c>
      <c r="J4" s="9">
        <f t="shared" si="0"/>
        <v>80</v>
      </c>
      <c r="K4" s="21" t="str">
        <f>IFERROR(IF(AVERAGE(G4:J6)&lt;=89,"Nécessite amélioration",IF(AVERAGE(G4:J6)&lt;=114.999,"Rencontre les attentes",IF(AVERAGE(G4:J6)&gt;115,"Dépasse les attentes"))),"")</f>
        <v>Rencontre les attentes</v>
      </c>
    </row>
    <row r="5" spans="1:11" ht="25" x14ac:dyDescent="0.25">
      <c r="A5" s="10" t="s">
        <v>10</v>
      </c>
      <c r="B5" s="8" t="s">
        <v>8</v>
      </c>
      <c r="C5" s="8" t="s">
        <v>8</v>
      </c>
      <c r="D5" s="8" t="s">
        <v>9</v>
      </c>
      <c r="E5" s="8" t="s">
        <v>8</v>
      </c>
      <c r="F5" s="21"/>
      <c r="G5" s="9">
        <f t="shared" ref="G5:G6" si="1">IF(B5="Nécessite de l'amérioration",80,IF(B5="Rencontre les attentes",100,IF(B5="Dépasse les attentes",130,"")))</f>
        <v>80</v>
      </c>
      <c r="H5" s="9">
        <f t="shared" si="0"/>
        <v>80</v>
      </c>
      <c r="I5" s="9">
        <f t="shared" si="0"/>
        <v>100</v>
      </c>
      <c r="J5" s="9">
        <f t="shared" si="0"/>
        <v>80</v>
      </c>
      <c r="K5" s="21"/>
    </row>
    <row r="6" spans="1:11" ht="13.5" thickBot="1" x14ac:dyDescent="0.3">
      <c r="A6" s="11" t="s">
        <v>11</v>
      </c>
      <c r="B6" s="12" t="s">
        <v>12</v>
      </c>
      <c r="C6" s="12" t="s">
        <v>12</v>
      </c>
      <c r="D6" s="12" t="s">
        <v>9</v>
      </c>
      <c r="E6" s="12" t="s">
        <v>9</v>
      </c>
      <c r="F6" s="21"/>
      <c r="G6" s="13">
        <f t="shared" si="1"/>
        <v>130</v>
      </c>
      <c r="H6" s="13">
        <f t="shared" si="0"/>
        <v>130</v>
      </c>
      <c r="I6" s="13">
        <f t="shared" si="0"/>
        <v>100</v>
      </c>
      <c r="J6" s="13">
        <f t="shared" si="0"/>
        <v>100</v>
      </c>
      <c r="K6" s="21"/>
    </row>
    <row r="7" spans="1:11" ht="13.5" customHeight="1" thickBot="1" x14ac:dyDescent="0.3">
      <c r="A7" s="14" t="s">
        <v>13</v>
      </c>
      <c r="B7" s="15" t="str">
        <f>G7</f>
        <v>Rencontre les attentes</v>
      </c>
      <c r="C7" s="15" t="str">
        <f t="shared" ref="C7:E7" si="2">H7</f>
        <v>Rencontre les attentes</v>
      </c>
      <c r="D7" s="15" t="str">
        <f t="shared" si="2"/>
        <v>Rencontre les attentes</v>
      </c>
      <c r="E7" s="16" t="str">
        <f t="shared" si="2"/>
        <v>Nécessite amélioration</v>
      </c>
      <c r="F7" s="22"/>
      <c r="G7" s="15" t="str">
        <f>IF(IFERROR(IF(AVERAGE(G4:G6)&lt;=89,"Nécessite amélioration",IF(AVERAGE(G4:G6)&lt;=114.999,"Rencontre les attentes",IF(AVERAGE(G4:G6)&gt;115,"Dépasse les attentes"))),0)=0,"",IF(AVERAGE(G4:G6)&lt;=89,"Nécessite amélioration",IF(AVERAGE(G4:G6)&lt;=114.999,"Rencontre les attentes",IF(AVERAGE(G4:G6)&gt;115,"Dépasse les attentes"))))</f>
        <v>Rencontre les attentes</v>
      </c>
      <c r="H7" s="15" t="str">
        <f t="shared" ref="H7:J7" si="3">IF(IFERROR(IF(AVERAGE(H4:H6)&lt;=89,"Nécessite amélioration",IF(AVERAGE(H4:H6)&lt;=114.999,"Rencontre les attentes",IF(AVERAGE(H4:H6)&gt;115,"Dépasse les attentes"))),0)=0,"",IF(AVERAGE(H4:H6)&lt;=89,"Nécessite amélioration",IF(AVERAGE(H4:H6)&lt;=114.999,"Rencontre les attentes",IF(AVERAGE(H4:H6)&gt;115,"Dépasse les attentes"))))</f>
        <v>Rencontre les attentes</v>
      </c>
      <c r="I7" s="15" t="str">
        <f t="shared" si="3"/>
        <v>Rencontre les attentes</v>
      </c>
      <c r="J7" s="16" t="str">
        <f t="shared" si="3"/>
        <v>Nécessite amélioration</v>
      </c>
      <c r="K7" s="22"/>
    </row>
    <row r="8" spans="1:11" ht="13" thickBot="1" x14ac:dyDescent="0.3">
      <c r="A8" s="4" t="s">
        <v>17</v>
      </c>
      <c r="B8" s="5"/>
      <c r="C8" s="5"/>
      <c r="D8" s="5"/>
      <c r="E8" s="5"/>
      <c r="F8" s="6"/>
      <c r="G8" s="5"/>
      <c r="H8" s="5"/>
      <c r="I8" s="5"/>
      <c r="J8" s="5"/>
      <c r="K8" s="6"/>
    </row>
    <row r="9" spans="1:11" ht="25" x14ac:dyDescent="0.25">
      <c r="A9" s="17" t="s">
        <v>7</v>
      </c>
      <c r="B9" s="8" t="s">
        <v>8</v>
      </c>
      <c r="C9" s="8" t="s">
        <v>14</v>
      </c>
      <c r="D9" s="8"/>
      <c r="E9" s="8"/>
      <c r="F9" s="21" t="str">
        <f>K9</f>
        <v>Rencontre les attentes</v>
      </c>
      <c r="G9" s="9">
        <f t="shared" ref="G9:J11" si="4">IF(B9="Nécessite de l'amérioration",80,IF(B9="Rencontre les attentes",100,IF(B9="Dépasse les attentes",130,"")))</f>
        <v>80</v>
      </c>
      <c r="H9" s="9" t="str">
        <f t="shared" si="4"/>
        <v/>
      </c>
      <c r="I9" s="9" t="str">
        <f t="shared" si="4"/>
        <v/>
      </c>
      <c r="J9" s="9" t="str">
        <f t="shared" si="4"/>
        <v/>
      </c>
      <c r="K9" s="21" t="str">
        <f>IFERROR(IF(AVERAGE(G9:J11)&lt;=89,"Nécessite amélioration",IF(AVERAGE(G9:J11)&lt;=114.999,"Rencontre les attentes",IF(AVERAGE(G9:J11)&gt;115,"Dépasse les attentes"))),"")</f>
        <v>Rencontre les attentes</v>
      </c>
    </row>
    <row r="10" spans="1:11" ht="25" x14ac:dyDescent="0.25">
      <c r="A10" s="11" t="s">
        <v>10</v>
      </c>
      <c r="B10" s="8" t="s">
        <v>8</v>
      </c>
      <c r="C10" s="8" t="s">
        <v>14</v>
      </c>
      <c r="D10" s="8"/>
      <c r="E10" s="8"/>
      <c r="F10" s="21"/>
      <c r="G10" s="9">
        <f t="shared" si="4"/>
        <v>80</v>
      </c>
      <c r="H10" s="9" t="str">
        <f t="shared" si="4"/>
        <v/>
      </c>
      <c r="I10" s="9" t="str">
        <f t="shared" si="4"/>
        <v/>
      </c>
      <c r="J10" s="9" t="str">
        <f t="shared" si="4"/>
        <v/>
      </c>
      <c r="K10" s="21"/>
    </row>
    <row r="11" spans="1:11" ht="13.5" thickBot="1" x14ac:dyDescent="0.3">
      <c r="A11" s="10" t="s">
        <v>11</v>
      </c>
      <c r="B11" s="12" t="s">
        <v>12</v>
      </c>
      <c r="C11" s="12" t="s">
        <v>14</v>
      </c>
      <c r="D11" s="12"/>
      <c r="E11" s="12"/>
      <c r="F11" s="21"/>
      <c r="G11" s="13">
        <f t="shared" si="4"/>
        <v>130</v>
      </c>
      <c r="H11" s="13" t="str">
        <f t="shared" si="4"/>
        <v/>
      </c>
      <c r="I11" s="13" t="str">
        <f t="shared" si="4"/>
        <v/>
      </c>
      <c r="J11" s="13" t="str">
        <f t="shared" si="4"/>
        <v/>
      </c>
      <c r="K11" s="21"/>
    </row>
    <row r="12" spans="1:11" ht="13" thickBot="1" x14ac:dyDescent="0.3">
      <c r="A12" s="18" t="s">
        <v>13</v>
      </c>
      <c r="B12" s="15" t="str">
        <f t="shared" ref="B12:E12" si="5">G12</f>
        <v>Rencontre les attentes</v>
      </c>
      <c r="C12" s="15" t="str">
        <f t="shared" si="5"/>
        <v/>
      </c>
      <c r="D12" s="15" t="str">
        <f t="shared" si="5"/>
        <v/>
      </c>
      <c r="E12" s="16" t="str">
        <f t="shared" si="5"/>
        <v/>
      </c>
      <c r="F12" s="22"/>
      <c r="G12" s="15" t="str">
        <f t="shared" ref="G12:J12" si="6">IF(IFERROR(IF(AVERAGE(G9:G11)&lt;=89,"Nécessite amélioration",IF(AVERAGE(G9:G11)&lt;=114.999,"Rencontre les attentes",IF(AVERAGE(G9:G11)&gt;115,"Dépasse les attentes"))),0)=0,"",IF(AVERAGE(G9:G11)&lt;=89,"Nécessite amélioration",IF(AVERAGE(G9:G11)&lt;=114.999,"Rencontre les attentes",IF(AVERAGE(G9:G11)&gt;115,"Dépasse les attentes"))))</f>
        <v>Rencontre les attentes</v>
      </c>
      <c r="H12" s="15" t="str">
        <f t="shared" si="6"/>
        <v/>
      </c>
      <c r="I12" s="15" t="str">
        <f t="shared" si="6"/>
        <v/>
      </c>
      <c r="J12" s="16" t="str">
        <f t="shared" si="6"/>
        <v/>
      </c>
      <c r="K12" s="22"/>
    </row>
    <row r="13" spans="1:11" ht="13" thickBot="1" x14ac:dyDescent="0.3">
      <c r="A13" s="4" t="s">
        <v>18</v>
      </c>
      <c r="B13" s="5"/>
      <c r="C13" s="5"/>
      <c r="D13" s="5"/>
      <c r="E13" s="5"/>
      <c r="F13" s="6"/>
      <c r="G13" s="5"/>
      <c r="H13" s="5"/>
      <c r="I13" s="5"/>
      <c r="J13" s="5"/>
      <c r="K13" s="6"/>
    </row>
    <row r="14" spans="1:11" ht="13" x14ac:dyDescent="0.25">
      <c r="A14" s="7" t="s">
        <v>7</v>
      </c>
      <c r="B14" s="8"/>
      <c r="C14" s="8"/>
      <c r="D14" s="8"/>
      <c r="E14" s="8"/>
      <c r="F14" s="21" t="str">
        <f>K14</f>
        <v/>
      </c>
      <c r="G14" s="9" t="str">
        <f t="shared" ref="G14:J16" si="7">IF(B14="Nécessite de l'amérioration",80,IF(B14="Rencontre les attentes",100,IF(B14="Dépasse les attentes",130,"")))</f>
        <v/>
      </c>
      <c r="H14" s="9" t="str">
        <f t="shared" si="7"/>
        <v/>
      </c>
      <c r="I14" s="9" t="str">
        <f t="shared" si="7"/>
        <v/>
      </c>
      <c r="J14" s="9" t="str">
        <f t="shared" si="7"/>
        <v/>
      </c>
      <c r="K14" s="21" t="str">
        <f>IFERROR(IF(AVERAGE(G14:J16)&lt;=89,"Nécessite amélioration",IF(AVERAGE(G14:J16)&lt;=114.999,"Rencontre les attentes",IF(AVERAGE(G14:J16)&gt;115,"Dépasse les attentes"))),"")</f>
        <v/>
      </c>
    </row>
    <row r="15" spans="1:11" ht="13" x14ac:dyDescent="0.25">
      <c r="A15" s="10" t="s">
        <v>10</v>
      </c>
      <c r="B15" s="8"/>
      <c r="C15" s="8"/>
      <c r="D15" s="8"/>
      <c r="E15" s="8"/>
      <c r="F15" s="21"/>
      <c r="G15" s="9" t="str">
        <f t="shared" si="7"/>
        <v/>
      </c>
      <c r="H15" s="9" t="str">
        <f t="shared" si="7"/>
        <v/>
      </c>
      <c r="I15" s="9" t="str">
        <f t="shared" si="7"/>
        <v/>
      </c>
      <c r="J15" s="9" t="str">
        <f t="shared" si="7"/>
        <v/>
      </c>
      <c r="K15" s="21"/>
    </row>
    <row r="16" spans="1:11" ht="13.5" thickBot="1" x14ac:dyDescent="0.3">
      <c r="A16" s="11" t="s">
        <v>11</v>
      </c>
      <c r="B16" s="8"/>
      <c r="C16" s="8"/>
      <c r="D16" s="8"/>
      <c r="E16" s="8"/>
      <c r="F16" s="21"/>
      <c r="G16" s="13" t="str">
        <f t="shared" si="7"/>
        <v/>
      </c>
      <c r="H16" s="13" t="str">
        <f t="shared" si="7"/>
        <v/>
      </c>
      <c r="I16" s="13" t="str">
        <f t="shared" si="7"/>
        <v/>
      </c>
      <c r="J16" s="13" t="str">
        <f t="shared" si="7"/>
        <v/>
      </c>
      <c r="K16" s="21"/>
    </row>
    <row r="17" spans="1:11" ht="13" thickBot="1" x14ac:dyDescent="0.3">
      <c r="A17" s="19" t="s">
        <v>13</v>
      </c>
      <c r="B17" s="15" t="str">
        <f t="shared" ref="B17:E17" si="8">G17</f>
        <v/>
      </c>
      <c r="C17" s="15" t="str">
        <f t="shared" si="8"/>
        <v/>
      </c>
      <c r="D17" s="15" t="str">
        <f t="shared" si="8"/>
        <v/>
      </c>
      <c r="E17" s="16" t="str">
        <f t="shared" si="8"/>
        <v/>
      </c>
      <c r="F17" s="22"/>
      <c r="G17" s="15" t="str">
        <f t="shared" ref="G17:J17" si="9">IF(IFERROR(IF(AVERAGE(G14:G16)&lt;=89,"Nécessite amélioration",IF(AVERAGE(G14:G16)&lt;=114.999,"Rencontre les attentes",IF(AVERAGE(G14:G16)&gt;115,"Dépasse les attentes"))),0)=0,"",IF(AVERAGE(G14:G16)&lt;=89,"Nécessite amélioration",IF(AVERAGE(G14:G16)&lt;=114.999,"Rencontre les attentes",IF(AVERAGE(G14:G16)&gt;115,"Dépasse les attentes"))))</f>
        <v/>
      </c>
      <c r="H17" s="15" t="str">
        <f t="shared" si="9"/>
        <v/>
      </c>
      <c r="I17" s="15" t="str">
        <f t="shared" si="9"/>
        <v/>
      </c>
      <c r="J17" s="16" t="str">
        <f t="shared" si="9"/>
        <v/>
      </c>
      <c r="K17" s="22"/>
    </row>
    <row r="18" spans="1:11" ht="13" thickBot="1" x14ac:dyDescent="0.3">
      <c r="A18" s="4" t="s">
        <v>19</v>
      </c>
      <c r="B18" s="5"/>
      <c r="C18" s="5"/>
      <c r="D18" s="5"/>
      <c r="E18" s="5"/>
      <c r="F18" s="6"/>
      <c r="G18" s="5"/>
      <c r="H18" s="5"/>
      <c r="I18" s="5"/>
      <c r="J18" s="5"/>
      <c r="K18" s="6"/>
    </row>
    <row r="19" spans="1:11" ht="13" x14ac:dyDescent="0.25">
      <c r="A19" s="17" t="s">
        <v>7</v>
      </c>
      <c r="B19" s="8"/>
      <c r="C19" s="8"/>
      <c r="D19" s="8"/>
      <c r="E19" s="8"/>
      <c r="F19" s="21" t="str">
        <f>K19</f>
        <v/>
      </c>
      <c r="G19" s="9" t="str">
        <f t="shared" ref="G19:J21" si="10">IF(B19="Nécessite de l'amérioration",80,IF(B19="Rencontre les attentes",100,IF(B19="Dépasse les attentes",130,"")))</f>
        <v/>
      </c>
      <c r="H19" s="9" t="str">
        <f t="shared" si="10"/>
        <v/>
      </c>
      <c r="I19" s="9" t="str">
        <f t="shared" si="10"/>
        <v/>
      </c>
      <c r="J19" s="9" t="str">
        <f t="shared" si="10"/>
        <v/>
      </c>
      <c r="K19" s="21" t="str">
        <f>IFERROR(IF(AVERAGE(G19:J21)&lt;=89,"Nécessite amélioration",IF(AVERAGE(G19:J21)&lt;=114.999,"Rencontre les attentes",IF(AVERAGE(G19:J21)&gt;115,"Dépasse les attentes"))),"")</f>
        <v/>
      </c>
    </row>
    <row r="20" spans="1:11" ht="13" x14ac:dyDescent="0.25">
      <c r="A20" s="11" t="s">
        <v>10</v>
      </c>
      <c r="B20" s="8"/>
      <c r="C20" s="8"/>
      <c r="D20" s="8"/>
      <c r="E20" s="8"/>
      <c r="F20" s="21"/>
      <c r="G20" s="9" t="str">
        <f t="shared" si="10"/>
        <v/>
      </c>
      <c r="H20" s="9" t="str">
        <f t="shared" si="10"/>
        <v/>
      </c>
      <c r="I20" s="9" t="str">
        <f t="shared" si="10"/>
        <v/>
      </c>
      <c r="J20" s="9" t="str">
        <f t="shared" si="10"/>
        <v/>
      </c>
      <c r="K20" s="21"/>
    </row>
    <row r="21" spans="1:11" ht="13.5" thickBot="1" x14ac:dyDescent="0.3">
      <c r="A21" s="10" t="s">
        <v>11</v>
      </c>
      <c r="B21" s="8"/>
      <c r="C21" s="8"/>
      <c r="D21" s="8"/>
      <c r="E21" s="8"/>
      <c r="F21" s="21"/>
      <c r="G21" s="13" t="str">
        <f t="shared" si="10"/>
        <v/>
      </c>
      <c r="H21" s="13" t="str">
        <f t="shared" si="10"/>
        <v/>
      </c>
      <c r="I21" s="13" t="str">
        <f t="shared" si="10"/>
        <v/>
      </c>
      <c r="J21" s="13" t="str">
        <f t="shared" si="10"/>
        <v/>
      </c>
      <c r="K21" s="21"/>
    </row>
    <row r="22" spans="1:11" ht="13" thickBot="1" x14ac:dyDescent="0.3">
      <c r="A22" s="18" t="s">
        <v>13</v>
      </c>
      <c r="B22" s="15" t="str">
        <f t="shared" ref="B22:E22" si="11">G22</f>
        <v/>
      </c>
      <c r="C22" s="15" t="str">
        <f t="shared" si="11"/>
        <v/>
      </c>
      <c r="D22" s="15" t="str">
        <f t="shared" si="11"/>
        <v/>
      </c>
      <c r="E22" s="16" t="str">
        <f t="shared" si="11"/>
        <v/>
      </c>
      <c r="F22" s="22"/>
      <c r="G22" s="15" t="str">
        <f t="shared" ref="G22:J22" si="12">IF(IFERROR(IF(AVERAGE(G19:G21)&lt;=89,"Nécessite amélioration",IF(AVERAGE(G19:G21)&lt;=114.999,"Rencontre les attentes",IF(AVERAGE(G19:G21)&gt;115,"Dépasse les attentes"))),0)=0,"",IF(AVERAGE(G19:G21)&lt;=89,"Nécessite amélioration",IF(AVERAGE(G19:G21)&lt;=114.999,"Rencontre les attentes",IF(AVERAGE(G19:G21)&gt;115,"Dépasse les attentes"))))</f>
        <v/>
      </c>
      <c r="H22" s="15" t="str">
        <f t="shared" si="12"/>
        <v/>
      </c>
      <c r="I22" s="15" t="str">
        <f t="shared" si="12"/>
        <v/>
      </c>
      <c r="J22" s="16" t="str">
        <f t="shared" si="12"/>
        <v/>
      </c>
      <c r="K22" s="22"/>
    </row>
    <row r="23" spans="1:11" ht="13" thickBot="1" x14ac:dyDescent="0.3">
      <c r="A23" s="4" t="s">
        <v>20</v>
      </c>
      <c r="B23" s="5"/>
      <c r="C23" s="5"/>
      <c r="D23" s="5"/>
      <c r="E23" s="5"/>
      <c r="F23" s="6"/>
      <c r="G23" s="5"/>
      <c r="H23" s="5"/>
      <c r="I23" s="5"/>
      <c r="J23" s="5"/>
      <c r="K23" s="6"/>
    </row>
    <row r="24" spans="1:11" ht="13" x14ac:dyDescent="0.25">
      <c r="A24" s="7" t="s">
        <v>7</v>
      </c>
      <c r="B24" s="8"/>
      <c r="C24" s="8"/>
      <c r="D24" s="8"/>
      <c r="E24" s="8"/>
      <c r="F24" s="21" t="str">
        <f>K24</f>
        <v/>
      </c>
      <c r="G24" s="9" t="str">
        <f t="shared" ref="G24:J26" si="13">IF(B24="Nécessite de l'amérioration",80,IF(B24="Rencontre les attentes",100,IF(B24="Dépasse les attentes",130,"")))</f>
        <v/>
      </c>
      <c r="H24" s="9" t="str">
        <f t="shared" si="13"/>
        <v/>
      </c>
      <c r="I24" s="9" t="str">
        <f t="shared" si="13"/>
        <v/>
      </c>
      <c r="J24" s="9" t="str">
        <f t="shared" si="13"/>
        <v/>
      </c>
      <c r="K24" s="21" t="str">
        <f>IFERROR(IF(AVERAGE(G24:J26)&lt;=89,"Nécessite amélioration",IF(AVERAGE(G24:J26)&lt;=114.999,"Rencontre les attentes",IF(AVERAGE(G24:J26)&gt;115,"Dépasse les attentes"))),"")</f>
        <v/>
      </c>
    </row>
    <row r="25" spans="1:11" ht="13" x14ac:dyDescent="0.25">
      <c r="A25" s="10" t="s">
        <v>10</v>
      </c>
      <c r="B25" s="8"/>
      <c r="C25" s="8"/>
      <c r="D25" s="8"/>
      <c r="E25" s="8"/>
      <c r="F25" s="21"/>
      <c r="G25" s="9" t="str">
        <f t="shared" si="13"/>
        <v/>
      </c>
      <c r="H25" s="9" t="str">
        <f t="shared" si="13"/>
        <v/>
      </c>
      <c r="I25" s="9" t="str">
        <f t="shared" si="13"/>
        <v/>
      </c>
      <c r="J25" s="9" t="str">
        <f t="shared" si="13"/>
        <v/>
      </c>
      <c r="K25" s="21"/>
    </row>
    <row r="26" spans="1:11" ht="13.5" thickBot="1" x14ac:dyDescent="0.3">
      <c r="A26" s="11" t="s">
        <v>11</v>
      </c>
      <c r="B26" s="8"/>
      <c r="C26" s="8"/>
      <c r="D26" s="8"/>
      <c r="E26" s="8"/>
      <c r="F26" s="21"/>
      <c r="G26" s="13" t="str">
        <f t="shared" si="13"/>
        <v/>
      </c>
      <c r="H26" s="13" t="str">
        <f t="shared" si="13"/>
        <v/>
      </c>
      <c r="I26" s="13" t="str">
        <f t="shared" si="13"/>
        <v/>
      </c>
      <c r="J26" s="13" t="str">
        <f t="shared" si="13"/>
        <v/>
      </c>
      <c r="K26" s="21"/>
    </row>
    <row r="27" spans="1:11" ht="13" thickBot="1" x14ac:dyDescent="0.3">
      <c r="A27" s="17" t="s">
        <v>13</v>
      </c>
      <c r="B27" s="20" t="str">
        <f t="shared" ref="B27:E27" si="14">G27</f>
        <v/>
      </c>
      <c r="C27" s="20" t="str">
        <f t="shared" si="14"/>
        <v/>
      </c>
      <c r="D27" s="20" t="str">
        <f t="shared" si="14"/>
        <v/>
      </c>
      <c r="E27" s="20" t="str">
        <f t="shared" si="14"/>
        <v/>
      </c>
      <c r="F27" s="22"/>
      <c r="G27" s="20" t="str">
        <f t="shared" ref="G27:J27" si="15">IF(IFERROR(IF(AVERAGE(G24:G26)&lt;=89,"Nécessite amélioration",IF(AVERAGE(G24:G26)&lt;=114.999,"Rencontre les attentes",IF(AVERAGE(G24:G26)&gt;115,"Dépasse les attentes"))),0)=0,"",IF(AVERAGE(G24:G26)&lt;=89,"Nécessite amélioration",IF(AVERAGE(G24:G26)&lt;=114.999,"Rencontre les attentes",IF(AVERAGE(G24:G26)&gt;115,"Dépasse les attentes"))))</f>
        <v/>
      </c>
      <c r="H27" s="20" t="str">
        <f t="shared" si="15"/>
        <v/>
      </c>
      <c r="I27" s="20" t="str">
        <f t="shared" si="15"/>
        <v/>
      </c>
      <c r="J27" s="20" t="str">
        <f t="shared" si="15"/>
        <v/>
      </c>
      <c r="K27" s="22"/>
    </row>
    <row r="33" spans="7:7" x14ac:dyDescent="0.25">
      <c r="G33" s="1" t="s">
        <v>15</v>
      </c>
    </row>
    <row r="34" spans="7:7" x14ac:dyDescent="0.25">
      <c r="G34" s="1" t="s">
        <v>8</v>
      </c>
    </row>
    <row r="35" spans="7:7" x14ac:dyDescent="0.25">
      <c r="G35" s="1" t="s">
        <v>9</v>
      </c>
    </row>
    <row r="36" spans="7:7" x14ac:dyDescent="0.25">
      <c r="G36" s="1" t="s">
        <v>12</v>
      </c>
    </row>
  </sheetData>
  <mergeCells count="11">
    <mergeCell ref="F19:F22"/>
    <mergeCell ref="K19:K22"/>
    <mergeCell ref="F24:F27"/>
    <mergeCell ref="K24:K27"/>
    <mergeCell ref="G1:K1"/>
    <mergeCell ref="F4:F7"/>
    <mergeCell ref="K4:K7"/>
    <mergeCell ref="F9:F12"/>
    <mergeCell ref="K9:K12"/>
    <mergeCell ref="F14:F17"/>
    <mergeCell ref="K14:K17"/>
  </mergeCells>
  <conditionalFormatting sqref="B1:E1048576">
    <cfRule type="cellIs" dxfId="23" priority="3" operator="equal">
      <formula>"Nécessite de l'amérioration"</formula>
    </cfRule>
  </conditionalFormatting>
  <conditionalFormatting sqref="B1:F1048576">
    <cfRule type="cellIs" dxfId="22" priority="1" operator="equal">
      <formula>"Dépasse les attentes"</formula>
    </cfRule>
    <cfRule type="cellIs" dxfId="21" priority="2" operator="equal">
      <formula>"Rencontre les attentes"</formula>
    </cfRule>
  </conditionalFormatting>
  <dataValidations count="1">
    <dataValidation type="list" allowBlank="1" showInputMessage="1" showErrorMessage="1" sqref="B4:E6 B9:E11 B14:E16 B19:E21 B24:E26">
      <formula1>Test</formula1>
    </dataValidation>
  </dataValidations>
  <pageMargins left="0.70866141732283472" right="0.70866141732283472" top="0.74803149606299213" bottom="0.74803149606299213" header="0.31496062992125984" footer="0.31496062992125984"/>
  <pageSetup scale="99" fitToWidth="10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"/>
  <sheetViews>
    <sheetView workbookViewId="0">
      <selection activeCell="A3" sqref="A3:XFD7"/>
    </sheetView>
  </sheetViews>
  <sheetFormatPr baseColWidth="10" defaultColWidth="9.1796875" defaultRowHeight="12.5" x14ac:dyDescent="0.25"/>
  <cols>
    <col min="1" max="1" width="31.54296875" style="1" bestFit="1" customWidth="1"/>
    <col min="2" max="2" width="21.26953125" style="1" bestFit="1" customWidth="1"/>
    <col min="3" max="3" width="21.81640625" style="1" bestFit="1" customWidth="1"/>
    <col min="4" max="4" width="22" style="1" bestFit="1" customWidth="1"/>
    <col min="5" max="5" width="21.81640625" style="1" bestFit="1" customWidth="1"/>
    <col min="6" max="6" width="21.26953125" style="1" bestFit="1" customWidth="1"/>
    <col min="7" max="7" width="21.81640625" style="1" bestFit="1" customWidth="1"/>
    <col min="8" max="10" width="20.7265625" style="1" customWidth="1"/>
    <col min="11" max="11" width="19.81640625" style="1" bestFit="1" customWidth="1"/>
    <col min="12" max="16384" width="9.1796875" style="1"/>
  </cols>
  <sheetData>
    <row r="1" spans="1:11" ht="13" thickBot="1" x14ac:dyDescent="0.3">
      <c r="G1" s="23" t="s">
        <v>0</v>
      </c>
      <c r="H1" s="23"/>
      <c r="I1" s="23"/>
      <c r="J1" s="23"/>
      <c r="K1" s="23"/>
    </row>
    <row r="2" spans="1:11" ht="13.5" thickBo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2" t="s">
        <v>2</v>
      </c>
      <c r="H2" s="2" t="s">
        <v>3</v>
      </c>
      <c r="I2" s="2" t="s">
        <v>4</v>
      </c>
      <c r="J2" s="2" t="s">
        <v>5</v>
      </c>
      <c r="K2" s="3" t="s">
        <v>6</v>
      </c>
    </row>
    <row r="3" spans="1:11" ht="13" thickBot="1" x14ac:dyDescent="0.3">
      <c r="A3" s="4" t="s">
        <v>20</v>
      </c>
      <c r="B3" s="5"/>
      <c r="C3" s="5"/>
      <c r="D3" s="5"/>
      <c r="E3" s="5"/>
      <c r="F3" s="6"/>
      <c r="G3" s="5"/>
      <c r="H3" s="5"/>
      <c r="I3" s="5"/>
      <c r="J3" s="5"/>
      <c r="K3" s="6"/>
    </row>
    <row r="4" spans="1:11" ht="13" x14ac:dyDescent="0.25">
      <c r="A4" s="7" t="s">
        <v>7</v>
      </c>
      <c r="B4" s="8"/>
      <c r="C4" s="8"/>
      <c r="D4" s="8"/>
      <c r="E4" s="8"/>
      <c r="F4" s="21" t="str">
        <f>K4</f>
        <v/>
      </c>
      <c r="G4" s="9" t="str">
        <f t="shared" ref="G4:J6" si="0">IF(B4="Nécessite de l'amérioration",80,IF(B4="Rencontre les attentes",100,IF(B4="Dépasse les attentes",130,"")))</f>
        <v/>
      </c>
      <c r="H4" s="9" t="str">
        <f t="shared" si="0"/>
        <v/>
      </c>
      <c r="I4" s="9" t="str">
        <f t="shared" si="0"/>
        <v/>
      </c>
      <c r="J4" s="9" t="str">
        <f t="shared" si="0"/>
        <v/>
      </c>
      <c r="K4" s="21" t="str">
        <f>IFERROR(IF(AVERAGE(G4:J6)&lt;=89,"Nécessite amélioration",IF(AVERAGE(G4:J6)&lt;=114.999,"Rencontre les attentes",IF(AVERAGE(G4:J6)&gt;115,"Dépasse les attentes"))),"")</f>
        <v/>
      </c>
    </row>
    <row r="5" spans="1:11" ht="13" x14ac:dyDescent="0.25">
      <c r="A5" s="10" t="s">
        <v>10</v>
      </c>
      <c r="B5" s="8"/>
      <c r="C5" s="8"/>
      <c r="D5" s="8"/>
      <c r="E5" s="8"/>
      <c r="F5" s="21"/>
      <c r="G5" s="9" t="str">
        <f t="shared" si="0"/>
        <v/>
      </c>
      <c r="H5" s="9" t="str">
        <f t="shared" si="0"/>
        <v/>
      </c>
      <c r="I5" s="9" t="str">
        <f t="shared" si="0"/>
        <v/>
      </c>
      <c r="J5" s="9" t="str">
        <f t="shared" si="0"/>
        <v/>
      </c>
      <c r="K5" s="21"/>
    </row>
    <row r="6" spans="1:11" ht="13.5" thickBot="1" x14ac:dyDescent="0.3">
      <c r="A6" s="11" t="s">
        <v>11</v>
      </c>
      <c r="B6" s="8"/>
      <c r="C6" s="8"/>
      <c r="D6" s="8"/>
      <c r="E6" s="8"/>
      <c r="F6" s="21"/>
      <c r="G6" s="13" t="str">
        <f t="shared" si="0"/>
        <v/>
      </c>
      <c r="H6" s="13" t="str">
        <f t="shared" si="0"/>
        <v/>
      </c>
      <c r="I6" s="13" t="str">
        <f t="shared" si="0"/>
        <v/>
      </c>
      <c r="J6" s="13" t="str">
        <f t="shared" si="0"/>
        <v/>
      </c>
      <c r="K6" s="21"/>
    </row>
    <row r="7" spans="1:11" ht="13" thickBot="1" x14ac:dyDescent="0.3">
      <c r="A7" s="17" t="s">
        <v>13</v>
      </c>
      <c r="B7" s="20" t="str">
        <f t="shared" ref="B7:E7" si="1">G7</f>
        <v/>
      </c>
      <c r="C7" s="20" t="str">
        <f t="shared" si="1"/>
        <v/>
      </c>
      <c r="D7" s="20" t="str">
        <f t="shared" si="1"/>
        <v/>
      </c>
      <c r="E7" s="20" t="str">
        <f t="shared" si="1"/>
        <v/>
      </c>
      <c r="F7" s="22"/>
      <c r="G7" s="20" t="str">
        <f t="shared" ref="G7:J7" si="2">IF(IFERROR(IF(AVERAGE(G4:G6)&lt;=89,"Nécessite amélioration",IF(AVERAGE(G4:G6)&lt;=114.999,"Rencontre les attentes",IF(AVERAGE(G4:G6)&gt;115,"Dépasse les attentes"))),0)=0,"",IF(AVERAGE(G4:G6)&lt;=89,"Nécessite amélioration",IF(AVERAGE(G4:G6)&lt;=114.999,"Rencontre les attentes",IF(AVERAGE(G4:G6)&gt;115,"Dépasse les attentes"))))</f>
        <v/>
      </c>
      <c r="H7" s="20" t="str">
        <f t="shared" si="2"/>
        <v/>
      </c>
      <c r="I7" s="20" t="str">
        <f t="shared" si="2"/>
        <v/>
      </c>
      <c r="J7" s="20" t="str">
        <f t="shared" si="2"/>
        <v/>
      </c>
      <c r="K7" s="22"/>
    </row>
  </sheetData>
  <mergeCells count="3">
    <mergeCell ref="G1:K1"/>
    <mergeCell ref="F4:F7"/>
    <mergeCell ref="K4:K7"/>
  </mergeCells>
  <conditionalFormatting sqref="B1:E2 B8:E1048576">
    <cfRule type="cellIs" dxfId="20" priority="81" operator="equal">
      <formula>"Nécessite de l'amérioration"</formula>
    </cfRule>
  </conditionalFormatting>
  <conditionalFormatting sqref="B1:F2 B8:F1048576">
    <cfRule type="cellIs" dxfId="19" priority="79" operator="equal">
      <formula>"Dépasse les attentes"</formula>
    </cfRule>
    <cfRule type="cellIs" dxfId="18" priority="80" operator="equal">
      <formula>"Rencontre les attentes"</formula>
    </cfRule>
  </conditionalFormatting>
  <conditionalFormatting sqref="B3:E7">
    <cfRule type="cellIs" dxfId="2" priority="3" operator="equal">
      <formula>"Nécessite de l'amérioration"</formula>
    </cfRule>
  </conditionalFormatting>
  <conditionalFormatting sqref="B3:F7">
    <cfRule type="cellIs" dxfId="1" priority="1" operator="equal">
      <formula>"Dépasse les attentes"</formula>
    </cfRule>
    <cfRule type="cellIs" dxfId="0" priority="2" operator="equal">
      <formula>"Rencontre les attentes"</formula>
    </cfRule>
  </conditionalFormatting>
  <dataValidations count="1">
    <dataValidation type="list" allowBlank="1" showInputMessage="1" showErrorMessage="1" sqref="B4:E6">
      <formula1>Test</formula1>
    </dataValidation>
  </dataValidation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Nom gestionnaire</vt:lpstr>
      <vt:lpstr>pdf</vt:lpstr>
      <vt:lpstr>'Nom gestionnaire'!Impression_des_titres</vt:lpstr>
      <vt:lpstr>'Nom gestionnaire'!Test</vt:lpstr>
      <vt:lpstr>pdf!Test</vt:lpstr>
    </vt:vector>
  </TitlesOfParts>
  <Company>Mouvement des caisses Desjardins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Faucher Benoit</dc:creator>
  <cp:lastModifiedBy>Michel</cp:lastModifiedBy>
  <cp:lastPrinted>2017-08-19T06:02:26Z</cp:lastPrinted>
  <dcterms:created xsi:type="dcterms:W3CDTF">2017-08-18T18:01:12Z</dcterms:created>
  <dcterms:modified xsi:type="dcterms:W3CDTF">2017-08-19T06:02:34Z</dcterms:modified>
</cp:coreProperties>
</file>