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heet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  <c r="K100" i="2" s="1"/>
  <c r="I2" i="2"/>
  <c r="K33" i="2" l="1"/>
  <c r="K93" i="2"/>
  <c r="K85" i="2"/>
  <c r="K77" i="2"/>
  <c r="K69" i="2"/>
  <c r="K61" i="2"/>
  <c r="K53" i="2"/>
  <c r="K45" i="2"/>
  <c r="K37" i="2"/>
  <c r="K92" i="2"/>
  <c r="K84" i="2"/>
  <c r="K76" i="2"/>
  <c r="K72" i="2"/>
  <c r="K64" i="2"/>
  <c r="K56" i="2"/>
  <c r="K48" i="2"/>
  <c r="K40" i="2"/>
  <c r="K32" i="2"/>
  <c r="K24" i="2"/>
  <c r="K16" i="2"/>
  <c r="K8" i="2"/>
  <c r="K2" i="2"/>
  <c r="K95" i="2"/>
  <c r="K91" i="2"/>
  <c r="K87" i="2"/>
  <c r="K83" i="2"/>
  <c r="K79" i="2"/>
  <c r="K75" i="2"/>
  <c r="K71" i="2"/>
  <c r="K67" i="2"/>
  <c r="K63" i="2"/>
  <c r="K59" i="2"/>
  <c r="K55" i="2"/>
  <c r="K51" i="2"/>
  <c r="K47" i="2"/>
  <c r="K43" i="2"/>
  <c r="K39" i="2"/>
  <c r="K35" i="2"/>
  <c r="K31" i="2"/>
  <c r="K27" i="2"/>
  <c r="K23" i="2"/>
  <c r="K19" i="2"/>
  <c r="K15" i="2"/>
  <c r="K11" i="2"/>
  <c r="K7" i="2"/>
  <c r="K3" i="2"/>
  <c r="K97" i="2"/>
  <c r="K89" i="2"/>
  <c r="K81" i="2"/>
  <c r="K73" i="2"/>
  <c r="K65" i="2"/>
  <c r="K57" i="2"/>
  <c r="K49" i="2"/>
  <c r="K41" i="2"/>
  <c r="K29" i="2"/>
  <c r="K25" i="2"/>
  <c r="K21" i="2"/>
  <c r="K17" i="2"/>
  <c r="K13" i="2"/>
  <c r="K9" i="2"/>
  <c r="K5" i="2"/>
  <c r="K99" i="2"/>
  <c r="K96" i="2"/>
  <c r="K88" i="2"/>
  <c r="K80" i="2"/>
  <c r="K68" i="2"/>
  <c r="K60" i="2"/>
  <c r="K52" i="2"/>
  <c r="K44" i="2"/>
  <c r="K36" i="2"/>
  <c r="K28" i="2"/>
  <c r="K20" i="2"/>
  <c r="K12" i="2"/>
  <c r="K4" i="2"/>
  <c r="K98" i="2"/>
  <c r="K94" i="2"/>
  <c r="K90" i="2"/>
  <c r="K86" i="2"/>
  <c r="K82" i="2"/>
  <c r="K78" i="2"/>
  <c r="K74" i="2"/>
  <c r="K70" i="2"/>
  <c r="K66" i="2"/>
  <c r="K62" i="2"/>
  <c r="K58" i="2"/>
  <c r="K54" i="2"/>
  <c r="K50" i="2"/>
  <c r="K46" i="2"/>
  <c r="K42" i="2"/>
  <c r="K38" i="2"/>
  <c r="K34" i="2"/>
  <c r="K30" i="2"/>
  <c r="K26" i="2"/>
  <c r="K22" i="2"/>
  <c r="K18" i="2"/>
  <c r="K14" i="2"/>
  <c r="K10" i="2"/>
  <c r="K6" i="2"/>
  <c r="M2" i="2" l="1" a="1"/>
  <c r="M2" i="2" s="1"/>
  <c r="N2" i="2" s="1"/>
  <c r="M3" i="2" l="1" a="1"/>
  <c r="M3" i="2" s="1"/>
  <c r="N3" i="2" s="1"/>
  <c r="M4" i="2" l="1" a="1"/>
  <c r="M4" i="2" s="1"/>
  <c r="N4" i="2" s="1"/>
  <c r="M5" i="2" l="1" a="1"/>
  <c r="M5" i="2" s="1"/>
  <c r="N5" i="2" s="1"/>
  <c r="M6" i="2" l="1" a="1"/>
  <c r="M6" i="2" s="1"/>
  <c r="N6" i="2" s="1"/>
  <c r="M7" i="2" l="1" a="1"/>
  <c r="M7" i="2" s="1"/>
  <c r="N7" i="2" s="1"/>
  <c r="M8" i="2" l="1" a="1"/>
  <c r="M8" i="2" s="1"/>
  <c r="N8" i="2" s="1"/>
  <c r="M9" i="2" l="1" a="1"/>
  <c r="M9" i="2" s="1"/>
  <c r="N9" i="2" s="1"/>
  <c r="M10" i="2" l="1" a="1"/>
  <c r="M10" i="2" s="1"/>
  <c r="N10" i="2" s="1"/>
  <c r="M11" i="2" l="1" a="1"/>
  <c r="M11" i="2" s="1"/>
  <c r="N11" i="2" s="1"/>
  <c r="M12" i="2" l="1" a="1"/>
  <c r="M12" i="2" s="1"/>
  <c r="N12" i="2" s="1"/>
  <c r="M13" i="2" l="1" a="1"/>
  <c r="M13" i="2" s="1"/>
  <c r="N13" i="2" s="1"/>
  <c r="M14" i="2" l="1" a="1"/>
  <c r="M14" i="2" s="1"/>
  <c r="N14" i="2" s="1"/>
  <c r="M15" i="2" l="1" a="1"/>
  <c r="M15" i="2" s="1"/>
  <c r="N15" i="2" s="1"/>
  <c r="M16" i="2" l="1" a="1"/>
  <c r="M16" i="2" s="1"/>
  <c r="N16" i="2" s="1"/>
  <c r="M17" i="2" l="1" a="1"/>
  <c r="M17" i="2" s="1"/>
  <c r="N17" i="2" s="1"/>
  <c r="M18" i="2" l="1" a="1"/>
  <c r="M18" i="2" s="1"/>
  <c r="N18" i="2" s="1"/>
  <c r="M19" i="2" l="1" a="1"/>
  <c r="M19" i="2" s="1"/>
  <c r="N19" i="2" s="1"/>
  <c r="M20" i="2" l="1" a="1"/>
  <c r="M20" i="2" s="1"/>
  <c r="N20" i="2" s="1"/>
  <c r="M21" i="2" l="1" a="1"/>
  <c r="M21" i="2" s="1"/>
  <c r="N21" i="2" s="1"/>
  <c r="M22" i="2" l="1" a="1"/>
  <c r="M22" i="2" s="1"/>
  <c r="N22" i="2" s="1"/>
  <c r="M23" i="2" l="1" a="1"/>
  <c r="M23" i="2" s="1"/>
  <c r="N23" i="2" s="1"/>
</calcChain>
</file>

<file path=xl/sharedStrings.xml><?xml version="1.0" encoding="utf-8"?>
<sst xmlns="http://schemas.openxmlformats.org/spreadsheetml/2006/main" count="55" uniqueCount="37">
  <si>
    <t>ind1</t>
  </si>
  <si>
    <t>ind2</t>
  </si>
  <si>
    <t>ind3</t>
  </si>
  <si>
    <t>ind4</t>
  </si>
  <si>
    <t>ind5</t>
  </si>
  <si>
    <t>ind6</t>
  </si>
  <si>
    <t>ind7</t>
  </si>
  <si>
    <t>ind8</t>
  </si>
  <si>
    <t>ind9</t>
  </si>
  <si>
    <t>ind10</t>
  </si>
  <si>
    <t>ind11</t>
  </si>
  <si>
    <t>ind12</t>
  </si>
  <si>
    <t>ind13</t>
  </si>
  <si>
    <t>ind14</t>
  </si>
  <si>
    <t>ind15</t>
  </si>
  <si>
    <t>ind16</t>
  </si>
  <si>
    <t>ind17</t>
  </si>
  <si>
    <t>ind18</t>
  </si>
  <si>
    <t>red1</t>
  </si>
  <si>
    <t>red2</t>
  </si>
  <si>
    <t>red3</t>
  </si>
  <si>
    <t>red4</t>
  </si>
  <si>
    <t>red5</t>
  </si>
  <si>
    <t>lio</t>
  </si>
  <si>
    <t>rex</t>
  </si>
  <si>
    <t>Pom</t>
  </si>
  <si>
    <t>pom</t>
  </si>
  <si>
    <t>fri</t>
  </si>
  <si>
    <t>DUC</t>
  </si>
  <si>
    <t>Por</t>
  </si>
  <si>
    <t>Jam</t>
  </si>
  <si>
    <t>Vud</t>
  </si>
  <si>
    <t>nop</t>
  </si>
  <si>
    <t>nb lignes</t>
  </si>
  <si>
    <t>nb colonnes</t>
  </si>
  <si>
    <t>item</t>
  </si>
  <si>
    <t>fréquence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</si>
</sst>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Fill="1"/>
    <xf numFmtId="0" fontId="0" fillId="0" borderId="0" xfId="0" applyFill="1" applyBorder="1"/>
  </cellXfs>
  <cellStyles count="1">
    <cellStyle name="Normal" xfId="0" builtinId="0"/>
  </cellStyles>
  <dxfs count="6"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" displayName="Tab" ref="K1:K100" totalsRowShown="0" headerRowDxfId="4" dataDxfId="3">
  <autoFilter ref="K1:K100"/>
  <tableColumns count="1">
    <tableColumn id="1" name="item" dataDxfId="5">
      <calculatedColumnFormula>IF(ROW()&lt;=$H$2*$I$2+1,IF(OFFSET($B$2,INT((ROW()-2)/$I$2),MOD(ROW()-2,$I$2))="","",OFFSET($B$2,INT((ROW()-2)/$I$2),MOD(ROW()-2,$I$2))),"")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M1:N23" totalsRowShown="0" dataDxfId="1">
  <autoFilter ref="M1:N23"/>
  <tableColumns count="2">
    <tableColumn id="1" name="item" dataDxfId="2">
      <calculatedColumnFormula array="1">IF((ROW(K1)-ROW(Tab[[#Headers],[item]])+1)&gt;SUM(1/COUNTIF(Tab[item],Tab[item])),"",INDEX(Tab[item],MATCH(MIN(IF(COUNTIF(M$1:M1,Tab[item])=0,COUNTIF(Tab[item],"&lt;"&amp;Tab[item]))),COUNTIF(Tab[item],"&lt;"&amp;Tab[item]),0)))</calculatedColumnFormula>
    </tableColumn>
    <tableColumn id="2" name="fréquence" dataDxfId="0">
      <calculatedColumnFormula>IF(Tableau2[[#This Row],[item]]="","",COUNTIF($B$2:$F$19,Tableau2[[#This Row],[item]]))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0"/>
  <sheetViews>
    <sheetView tabSelected="1" workbookViewId="0">
      <selection activeCell="N2" sqref="N2"/>
    </sheetView>
  </sheetViews>
  <sheetFormatPr baseColWidth="10" defaultColWidth="8.7265625" defaultRowHeight="14.5" x14ac:dyDescent="0.35"/>
  <cols>
    <col min="1" max="1" width="11.453125" bestFit="1" customWidth="1"/>
    <col min="8" max="8" width="8.1796875" bestFit="1" customWidth="1"/>
    <col min="9" max="9" width="10.90625" bestFit="1" customWidth="1"/>
    <col min="13" max="13" width="13.6328125" customWidth="1"/>
    <col min="14" max="14" width="12.26953125" customWidth="1"/>
  </cols>
  <sheetData>
    <row r="1" spans="1:14" x14ac:dyDescent="0.35">
      <c r="A1" s="1"/>
      <c r="B1" s="1" t="s">
        <v>18</v>
      </c>
      <c r="C1" s="1" t="s">
        <v>19</v>
      </c>
      <c r="D1" s="1" t="s">
        <v>20</v>
      </c>
      <c r="E1" s="1" t="s">
        <v>21</v>
      </c>
      <c r="F1" s="1" t="s">
        <v>22</v>
      </c>
      <c r="H1" t="s">
        <v>33</v>
      </c>
      <c r="I1" t="s">
        <v>34</v>
      </c>
      <c r="K1" s="2" t="s">
        <v>35</v>
      </c>
      <c r="M1" t="s">
        <v>35</v>
      </c>
      <c r="N1" t="s">
        <v>36</v>
      </c>
    </row>
    <row r="2" spans="1:14" x14ac:dyDescent="0.35">
      <c r="A2" s="1" t="s">
        <v>0</v>
      </c>
      <c r="B2" s="1" t="s">
        <v>25</v>
      </c>
      <c r="C2" s="1"/>
      <c r="D2" s="1" t="s">
        <v>24</v>
      </c>
      <c r="E2" s="1"/>
      <c r="F2" s="1" t="s">
        <v>27</v>
      </c>
      <c r="H2">
        <f>ROW(B19)-ROW(B2)+1</f>
        <v>18</v>
      </c>
      <c r="I2">
        <f>COLUMN(F2)-COLUMN(B2)+1</f>
        <v>5</v>
      </c>
      <c r="K2" s="2" t="str">
        <f ca="1">IF(ROW()&lt;=$H$2*$I$2+1,IF(OFFSET($B$2,INT((ROW()-2)/$I$2),MOD(ROW()-2,$I$2))="","",OFFSET($B$2,INT((ROW()-2)/$I$2),MOD(ROW()-2,$I$2))),"")</f>
        <v>Pom</v>
      </c>
      <c r="M2" s="3" t="str">
        <f t="array" aca="1" ref="M2" ca="1">IF((ROW(K1)-ROW(Tab[[#Headers],[item]])+1)&gt;SUM(1/COUNTIF(Tab[item],Tab[item])),"",INDEX(Tab[item],MATCH(MIN(IF(COUNTIF(M$1:M1,Tab[item])=0,COUNTIF(Tab[item],"&lt;"&amp;Tab[item]))),COUNTIF(Tab[item],"&lt;"&amp;Tab[item]),0)))</f>
        <v/>
      </c>
      <c r="N2" s="2" t="str">
        <f ca="1">IF(Tableau2[[#This Row],[item]]="","",COUNTIF($B$2:$F$19,Tableau2[[#This Row],[item]]))</f>
        <v/>
      </c>
    </row>
    <row r="3" spans="1:14" x14ac:dyDescent="0.35">
      <c r="A3" s="1" t="s">
        <v>1</v>
      </c>
      <c r="B3" s="1" t="s">
        <v>29</v>
      </c>
      <c r="C3" s="1" t="s">
        <v>23</v>
      </c>
      <c r="D3" s="1"/>
      <c r="E3" s="1"/>
      <c r="F3" s="1"/>
      <c r="K3" s="2" t="str">
        <f t="shared" ref="K3:K66" ca="1" si="0">IF(ROW()&lt;=$H$2*$I$2+1,IF(OFFSET($B$2,INT((ROW()-2)/$I$2),MOD(ROW()-2,$I$2))="","",OFFSET($B$2,INT((ROW()-2)/$I$2),MOD(ROW()-2,$I$2))),"")</f>
        <v/>
      </c>
      <c r="M3" s="3" t="str">
        <f t="array" aca="1" ref="M3" ca="1">IF((ROW(K2)-ROW(Tab[[#Headers],[item]])+1)&gt;SUM(1/COUNTIF(Tab[item],Tab[item])),"",INDEX(Tab[item],MATCH(MIN(IF(COUNTIF(M$1:M2,Tab[item])=0,COUNTIF(Tab[item],"&lt;"&amp;Tab[item]))),COUNTIF(Tab[item],"&lt;"&amp;Tab[item]),0)))</f>
        <v>DUC</v>
      </c>
      <c r="N3" s="2">
        <f ca="1">IF(Tableau2[[#This Row],[item]]="","",COUNTIF($B$2:$F$19,Tableau2[[#This Row],[item]]))</f>
        <v>1</v>
      </c>
    </row>
    <row r="4" spans="1:14" x14ac:dyDescent="0.35">
      <c r="A4" s="1" t="s">
        <v>2</v>
      </c>
      <c r="B4" s="1" t="s">
        <v>30</v>
      </c>
      <c r="C4" s="1"/>
      <c r="D4" s="1" t="s">
        <v>24</v>
      </c>
      <c r="E4" s="1"/>
      <c r="F4" s="1"/>
      <c r="K4" s="2" t="str">
        <f t="shared" ca="1" si="0"/>
        <v>rex</v>
      </c>
      <c r="M4" s="3" t="str">
        <f t="array" aca="1" ref="M4" ca="1">IF((ROW(K3)-ROW(Tab[[#Headers],[item]])+1)&gt;SUM(1/COUNTIF(Tab[item],Tab[item])),"",INDEX(Tab[item],MATCH(MIN(IF(COUNTIF(M$1:M3,Tab[item])=0,COUNTIF(Tab[item],"&lt;"&amp;Tab[item]))),COUNTIF(Tab[item],"&lt;"&amp;Tab[item]),0)))</f>
        <v>fri</v>
      </c>
      <c r="N4" s="2">
        <f ca="1">IF(Tableau2[[#This Row],[item]]="","",COUNTIF($B$2:$F$19,Tableau2[[#This Row],[item]]))</f>
        <v>7</v>
      </c>
    </row>
    <row r="5" spans="1:14" x14ac:dyDescent="0.35">
      <c r="A5" s="1" t="s">
        <v>3</v>
      </c>
      <c r="B5" s="1" t="s">
        <v>26</v>
      </c>
      <c r="C5" s="1"/>
      <c r="D5" s="1"/>
      <c r="E5" s="1" t="s">
        <v>27</v>
      </c>
      <c r="F5" s="1"/>
      <c r="K5" s="2" t="str">
        <f t="shared" ca="1" si="0"/>
        <v/>
      </c>
      <c r="M5" s="3" t="str">
        <f t="array" aca="1" ref="M5" ca="1">IF((ROW(K4)-ROW(Tab[[#Headers],[item]])+1)&gt;SUM(1/COUNTIF(Tab[item],Tab[item])),"",INDEX(Tab[item],MATCH(MIN(IF(COUNTIF(M$1:M4,Tab[item])=0,COUNTIF(Tab[item],"&lt;"&amp;Tab[item]))),COUNTIF(Tab[item],"&lt;"&amp;Tab[item]),0)))</f>
        <v>Jam</v>
      </c>
      <c r="N5" s="2">
        <f ca="1">IF(Tableau2[[#This Row],[item]]="","",COUNTIF($B$2:$F$19,Tableau2[[#This Row],[item]]))</f>
        <v>3</v>
      </c>
    </row>
    <row r="6" spans="1:14" x14ac:dyDescent="0.35">
      <c r="A6" s="1" t="s">
        <v>4</v>
      </c>
      <c r="B6" s="1" t="s">
        <v>30</v>
      </c>
      <c r="C6" s="1" t="s">
        <v>23</v>
      </c>
      <c r="D6" s="1" t="s">
        <v>24</v>
      </c>
      <c r="E6" s="1"/>
      <c r="F6" s="1"/>
      <c r="K6" s="2" t="str">
        <f t="shared" ca="1" si="0"/>
        <v>fri</v>
      </c>
      <c r="M6" s="3" t="str">
        <f t="array" aca="1" ref="M6" ca="1">IF((ROW(K5)-ROW(Tab[[#Headers],[item]])+1)&gt;SUM(1/COUNTIF(Tab[item],Tab[item])),"",INDEX(Tab[item],MATCH(MIN(IF(COUNTIF(M$1:M5,Tab[item])=0,COUNTIF(Tab[item],"&lt;"&amp;Tab[item]))),COUNTIF(Tab[item],"&lt;"&amp;Tab[item]),0)))</f>
        <v>lio</v>
      </c>
      <c r="N6" s="2">
        <f ca="1">IF(Tableau2[[#This Row],[item]]="","",COUNTIF($B$2:$F$19,Tableau2[[#This Row],[item]]))</f>
        <v>2</v>
      </c>
    </row>
    <row r="7" spans="1:14" x14ac:dyDescent="0.35">
      <c r="A7" s="1" t="s">
        <v>5</v>
      </c>
      <c r="B7" s="1"/>
      <c r="C7" s="1"/>
      <c r="D7" s="1"/>
      <c r="E7" s="1" t="s">
        <v>27</v>
      </c>
      <c r="F7" s="1"/>
      <c r="K7" s="2" t="str">
        <f t="shared" ca="1" si="0"/>
        <v>Por</v>
      </c>
      <c r="M7" s="3" t="str">
        <f t="array" aca="1" ref="M7" ca="1">IF((ROW(K6)-ROW(Tab[[#Headers],[item]])+1)&gt;SUM(1/COUNTIF(Tab[item],Tab[item])),"",INDEX(Tab[item],MATCH(MIN(IF(COUNTIF(M$1:M6,Tab[item])=0,COUNTIF(Tab[item],"&lt;"&amp;Tab[item]))),COUNTIF(Tab[item],"&lt;"&amp;Tab[item]),0)))</f>
        <v>nop</v>
      </c>
      <c r="N7" s="2">
        <f ca="1">IF(Tableau2[[#This Row],[item]]="","",COUNTIF($B$2:$F$19,Tableau2[[#This Row],[item]]))</f>
        <v>1</v>
      </c>
    </row>
    <row r="8" spans="1:14" x14ac:dyDescent="0.35">
      <c r="A8" s="1" t="s">
        <v>6</v>
      </c>
      <c r="B8" s="1" t="s">
        <v>29</v>
      </c>
      <c r="C8" s="1"/>
      <c r="D8" s="1"/>
      <c r="E8" s="1" t="s">
        <v>27</v>
      </c>
      <c r="F8" s="1"/>
      <c r="K8" s="2" t="str">
        <f t="shared" ca="1" si="0"/>
        <v>lio</v>
      </c>
      <c r="M8" s="3" t="str">
        <f t="array" aca="1" ref="M8" ca="1">IF((ROW(K7)-ROW(Tab[[#Headers],[item]])+1)&gt;SUM(1/COUNTIF(Tab[item],Tab[item])),"",INDEX(Tab[item],MATCH(MIN(IF(COUNTIF(M$1:M7,Tab[item])=0,COUNTIF(Tab[item],"&lt;"&amp;Tab[item]))),COUNTIF(Tab[item],"&lt;"&amp;Tab[item]),0)))</f>
        <v>Pom</v>
      </c>
      <c r="N8" s="2">
        <f ca="1">IF(Tableau2[[#This Row],[item]]="","",COUNTIF($B$2:$F$19,Tableau2[[#This Row],[item]]))</f>
        <v>3</v>
      </c>
    </row>
    <row r="9" spans="1:14" x14ac:dyDescent="0.35">
      <c r="A9" s="1" t="s">
        <v>7</v>
      </c>
      <c r="B9" s="1"/>
      <c r="C9" s="1"/>
      <c r="D9" s="1"/>
      <c r="E9" s="1"/>
      <c r="F9" s="1" t="s">
        <v>32</v>
      </c>
      <c r="K9" s="2" t="str">
        <f t="shared" ca="1" si="0"/>
        <v/>
      </c>
      <c r="M9" s="3" t="str">
        <f t="array" aca="1" ref="M9" ca="1">IF((ROW(K8)-ROW(Tab[[#Headers],[item]])+1)&gt;SUM(1/COUNTIF(Tab[item],Tab[item])),"",INDEX(Tab[item],MATCH(MIN(IF(COUNTIF(M$1:M8,Tab[item])=0,COUNTIF(Tab[item],"&lt;"&amp;Tab[item]))),COUNTIF(Tab[item],"&lt;"&amp;Tab[item]),0)))</f>
        <v>Por</v>
      </c>
      <c r="N9" s="2">
        <f ca="1">IF(Tableau2[[#This Row],[item]]="","",COUNTIF($B$2:$F$19,Tableau2[[#This Row],[item]]))</f>
        <v>3</v>
      </c>
    </row>
    <row r="10" spans="1:14" x14ac:dyDescent="0.35">
      <c r="A10" s="1" t="s">
        <v>8</v>
      </c>
      <c r="B10" s="1" t="s">
        <v>30</v>
      </c>
      <c r="C10" s="1"/>
      <c r="D10" s="1"/>
      <c r="E10" s="1"/>
      <c r="F10" s="1"/>
      <c r="K10" s="2" t="str">
        <f t="shared" ca="1" si="0"/>
        <v/>
      </c>
      <c r="M10" s="3" t="str">
        <f t="array" aca="1" ref="M10" ca="1">IF((ROW(K9)-ROW(Tab[[#Headers],[item]])+1)&gt;SUM(1/COUNTIF(Tab[item],Tab[item])),"",INDEX(Tab[item],MATCH(MIN(IF(COUNTIF(M$1:M9,Tab[item])=0,COUNTIF(Tab[item],"&lt;"&amp;Tab[item]))),COUNTIF(Tab[item],"&lt;"&amp;Tab[item]),0)))</f>
        <v>rex</v>
      </c>
      <c r="N10" s="2">
        <f ca="1">IF(Tableau2[[#This Row],[item]]="","",COUNTIF($B$2:$F$19,Tableau2[[#This Row],[item]]))</f>
        <v>6</v>
      </c>
    </row>
    <row r="11" spans="1:14" x14ac:dyDescent="0.35">
      <c r="A11" s="1" t="s">
        <v>9</v>
      </c>
      <c r="B11" s="1"/>
      <c r="C11" s="1"/>
      <c r="D11" s="1" t="s">
        <v>24</v>
      </c>
      <c r="E11" s="1"/>
      <c r="F11" s="1"/>
      <c r="K11" s="2" t="str">
        <f t="shared" ca="1" si="0"/>
        <v/>
      </c>
      <c r="M11" s="3" t="str">
        <f t="array" aca="1" ref="M11" ca="1">IF((ROW(K10)-ROW(Tab[[#Headers],[item]])+1)&gt;SUM(1/COUNTIF(Tab[item],Tab[item])),"",INDEX(Tab[item],MATCH(MIN(IF(COUNTIF(M$1:M10,Tab[item])=0,COUNTIF(Tab[item],"&lt;"&amp;Tab[item]))),COUNTIF(Tab[item],"&lt;"&amp;Tab[item]),0)))</f>
        <v>Vud</v>
      </c>
      <c r="N11" s="2">
        <f ca="1">IF(Tableau2[[#This Row],[item]]="","",COUNTIF($B$2:$F$19,Tableau2[[#This Row],[item]]))</f>
        <v>1</v>
      </c>
    </row>
    <row r="12" spans="1:14" x14ac:dyDescent="0.35">
      <c r="A12" s="1" t="s">
        <v>10</v>
      </c>
      <c r="B12" s="1" t="s">
        <v>31</v>
      </c>
      <c r="C12" s="1"/>
      <c r="D12" s="1"/>
      <c r="E12" s="1"/>
      <c r="F12" s="1"/>
      <c r="K12" s="2" t="str">
        <f t="shared" ca="1" si="0"/>
        <v>Jam</v>
      </c>
      <c r="M12" s="3" t="str">
        <f t="array" aca="1" ref="M12" ca="1">IF((ROW(K11)-ROW(Tab[[#Headers],[item]])+1)&gt;SUM(1/COUNTIF(Tab[item],Tab[item])),"",INDEX(Tab[item],MATCH(MIN(IF(COUNTIF(M$1:M11,Tab[item])=0,COUNTIF(Tab[item],"&lt;"&amp;Tab[item]))),COUNTIF(Tab[item],"&lt;"&amp;Tab[item]),0)))</f>
        <v/>
      </c>
      <c r="N12" s="2" t="str">
        <f ca="1">IF(Tableau2[[#This Row],[item]]="","",COUNTIF($B$2:$F$19,Tableau2[[#This Row],[item]]))</f>
        <v/>
      </c>
    </row>
    <row r="13" spans="1:14" x14ac:dyDescent="0.35">
      <c r="A13" s="1" t="s">
        <v>11</v>
      </c>
      <c r="B13" s="1"/>
      <c r="C13" s="1"/>
      <c r="D13" s="1"/>
      <c r="E13" s="1" t="s">
        <v>28</v>
      </c>
      <c r="F13" s="1"/>
      <c r="K13" s="2" t="str">
        <f t="shared" ca="1" si="0"/>
        <v/>
      </c>
      <c r="M13" s="3" t="str">
        <f t="array" aca="1" ref="M13" ca="1">IF((ROW(K12)-ROW(Tab[[#Headers],[item]])+1)&gt;SUM(1/COUNTIF(Tab[item],Tab[item])),"",INDEX(Tab[item],MATCH(MIN(IF(COUNTIF(M$1:M12,Tab[item])=0,COUNTIF(Tab[item],"&lt;"&amp;Tab[item]))),COUNTIF(Tab[item],"&lt;"&amp;Tab[item]),0)))</f>
        <v/>
      </c>
      <c r="N13" s="2" t="str">
        <f ca="1">IF(Tableau2[[#This Row],[item]]="","",COUNTIF($B$2:$F$19,Tableau2[[#This Row],[item]]))</f>
        <v/>
      </c>
    </row>
    <row r="14" spans="1:14" x14ac:dyDescent="0.35">
      <c r="A14" s="1" t="s">
        <v>12</v>
      </c>
      <c r="B14" s="1"/>
      <c r="C14" s="1"/>
      <c r="D14" s="1" t="s">
        <v>24</v>
      </c>
      <c r="E14" s="1"/>
      <c r="F14" s="1"/>
      <c r="K14" s="2" t="str">
        <f t="shared" ca="1" si="0"/>
        <v>rex</v>
      </c>
      <c r="M14" s="3" t="str">
        <f t="array" aca="1" ref="M14" ca="1">IF((ROW(K13)-ROW(Tab[[#Headers],[item]])+1)&gt;SUM(1/COUNTIF(Tab[item],Tab[item])),"",INDEX(Tab[item],MATCH(MIN(IF(COUNTIF(M$1:M13,Tab[item])=0,COUNTIF(Tab[item],"&lt;"&amp;Tab[item]))),COUNTIF(Tab[item],"&lt;"&amp;Tab[item]),0)))</f>
        <v/>
      </c>
      <c r="N14" s="2" t="str">
        <f ca="1">IF(Tableau2[[#This Row],[item]]="","",COUNTIF($B$2:$F$19,Tableau2[[#This Row],[item]]))</f>
        <v/>
      </c>
    </row>
    <row r="15" spans="1:14" x14ac:dyDescent="0.35">
      <c r="A15" s="1" t="s">
        <v>13</v>
      </c>
      <c r="B15" s="1"/>
      <c r="C15" s="1"/>
      <c r="D15" s="1" t="s">
        <v>24</v>
      </c>
      <c r="E15" s="1"/>
      <c r="F15" s="1"/>
      <c r="K15" s="2" t="str">
        <f t="shared" ca="1" si="0"/>
        <v/>
      </c>
      <c r="M15" s="3" t="str">
        <f t="array" aca="1" ref="M15" ca="1">IF((ROW(K14)-ROW(Tab[[#Headers],[item]])+1)&gt;SUM(1/COUNTIF(Tab[item],Tab[item])),"",INDEX(Tab[item],MATCH(MIN(IF(COUNTIF(M$1:M14,Tab[item])=0,COUNTIF(Tab[item],"&lt;"&amp;Tab[item]))),COUNTIF(Tab[item],"&lt;"&amp;Tab[item]),0)))</f>
        <v/>
      </c>
      <c r="N15" s="2" t="str">
        <f ca="1">IF(Tableau2[[#This Row],[item]]="","",COUNTIF($B$2:$F$19,Tableau2[[#This Row],[item]]))</f>
        <v/>
      </c>
    </row>
    <row r="16" spans="1:14" x14ac:dyDescent="0.35">
      <c r="A16" s="1" t="s">
        <v>14</v>
      </c>
      <c r="B16" s="1" t="s">
        <v>26</v>
      </c>
      <c r="C16" s="1"/>
      <c r="D16" s="1"/>
      <c r="E16" s="1"/>
      <c r="F16" s="1"/>
      <c r="K16" s="2" t="str">
        <f t="shared" ca="1" si="0"/>
        <v/>
      </c>
      <c r="M16" s="3" t="str">
        <f t="array" aca="1" ref="M16" ca="1">IF((ROW(K15)-ROW(Tab[[#Headers],[item]])+1)&gt;SUM(1/COUNTIF(Tab[item],Tab[item])),"",INDEX(Tab[item],MATCH(MIN(IF(COUNTIF(M$1:M15,Tab[item])=0,COUNTIF(Tab[item],"&lt;"&amp;Tab[item]))),COUNTIF(Tab[item],"&lt;"&amp;Tab[item]),0)))</f>
        <v/>
      </c>
      <c r="N16" s="2" t="str">
        <f ca="1">IF(Tableau2[[#This Row],[item]]="","",COUNTIF($B$2:$F$19,Tableau2[[#This Row],[item]]))</f>
        <v/>
      </c>
    </row>
    <row r="17" spans="1:14" x14ac:dyDescent="0.35">
      <c r="A17" s="1" t="s">
        <v>15</v>
      </c>
      <c r="B17" s="1" t="s">
        <v>29</v>
      </c>
      <c r="C17" s="1"/>
      <c r="D17" s="1"/>
      <c r="E17" s="1"/>
      <c r="F17" s="1" t="s">
        <v>27</v>
      </c>
      <c r="K17" s="2" t="str">
        <f t="shared" ca="1" si="0"/>
        <v>pom</v>
      </c>
      <c r="M17" s="3" t="str">
        <f t="array" aca="1" ref="M17" ca="1">IF((ROW(K16)-ROW(Tab[[#Headers],[item]])+1)&gt;SUM(1/COUNTIF(Tab[item],Tab[item])),"",INDEX(Tab[item],MATCH(MIN(IF(COUNTIF(M$1:M16,Tab[item])=0,COUNTIF(Tab[item],"&lt;"&amp;Tab[item]))),COUNTIF(Tab[item],"&lt;"&amp;Tab[item]),0)))</f>
        <v/>
      </c>
      <c r="N17" s="2" t="str">
        <f ca="1">IF(Tableau2[[#This Row],[item]]="","",COUNTIF($B$2:$F$19,Tableau2[[#This Row],[item]]))</f>
        <v/>
      </c>
    </row>
    <row r="18" spans="1:14" x14ac:dyDescent="0.35">
      <c r="A18" s="1" t="s">
        <v>16</v>
      </c>
      <c r="B18" s="1"/>
      <c r="C18" s="1"/>
      <c r="D18" s="1"/>
      <c r="E18" s="1"/>
      <c r="F18" s="1" t="s">
        <v>27</v>
      </c>
      <c r="K18" s="2" t="str">
        <f t="shared" ca="1" si="0"/>
        <v/>
      </c>
      <c r="M18" s="3" t="str">
        <f t="array" aca="1" ref="M18" ca="1">IF((ROW(K17)-ROW(Tab[[#Headers],[item]])+1)&gt;SUM(1/COUNTIF(Tab[item],Tab[item])),"",INDEX(Tab[item],MATCH(MIN(IF(COUNTIF(M$1:M17,Tab[item])=0,COUNTIF(Tab[item],"&lt;"&amp;Tab[item]))),COUNTIF(Tab[item],"&lt;"&amp;Tab[item]),0)))</f>
        <v/>
      </c>
      <c r="N18" s="2" t="str">
        <f ca="1">IF(Tableau2[[#This Row],[item]]="","",COUNTIF($B$2:$F$19,Tableau2[[#This Row],[item]]))</f>
        <v/>
      </c>
    </row>
    <row r="19" spans="1:14" x14ac:dyDescent="0.35">
      <c r="A19" s="1" t="s">
        <v>17</v>
      </c>
      <c r="B19" s="1"/>
      <c r="C19" s="1"/>
      <c r="D19" s="1"/>
      <c r="E19" s="1"/>
      <c r="F19" s="1" t="s">
        <v>27</v>
      </c>
      <c r="K19" s="2" t="str">
        <f t="shared" ca="1" si="0"/>
        <v/>
      </c>
      <c r="M19" s="3" t="str">
        <f t="array" aca="1" ref="M19" ca="1">IF((ROW(K18)-ROW(Tab[[#Headers],[item]])+1)&gt;SUM(1/COUNTIF(Tab[item],Tab[item])),"",INDEX(Tab[item],MATCH(MIN(IF(COUNTIF(M$1:M18,Tab[item])=0,COUNTIF(Tab[item],"&lt;"&amp;Tab[item]))),COUNTIF(Tab[item],"&lt;"&amp;Tab[item]),0)))</f>
        <v/>
      </c>
      <c r="N19" s="2" t="str">
        <f ca="1">IF(Tableau2[[#This Row],[item]]="","",COUNTIF($B$2:$F$19,Tableau2[[#This Row],[item]]))</f>
        <v/>
      </c>
    </row>
    <row r="20" spans="1:14" x14ac:dyDescent="0.35">
      <c r="K20" s="2" t="str">
        <f t="shared" ca="1" si="0"/>
        <v>fri</v>
      </c>
      <c r="M20" s="3" t="str">
        <f t="array" aca="1" ref="M20" ca="1">IF((ROW(K19)-ROW(Tab[[#Headers],[item]])+1)&gt;SUM(1/COUNTIF(Tab[item],Tab[item])),"",INDEX(Tab[item],MATCH(MIN(IF(COUNTIF(M$1:M19,Tab[item])=0,COUNTIF(Tab[item],"&lt;"&amp;Tab[item]))),COUNTIF(Tab[item],"&lt;"&amp;Tab[item]),0)))</f>
        <v/>
      </c>
      <c r="N20" s="2" t="str">
        <f ca="1">IF(Tableau2[[#This Row],[item]]="","",COUNTIF($B$2:$F$19,Tableau2[[#This Row],[item]]))</f>
        <v/>
      </c>
    </row>
    <row r="21" spans="1:14" x14ac:dyDescent="0.35">
      <c r="K21" s="2" t="str">
        <f t="shared" ca="1" si="0"/>
        <v/>
      </c>
      <c r="M21" s="3" t="str">
        <f t="array" aca="1" ref="M21" ca="1">IF((ROW(K20)-ROW(Tab[[#Headers],[item]])+1)&gt;SUM(1/COUNTIF(Tab[item],Tab[item])),"",INDEX(Tab[item],MATCH(MIN(IF(COUNTIF(M$1:M20,Tab[item])=0,COUNTIF(Tab[item],"&lt;"&amp;Tab[item]))),COUNTIF(Tab[item],"&lt;"&amp;Tab[item]),0)))</f>
        <v/>
      </c>
      <c r="N21" s="2" t="str">
        <f ca="1">IF(Tableau2[[#This Row],[item]]="","",COUNTIF($B$2:$F$19,Tableau2[[#This Row],[item]]))</f>
        <v/>
      </c>
    </row>
    <row r="22" spans="1:14" x14ac:dyDescent="0.35">
      <c r="K22" s="2" t="str">
        <f t="shared" ca="1" si="0"/>
        <v>Jam</v>
      </c>
      <c r="M22" s="3" t="str">
        <f t="array" aca="1" ref="M22" ca="1">IF((ROW(K21)-ROW(Tab[[#Headers],[item]])+1)&gt;SUM(1/COUNTIF(Tab[item],Tab[item])),"",INDEX(Tab[item],MATCH(MIN(IF(COUNTIF(M$1:M21,Tab[item])=0,COUNTIF(Tab[item],"&lt;"&amp;Tab[item]))),COUNTIF(Tab[item],"&lt;"&amp;Tab[item]),0)))</f>
        <v/>
      </c>
      <c r="N22" s="2" t="str">
        <f ca="1">IF(Tableau2[[#This Row],[item]]="","",COUNTIF($B$2:$F$19,Tableau2[[#This Row],[item]]))</f>
        <v/>
      </c>
    </row>
    <row r="23" spans="1:14" x14ac:dyDescent="0.35">
      <c r="K23" s="2" t="str">
        <f t="shared" ca="1" si="0"/>
        <v>lio</v>
      </c>
      <c r="M23" s="3" t="str">
        <f t="array" aca="1" ref="M23" ca="1">IF((ROW(K22)-ROW(Tab[[#Headers],[item]])+1)&gt;SUM(1/COUNTIF(Tab[item],Tab[item])),"",INDEX(Tab[item],MATCH(MIN(IF(COUNTIF(M$1:M22,Tab[item])=0,COUNTIF(Tab[item],"&lt;"&amp;Tab[item]))),COUNTIF(Tab[item],"&lt;"&amp;Tab[item]),0)))</f>
        <v/>
      </c>
      <c r="N23" s="2" t="str">
        <f ca="1">IF(Tableau2[[#This Row],[item]]="","",COUNTIF($B$2:$F$19,Tableau2[[#This Row],[item]]))</f>
        <v/>
      </c>
    </row>
    <row r="24" spans="1:14" x14ac:dyDescent="0.35">
      <c r="K24" s="2" t="str">
        <f t="shared" ca="1" si="0"/>
        <v>rex</v>
      </c>
      <c r="M24" s="2"/>
      <c r="N24" s="2"/>
    </row>
    <row r="25" spans="1:14" s="2" customFormat="1" x14ac:dyDescent="0.35">
      <c r="A25"/>
      <c r="B25"/>
      <c r="K25" s="2" t="str">
        <f t="shared" ca="1" si="0"/>
        <v/>
      </c>
      <c r="L25"/>
    </row>
    <row r="26" spans="1:14" s="2" customFormat="1" x14ac:dyDescent="0.35">
      <c r="A26"/>
      <c r="B26"/>
      <c r="K26" s="2" t="str">
        <f t="shared" ca="1" si="0"/>
        <v/>
      </c>
      <c r="L26"/>
    </row>
    <row r="27" spans="1:14" s="2" customFormat="1" x14ac:dyDescent="0.35">
      <c r="A27"/>
      <c r="B27"/>
      <c r="K27" s="2" t="str">
        <f t="shared" ca="1" si="0"/>
        <v/>
      </c>
      <c r="L27"/>
    </row>
    <row r="28" spans="1:14" s="2" customFormat="1" x14ac:dyDescent="0.35">
      <c r="A28"/>
      <c r="B28"/>
      <c r="K28" s="2" t="str">
        <f t="shared" ca="1" si="0"/>
        <v/>
      </c>
      <c r="L28"/>
    </row>
    <row r="29" spans="1:14" s="2" customFormat="1" x14ac:dyDescent="0.35">
      <c r="A29"/>
      <c r="B29"/>
      <c r="K29" s="2" t="str">
        <f t="shared" ca="1" si="0"/>
        <v/>
      </c>
      <c r="L29"/>
    </row>
    <row r="30" spans="1:14" s="2" customFormat="1" x14ac:dyDescent="0.35">
      <c r="A30"/>
      <c r="B30"/>
      <c r="K30" s="2" t="str">
        <f t="shared" ca="1" si="0"/>
        <v>fri</v>
      </c>
      <c r="L30"/>
    </row>
    <row r="31" spans="1:14" s="2" customFormat="1" x14ac:dyDescent="0.35">
      <c r="A31"/>
      <c r="B31"/>
      <c r="K31" s="2" t="str">
        <f t="shared" ca="1" si="0"/>
        <v/>
      </c>
      <c r="L31"/>
    </row>
    <row r="32" spans="1:14" s="2" customFormat="1" x14ac:dyDescent="0.35">
      <c r="A32"/>
      <c r="B32"/>
      <c r="K32" s="2" t="str">
        <f t="shared" ca="1" si="0"/>
        <v>Por</v>
      </c>
      <c r="L32"/>
    </row>
    <row r="33" spans="1:12" s="2" customFormat="1" x14ac:dyDescent="0.35">
      <c r="A33"/>
      <c r="B33"/>
      <c r="K33" s="2" t="str">
        <f t="shared" ca="1" si="0"/>
        <v/>
      </c>
      <c r="L33"/>
    </row>
    <row r="34" spans="1:12" s="2" customFormat="1" x14ac:dyDescent="0.35">
      <c r="A34"/>
      <c r="B34"/>
      <c r="K34" s="2" t="str">
        <f t="shared" ca="1" si="0"/>
        <v/>
      </c>
      <c r="L34"/>
    </row>
    <row r="35" spans="1:12" x14ac:dyDescent="0.35">
      <c r="K35" s="2" t="str">
        <f t="shared" ca="1" si="0"/>
        <v>fri</v>
      </c>
    </row>
    <row r="36" spans="1:12" x14ac:dyDescent="0.35">
      <c r="K36" s="2" t="str">
        <f t="shared" ca="1" si="0"/>
        <v/>
      </c>
    </row>
    <row r="37" spans="1:12" x14ac:dyDescent="0.35">
      <c r="K37" s="2" t="str">
        <f t="shared" ca="1" si="0"/>
        <v/>
      </c>
    </row>
    <row r="38" spans="1:12" x14ac:dyDescent="0.35">
      <c r="K38" s="2" t="str">
        <f t="shared" ca="1" si="0"/>
        <v/>
      </c>
    </row>
    <row r="39" spans="1:12" x14ac:dyDescent="0.35">
      <c r="K39" s="2" t="str">
        <f t="shared" ca="1" si="0"/>
        <v/>
      </c>
    </row>
    <row r="40" spans="1:12" x14ac:dyDescent="0.35">
      <c r="K40" s="2" t="str">
        <f t="shared" ca="1" si="0"/>
        <v/>
      </c>
    </row>
    <row r="41" spans="1:12" x14ac:dyDescent="0.35">
      <c r="K41" s="2" t="str">
        <f t="shared" ca="1" si="0"/>
        <v>nop</v>
      </c>
    </row>
    <row r="42" spans="1:12" x14ac:dyDescent="0.35">
      <c r="K42" s="2" t="str">
        <f t="shared" ca="1" si="0"/>
        <v>Jam</v>
      </c>
    </row>
    <row r="43" spans="1:12" x14ac:dyDescent="0.35">
      <c r="K43" s="2" t="str">
        <f t="shared" ca="1" si="0"/>
        <v/>
      </c>
    </row>
    <row r="44" spans="1:12" x14ac:dyDescent="0.35">
      <c r="K44" s="2" t="str">
        <f t="shared" ca="1" si="0"/>
        <v/>
      </c>
    </row>
    <row r="45" spans="1:12" x14ac:dyDescent="0.35">
      <c r="K45" s="2" t="str">
        <f t="shared" ca="1" si="0"/>
        <v/>
      </c>
    </row>
    <row r="46" spans="1:12" x14ac:dyDescent="0.35">
      <c r="K46" s="2" t="str">
        <f t="shared" ca="1" si="0"/>
        <v/>
      </c>
    </row>
    <row r="47" spans="1:12" x14ac:dyDescent="0.35">
      <c r="K47" s="2" t="str">
        <f t="shared" ca="1" si="0"/>
        <v/>
      </c>
    </row>
    <row r="48" spans="1:12" x14ac:dyDescent="0.35">
      <c r="K48" s="2" t="str">
        <f t="shared" ca="1" si="0"/>
        <v/>
      </c>
    </row>
    <row r="49" spans="11:11" x14ac:dyDescent="0.35">
      <c r="K49" s="2" t="str">
        <f t="shared" ca="1" si="0"/>
        <v>rex</v>
      </c>
    </row>
    <row r="50" spans="11:11" x14ac:dyDescent="0.35">
      <c r="K50" s="2" t="str">
        <f t="shared" ca="1" si="0"/>
        <v/>
      </c>
    </row>
    <row r="51" spans="11:11" x14ac:dyDescent="0.35">
      <c r="K51" s="2" t="str">
        <f t="shared" ca="1" si="0"/>
        <v/>
      </c>
    </row>
    <row r="52" spans="11:11" x14ac:dyDescent="0.35">
      <c r="K52" s="2" t="str">
        <f t="shared" ca="1" si="0"/>
        <v>Vud</v>
      </c>
    </row>
    <row r="53" spans="11:11" x14ac:dyDescent="0.35">
      <c r="K53" s="2" t="str">
        <f t="shared" ca="1" si="0"/>
        <v/>
      </c>
    </row>
    <row r="54" spans="11:11" x14ac:dyDescent="0.35">
      <c r="K54" s="2" t="str">
        <f t="shared" ca="1" si="0"/>
        <v/>
      </c>
    </row>
    <row r="55" spans="11:11" x14ac:dyDescent="0.35">
      <c r="K55" s="2" t="str">
        <f t="shared" ca="1" si="0"/>
        <v/>
      </c>
    </row>
    <row r="56" spans="11:11" x14ac:dyDescent="0.35">
      <c r="K56" s="2" t="str">
        <f t="shared" ca="1" si="0"/>
        <v/>
      </c>
    </row>
    <row r="57" spans="11:11" x14ac:dyDescent="0.35">
      <c r="K57" s="2" t="str">
        <f t="shared" ca="1" si="0"/>
        <v/>
      </c>
    </row>
    <row r="58" spans="11:11" x14ac:dyDescent="0.35">
      <c r="K58" s="2" t="str">
        <f t="shared" ca="1" si="0"/>
        <v/>
      </c>
    </row>
    <row r="59" spans="11:11" x14ac:dyDescent="0.35">
      <c r="K59" s="2" t="str">
        <f t="shared" ca="1" si="0"/>
        <v/>
      </c>
    </row>
    <row r="60" spans="11:11" x14ac:dyDescent="0.35">
      <c r="K60" s="2" t="str">
        <f t="shared" ca="1" si="0"/>
        <v>DUC</v>
      </c>
    </row>
    <row r="61" spans="11:11" x14ac:dyDescent="0.35">
      <c r="K61" s="2" t="str">
        <f t="shared" ca="1" si="0"/>
        <v/>
      </c>
    </row>
    <row r="62" spans="11:11" x14ac:dyDescent="0.35">
      <c r="K62" s="2" t="str">
        <f t="shared" ca="1" si="0"/>
        <v/>
      </c>
    </row>
    <row r="63" spans="11:11" x14ac:dyDescent="0.35">
      <c r="K63" s="2" t="str">
        <f t="shared" ca="1" si="0"/>
        <v/>
      </c>
    </row>
    <row r="64" spans="11:11" x14ac:dyDescent="0.35">
      <c r="K64" s="2" t="str">
        <f t="shared" ca="1" si="0"/>
        <v>rex</v>
      </c>
    </row>
    <row r="65" spans="11:11" x14ac:dyDescent="0.35">
      <c r="K65" s="2" t="str">
        <f t="shared" ca="1" si="0"/>
        <v/>
      </c>
    </row>
    <row r="66" spans="11:11" x14ac:dyDescent="0.35">
      <c r="K66" s="2" t="str">
        <f t="shared" ca="1" si="0"/>
        <v/>
      </c>
    </row>
    <row r="67" spans="11:11" x14ac:dyDescent="0.35">
      <c r="K67" s="2" t="str">
        <f t="shared" ref="K67:K98" ca="1" si="1">IF(ROW()&lt;=$H$2*$I$2+1,IF(OFFSET($B$2,INT((ROW()-2)/$I$2),MOD(ROW()-2,$I$2))="","",OFFSET($B$2,INT((ROW()-2)/$I$2),MOD(ROW()-2,$I$2))),"")</f>
        <v/>
      </c>
    </row>
    <row r="68" spans="11:11" x14ac:dyDescent="0.35">
      <c r="K68" s="2" t="str">
        <f t="shared" ca="1" si="1"/>
        <v/>
      </c>
    </row>
    <row r="69" spans="11:11" x14ac:dyDescent="0.35">
      <c r="K69" s="2" t="str">
        <f t="shared" ca="1" si="1"/>
        <v>rex</v>
      </c>
    </row>
    <row r="70" spans="11:11" x14ac:dyDescent="0.35">
      <c r="K70" s="2" t="str">
        <f t="shared" ca="1" si="1"/>
        <v/>
      </c>
    </row>
    <row r="71" spans="11:11" x14ac:dyDescent="0.35">
      <c r="K71" s="2" t="str">
        <f t="shared" ca="1" si="1"/>
        <v/>
      </c>
    </row>
    <row r="72" spans="11:11" x14ac:dyDescent="0.35">
      <c r="K72" s="2" t="str">
        <f t="shared" ca="1" si="1"/>
        <v>pom</v>
      </c>
    </row>
    <row r="73" spans="11:11" x14ac:dyDescent="0.35">
      <c r="K73" s="2" t="str">
        <f t="shared" ca="1" si="1"/>
        <v/>
      </c>
    </row>
    <row r="74" spans="11:11" x14ac:dyDescent="0.35">
      <c r="K74" s="2" t="str">
        <f t="shared" ca="1" si="1"/>
        <v/>
      </c>
    </row>
    <row r="75" spans="11:11" x14ac:dyDescent="0.35">
      <c r="K75" s="2" t="str">
        <f t="shared" ca="1" si="1"/>
        <v/>
      </c>
    </row>
    <row r="76" spans="11:11" x14ac:dyDescent="0.35">
      <c r="K76" s="2" t="str">
        <f t="shared" ca="1" si="1"/>
        <v/>
      </c>
    </row>
    <row r="77" spans="11:11" x14ac:dyDescent="0.35">
      <c r="K77" s="2" t="str">
        <f t="shared" ca="1" si="1"/>
        <v>Por</v>
      </c>
    </row>
    <row r="78" spans="11:11" x14ac:dyDescent="0.35">
      <c r="K78" s="2" t="str">
        <f t="shared" ca="1" si="1"/>
        <v/>
      </c>
    </row>
    <row r="79" spans="11:11" x14ac:dyDescent="0.35">
      <c r="K79" s="2" t="str">
        <f t="shared" ca="1" si="1"/>
        <v/>
      </c>
    </row>
    <row r="80" spans="11:11" x14ac:dyDescent="0.35">
      <c r="K80" s="2" t="str">
        <f t="shared" ca="1" si="1"/>
        <v/>
      </c>
    </row>
    <row r="81" spans="11:11" x14ac:dyDescent="0.35">
      <c r="K81" s="2" t="str">
        <f t="shared" ca="1" si="1"/>
        <v>fri</v>
      </c>
    </row>
    <row r="82" spans="11:11" x14ac:dyDescent="0.35">
      <c r="K82" s="2" t="str">
        <f t="shared" ca="1" si="1"/>
        <v/>
      </c>
    </row>
    <row r="83" spans="11:11" x14ac:dyDescent="0.35">
      <c r="K83" s="2" t="str">
        <f t="shared" ca="1" si="1"/>
        <v/>
      </c>
    </row>
    <row r="84" spans="11:11" x14ac:dyDescent="0.35">
      <c r="K84" s="2" t="str">
        <f t="shared" ca="1" si="1"/>
        <v/>
      </c>
    </row>
    <row r="85" spans="11:11" x14ac:dyDescent="0.35">
      <c r="K85" s="2" t="str">
        <f t="shared" ca="1" si="1"/>
        <v/>
      </c>
    </row>
    <row r="86" spans="11:11" x14ac:dyDescent="0.35">
      <c r="K86" s="2" t="str">
        <f t="shared" ca="1" si="1"/>
        <v>fri</v>
      </c>
    </row>
    <row r="87" spans="11:11" x14ac:dyDescent="0.35">
      <c r="K87" s="2" t="str">
        <f t="shared" ca="1" si="1"/>
        <v/>
      </c>
    </row>
    <row r="88" spans="11:11" x14ac:dyDescent="0.35">
      <c r="K88" s="2" t="str">
        <f t="shared" ca="1" si="1"/>
        <v/>
      </c>
    </row>
    <row r="89" spans="11:11" x14ac:dyDescent="0.35">
      <c r="K89" s="2" t="str">
        <f t="shared" ca="1" si="1"/>
        <v/>
      </c>
    </row>
    <row r="90" spans="11:11" x14ac:dyDescent="0.35">
      <c r="K90" s="2" t="str">
        <f t="shared" ca="1" si="1"/>
        <v/>
      </c>
    </row>
    <row r="91" spans="11:11" x14ac:dyDescent="0.35">
      <c r="K91" s="2" t="str">
        <f t="shared" ca="1" si="1"/>
        <v>fri</v>
      </c>
    </row>
    <row r="92" spans="11:11" x14ac:dyDescent="0.35">
      <c r="K92" s="2" t="str">
        <f t="shared" ca="1" si="1"/>
        <v/>
      </c>
    </row>
    <row r="93" spans="11:11" x14ac:dyDescent="0.35">
      <c r="K93" s="2" t="str">
        <f t="shared" ca="1" si="1"/>
        <v/>
      </c>
    </row>
    <row r="94" spans="11:11" x14ac:dyDescent="0.35">
      <c r="K94" s="2" t="str">
        <f t="shared" ca="1" si="1"/>
        <v/>
      </c>
    </row>
    <row r="95" spans="11:11" x14ac:dyDescent="0.35">
      <c r="K95" s="2" t="str">
        <f t="shared" ca="1" si="1"/>
        <v/>
      </c>
    </row>
    <row r="96" spans="11:11" x14ac:dyDescent="0.35">
      <c r="K96" s="2" t="str">
        <f t="shared" ca="1" si="1"/>
        <v/>
      </c>
    </row>
    <row r="97" spans="11:11" x14ac:dyDescent="0.35">
      <c r="K97" s="2" t="str">
        <f t="shared" ca="1" si="1"/>
        <v/>
      </c>
    </row>
    <row r="98" spans="11:11" x14ac:dyDescent="0.35">
      <c r="K98" s="2" t="str">
        <f t="shared" ca="1" si="1"/>
        <v/>
      </c>
    </row>
    <row r="99" spans="11:11" x14ac:dyDescent="0.35">
      <c r="K99" s="2" t="str">
        <f ca="1">IF(ROW()&lt;=$H$2*$I$2+1,IF(OFFSET($B$2,INT((ROW()-2)/$I$2),MOD(ROW()-2,$I$2))="","",OFFSET($B$2,INT((ROW()-2)/$I$2),MOD(ROW()-2,$I$2))),"")</f>
        <v/>
      </c>
    </row>
    <row r="100" spans="11:11" x14ac:dyDescent="0.35">
      <c r="K100" s="2" t="str">
        <f t="shared" ref="K100" ca="1" si="2">IF(ROW()&lt;=$H$2*$I$2+1,IF(OFFSET($B$2,INT((ROW()-2)/$I$2),MOD(ROW()-2,$I$2))="","",OFFSET($B$2,INT((ROW()-2)/$I$2),MOD(ROW()-2,$I$2))),"")</f>
        <v/>
      </c>
    </row>
  </sheetData>
  <pageMargins left="0.7" right="0.7" top="0.75" bottom="0.75" header="0.3" footer="0.3"/>
  <pageSetup orientation="portrait" horizontalDpi="4294967293" verticalDpi="4294967293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imac</dc:creator>
  <cp:lastModifiedBy>Michel</cp:lastModifiedBy>
  <dcterms:created xsi:type="dcterms:W3CDTF">2019-03-18T22:45:32Z</dcterms:created>
  <dcterms:modified xsi:type="dcterms:W3CDTF">2019-03-19T11:46:00Z</dcterms:modified>
</cp:coreProperties>
</file>