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" i="1"/>
  <c r="F9" i="1"/>
  <c r="F2" i="1"/>
  <c r="B3" i="1"/>
  <c r="B11" i="1" l="1"/>
  <c r="B12" i="1"/>
  <c r="B10" i="1"/>
  <c r="C1" i="2" l="1"/>
</calcChain>
</file>

<file path=xl/sharedStrings.xml><?xml version="1.0" encoding="utf-8"?>
<sst xmlns="http://schemas.openxmlformats.org/spreadsheetml/2006/main" count="8" uniqueCount="6">
  <si>
    <t>de</t>
  </si>
  <si>
    <t>à</t>
  </si>
  <si>
    <t>Grands déplacements :</t>
  </si>
  <si>
    <t>Petits déplacements :</t>
  </si>
  <si>
    <t>distance</t>
  </si>
  <si>
    <t>indemnité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</si>
</sst>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44" fontId="2" fillId="0" borderId="0" xfId="1" applyFont="1"/>
    <xf numFmtId="164" fontId="2" fillId="0" borderId="0" xfId="2" applyNumberFormat="1" applyFont="1"/>
    <xf numFmtId="44" fontId="0" fillId="0" borderId="0" xfId="1" applyFont="1" applyAlignment="1">
      <alignment horizontal="center"/>
    </xf>
    <xf numFmtId="0" fontId="0" fillId="2" borderId="0" xfId="0" applyFill="1"/>
    <xf numFmtId="0" fontId="3" fillId="0" borderId="0" xfId="1" applyNumberFormat="1" applyFont="1" applyAlignment="1">
      <alignment horizontal="center"/>
    </xf>
    <xf numFmtId="0" fontId="1" fillId="0" borderId="0" xfId="1" applyNumberFormat="1" applyFont="1" applyAlignment="1">
      <alignment horizontal="center"/>
    </xf>
    <xf numFmtId="44" fontId="1" fillId="0" borderId="0" xfId="1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  <xf numFmtId="44" fontId="3" fillId="0" borderId="0" xfId="1" applyNumberFormat="1" applyFont="1" applyAlignment="1">
      <alignment horizontal="center"/>
    </xf>
    <xf numFmtId="0" fontId="3" fillId="2" borderId="0" xfId="1" applyNumberFormat="1" applyFont="1" applyFill="1" applyAlignment="1">
      <alignment horizontal="center"/>
    </xf>
    <xf numFmtId="0" fontId="2" fillId="0" borderId="0" xfId="1" applyNumberFormat="1" applyFont="1" applyAlignment="1"/>
    <xf numFmtId="44" fontId="3" fillId="2" borderId="0" xfId="1" applyFont="1" applyFill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I2" sqref="I2"/>
    </sheetView>
  </sheetViews>
  <sheetFormatPr baseColWidth="10" defaultRowHeight="14.5" x14ac:dyDescent="0.35"/>
  <cols>
    <col min="1" max="2" width="14.26953125" style="6" customWidth="1"/>
    <col min="3" max="3" width="14.26953125" style="7" customWidth="1"/>
    <col min="4" max="4" width="14.26953125" style="5" customWidth="1"/>
    <col min="5" max="5" width="12.453125" style="5" bestFit="1" customWidth="1"/>
    <col min="6" max="6" width="11.453125" style="5" bestFit="1" customWidth="1"/>
    <col min="7" max="11" width="10.90625" style="9"/>
    <col min="12" max="16384" width="10.90625" style="8"/>
  </cols>
  <sheetData>
    <row r="1" spans="1:9" x14ac:dyDescent="0.35">
      <c r="A1" s="12" t="s">
        <v>3</v>
      </c>
      <c r="H1" s="9" t="s">
        <v>4</v>
      </c>
      <c r="I1" s="9" t="s">
        <v>5</v>
      </c>
    </row>
    <row r="2" spans="1:9" x14ac:dyDescent="0.35">
      <c r="A2" s="6" t="s">
        <v>0</v>
      </c>
      <c r="B2" s="5" t="s">
        <v>1</v>
      </c>
      <c r="C2" s="3">
        <v>0</v>
      </c>
      <c r="E2" s="11">
        <v>140</v>
      </c>
      <c r="F2" s="11">
        <f>SUMPRODUCT((E2&gt;$A$3:$A$4)*(E2-$A$3:$A$4),($C$3:$C$4)-($C$2:$C$3))</f>
        <v>50</v>
      </c>
      <c r="H2" s="9">
        <v>100</v>
      </c>
      <c r="I2" s="13">
        <f>IF(H2&lt;=150,
SUMPRODUCT((H2&gt;$A$3:$A$4)*(H2-$A$3:$A$4),($C$3:$C$4)-($C$2:$C$3)),
SUMPRODUCT((H2&gt;$A$10:$A$13)*(H2-$A$10:$A$13),($C$10:$C$13)-($C$9:$C$12)))</f>
        <v>40</v>
      </c>
    </row>
    <row r="3" spans="1:9" x14ac:dyDescent="0.35">
      <c r="A3" s="6">
        <v>0</v>
      </c>
      <c r="B3" s="5">
        <f>A4</f>
        <v>100</v>
      </c>
      <c r="C3" s="3">
        <v>0.4</v>
      </c>
      <c r="D3" s="10"/>
      <c r="E3" s="10"/>
      <c r="H3" s="9">
        <v>140</v>
      </c>
      <c r="I3" s="13">
        <f t="shared" ref="I3:I25" si="0">IF(H3&lt;=150,
SUMPRODUCT((H3&gt;$A$3:$A$4)*(H3-$A$3:$A$4),($C$3:$C$4)-($C$2:$C$3)),
SUMPRODUCT((H3&gt;$A$10:$A$13)*(H3-$A$10:$A$13),($C$10:$C$13)-($C$9:$C$12)))</f>
        <v>50</v>
      </c>
    </row>
    <row r="4" spans="1:9" x14ac:dyDescent="0.35">
      <c r="A4" s="6">
        <v>100</v>
      </c>
      <c r="B4" s="5">
        <v>150</v>
      </c>
      <c r="C4" s="7">
        <v>0.25</v>
      </c>
      <c r="D4" s="10"/>
      <c r="E4" s="10"/>
      <c r="H4" s="9">
        <v>180</v>
      </c>
      <c r="I4" s="13">
        <f t="shared" si="0"/>
        <v>45</v>
      </c>
    </row>
    <row r="5" spans="1:9" x14ac:dyDescent="0.35">
      <c r="H5" s="9">
        <v>220</v>
      </c>
      <c r="I5" s="13">
        <f t="shared" si="0"/>
        <v>55</v>
      </c>
    </row>
    <row r="6" spans="1:9" x14ac:dyDescent="0.35">
      <c r="H6" s="9">
        <v>260</v>
      </c>
      <c r="I6" s="13">
        <f t="shared" si="0"/>
        <v>65</v>
      </c>
    </row>
    <row r="7" spans="1:9" x14ac:dyDescent="0.35">
      <c r="A7" s="12" t="s">
        <v>2</v>
      </c>
      <c r="H7" s="9">
        <v>300</v>
      </c>
      <c r="I7" s="13">
        <f t="shared" si="0"/>
        <v>75</v>
      </c>
    </row>
    <row r="8" spans="1:9" x14ac:dyDescent="0.35">
      <c r="H8" s="9">
        <v>340</v>
      </c>
      <c r="I8" s="13">
        <f t="shared" si="0"/>
        <v>83.4</v>
      </c>
    </row>
    <row r="9" spans="1:9" x14ac:dyDescent="0.35">
      <c r="A9" s="6" t="s">
        <v>0</v>
      </c>
      <c r="B9" s="5" t="s">
        <v>1</v>
      </c>
      <c r="C9" s="3">
        <v>0</v>
      </c>
      <c r="E9" s="11">
        <v>580</v>
      </c>
      <c r="F9" s="11">
        <f>SUMPRODUCT((E9&gt;$A$10:$A$13)*(E9-$A$10:$A$13),($C$10:$C$13)-($C$9:$C$12))</f>
        <v>133.80000000000001</v>
      </c>
      <c r="H9" s="9">
        <v>380</v>
      </c>
      <c r="I9" s="13">
        <f t="shared" si="0"/>
        <v>91.8</v>
      </c>
    </row>
    <row r="10" spans="1:9" x14ac:dyDescent="0.35">
      <c r="A10" s="6">
        <v>0</v>
      </c>
      <c r="B10" s="5">
        <f>A11</f>
        <v>300</v>
      </c>
      <c r="C10" s="7">
        <v>0.25</v>
      </c>
      <c r="D10" s="10"/>
      <c r="E10" s="10"/>
      <c r="H10" s="9">
        <v>420</v>
      </c>
      <c r="I10" s="13">
        <f t="shared" si="0"/>
        <v>100.2</v>
      </c>
    </row>
    <row r="11" spans="1:9" x14ac:dyDescent="0.35">
      <c r="A11" s="6">
        <v>300</v>
      </c>
      <c r="B11" s="5">
        <f t="shared" ref="B11:B12" si="1">A12</f>
        <v>600</v>
      </c>
      <c r="C11" s="7">
        <v>0.21</v>
      </c>
      <c r="D11" s="10"/>
      <c r="E11" s="10"/>
      <c r="H11" s="9">
        <v>460</v>
      </c>
      <c r="I11" s="13">
        <f t="shared" si="0"/>
        <v>108.6</v>
      </c>
    </row>
    <row r="12" spans="1:9" x14ac:dyDescent="0.35">
      <c r="A12" s="6">
        <v>600</v>
      </c>
      <c r="B12" s="5">
        <f t="shared" si="1"/>
        <v>900</v>
      </c>
      <c r="C12" s="7">
        <v>0.16</v>
      </c>
      <c r="D12" s="10"/>
      <c r="E12" s="10"/>
      <c r="H12" s="9">
        <v>500</v>
      </c>
      <c r="I12" s="13">
        <f t="shared" si="0"/>
        <v>117</v>
      </c>
    </row>
    <row r="13" spans="1:9" x14ac:dyDescent="0.35">
      <c r="A13" s="6">
        <v>900</v>
      </c>
      <c r="B13" s="5">
        <v>10000</v>
      </c>
      <c r="C13" s="7">
        <v>0.13</v>
      </c>
      <c r="D13" s="10"/>
      <c r="E13" s="10"/>
      <c r="H13" s="9">
        <v>540</v>
      </c>
      <c r="I13" s="13">
        <f t="shared" si="0"/>
        <v>125.4</v>
      </c>
    </row>
    <row r="14" spans="1:9" x14ac:dyDescent="0.35">
      <c r="H14" s="9">
        <v>580</v>
      </c>
      <c r="I14" s="13">
        <f t="shared" si="0"/>
        <v>133.80000000000001</v>
      </c>
    </row>
    <row r="15" spans="1:9" x14ac:dyDescent="0.35">
      <c r="H15" s="9">
        <v>620</v>
      </c>
      <c r="I15" s="13">
        <f t="shared" si="0"/>
        <v>141.19999999999999</v>
      </c>
    </row>
    <row r="16" spans="1:9" x14ac:dyDescent="0.35">
      <c r="H16" s="9">
        <v>660</v>
      </c>
      <c r="I16" s="13">
        <f t="shared" si="0"/>
        <v>147.6</v>
      </c>
    </row>
    <row r="17" spans="8:9" x14ac:dyDescent="0.35">
      <c r="H17" s="9">
        <v>700</v>
      </c>
      <c r="I17" s="13">
        <f t="shared" si="0"/>
        <v>154</v>
      </c>
    </row>
    <row r="18" spans="8:9" x14ac:dyDescent="0.35">
      <c r="H18" s="9">
        <v>740</v>
      </c>
      <c r="I18" s="13">
        <f t="shared" si="0"/>
        <v>160.4</v>
      </c>
    </row>
    <row r="19" spans="8:9" x14ac:dyDescent="0.35">
      <c r="H19" s="9">
        <v>780</v>
      </c>
      <c r="I19" s="13">
        <f t="shared" si="0"/>
        <v>166.8</v>
      </c>
    </row>
    <row r="20" spans="8:9" x14ac:dyDescent="0.35">
      <c r="H20" s="9">
        <v>820</v>
      </c>
      <c r="I20" s="13">
        <f t="shared" si="0"/>
        <v>173.2</v>
      </c>
    </row>
    <row r="21" spans="8:9" x14ac:dyDescent="0.35">
      <c r="H21" s="9">
        <v>860</v>
      </c>
      <c r="I21" s="13">
        <f t="shared" si="0"/>
        <v>179.6</v>
      </c>
    </row>
    <row r="22" spans="8:9" x14ac:dyDescent="0.35">
      <c r="H22" s="9">
        <v>900</v>
      </c>
      <c r="I22" s="13">
        <f t="shared" si="0"/>
        <v>186</v>
      </c>
    </row>
    <row r="23" spans="8:9" x14ac:dyDescent="0.35">
      <c r="H23" s="9">
        <v>940</v>
      </c>
      <c r="I23" s="13">
        <f t="shared" si="0"/>
        <v>191.20000000000002</v>
      </c>
    </row>
    <row r="24" spans="8:9" x14ac:dyDescent="0.35">
      <c r="H24" s="9">
        <v>980</v>
      </c>
      <c r="I24" s="13">
        <f t="shared" si="0"/>
        <v>196.39999999999998</v>
      </c>
    </row>
    <row r="25" spans="8:9" x14ac:dyDescent="0.35">
      <c r="H25" s="9">
        <v>1020</v>
      </c>
      <c r="I25" s="13">
        <f t="shared" si="0"/>
        <v>201.6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1" sqref="C1"/>
    </sheetView>
  </sheetViews>
  <sheetFormatPr baseColWidth="10" defaultColWidth="20" defaultRowHeight="14.5" x14ac:dyDescent="0.35"/>
  <sheetData>
    <row r="1" spans="1:3" x14ac:dyDescent="0.35">
      <c r="A1" s="1">
        <v>50000</v>
      </c>
      <c r="C1" s="4">
        <f>SUMPRODUCT((B4:B10-B3:B9)*(A1-A3:A9&gt;0)*(A1-A3:A9))</f>
        <v>9433.6750000000011</v>
      </c>
    </row>
    <row r="3" spans="1:3" x14ac:dyDescent="0.35">
      <c r="A3" s="1">
        <v>0</v>
      </c>
    </row>
    <row r="4" spans="1:3" x14ac:dyDescent="0.35">
      <c r="A4" s="1">
        <v>5963</v>
      </c>
      <c r="B4" s="2">
        <v>0</v>
      </c>
    </row>
    <row r="5" spans="1:3" x14ac:dyDescent="0.35">
      <c r="A5" s="1">
        <v>11896</v>
      </c>
      <c r="B5" s="2">
        <v>5.5E-2</v>
      </c>
    </row>
    <row r="6" spans="1:3" x14ac:dyDescent="0.35">
      <c r="A6" s="1">
        <v>26420</v>
      </c>
      <c r="B6" s="2">
        <v>0.14000000000000001</v>
      </c>
    </row>
    <row r="7" spans="1:3" x14ac:dyDescent="0.35">
      <c r="A7" s="1">
        <v>70830</v>
      </c>
      <c r="B7" s="2">
        <v>0.30000000000000004</v>
      </c>
    </row>
    <row r="8" spans="1:3" x14ac:dyDescent="0.35">
      <c r="A8" s="1">
        <v>150000</v>
      </c>
      <c r="B8" s="2">
        <v>0.41000000000000003</v>
      </c>
    </row>
    <row r="9" spans="1:3" x14ac:dyDescent="0.35">
      <c r="A9" s="1">
        <v>2000000</v>
      </c>
      <c r="B9" s="2">
        <v>0.45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2017-08-17T00:01:55Z</dcterms:created>
  <dcterms:modified xsi:type="dcterms:W3CDTF">2020-04-25T02:51:36Z</dcterms:modified>
</cp:coreProperties>
</file>