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1" l="1"/>
  <c r="G7" i="1"/>
  <c r="N6" i="1"/>
  <c r="G6" i="1"/>
  <c r="N5" i="1"/>
  <c r="G5" i="1"/>
  <c r="N4" i="1"/>
  <c r="G4" i="1"/>
</calcChain>
</file>

<file path=xl/sharedStrings.xml><?xml version="1.0" encoding="utf-8"?>
<sst xmlns="http://schemas.openxmlformats.org/spreadsheetml/2006/main" count="37" uniqueCount="33">
  <si>
    <t>Département économique Mons 2019 - 2020</t>
  </si>
  <si>
    <t>Semestre 1</t>
  </si>
  <si>
    <t>Semestre 2</t>
  </si>
  <si>
    <t>Enseignant</t>
  </si>
  <si>
    <t>UE / mission (1)</t>
  </si>
  <si>
    <t>Intitulé cours / mission (1)</t>
  </si>
  <si>
    <t>Bloc (1)</t>
  </si>
  <si>
    <t>Nb. Heures (1)</t>
  </si>
  <si>
    <t>Nb. Groupes (1)</t>
  </si>
  <si>
    <t>Total heures (1)</t>
  </si>
  <si>
    <t>groupes en // (1)</t>
  </si>
  <si>
    <t>Profs en // (1)</t>
  </si>
  <si>
    <t>Total Heures S1 :</t>
  </si>
  <si>
    <t>ETP S1 : (/10)</t>
  </si>
  <si>
    <t>Nb. Heures (2)</t>
  </si>
  <si>
    <t>Nb. Groupes (2)</t>
  </si>
  <si>
    <t>Total heures (2)</t>
  </si>
  <si>
    <t>groupes en // (2)</t>
  </si>
  <si>
    <t>Profs en // (2)</t>
  </si>
  <si>
    <t>Total Heures S2 :</t>
  </si>
  <si>
    <t>Heures ANNEE :</t>
  </si>
  <si>
    <t>ETP S2 : (/10)</t>
  </si>
  <si>
    <t>ETP ANNEE :</t>
  </si>
  <si>
    <t>Damien</t>
  </si>
  <si>
    <t>IG101</t>
  </si>
  <si>
    <t>Comptabilité</t>
  </si>
  <si>
    <t>1BI</t>
  </si>
  <si>
    <t>Anthony</t>
  </si>
  <si>
    <t>Étiquettes de lignes</t>
  </si>
  <si>
    <t>Somme de Nb. Heures (1)</t>
  </si>
  <si>
    <t>Somme de Nb. Heures (2)</t>
  </si>
  <si>
    <t>Total général</t>
  </si>
  <si>
    <t>Somme de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</si>
</sst>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A0663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2" fontId="0" fillId="8" borderId="8" xfId="0" applyNumberFormat="1" applyFill="1" applyBorder="1" applyAlignment="1">
      <alignment horizontal="center" vertical="center" wrapText="1"/>
    </xf>
    <xf numFmtId="2" fontId="0" fillId="7" borderId="9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pivotButton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25"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damie/Desktop/Cours%20Helha/Projet_en_cours/ProjetVBAAuversackDamien_V11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mien Auversack" refreshedDate="43955.710520833331" createdVersion="6" refreshedVersion="6" minRefreshableVersion="3" recordCount="4">
  <cacheSource type="worksheet">
    <worksheetSource name="T_AttrTotal" r:id="rId2"/>
  </cacheSource>
  <cacheFields count="21">
    <cacheField name="Enseignant" numFmtId="0">
      <sharedItems count="2">
        <s v="Damien"/>
        <s v="Anthony"/>
      </sharedItems>
    </cacheField>
    <cacheField name="UE / mission (1)" numFmtId="0">
      <sharedItems containsBlank="1"/>
    </cacheField>
    <cacheField name="Intitulé cours / mission (1)" numFmtId="0">
      <sharedItems containsBlank="1"/>
    </cacheField>
    <cacheField name="Bloc (1)" numFmtId="0">
      <sharedItems containsBlank="1"/>
    </cacheField>
    <cacheField name="Nb. Heures (1)" numFmtId="0">
      <sharedItems containsSemiMixedTypes="0" containsString="0" containsNumber="1" containsInteger="1" minValue="10" maxValue="48"/>
    </cacheField>
    <cacheField name="Nb. Groupes (1)" numFmtId="0">
      <sharedItems containsSemiMixedTypes="0" containsString="0" containsNumber="1" containsInteger="1" minValue="1" maxValue="2"/>
    </cacheField>
    <cacheField name="Total heures (1)" numFmtId="0">
      <sharedItems containsSemiMixedTypes="0" containsString="0" containsNumber="1" containsInteger="1" minValue="10" maxValue="96"/>
    </cacheField>
    <cacheField name="groupes en // (1)" numFmtId="0">
      <sharedItems containsNonDate="0" containsString="0" containsBlank="1"/>
    </cacheField>
    <cacheField name="Profs en // (1)" numFmtId="0">
      <sharedItems containsNonDate="0" containsString="0" containsBlank="1"/>
    </cacheField>
    <cacheField name="Total Heures S1 :" numFmtId="0">
      <sharedItems containsNonDate="0" containsString="0" containsBlank="1"/>
    </cacheField>
    <cacheField name="ETP S1 : (/10)" numFmtId="0">
      <sharedItems containsNonDate="0" containsString="0" containsBlank="1"/>
    </cacheField>
    <cacheField name="Nb. Heures (2)" numFmtId="0">
      <sharedItems containsSemiMixedTypes="0" containsString="0" containsNumber="1" containsInteger="1" minValue="5" maxValue="24"/>
    </cacheField>
    <cacheField name="Nb. Groupes (2)" numFmtId="0">
      <sharedItems containsSemiMixedTypes="0" containsString="0" containsNumber="1" containsInteger="1" minValue="1" maxValue="2"/>
    </cacheField>
    <cacheField name="Total heures (2)" numFmtId="0">
      <sharedItems containsSemiMixedTypes="0" containsString="0" containsNumber="1" containsInteger="1" minValue="5" maxValue="48"/>
    </cacheField>
    <cacheField name="groupes en // (2)" numFmtId="0">
      <sharedItems containsNonDate="0" containsString="0" containsBlank="1"/>
    </cacheField>
    <cacheField name="Profs en // (2)" numFmtId="0">
      <sharedItems containsNonDate="0" containsString="0" containsBlank="1"/>
    </cacheField>
    <cacheField name="Total Heures S2 :" numFmtId="0">
      <sharedItems containsNonDate="0" containsString="0" containsBlank="1"/>
    </cacheField>
    <cacheField name="Heures ANNEE :" numFmtId="0">
      <sharedItems containsNonDate="0" containsString="0" containsBlank="1"/>
    </cacheField>
    <cacheField name="ETP S2 : (/10)" numFmtId="0">
      <sharedItems containsNonDate="0" containsString="0" containsBlank="1"/>
    </cacheField>
    <cacheField name="ETP ANNEE :" numFmtId="0">
      <sharedItems containsNonDate="0" containsString="0" containsBlank="1"/>
    </cacheField>
    <cacheField name="tot" numFmtId="0" formula="'Nb. Heures (1)' +'Nb. Heures (2)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s v="IG101"/>
    <s v="Comptabilité"/>
    <s v="1BI"/>
    <n v="48"/>
    <n v="2"/>
    <n v="96"/>
    <m/>
    <m/>
    <m/>
    <m/>
    <n v="24"/>
    <n v="2"/>
    <n v="48"/>
    <m/>
    <m/>
    <m/>
    <m/>
    <m/>
    <m/>
  </r>
  <r>
    <x v="0"/>
    <m/>
    <m/>
    <m/>
    <n v="12"/>
    <n v="1"/>
    <n v="12"/>
    <m/>
    <m/>
    <m/>
    <m/>
    <n v="10"/>
    <n v="1"/>
    <n v="10"/>
    <m/>
    <m/>
    <m/>
    <m/>
    <m/>
    <m/>
  </r>
  <r>
    <x v="1"/>
    <m/>
    <m/>
    <m/>
    <n v="10"/>
    <n v="1"/>
    <n v="10"/>
    <m/>
    <m/>
    <m/>
    <m/>
    <n v="12"/>
    <n v="1"/>
    <n v="12"/>
    <m/>
    <m/>
    <m/>
    <m/>
    <m/>
    <m/>
  </r>
  <r>
    <x v="1"/>
    <m/>
    <m/>
    <m/>
    <n v="12"/>
    <n v="1"/>
    <n v="12"/>
    <m/>
    <m/>
    <m/>
    <m/>
    <n v="5"/>
    <n v="1"/>
    <n v="5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12:D15" firstHeaderRow="0" firstDataRow="1" firstDataCol="1"/>
  <pivotFields count="21"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b. Heures (1)" fld="4" baseField="0" baseItem="0"/>
    <dataField name="Somme de Nb. Heures (2)" fld="11" baseField="0" baseItem="0"/>
    <dataField name="Somme de tot" fld="2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_AttrTotal3" displayName="T_AttrTotal3" ref="A3:T7" totalsRowShown="0" headerRowDxfId="24" dataDxfId="22" headerRowBorderDxfId="23" tableBorderDxfId="21" totalsRowBorderDxfId="20">
  <autoFilter ref="A3:T7"/>
  <sortState ref="A4:T4">
    <sortCondition ref="A3:A4"/>
  </sortState>
  <tableColumns count="20">
    <tableColumn id="1" name="Enseignant" dataDxfId="19"/>
    <tableColumn id="3" name="UE / mission (1)" dataDxfId="18"/>
    <tableColumn id="4" name="Intitulé cours / mission (1)" dataDxfId="17"/>
    <tableColumn id="5" name="Bloc (1)" dataDxfId="16"/>
    <tableColumn id="6" name="Nb. Heures (1)" dataDxfId="15"/>
    <tableColumn id="7" name="Nb. Groupes (1)" dataDxfId="14"/>
    <tableColumn id="8" name="Total heures (1)" dataDxfId="13">
      <calculatedColumnFormula>T_AttrTotal3[[#This Row],[Nb. Heures (1)]]*T_AttrTotal3[[#This Row],[Nb. Groupes (1)]]</calculatedColumnFormula>
    </tableColumn>
    <tableColumn id="9" name="groupes en // (1)" dataDxfId="12"/>
    <tableColumn id="10" name="Profs en // (1)" dataDxfId="11"/>
    <tableColumn id="11" name="Total Heures S1 :" dataDxfId="10"/>
    <tableColumn id="25" name="ETP S1 : (/10)" dataDxfId="9"/>
    <tableColumn id="24" name="Nb. Heures (2)" dataDxfId="8"/>
    <tableColumn id="23" name="Nb. Groupes (2)" dataDxfId="7"/>
    <tableColumn id="22" name="Total heures (2)" dataDxfId="6">
      <calculatedColumnFormula>T_AttrTotal3[[#This Row],[Nb. Heures (2)]]*T_AttrTotal3[[#This Row],[Nb. Groupes (2)]]</calculatedColumnFormula>
    </tableColumn>
    <tableColumn id="21" name="groupes en // (2)" dataDxfId="5"/>
    <tableColumn id="17" name="Profs en // (2)" dataDxfId="4"/>
    <tableColumn id="12" name="Total Heures S2 :" dataDxfId="3"/>
    <tableColumn id="13" name="Heures ANNEE :" dataDxfId="2"/>
    <tableColumn id="15" name="ETP S2 : (/10)" dataDxfId="1"/>
    <tableColumn id="16" name="ETP ANNEE 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5"/>
  <sheetViews>
    <sheetView tabSelected="1" workbookViewId="0">
      <selection activeCell="C13" sqref="C13"/>
    </sheetView>
  </sheetViews>
  <sheetFormatPr baseColWidth="10" defaultRowHeight="14.5" x14ac:dyDescent="0.35"/>
  <cols>
    <col min="1" max="1" width="19.54296875" bestFit="1" customWidth="1"/>
    <col min="2" max="3" width="22.26953125" customWidth="1"/>
    <col min="4" max="4" width="12.6328125" bestFit="1" customWidth="1"/>
    <col min="5" max="6" width="28.54296875" bestFit="1" customWidth="1"/>
    <col min="7" max="7" width="18.54296875" bestFit="1" customWidth="1"/>
    <col min="8" max="8" width="19.81640625" bestFit="1" customWidth="1"/>
    <col min="9" max="9" width="17.36328125" bestFit="1" customWidth="1"/>
    <col min="10" max="10" width="19.36328125" style="23" bestFit="1" customWidth="1"/>
    <col min="11" max="16" width="19.36328125" customWidth="1"/>
    <col min="17" max="17" width="19.36328125" bestFit="1" customWidth="1"/>
    <col min="18" max="18" width="18.54296875" bestFit="1" customWidth="1"/>
    <col min="19" max="19" width="16.6328125" bestFit="1" customWidth="1"/>
    <col min="20" max="20" width="15.90625" bestFit="1" customWidth="1"/>
    <col min="21" max="21" width="13.90625" customWidth="1"/>
    <col min="22" max="22" width="14.90625" customWidth="1"/>
  </cols>
  <sheetData>
    <row r="1" spans="1:26" ht="21.5" thickBot="1" x14ac:dyDescent="0.4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1"/>
      <c r="V1" s="1"/>
      <c r="W1" s="1"/>
      <c r="X1" s="1"/>
      <c r="Y1" s="1"/>
      <c r="Z1" s="1"/>
    </row>
    <row r="2" spans="1:26" ht="21.5" thickBot="1" x14ac:dyDescent="0.45">
      <c r="A2" s="2"/>
      <c r="B2" s="29" t="s">
        <v>1</v>
      </c>
      <c r="C2" s="30"/>
      <c r="D2" s="30"/>
      <c r="E2" s="30"/>
      <c r="F2" s="30"/>
      <c r="G2" s="30"/>
      <c r="H2" s="30"/>
      <c r="I2" s="30"/>
      <c r="J2" s="31"/>
      <c r="K2" s="29" t="s">
        <v>2</v>
      </c>
      <c r="L2" s="30"/>
      <c r="M2" s="30"/>
      <c r="N2" s="30"/>
      <c r="O2" s="30"/>
      <c r="P2" s="31"/>
      <c r="Q2" s="2"/>
      <c r="R2" s="2"/>
      <c r="S2" s="2"/>
      <c r="T2" s="2"/>
      <c r="U2" s="1"/>
      <c r="V2" s="1"/>
      <c r="W2" s="1"/>
      <c r="X2" s="1"/>
      <c r="Y2" s="1"/>
      <c r="Z2" s="1"/>
    </row>
    <row r="3" spans="1:26" s="8" customFormat="1" ht="29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  <c r="K3" s="5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5" t="s">
        <v>19</v>
      </c>
      <c r="R3" s="6" t="s">
        <v>20</v>
      </c>
      <c r="S3" s="5" t="s">
        <v>21</v>
      </c>
      <c r="T3" s="7" t="s">
        <v>22</v>
      </c>
    </row>
    <row r="4" spans="1:26" s="16" customFormat="1" x14ac:dyDescent="0.35">
      <c r="A4" s="9" t="s">
        <v>23</v>
      </c>
      <c r="B4" s="10" t="s">
        <v>24</v>
      </c>
      <c r="C4" s="10" t="s">
        <v>25</v>
      </c>
      <c r="D4" s="10" t="s">
        <v>26</v>
      </c>
      <c r="E4" s="10">
        <v>48</v>
      </c>
      <c r="F4" s="10">
        <v>2</v>
      </c>
      <c r="G4" s="10">
        <f>T_AttrTotal3[[#This Row],[Nb. Heures (1)]]*T_AttrTotal3[[#This Row],[Nb. Groupes (1)]]</f>
        <v>96</v>
      </c>
      <c r="H4" s="10"/>
      <c r="I4" s="10"/>
      <c r="J4" s="11"/>
      <c r="K4" s="11"/>
      <c r="L4" s="12">
        <v>24</v>
      </c>
      <c r="M4" s="12">
        <v>2</v>
      </c>
      <c r="N4" s="12">
        <f>T_AttrTotal3[[#This Row],[Nb. Heures (2)]]*T_AttrTotal3[[#This Row],[Nb. Groupes (2)]]</f>
        <v>48</v>
      </c>
      <c r="O4" s="12"/>
      <c r="P4" s="12"/>
      <c r="Q4" s="11"/>
      <c r="R4" s="13"/>
      <c r="S4" s="14"/>
      <c r="T4" s="15"/>
    </row>
    <row r="5" spans="1:26" s="16" customFormat="1" x14ac:dyDescent="0.35">
      <c r="A5" s="17" t="s">
        <v>23</v>
      </c>
      <c r="B5" s="18"/>
      <c r="C5" s="18"/>
      <c r="D5" s="18"/>
      <c r="E5" s="18">
        <v>12</v>
      </c>
      <c r="F5" s="18">
        <v>1</v>
      </c>
      <c r="G5" s="18">
        <f>T_AttrTotal3[[#This Row],[Nb. Heures (1)]]*T_AttrTotal3[[#This Row],[Nb. Groupes (1)]]</f>
        <v>12</v>
      </c>
      <c r="H5" s="18"/>
      <c r="I5" s="18"/>
      <c r="J5" s="19"/>
      <c r="K5" s="20"/>
      <c r="L5" s="21">
        <v>10</v>
      </c>
      <c r="M5" s="21">
        <v>1</v>
      </c>
      <c r="N5" s="21">
        <f>T_AttrTotal3[[#This Row],[Nb. Heures (2)]]*T_AttrTotal3[[#This Row],[Nb. Groupes (2)]]</f>
        <v>10</v>
      </c>
      <c r="O5" s="21"/>
      <c r="P5" s="21"/>
      <c r="Q5" s="18"/>
      <c r="R5" s="18"/>
      <c r="S5" s="18"/>
      <c r="T5" s="22"/>
    </row>
    <row r="6" spans="1:26" x14ac:dyDescent="0.35">
      <c r="A6" s="17" t="s">
        <v>27</v>
      </c>
      <c r="B6" s="18"/>
      <c r="C6" s="18"/>
      <c r="D6" s="18"/>
      <c r="E6" s="18">
        <v>10</v>
      </c>
      <c r="F6" s="18">
        <v>1</v>
      </c>
      <c r="G6" s="18">
        <f>T_AttrTotal3[[#This Row],[Nb. Heures (1)]]*T_AttrTotal3[[#This Row],[Nb. Groupes (1)]]</f>
        <v>10</v>
      </c>
      <c r="H6" s="18"/>
      <c r="I6" s="18"/>
      <c r="J6" s="24"/>
      <c r="K6" s="20"/>
      <c r="L6" s="21">
        <v>12</v>
      </c>
      <c r="M6" s="21">
        <v>1</v>
      </c>
      <c r="N6" s="21">
        <f>T_AttrTotal3[[#This Row],[Nb. Heures (2)]]*T_AttrTotal3[[#This Row],[Nb. Groupes (2)]]</f>
        <v>12</v>
      </c>
      <c r="O6" s="21"/>
      <c r="P6" s="21"/>
      <c r="Q6" s="18"/>
      <c r="R6" s="18"/>
      <c r="S6" s="18"/>
      <c r="T6" s="22"/>
    </row>
    <row r="7" spans="1:26" x14ac:dyDescent="0.35">
      <c r="A7" s="17" t="s">
        <v>27</v>
      </c>
      <c r="B7" s="18"/>
      <c r="C7" s="18"/>
      <c r="D7" s="18"/>
      <c r="E7" s="18">
        <v>12</v>
      </c>
      <c r="F7" s="18">
        <v>1</v>
      </c>
      <c r="G7" s="18">
        <f>T_AttrTotal3[[#This Row],[Nb. Heures (1)]]*T_AttrTotal3[[#This Row],[Nb. Groupes (1)]]</f>
        <v>12</v>
      </c>
      <c r="H7" s="18"/>
      <c r="I7" s="18"/>
      <c r="J7" s="24"/>
      <c r="K7" s="20"/>
      <c r="L7" s="21">
        <v>5</v>
      </c>
      <c r="M7" s="21">
        <v>1</v>
      </c>
      <c r="N7" s="21">
        <f>T_AttrTotal3[[#This Row],[Nb. Heures (2)]]*T_AttrTotal3[[#This Row],[Nb. Groupes (2)]]</f>
        <v>5</v>
      </c>
      <c r="O7" s="21"/>
      <c r="P7" s="21"/>
      <c r="Q7" s="18"/>
      <c r="R7" s="18"/>
      <c r="S7" s="18"/>
      <c r="T7" s="22"/>
    </row>
    <row r="12" spans="1:26" x14ac:dyDescent="0.35">
      <c r="A12" s="26" t="s">
        <v>28</v>
      </c>
      <c r="B12" t="s">
        <v>29</v>
      </c>
      <c r="C12" t="s">
        <v>30</v>
      </c>
      <c r="D12" t="s">
        <v>32</v>
      </c>
      <c r="E12" s="26"/>
      <c r="F12" s="26"/>
      <c r="G12" s="26"/>
      <c r="H12" s="26"/>
      <c r="I12" s="26"/>
      <c r="J12" s="27"/>
      <c r="K12" s="26"/>
      <c r="L12" s="26"/>
      <c r="M12" s="26"/>
      <c r="N12" s="26"/>
      <c r="O12" s="26"/>
    </row>
    <row r="13" spans="1:26" x14ac:dyDescent="0.35">
      <c r="A13" s="25" t="s">
        <v>27</v>
      </c>
      <c r="B13" s="32">
        <v>22</v>
      </c>
      <c r="C13" s="32">
        <v>17</v>
      </c>
      <c r="D13" s="32">
        <v>39</v>
      </c>
    </row>
    <row r="14" spans="1:26" x14ac:dyDescent="0.35">
      <c r="A14" s="25" t="s">
        <v>23</v>
      </c>
      <c r="B14" s="32">
        <v>60</v>
      </c>
      <c r="C14" s="32">
        <v>34</v>
      </c>
      <c r="D14" s="32">
        <v>94</v>
      </c>
    </row>
    <row r="15" spans="1:26" x14ac:dyDescent="0.35">
      <c r="A15" s="25" t="s">
        <v>31</v>
      </c>
      <c r="B15" s="32">
        <v>82</v>
      </c>
      <c r="C15" s="32">
        <v>51</v>
      </c>
      <c r="D15" s="32">
        <v>133</v>
      </c>
    </row>
  </sheetData>
  <mergeCells count="3">
    <mergeCell ref="A1:T1"/>
    <mergeCell ref="B2:J2"/>
    <mergeCell ref="K2:P2"/>
  </mergeCell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Auversack</dc:creator>
  <cp:lastModifiedBy>Michel</cp:lastModifiedBy>
  <dcterms:created xsi:type="dcterms:W3CDTF">2020-05-04T14:35:13Z</dcterms:created>
  <dcterms:modified xsi:type="dcterms:W3CDTF">2020-05-04T15:14:25Z</dcterms:modified>
</cp:coreProperties>
</file>