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320"/>
  </bookViews>
  <sheets>
    <sheet name="Feuil1" sheetId="4" r:id="rId1"/>
  </sheets>
  <calcPr calcId="152511"/>
</workbook>
</file>

<file path=xl/calcChain.xml><?xml version="1.0" encoding="utf-8"?>
<calcChain xmlns="http://schemas.openxmlformats.org/spreadsheetml/2006/main">
  <c r="H2" i="4" l="1"/>
  <c r="H3" i="4"/>
  <c r="H4" i="4"/>
  <c r="H5" i="4"/>
  <c r="H6" i="4"/>
  <c r="H7" i="4"/>
  <c r="H8" i="4"/>
  <c r="H9" i="4"/>
  <c r="H10" i="4"/>
  <c r="H11" i="4"/>
  <c r="N3" i="4"/>
  <c r="N2" i="4"/>
  <c r="G2" i="4" s="1"/>
  <c r="K3" i="4"/>
  <c r="K2" i="4"/>
  <c r="F2" i="4" s="1"/>
  <c r="I2" i="4" l="1"/>
  <c r="F9" i="4"/>
  <c r="G9" i="4"/>
  <c r="F8" i="4"/>
  <c r="G4" i="4"/>
  <c r="F11" i="4"/>
  <c r="F7" i="4"/>
  <c r="F3" i="4"/>
  <c r="G11" i="4"/>
  <c r="G7" i="4"/>
  <c r="G3" i="4"/>
  <c r="F5" i="4"/>
  <c r="G5" i="4"/>
  <c r="F4" i="4"/>
  <c r="G8" i="4"/>
  <c r="F10" i="4"/>
  <c r="F6" i="4"/>
  <c r="G10" i="4"/>
  <c r="G6" i="4"/>
  <c r="I10" i="4" l="1"/>
  <c r="I5" i="4"/>
  <c r="I3" i="4"/>
  <c r="I8" i="4"/>
  <c r="I4" i="4"/>
  <c r="I7" i="4"/>
  <c r="I11" i="4"/>
  <c r="I9" i="4"/>
  <c r="I6" i="4"/>
</calcChain>
</file>

<file path=xl/sharedStrings.xml><?xml version="1.0" encoding="utf-8"?>
<sst xmlns="http://schemas.openxmlformats.org/spreadsheetml/2006/main" count="7" uniqueCount="7">
  <si>
    <t>R</t>
  </si>
  <si>
    <t>V1</t>
  </si>
  <si>
    <t>V2</t>
  </si>
  <si>
    <t>coef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</si>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</sst>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9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1:I11" totalsRowShown="0" headerRowDxfId="8" dataDxfId="0">
  <tableColumns count="7">
    <tableColumn id="1" name="V1" dataDxfId="7"/>
    <tableColumn id="2" name="V2" dataDxfId="6"/>
    <tableColumn id="3" name="coef" dataDxfId="5"/>
    <tableColumn id="5" name="Colonne1" dataDxfId="4">
      <calculatedColumnFormula>VLOOKUP(Tableau1[[#This Row],[V1]],$K$1:$L$3,2,1)</calculatedColumnFormula>
    </tableColumn>
    <tableColumn id="6" name="Colonne2" dataDxfId="3">
      <calculatedColumnFormula>VLOOKUP(Tableau1[[#This Row],[V2]],$N$1:$O$3,2,1)</calculatedColumnFormula>
    </tableColumn>
    <tableColumn id="7" name="Colonne3" dataDxfId="2">
      <calculatedColumnFormula>VLOOKUP(Tableau1[[#This Row],[coef]],$Q$1:$R$6,2,0)</calculatedColumnFormula>
    </tableColumn>
    <tableColumn id="4" name="R" dataDxfId="1">
      <calculatedColumnFormula>Tableau1[[#This Row],[Colonne1]]+Tableau1[[#This Row],[Colonne2]]+Tableau1[[#This Row],[Colonne3]]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zoomScale="85" zoomScaleNormal="85" workbookViewId="0">
      <selection activeCell="G22" sqref="G22"/>
    </sheetView>
  </sheetViews>
  <sheetFormatPr baseColWidth="10" defaultColWidth="9.1796875" defaultRowHeight="14.5" x14ac:dyDescent="0.35"/>
  <cols>
    <col min="3" max="3" width="11.1796875" customWidth="1"/>
  </cols>
  <sheetData>
    <row r="1" spans="1:18" ht="12" customHeight="1" x14ac:dyDescent="0.35"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0</v>
      </c>
      <c r="K1" s="5">
        <v>0</v>
      </c>
      <c r="L1" s="5">
        <v>1</v>
      </c>
      <c r="N1" s="7">
        <v>0</v>
      </c>
      <c r="O1" s="7">
        <v>1</v>
      </c>
      <c r="Q1" s="8">
        <v>0</v>
      </c>
      <c r="R1" s="4">
        <v>1</v>
      </c>
    </row>
    <row r="2" spans="1:18" ht="12" customHeight="1" thickBot="1" x14ac:dyDescent="0.4">
      <c r="C2" s="9">
        <v>150</v>
      </c>
      <c r="D2" s="9">
        <v>55</v>
      </c>
      <c r="E2" s="9">
        <v>0</v>
      </c>
      <c r="F2" s="9">
        <f>VLOOKUP(Tableau1[[#This Row],[V1]],$K$1:$L$3,2,1)</f>
        <v>5</v>
      </c>
      <c r="G2" s="9">
        <f>VLOOKUP(Tableau1[[#This Row],[V2]],$N$1:$O$3,2,1)</f>
        <v>1</v>
      </c>
      <c r="H2" s="9">
        <f>VLOOKUP(Tableau1[[#This Row],[coef]],$Q$1:$R$6,2,0)</f>
        <v>1</v>
      </c>
      <c r="I2" s="10">
        <f>Tableau1[[#This Row],[Colonne1]]+Tableau1[[#This Row],[Colonne2]]+Tableau1[[#This Row],[Colonne3]]</f>
        <v>7</v>
      </c>
      <c r="K2" s="5">
        <f>A3-20</f>
        <v>120</v>
      </c>
      <c r="L2" s="5">
        <v>5</v>
      </c>
      <c r="N2" s="7">
        <f>A4-2</f>
        <v>57</v>
      </c>
      <c r="O2" s="7">
        <v>2</v>
      </c>
      <c r="Q2" s="8">
        <v>1</v>
      </c>
      <c r="R2" s="4">
        <v>4</v>
      </c>
    </row>
    <row r="3" spans="1:18" ht="12" customHeight="1" x14ac:dyDescent="0.35">
      <c r="A3" s="2">
        <v>140</v>
      </c>
      <c r="C3" s="9">
        <v>110</v>
      </c>
      <c r="D3" s="9">
        <v>54</v>
      </c>
      <c r="E3" s="9">
        <v>2</v>
      </c>
      <c r="F3" s="9">
        <f>VLOOKUP(Tableau1[[#This Row],[V1]],$K$1:$L$3,2,1)</f>
        <v>1</v>
      </c>
      <c r="G3" s="9">
        <f>VLOOKUP(Tableau1[[#This Row],[V2]],$N$1:$O$3,2,1)</f>
        <v>1</v>
      </c>
      <c r="H3" s="9">
        <f>VLOOKUP(Tableau1[[#This Row],[coef]],$Q$1:$R$6,2,0)</f>
        <v>3</v>
      </c>
      <c r="I3" s="10">
        <f>Tableau1[[#This Row],[Colonne1]]+Tableau1[[#This Row],[Colonne2]]+Tableau1[[#This Row],[Colonne3]]</f>
        <v>5</v>
      </c>
      <c r="K3" s="5">
        <f>A3+20</f>
        <v>160</v>
      </c>
      <c r="L3" s="5">
        <v>3</v>
      </c>
      <c r="N3" s="7">
        <f>A4+2</f>
        <v>61</v>
      </c>
      <c r="O3" s="7">
        <v>3</v>
      </c>
      <c r="Q3" s="8">
        <v>2</v>
      </c>
      <c r="R3" s="4">
        <v>3</v>
      </c>
    </row>
    <row r="4" spans="1:18" ht="12" customHeight="1" thickBot="1" x14ac:dyDescent="0.4">
      <c r="A4" s="3">
        <v>59</v>
      </c>
      <c r="C4" s="9">
        <v>150</v>
      </c>
      <c r="D4" s="9">
        <v>58</v>
      </c>
      <c r="E4" s="9">
        <v>0</v>
      </c>
      <c r="F4" s="9">
        <f>VLOOKUP(Tableau1[[#This Row],[V1]],$K$1:$L$3,2,1)</f>
        <v>5</v>
      </c>
      <c r="G4" s="9">
        <f>VLOOKUP(Tableau1[[#This Row],[V2]],$N$1:$O$3,2,1)</f>
        <v>2</v>
      </c>
      <c r="H4" s="9">
        <f>VLOOKUP(Tableau1[[#This Row],[coef]],$Q$1:$R$6,2,0)</f>
        <v>1</v>
      </c>
      <c r="I4" s="10">
        <f>Tableau1[[#This Row],[Colonne1]]+Tableau1[[#This Row],[Colonne2]]+Tableau1[[#This Row],[Colonne3]]</f>
        <v>8</v>
      </c>
      <c r="Q4" s="8">
        <v>3</v>
      </c>
      <c r="R4" s="4">
        <v>3</v>
      </c>
    </row>
    <row r="5" spans="1:18" ht="12" customHeight="1" x14ac:dyDescent="0.35">
      <c r="C5" s="9">
        <v>200</v>
      </c>
      <c r="D5" s="9">
        <v>51</v>
      </c>
      <c r="E5" s="9">
        <v>0</v>
      </c>
      <c r="F5" s="9">
        <f>VLOOKUP(Tableau1[[#This Row],[V1]],$K$1:$L$3,2,1)</f>
        <v>3</v>
      </c>
      <c r="G5" s="9">
        <f>VLOOKUP(Tableau1[[#This Row],[V2]],$N$1:$O$3,2,1)</f>
        <v>1</v>
      </c>
      <c r="H5" s="9">
        <f>VLOOKUP(Tableau1[[#This Row],[coef]],$Q$1:$R$6,2,0)</f>
        <v>1</v>
      </c>
      <c r="I5" s="10">
        <f>Tableau1[[#This Row],[Colonne1]]+Tableau1[[#This Row],[Colonne2]]+Tableau1[[#This Row],[Colonne3]]</f>
        <v>5</v>
      </c>
      <c r="Q5" s="8">
        <v>4</v>
      </c>
      <c r="R5" s="4">
        <v>2</v>
      </c>
    </row>
    <row r="6" spans="1:18" ht="12" customHeight="1" x14ac:dyDescent="0.35">
      <c r="C6" s="9">
        <v>150</v>
      </c>
      <c r="D6" s="9">
        <v>53</v>
      </c>
      <c r="E6" s="9">
        <v>0</v>
      </c>
      <c r="F6" s="9">
        <f>VLOOKUP(Tableau1[[#This Row],[V1]],$K$1:$L$3,2,1)</f>
        <v>5</v>
      </c>
      <c r="G6" s="9">
        <f>VLOOKUP(Tableau1[[#This Row],[V2]],$N$1:$O$3,2,1)</f>
        <v>1</v>
      </c>
      <c r="H6" s="9">
        <f>VLOOKUP(Tableau1[[#This Row],[coef]],$Q$1:$R$6,2,0)</f>
        <v>1</v>
      </c>
      <c r="I6" s="10">
        <f>Tableau1[[#This Row],[Colonne1]]+Tableau1[[#This Row],[Colonne2]]+Tableau1[[#This Row],[Colonne3]]</f>
        <v>7</v>
      </c>
      <c r="Q6" s="8">
        <v>5</v>
      </c>
      <c r="R6" s="4">
        <v>2</v>
      </c>
    </row>
    <row r="7" spans="1:18" ht="12" customHeight="1" x14ac:dyDescent="0.35">
      <c r="C7" s="9">
        <v>150</v>
      </c>
      <c r="D7" s="9">
        <v>56</v>
      </c>
      <c r="E7" s="9">
        <v>4</v>
      </c>
      <c r="F7" s="9">
        <f>VLOOKUP(Tableau1[[#This Row],[V1]],$K$1:$L$3,2,1)</f>
        <v>5</v>
      </c>
      <c r="G7" s="9">
        <f>VLOOKUP(Tableau1[[#This Row],[V2]],$N$1:$O$3,2,1)</f>
        <v>1</v>
      </c>
      <c r="H7" s="9">
        <f>VLOOKUP(Tableau1[[#This Row],[coef]],$Q$1:$R$6,2,0)</f>
        <v>2</v>
      </c>
      <c r="I7" s="10">
        <f>Tableau1[[#This Row],[Colonne1]]+Tableau1[[#This Row],[Colonne2]]+Tableau1[[#This Row],[Colonne3]]</f>
        <v>8</v>
      </c>
    </row>
    <row r="8" spans="1:18" ht="12" customHeight="1" x14ac:dyDescent="0.35">
      <c r="C8" s="9">
        <v>130</v>
      </c>
      <c r="D8" s="9">
        <v>55</v>
      </c>
      <c r="E8" s="9">
        <v>0</v>
      </c>
      <c r="F8" s="9">
        <f>VLOOKUP(Tableau1[[#This Row],[V1]],$K$1:$L$3,2,1)</f>
        <v>5</v>
      </c>
      <c r="G8" s="9">
        <f>VLOOKUP(Tableau1[[#This Row],[V2]],$N$1:$O$3,2,1)</f>
        <v>1</v>
      </c>
      <c r="H8" s="9">
        <f>VLOOKUP(Tableau1[[#This Row],[coef]],$Q$1:$R$6,2,0)</f>
        <v>1</v>
      </c>
      <c r="I8" s="10">
        <f>Tableau1[[#This Row],[Colonne1]]+Tableau1[[#This Row],[Colonne2]]+Tableau1[[#This Row],[Colonne3]]</f>
        <v>7</v>
      </c>
    </row>
    <row r="9" spans="1:18" ht="12" customHeight="1" x14ac:dyDescent="0.35">
      <c r="C9" s="9">
        <v>160</v>
      </c>
      <c r="D9" s="9">
        <v>57</v>
      </c>
      <c r="E9" s="9">
        <v>3</v>
      </c>
      <c r="F9" s="9">
        <f>VLOOKUP(Tableau1[[#This Row],[V1]],$K$1:$L$3,2,1)</f>
        <v>3</v>
      </c>
      <c r="G9" s="9">
        <f>VLOOKUP(Tableau1[[#This Row],[V2]],$N$1:$O$3,2,1)</f>
        <v>2</v>
      </c>
      <c r="H9" s="9">
        <f>VLOOKUP(Tableau1[[#This Row],[coef]],$Q$1:$R$6,2,0)</f>
        <v>3</v>
      </c>
      <c r="I9" s="10">
        <f>Tableau1[[#This Row],[Colonne1]]+Tableau1[[#This Row],[Colonne2]]+Tableau1[[#This Row],[Colonne3]]</f>
        <v>8</v>
      </c>
    </row>
    <row r="10" spans="1:18" ht="12" customHeight="1" x14ac:dyDescent="0.35">
      <c r="C10" s="9">
        <v>180</v>
      </c>
      <c r="D10" s="9">
        <v>60</v>
      </c>
      <c r="E10" s="9">
        <v>1</v>
      </c>
      <c r="F10" s="9">
        <f>VLOOKUP(Tableau1[[#This Row],[V1]],$K$1:$L$3,2,1)</f>
        <v>3</v>
      </c>
      <c r="G10" s="9">
        <f>VLOOKUP(Tableau1[[#This Row],[V2]],$N$1:$O$3,2,1)</f>
        <v>2</v>
      </c>
      <c r="H10" s="9">
        <f>VLOOKUP(Tableau1[[#This Row],[coef]],$Q$1:$R$6,2,0)</f>
        <v>4</v>
      </c>
      <c r="I10" s="10">
        <f>Tableau1[[#This Row],[Colonne1]]+Tableau1[[#This Row],[Colonne2]]+Tableau1[[#This Row],[Colonne3]]</f>
        <v>9</v>
      </c>
    </row>
    <row r="11" spans="1:18" ht="12" customHeight="1" x14ac:dyDescent="0.35">
      <c r="C11" s="9">
        <v>160</v>
      </c>
      <c r="D11" s="9">
        <v>58</v>
      </c>
      <c r="E11" s="9">
        <v>4</v>
      </c>
      <c r="F11" s="9">
        <f>VLOOKUP(Tableau1[[#This Row],[V1]],$K$1:$L$3,2,1)</f>
        <v>3</v>
      </c>
      <c r="G11" s="9">
        <f>VLOOKUP(Tableau1[[#This Row],[V2]],$N$1:$O$3,2,1)</f>
        <v>2</v>
      </c>
      <c r="H11" s="9">
        <f>VLOOKUP(Tableau1[[#This Row],[coef]],$Q$1:$R$6,2,0)</f>
        <v>2</v>
      </c>
      <c r="I11" s="10">
        <f>Tableau1[[#This Row],[Colonne1]]+Tableau1[[#This Row],[Colonne2]]+Tableau1[[#This Row],[Colonne3]]</f>
        <v>7</v>
      </c>
    </row>
    <row r="12" spans="1:18" ht="12" customHeight="1" x14ac:dyDescent="0.35"/>
    <row r="13" spans="1:18" ht="12" customHeight="1" x14ac:dyDescent="0.35"/>
    <row r="14" spans="1:18" ht="12" customHeight="1" x14ac:dyDescent="0.35"/>
    <row r="15" spans="1:18" ht="12" customHeight="1" x14ac:dyDescent="0.35"/>
    <row r="16" spans="1:18" ht="12" customHeight="1" x14ac:dyDescent="0.35"/>
    <row r="17" spans="1:2" ht="12" customHeight="1" x14ac:dyDescent="0.35"/>
    <row r="18" spans="1:2" ht="12" customHeight="1" x14ac:dyDescent="0.35">
      <c r="A18" s="6"/>
      <c r="B18" s="6"/>
    </row>
    <row r="19" spans="1:2" ht="12" customHeight="1" x14ac:dyDescent="0.35"/>
    <row r="20" spans="1:2" ht="12" customHeight="1" x14ac:dyDescent="0.35"/>
    <row r="21" spans="1:2" ht="12" customHeight="1" x14ac:dyDescent="0.35"/>
    <row r="22" spans="1:2" ht="12" customHeight="1" x14ac:dyDescent="0.35">
      <c r="A22" s="6"/>
      <c r="B22" s="6"/>
    </row>
    <row r="23" spans="1:2" ht="12" customHeight="1" x14ac:dyDescent="0.35"/>
    <row r="24" spans="1:2" ht="12" customHeight="1" x14ac:dyDescent="0.35"/>
    <row r="25" spans="1:2" ht="12" customHeight="1" x14ac:dyDescent="0.35"/>
    <row r="26" spans="1:2" ht="12" customHeight="1" x14ac:dyDescent="0.35"/>
    <row r="27" spans="1:2" ht="12" customHeight="1" x14ac:dyDescent="0.35"/>
    <row r="28" spans="1:2" ht="12" customHeight="1" x14ac:dyDescent="0.35"/>
    <row r="29" spans="1:2" ht="12" customHeight="1" x14ac:dyDescent="0.35"/>
    <row r="30" spans="1:2" ht="12" customHeight="1" x14ac:dyDescent="0.35"/>
    <row r="31" spans="1:2" ht="12" customHeight="1" x14ac:dyDescent="0.35"/>
    <row r="32" spans="1:2" ht="12" customHeight="1" x14ac:dyDescent="0.35"/>
    <row r="33" ht="12" customHeight="1" x14ac:dyDescent="0.35"/>
    <row r="34" ht="12" customHeight="1" x14ac:dyDescent="0.35"/>
    <row r="35" ht="12" customHeight="1" x14ac:dyDescent="0.35"/>
    <row r="36" ht="12" customHeight="1" x14ac:dyDescent="0.35"/>
    <row r="37" ht="12" customHeight="1" x14ac:dyDescent="0.35"/>
    <row r="38" ht="12" customHeight="1" x14ac:dyDescent="0.35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2018-05-15T23:34:11Z</dcterms:modified>
</cp:coreProperties>
</file>