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30" tabRatio="902"/>
  </bookViews>
  <sheets>
    <sheet name="data" sheetId="1" r:id="rId1"/>
  </sheets>
  <functionGroups builtInGroupCount="18"/>
  <definedNames>
    <definedName name="_xlnm._FilterDatabase" localSheetId="0" hidden="1">data!$B$1:$B$3</definedName>
    <definedName name="depuis">data!#REF!</definedName>
    <definedName name="depuis1">data!$C$1</definedName>
    <definedName name="jusque">data!#REF!</definedName>
    <definedName name="jusque1">data!$D$1</definedName>
    <definedName name="www">data!$A$1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1" i="1" l="1"/>
  <c r="I1" i="1" s="1"/>
  <c r="D1" i="1" l="1"/>
</calcChain>
</file>

<file path=xl/sharedStrings.xml><?xml version="1.0" encoding="utf-8"?>
<sst xmlns="http://schemas.openxmlformats.org/spreadsheetml/2006/main" count="178" uniqueCount="118">
  <si>
    <t>URL =</t>
  </si>
  <si>
    <t>Quinte</t>
  </si>
  <si>
    <t>Gagnant</t>
  </si>
  <si>
    <t>http://www.geny.com/reunions-courses-pmu?date=</t>
  </si>
  <si>
    <t>http://www.geny.com/arrivee-et-rapports-pmu/2019-09-15-pmu-qatar-grand-handicap-des-arc-trials_c1093654</t>
  </si>
  <si>
    <t>http://www.geny.com/arrivee-et-rapports-pmu/2019-09-16-pmu-prix-des-aunettes_c1093705</t>
  </si>
  <si>
    <t>12 - 8 - 6 - 2 - 10</t>
  </si>
  <si>
    <t>http://www.geny.com/arrivee-et-rapports-pmu/2019-09-15-parislongchamp-pmu-qatar-cup-prix-dragon_c1093647</t>
  </si>
  <si>
    <t>http://www.geny.com/arrivee-et-rapports-pmu/2019-09-15-parislongchamp-pmu-qatar-prix-foy_c1093648</t>
  </si>
  <si>
    <t>http://www.geny.com/arrivee-et-rapports-pmu/2019-09-15-parislongchamp-pmu-qatar-prix-vermeille_c1093650</t>
  </si>
  <si>
    <t>http://www.geny.com/arrivee-et-rapports-pmu/2019-09-15-parislongchamp-pmu-qatar-prix-niel_c1093649</t>
  </si>
  <si>
    <t>http://www.geny.com/arrivee-et-rapports-pmu/2019-09-15-parislongchamp-pmu-qatar-prix-du-petit-couvert_c1093652</t>
  </si>
  <si>
    <t>http://www.geny.com/arrivee-et-rapports-pmu/2019-09-15-parislongchamp-pmu-qatar-prix-du-pin_c1093653</t>
  </si>
  <si>
    <t>http://www.geny.com/arrivee-et-rapports-pmu/2019-09-15-parislongchamp-pmu-qatar-prix-haxo_c1093651</t>
  </si>
  <si>
    <t>http://www.geny.com/arrivee-et-rapports-pmu/2019-09-16-maisons-laffitte-pmu-prix-ad-altiora_c1093703</t>
  </si>
  <si>
    <t>http://www.geny.com/arrivee-et-rapports-pmu/2019-09-16-maisons-laffitte-pmu-prix-eclipse_c1093700</t>
  </si>
  <si>
    <t>http://www.geny.com/arrivee-et-rapports-pmu/2019-09-16-maisons-laffitte-pmu-prix-val-de-loir_c1093702</t>
  </si>
  <si>
    <t>http://www.geny.com/arrivee-et-rapports-pmu/2019-09-16-maisons-laffitte-pmu-la-coupe-de-maisons-laffitte_c1093701</t>
  </si>
  <si>
    <t>http://www.geny.com/arrivee-et-rapports-pmu/2019-09-16-maisons-laffitte-pmu-prix-du-moulin-de-maisons-laffitte_c1093707</t>
  </si>
  <si>
    <t>http://www.geny.com/arrivee-et-rapports-pmu/2019-09-16-maisons-laffitte-pmu-prix-de-courdimanche_c1093704</t>
  </si>
  <si>
    <t>http://www.geny.com/arrivee-et-rapports-pmu/2019-09-16-maisons-laffitte-pmu-prix-de-la-porte-du-parc_c1093706</t>
  </si>
  <si>
    <t>10 - 11 - 4 - 1 - 8</t>
  </si>
  <si>
    <t>3 - 8 - 4 - 6 - 10</t>
  </si>
  <si>
    <t>13 - 6 - 4 - 14 - 12</t>
  </si>
  <si>
    <t>3 - 11 - 13 - 14 - 2</t>
  </si>
  <si>
    <t>3 - 10 - 12 - 6 - 7</t>
  </si>
  <si>
    <t>http://www.geny.com/arrivee-et-rapports-pmu/2019-09-17-pmu-prix-du-chateau-de-compiegne_c1093938</t>
  </si>
  <si>
    <t>http://www.geny.com/arrivee-et-rapports-pmu/2019-09-17-compiegne-pmu-prix-de-gilocourt_c1093934</t>
  </si>
  <si>
    <t>http://www.geny.com/arrivee-et-rapports-pmu/2019-09-17-compiegne-pmu-prix-du-puits-d-orleans_c1093932</t>
  </si>
  <si>
    <t>http://www.geny.com/arrivee-et-rapports-pmu/2019-09-17-compiegne-pmu-prix-des-hamadryades_c1093937</t>
  </si>
  <si>
    <t>http://www.geny.com/arrivee-et-rapports-pmu/2019-09-17-compiegne-pmu-prix-du-bras-d-or_c1093935</t>
  </si>
  <si>
    <t>http://www.geny.com/arrivee-et-rapports-pmu/2019-09-17-compiegne-pmu-prix-de-longueil-annel_c1093930</t>
  </si>
  <si>
    <t>http://www.geny.com/arrivee-et-rapports-pmu/2019-09-17-compiegne-pmu-prix-de-bethancourt-en-valois_c1093931</t>
  </si>
  <si>
    <t>http://www.geny.com/arrivee-et-rapports-pmu/2019-09-17-compiegne-pmu-prix-micheline-leurson_c1093933</t>
  </si>
  <si>
    <t>http://www.geny.com/arrivee-et-rapports-pmu/2019-09-17-compiegne-pmu-prix-de-l-imperatrice-eugenie_c1093936</t>
  </si>
  <si>
    <t>1 - 3 - 8 - 4 - 15</t>
  </si>
  <si>
    <t>5 - 4 - 2 - 3 - 1</t>
  </si>
  <si>
    <t>8 - 4 - 2 - 7 - 10</t>
  </si>
  <si>
    <t>http://www.geny.com/arrivee-et-rapports-pmu/2019-09-13-pmu-prix-ophelia_c1092902</t>
  </si>
  <si>
    <t>http://www.geny.com/arrivee-et-rapports-pmu/2019-09-13-vincennes-pmu-prix-alhena_c1092906</t>
  </si>
  <si>
    <t>http://www.geny.com/arrivee-et-rapports-pmu/2019-09-13-vincennes-pmu-prix-massalia_c1092907</t>
  </si>
  <si>
    <t>http://www.geny.com/arrivee-et-rapports-pmu/2019-09-13-vincennes-pmu-prix-agrippa_c1092905</t>
  </si>
  <si>
    <t>http://www.geny.com/arrivee-et-rapports-pmu/2019-09-13-vincennes-pmu-prix-cursa_c1092903</t>
  </si>
  <si>
    <t>http://www.geny.com/arrivee-et-rapports-pmu/2019-09-13-vincennes-pmu-prix-erato_c1092904</t>
  </si>
  <si>
    <t>http://www.geny.com/arrivee-et-rapports-pmu/2019-09-13-vincennes-pmu-prix-menkar_c1092908</t>
  </si>
  <si>
    <t>http://www.geny.com/arrivee-et-rapports-pmu/2019-09-14-pmu-prix-d-avallon_c1093371</t>
  </si>
  <si>
    <t>http://www.geny.com/arrivee-et-rapports-pmu/2019-09-14-vincennes-pmu-prix-de-montelimar_c1093370</t>
  </si>
  <si>
    <t>http://www.geny.com/arrivee-et-rapports-pmu/2019-09-14-vincennes-pmu-prix-ceneri-forcinal_c1093372</t>
  </si>
  <si>
    <t>http://www.geny.com/arrivee-et-rapports-pmu/2019-09-14-vincennes-pmu-prix-de-denain_c1093368</t>
  </si>
  <si>
    <t>http://www.geny.com/arrivee-et-rapports-pmu/2019-09-14-vincennes-pmu-prix-de-l-etoile_c1093364</t>
  </si>
  <si>
    <t>http://www.geny.com/arrivee-et-rapports-pmu/2019-09-14-vincennes-pmu-prix-de-normandie_c1093366</t>
  </si>
  <si>
    <t>http://www.geny.com/arrivee-et-rapports-pmu/2019-09-14-vincennes-pmu-prix-de-moulins-la-marche_c1093365</t>
  </si>
  <si>
    <t>http://www.geny.com/arrivee-et-rapports-pmu/2019-09-14-vincennes-pmu-prix-de-vimoutiers_c1093369</t>
  </si>
  <si>
    <t>http://www.geny.com/arrivee-et-rapports-pmu/2019-09-14-vincennes-pmu-prix-de-bazet_c1093367</t>
  </si>
  <si>
    <t>5 - 8 - 6 - 10 - 1</t>
  </si>
  <si>
    <t>3 - 16 - 5 - 2 - 13</t>
  </si>
  <si>
    <t>9 - 6 - 10 - 2 - 11</t>
  </si>
  <si>
    <t>7 - 12 - 8 - 9 - 5</t>
  </si>
  <si>
    <t>8 - 7 - 10 - 6 - 11</t>
  </si>
  <si>
    <t xml:space="preserve">5,50 €
													</t>
  </si>
  <si>
    <t xml:space="preserve">4,00 €
													</t>
  </si>
  <si>
    <t xml:space="preserve">14,10 €
													</t>
  </si>
  <si>
    <t xml:space="preserve">4,80 €
													</t>
  </si>
  <si>
    <t xml:space="preserve">7,00 €
													</t>
  </si>
  <si>
    <t xml:space="preserve">2,90 €
													</t>
  </si>
  <si>
    <t xml:space="preserve">3,90 €
													</t>
  </si>
  <si>
    <t xml:space="preserve">7,20 €
													</t>
  </si>
  <si>
    <t xml:space="preserve">9,10 €
													</t>
  </si>
  <si>
    <t>rapport</t>
  </si>
  <si>
    <t xml:space="preserve">25,40 €
													</t>
  </si>
  <si>
    <t xml:space="preserve">3,00 €
													</t>
  </si>
  <si>
    <t xml:space="preserve">3,80 €
													</t>
  </si>
  <si>
    <t xml:space="preserve">4,40 €
													</t>
  </si>
  <si>
    <t xml:space="preserve">6,60 €
													</t>
  </si>
  <si>
    <t xml:space="preserve">14,70 €
													</t>
  </si>
  <si>
    <t xml:space="preserve">15,10 €
													</t>
  </si>
  <si>
    <t>http://www.geny.com/arrivee-et-rapports-pmu/2019-09-12-pmu-prix-carrus_c1092643</t>
  </si>
  <si>
    <t>http://www.geny.com/arrivee-et-rapports-pmu/2019-09-12-parislongchamp-pmu-prix-pont-de-grenelle_c1092642</t>
  </si>
  <si>
    <t>http://www.geny.com/arrivee-et-rapports-pmu/2019-09-12-parislongchamp-pmu-prix-de-la-geode_c1092640</t>
  </si>
  <si>
    <t>http://www.geny.com/arrivee-et-rapports-pmu/2019-09-12-parislongchamp-pmu-prix-des-tourelles_c1092638</t>
  </si>
  <si>
    <t>http://www.geny.com/arrivee-et-rapports-pmu/2019-09-12-parislongchamp-pmu-prix-de-st-nicolas_c1092639</t>
  </si>
  <si>
    <t>http://www.geny.com/arrivee-et-rapports-pmu/2019-09-12-parislongchamp-pmu-prix-du-pavillon-des-anglais_c1092641</t>
  </si>
  <si>
    <t>http://www.geny.com/arrivee-et-rapports-pmu/2019-09-12-parislongchamp-pmu-prix-du-rouvray_c1092637</t>
  </si>
  <si>
    <t>http://www.geny.com/arrivee-et-rapports-pmu/2019-09-12-parislongchamp-pmu-prix-des-pavillons-de-bercy_c1092636</t>
  </si>
  <si>
    <t>15 - 4 - 10 - 6 - 16</t>
  </si>
  <si>
    <t>1 - 11 - 9 - 3 - 8</t>
  </si>
  <si>
    <t xml:space="preserve">7,30 €
													</t>
  </si>
  <si>
    <t>10 - 7 - 3 - 1 - 8</t>
  </si>
  <si>
    <t xml:space="preserve">5,90 €
													</t>
  </si>
  <si>
    <t xml:space="preserve">15,90 €
													</t>
  </si>
  <si>
    <t xml:space="preserve">5,20 €
													</t>
  </si>
  <si>
    <t xml:space="preserve">10,60 €
													</t>
  </si>
  <si>
    <t xml:space="preserve">6,50 €
													</t>
  </si>
  <si>
    <t xml:space="preserve">11,00 €
													</t>
  </si>
  <si>
    <t xml:space="preserve">44,70 €
													</t>
  </si>
  <si>
    <t xml:space="preserve">4,30 €
													</t>
  </si>
  <si>
    <t xml:space="preserve">22,90 €
													</t>
  </si>
  <si>
    <t xml:space="preserve">5,80 €
													</t>
  </si>
  <si>
    <t xml:space="preserve">4,60 €
													</t>
  </si>
  <si>
    <t xml:space="preserve">15,30 €
													</t>
  </si>
  <si>
    <t xml:space="preserve">1,70 €
													</t>
  </si>
  <si>
    <t xml:space="preserve">6,00 €
													</t>
  </si>
  <si>
    <t xml:space="preserve">22,20 €
													</t>
  </si>
  <si>
    <t xml:space="preserve">9,60 €
													</t>
  </si>
  <si>
    <t xml:space="preserve">1,60 €
													</t>
  </si>
  <si>
    <t xml:space="preserve">2,40 €
													</t>
  </si>
  <si>
    <t xml:space="preserve">6,70 €
													</t>
  </si>
  <si>
    <t xml:space="preserve">1,40 €
													</t>
  </si>
  <si>
    <t xml:space="preserve">2,10 €
													</t>
  </si>
  <si>
    <t xml:space="preserve">1,50 €
													</t>
  </si>
  <si>
    <t xml:space="preserve">3,50 €
													</t>
  </si>
  <si>
    <t>date</t>
  </si>
  <si>
    <t>hippodrome</t>
  </si>
  <si>
    <t>ParisLongchamp</t>
  </si>
  <si>
    <t>Vincennes</t>
  </si>
  <si>
    <t>Maisons-Laffitte</t>
  </si>
  <si>
    <t>Compiègne</t>
  </si>
  <si>
    <t>quinté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</si>
</sst>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7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333333"/>
      <name val="Courier New"/>
      <family val="3"/>
    </font>
    <font>
      <sz val="8"/>
      <name val="Calibri"/>
      <family val="2"/>
      <scheme val="minor"/>
    </font>
    <font>
      <b/>
      <i/>
      <sz val="11"/>
      <color theme="1"/>
      <name val="Calibri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vertical="top"/>
    </xf>
    <xf numFmtId="0" fontId="1" fillId="0" borderId="0" xfId="0" applyFont="1" applyAlignment="1">
      <alignment vertical="top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2" fillId="0" borderId="0" xfId="1" applyFill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2" borderId="0" xfId="0" applyFont="1" applyFill="1" applyAlignment="1">
      <alignment horizontal="center" vertical="top"/>
    </xf>
    <xf numFmtId="0" fontId="6" fillId="3" borderId="0" xfId="0" applyFont="1" applyFill="1" applyAlignment="1">
      <alignment horizontal="center" vertical="top"/>
    </xf>
  </cellXfs>
  <cellStyles count="2">
    <cellStyle name="Lien hypertexte" xfId="1" builtinId="8"/>
    <cellStyle name="Normal" xfId="0" builtinId="0"/>
  </cellStyles>
  <dxfs count="16"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00B050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00B050"/>
        </patternFill>
      </fill>
    </dxf>
    <dxf>
      <font>
        <color rgb="FF9C0006"/>
      </font>
      <fill>
        <patternFill>
          <bgColor rgb="FFFFFF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5919258</xdr:colOff>
      <xdr:row>0</xdr:row>
      <xdr:rowOff>115712</xdr:rowOff>
    </xdr:from>
    <xdr:ext cx="1174360" cy="264560"/>
    <xdr:sp macro="[0]!interrog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5919258" y="115712"/>
          <a:ext cx="1174360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A</a:t>
          </a:r>
          <a:r>
            <a:rPr lang="fr-FR" sz="1100" baseline="0"/>
            <a:t> C T U A L I S E R</a:t>
          </a:r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id="1" name="Tdata" displayName="Tdata" ref="A3:G52" totalsRowShown="0" headerRowDxfId="15">
  <tableColumns count="7">
    <tableColumn id="1" name="URL ="/>
    <tableColumn id="5" name="Quinte"/>
    <tableColumn id="6" name="Gagnant" dataDxfId="14"/>
    <tableColumn id="7" name="rapport" dataDxfId="13"/>
    <tableColumn id="2" name="date" dataDxfId="12"/>
    <tableColumn id="3" name="hippodrome"/>
    <tableColumn id="4" name="quinté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geny.com/reunions-courses-pmu?date=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52"/>
  <sheetViews>
    <sheetView tabSelected="1" zoomScale="80" zoomScaleNormal="80" workbookViewId="0">
      <pane ySplit="3" topLeftCell="A4" activePane="bottomLeft" state="frozenSplit"/>
      <selection pane="bottomLeft" activeCell="A2" sqref="A2"/>
    </sheetView>
  </sheetViews>
  <sheetFormatPr baseColWidth="10" defaultColWidth="9.1796875" defaultRowHeight="14.5" x14ac:dyDescent="0.35"/>
  <cols>
    <col min="1" max="1" width="109.7265625" style="4" bestFit="1" customWidth="1"/>
    <col min="2" max="2" width="15.453125" style="4" bestFit="1" customWidth="1"/>
    <col min="3" max="3" width="14.1796875" style="4" bestFit="1" customWidth="1"/>
    <col min="4" max="4" width="13.54296875" style="4" bestFit="1" customWidth="1"/>
    <col min="5" max="5" width="11.54296875" style="4" bestFit="1" customWidth="1"/>
    <col min="6" max="6" width="15.453125" style="1" bestFit="1" customWidth="1"/>
    <col min="7" max="7" width="9.1796875" style="1"/>
    <col min="8" max="9" width="6.81640625" style="1" customWidth="1"/>
    <col min="10" max="16384" width="9.1796875" style="1"/>
  </cols>
  <sheetData>
    <row r="1" spans="1:9" x14ac:dyDescent="0.35">
      <c r="A1" s="6" t="s">
        <v>3</v>
      </c>
      <c r="C1" s="5">
        <v>43720</v>
      </c>
      <c r="D1" s="5">
        <f ca="1">TODAY()</f>
        <v>43726</v>
      </c>
      <c r="E1" s="9"/>
      <c r="H1" s="11">
        <f>COUNTA(Tdata[quinté])</f>
        <v>6</v>
      </c>
      <c r="I1" s="12">
        <f>COUNTA(Tdata[Quinte])-H1</f>
        <v>11</v>
      </c>
    </row>
    <row r="2" spans="1:9" x14ac:dyDescent="0.35">
      <c r="A2" s="6"/>
      <c r="E2" s="9"/>
    </row>
    <row r="3" spans="1:9" s="2" customFormat="1" x14ac:dyDescent="0.35">
      <c r="A3" s="3" t="s">
        <v>0</v>
      </c>
      <c r="B3" s="3" t="s">
        <v>1</v>
      </c>
      <c r="C3" s="3" t="s">
        <v>2</v>
      </c>
      <c r="D3" s="3" t="s">
        <v>68</v>
      </c>
      <c r="E3" s="7" t="s">
        <v>111</v>
      </c>
      <c r="F3" s="3" t="s">
        <v>112</v>
      </c>
      <c r="G3" s="10" t="s">
        <v>117</v>
      </c>
    </row>
    <row r="4" spans="1:9" x14ac:dyDescent="0.35">
      <c r="A4" t="s">
        <v>76</v>
      </c>
      <c r="B4" t="s">
        <v>84</v>
      </c>
      <c r="C4" s="4">
        <v>15</v>
      </c>
      <c r="D4" s="4" t="s">
        <v>62</v>
      </c>
      <c r="E4" s="8">
        <v>43720</v>
      </c>
      <c r="F4" t="s">
        <v>113</v>
      </c>
      <c r="G4" t="s">
        <v>117</v>
      </c>
    </row>
    <row r="5" spans="1:9" x14ac:dyDescent="0.35">
      <c r="A5" t="s">
        <v>77</v>
      </c>
      <c r="B5" t="s">
        <v>85</v>
      </c>
      <c r="C5" s="4">
        <v>1</v>
      </c>
      <c r="D5" s="4" t="s">
        <v>86</v>
      </c>
      <c r="E5" s="8">
        <v>43720</v>
      </c>
      <c r="F5" t="s">
        <v>113</v>
      </c>
      <c r="G5"/>
    </row>
    <row r="6" spans="1:9" x14ac:dyDescent="0.35">
      <c r="A6" t="s">
        <v>78</v>
      </c>
      <c r="B6"/>
      <c r="C6" s="4">
        <v>8</v>
      </c>
      <c r="D6" s="4" t="s">
        <v>62</v>
      </c>
      <c r="E6" s="8">
        <v>43720</v>
      </c>
      <c r="F6" t="s">
        <v>113</v>
      </c>
      <c r="G6"/>
    </row>
    <row r="7" spans="1:9" x14ac:dyDescent="0.35">
      <c r="A7" t="s">
        <v>79</v>
      </c>
      <c r="B7" t="s">
        <v>87</v>
      </c>
      <c r="C7" s="4">
        <v>10</v>
      </c>
      <c r="D7" s="4" t="s">
        <v>88</v>
      </c>
      <c r="E7" s="8">
        <v>43720</v>
      </c>
      <c r="F7" t="s">
        <v>113</v>
      </c>
      <c r="G7"/>
    </row>
    <row r="8" spans="1:9" x14ac:dyDescent="0.35">
      <c r="A8" t="s">
        <v>80</v>
      </c>
      <c r="B8"/>
      <c r="C8" s="4">
        <v>3</v>
      </c>
      <c r="D8" s="4" t="s">
        <v>89</v>
      </c>
      <c r="E8" s="8">
        <v>43720</v>
      </c>
      <c r="F8" t="s">
        <v>113</v>
      </c>
      <c r="G8"/>
    </row>
    <row r="9" spans="1:9" x14ac:dyDescent="0.35">
      <c r="A9" t="s">
        <v>81</v>
      </c>
      <c r="B9"/>
      <c r="C9" s="4">
        <v>9</v>
      </c>
      <c r="D9" s="4" t="s">
        <v>90</v>
      </c>
      <c r="E9" s="8">
        <v>43720</v>
      </c>
      <c r="F9" t="s">
        <v>113</v>
      </c>
      <c r="G9"/>
    </row>
    <row r="10" spans="1:9" x14ac:dyDescent="0.35">
      <c r="A10" t="s">
        <v>82</v>
      </c>
      <c r="B10"/>
      <c r="C10" s="4">
        <v>4</v>
      </c>
      <c r="D10" s="4" t="s">
        <v>91</v>
      </c>
      <c r="E10" s="8">
        <v>43720</v>
      </c>
      <c r="F10" t="s">
        <v>113</v>
      </c>
      <c r="G10"/>
    </row>
    <row r="11" spans="1:9" x14ac:dyDescent="0.35">
      <c r="A11" t="s">
        <v>83</v>
      </c>
      <c r="B11"/>
      <c r="C11" s="4">
        <v>6</v>
      </c>
      <c r="D11" s="4" t="s">
        <v>92</v>
      </c>
      <c r="E11" s="8">
        <v>43720</v>
      </c>
      <c r="F11" t="s">
        <v>113</v>
      </c>
      <c r="G11"/>
    </row>
    <row r="12" spans="1:9" x14ac:dyDescent="0.35">
      <c r="A12" t="s">
        <v>38</v>
      </c>
      <c r="B12" t="s">
        <v>54</v>
      </c>
      <c r="C12" s="4">
        <v>5</v>
      </c>
      <c r="D12" s="4" t="s">
        <v>93</v>
      </c>
      <c r="E12" s="8">
        <v>43721</v>
      </c>
      <c r="F12" t="s">
        <v>114</v>
      </c>
      <c r="G12" t="s">
        <v>117</v>
      </c>
    </row>
    <row r="13" spans="1:9" x14ac:dyDescent="0.35">
      <c r="A13" t="s">
        <v>39</v>
      </c>
      <c r="B13" t="s">
        <v>55</v>
      </c>
      <c r="C13" s="4">
        <v>3</v>
      </c>
      <c r="D13" s="4" t="s">
        <v>94</v>
      </c>
      <c r="E13" s="8">
        <v>43721</v>
      </c>
      <c r="F13" t="s">
        <v>114</v>
      </c>
      <c r="G13"/>
    </row>
    <row r="14" spans="1:9" x14ac:dyDescent="0.35">
      <c r="A14" t="s">
        <v>40</v>
      </c>
      <c r="B14"/>
      <c r="C14" s="4">
        <v>5</v>
      </c>
      <c r="D14" s="4" t="s">
        <v>95</v>
      </c>
      <c r="E14" s="8">
        <v>43721</v>
      </c>
      <c r="F14" t="s">
        <v>114</v>
      </c>
      <c r="G14"/>
    </row>
    <row r="15" spans="1:9" x14ac:dyDescent="0.35">
      <c r="A15" t="s">
        <v>41</v>
      </c>
      <c r="B15"/>
      <c r="C15" s="4">
        <v>13</v>
      </c>
      <c r="D15" s="4" t="s">
        <v>96</v>
      </c>
      <c r="E15" s="8">
        <v>43721</v>
      </c>
      <c r="F15" t="s">
        <v>114</v>
      </c>
      <c r="G15"/>
    </row>
    <row r="16" spans="1:9" x14ac:dyDescent="0.35">
      <c r="A16" t="s">
        <v>42</v>
      </c>
      <c r="B16"/>
      <c r="C16" s="4">
        <v>8</v>
      </c>
      <c r="D16" s="4" t="s">
        <v>97</v>
      </c>
      <c r="E16" s="8">
        <v>43721</v>
      </c>
      <c r="F16" t="s">
        <v>114</v>
      </c>
      <c r="G16"/>
    </row>
    <row r="17" spans="1:7" x14ac:dyDescent="0.35">
      <c r="A17" t="s">
        <v>43</v>
      </c>
      <c r="B17"/>
      <c r="C17" s="4">
        <v>7</v>
      </c>
      <c r="D17" s="4" t="s">
        <v>90</v>
      </c>
      <c r="E17" s="8">
        <v>43721</v>
      </c>
      <c r="F17" t="s">
        <v>114</v>
      </c>
      <c r="G17"/>
    </row>
    <row r="18" spans="1:7" x14ac:dyDescent="0.35">
      <c r="A18" t="s">
        <v>44</v>
      </c>
      <c r="B18"/>
      <c r="C18" s="4">
        <v>13</v>
      </c>
      <c r="D18" s="4" t="s">
        <v>93</v>
      </c>
      <c r="E18" s="8">
        <v>43721</v>
      </c>
      <c r="F18" t="s">
        <v>114</v>
      </c>
      <c r="G18"/>
    </row>
    <row r="19" spans="1:7" x14ac:dyDescent="0.35">
      <c r="A19" t="s">
        <v>45</v>
      </c>
      <c r="B19" t="s">
        <v>56</v>
      </c>
      <c r="C19" s="4">
        <v>9</v>
      </c>
      <c r="D19" s="4" t="s">
        <v>98</v>
      </c>
      <c r="E19" s="8">
        <v>43722</v>
      </c>
      <c r="F19" t="s">
        <v>114</v>
      </c>
      <c r="G19" t="s">
        <v>117</v>
      </c>
    </row>
    <row r="20" spans="1:7" x14ac:dyDescent="0.35">
      <c r="A20" t="s">
        <v>46</v>
      </c>
      <c r="B20"/>
      <c r="C20" s="4">
        <v>8</v>
      </c>
      <c r="D20" s="4" t="s">
        <v>99</v>
      </c>
      <c r="E20" s="8">
        <v>43722</v>
      </c>
      <c r="F20" t="s">
        <v>114</v>
      </c>
      <c r="G20"/>
    </row>
    <row r="21" spans="1:7" x14ac:dyDescent="0.35">
      <c r="A21" t="s">
        <v>47</v>
      </c>
      <c r="B21"/>
      <c r="C21" s="4">
        <v>7</v>
      </c>
      <c r="D21" s="4" t="s">
        <v>100</v>
      </c>
      <c r="E21" s="8">
        <v>43722</v>
      </c>
      <c r="F21" t="s">
        <v>114</v>
      </c>
      <c r="G21"/>
    </row>
    <row r="22" spans="1:7" x14ac:dyDescent="0.35">
      <c r="A22" t="s">
        <v>48</v>
      </c>
      <c r="B22"/>
      <c r="C22" s="4">
        <v>2</v>
      </c>
      <c r="D22" s="4" t="s">
        <v>101</v>
      </c>
      <c r="E22" s="8">
        <v>43722</v>
      </c>
      <c r="F22" t="s">
        <v>114</v>
      </c>
      <c r="G22"/>
    </row>
    <row r="23" spans="1:7" x14ac:dyDescent="0.35">
      <c r="A23" t="s">
        <v>49</v>
      </c>
      <c r="B23" t="s">
        <v>57</v>
      </c>
      <c r="C23" s="4">
        <v>7</v>
      </c>
      <c r="D23" s="4" t="s">
        <v>102</v>
      </c>
      <c r="E23" s="8">
        <v>43722</v>
      </c>
      <c r="F23" t="s">
        <v>114</v>
      </c>
      <c r="G23"/>
    </row>
    <row r="24" spans="1:7" x14ac:dyDescent="0.35">
      <c r="A24" t="s">
        <v>50</v>
      </c>
      <c r="B24"/>
      <c r="C24" s="4">
        <v>8</v>
      </c>
      <c r="D24" s="4" t="s">
        <v>103</v>
      </c>
      <c r="E24" s="8">
        <v>43722</v>
      </c>
      <c r="F24" t="s">
        <v>114</v>
      </c>
      <c r="G24"/>
    </row>
    <row r="25" spans="1:7" x14ac:dyDescent="0.35">
      <c r="A25" t="s">
        <v>51</v>
      </c>
      <c r="B25" t="s">
        <v>58</v>
      </c>
      <c r="C25" s="4">
        <v>8</v>
      </c>
      <c r="D25" s="4" t="s">
        <v>104</v>
      </c>
      <c r="E25" s="8">
        <v>43722</v>
      </c>
      <c r="F25" t="s">
        <v>114</v>
      </c>
      <c r="G25"/>
    </row>
    <row r="26" spans="1:7" x14ac:dyDescent="0.35">
      <c r="A26" t="s">
        <v>52</v>
      </c>
      <c r="B26"/>
      <c r="C26" s="4">
        <v>14</v>
      </c>
      <c r="D26" s="4" t="s">
        <v>59</v>
      </c>
      <c r="E26" s="8">
        <v>43722</v>
      </c>
      <c r="F26" t="s">
        <v>114</v>
      </c>
      <c r="G26"/>
    </row>
    <row r="27" spans="1:7" x14ac:dyDescent="0.35">
      <c r="A27" t="s">
        <v>53</v>
      </c>
      <c r="B27"/>
      <c r="C27" s="4">
        <v>8</v>
      </c>
      <c r="D27" s="4" t="s">
        <v>105</v>
      </c>
      <c r="E27" s="8">
        <v>43722</v>
      </c>
      <c r="F27" t="s">
        <v>114</v>
      </c>
      <c r="G27"/>
    </row>
    <row r="28" spans="1:7" x14ac:dyDescent="0.35">
      <c r="A28" t="s">
        <v>4</v>
      </c>
      <c r="B28" t="s">
        <v>6</v>
      </c>
      <c r="C28" s="4">
        <v>12</v>
      </c>
      <c r="D28" s="4" t="s">
        <v>106</v>
      </c>
      <c r="E28" s="8">
        <v>43723</v>
      </c>
      <c r="F28" t="s">
        <v>113</v>
      </c>
      <c r="G28" t="s">
        <v>117</v>
      </c>
    </row>
    <row r="29" spans="1:7" x14ac:dyDescent="0.35">
      <c r="A29" t="s">
        <v>7</v>
      </c>
      <c r="B29"/>
      <c r="C29" s="4">
        <v>1</v>
      </c>
      <c r="D29" s="4" t="s">
        <v>105</v>
      </c>
      <c r="E29" s="8">
        <v>43723</v>
      </c>
      <c r="F29" t="s">
        <v>113</v>
      </c>
      <c r="G29"/>
    </row>
    <row r="30" spans="1:7" x14ac:dyDescent="0.35">
      <c r="A30" t="s">
        <v>8</v>
      </c>
      <c r="B30"/>
      <c r="C30" s="4">
        <v>2</v>
      </c>
      <c r="D30" s="4" t="s">
        <v>107</v>
      </c>
      <c r="E30" s="8">
        <v>43723</v>
      </c>
      <c r="F30" t="s">
        <v>113</v>
      </c>
      <c r="G30"/>
    </row>
    <row r="31" spans="1:7" x14ac:dyDescent="0.35">
      <c r="A31" t="s">
        <v>9</v>
      </c>
      <c r="B31"/>
      <c r="C31" s="4">
        <v>9</v>
      </c>
      <c r="D31" s="4" t="s">
        <v>108</v>
      </c>
      <c r="E31" s="8">
        <v>43723</v>
      </c>
      <c r="F31" t="s">
        <v>113</v>
      </c>
      <c r="G31"/>
    </row>
    <row r="32" spans="1:7" x14ac:dyDescent="0.35">
      <c r="A32" t="s">
        <v>10</v>
      </c>
      <c r="B32"/>
      <c r="C32" s="4">
        <v>3</v>
      </c>
      <c r="D32" s="4" t="s">
        <v>109</v>
      </c>
      <c r="E32" s="8">
        <v>43723</v>
      </c>
      <c r="F32" t="s">
        <v>113</v>
      </c>
      <c r="G32"/>
    </row>
    <row r="33" spans="1:7" x14ac:dyDescent="0.35">
      <c r="A33" t="s">
        <v>11</v>
      </c>
      <c r="B33" t="s">
        <v>21</v>
      </c>
      <c r="C33" s="4">
        <v>10</v>
      </c>
      <c r="D33" s="4" t="s">
        <v>89</v>
      </c>
      <c r="E33" s="8">
        <v>43723</v>
      </c>
      <c r="F33" t="s">
        <v>113</v>
      </c>
      <c r="G33"/>
    </row>
    <row r="34" spans="1:7" x14ac:dyDescent="0.35">
      <c r="A34" t="s">
        <v>12</v>
      </c>
      <c r="B34" t="s">
        <v>22</v>
      </c>
      <c r="C34" s="4">
        <v>3</v>
      </c>
      <c r="D34" s="4" t="s">
        <v>110</v>
      </c>
      <c r="E34" s="8">
        <v>43723</v>
      </c>
      <c r="F34" t="s">
        <v>113</v>
      </c>
      <c r="G34"/>
    </row>
    <row r="35" spans="1:7" x14ac:dyDescent="0.35">
      <c r="A35" t="s">
        <v>13</v>
      </c>
      <c r="B35"/>
      <c r="C35" s="4">
        <v>8</v>
      </c>
      <c r="D35" s="4" t="s">
        <v>62</v>
      </c>
      <c r="E35" s="8">
        <v>43723</v>
      </c>
      <c r="F35" t="s">
        <v>113</v>
      </c>
      <c r="G35"/>
    </row>
    <row r="36" spans="1:7" x14ac:dyDescent="0.35">
      <c r="A36" t="s">
        <v>5</v>
      </c>
      <c r="B36" t="s">
        <v>23</v>
      </c>
      <c r="C36" s="4">
        <v>13</v>
      </c>
      <c r="D36" s="4" t="s">
        <v>69</v>
      </c>
      <c r="E36" s="8">
        <v>43724</v>
      </c>
      <c r="F36" t="s">
        <v>115</v>
      </c>
      <c r="G36" t="s">
        <v>117</v>
      </c>
    </row>
    <row r="37" spans="1:7" x14ac:dyDescent="0.35">
      <c r="A37" t="s">
        <v>14</v>
      </c>
      <c r="B37"/>
      <c r="C37" s="4">
        <v>1</v>
      </c>
      <c r="D37" s="4" t="s">
        <v>60</v>
      </c>
      <c r="E37" s="8">
        <v>43724</v>
      </c>
      <c r="F37" t="s">
        <v>115</v>
      </c>
      <c r="G37"/>
    </row>
    <row r="38" spans="1:7" x14ac:dyDescent="0.35">
      <c r="A38" t="s">
        <v>15</v>
      </c>
      <c r="B38"/>
      <c r="C38" s="4">
        <v>2</v>
      </c>
      <c r="D38" s="4" t="s">
        <v>70</v>
      </c>
      <c r="E38" s="8">
        <v>43724</v>
      </c>
      <c r="F38" t="s">
        <v>115</v>
      </c>
      <c r="G38"/>
    </row>
    <row r="39" spans="1:7" x14ac:dyDescent="0.35">
      <c r="A39" t="s">
        <v>16</v>
      </c>
      <c r="B39"/>
      <c r="C39" s="4">
        <v>7</v>
      </c>
      <c r="D39" s="4" t="s">
        <v>71</v>
      </c>
      <c r="E39" s="8">
        <v>43724</v>
      </c>
      <c r="F39" t="s">
        <v>115</v>
      </c>
      <c r="G39"/>
    </row>
    <row r="40" spans="1:7" x14ac:dyDescent="0.35">
      <c r="A40" t="s">
        <v>17</v>
      </c>
      <c r="B40"/>
      <c r="C40" s="4">
        <v>4</v>
      </c>
      <c r="D40" s="4" t="s">
        <v>72</v>
      </c>
      <c r="E40" s="8">
        <v>43724</v>
      </c>
      <c r="F40" t="s">
        <v>115</v>
      </c>
      <c r="G40"/>
    </row>
    <row r="41" spans="1:7" x14ac:dyDescent="0.35">
      <c r="A41" t="s">
        <v>18</v>
      </c>
      <c r="B41" t="s">
        <v>24</v>
      </c>
      <c r="C41" s="4">
        <v>3</v>
      </c>
      <c r="D41" s="4" t="s">
        <v>73</v>
      </c>
      <c r="E41" s="8">
        <v>43724</v>
      </c>
      <c r="F41" t="s">
        <v>115</v>
      </c>
      <c r="G41"/>
    </row>
    <row r="42" spans="1:7" x14ac:dyDescent="0.35">
      <c r="A42" t="s">
        <v>19</v>
      </c>
      <c r="B42"/>
      <c r="C42" s="4">
        <v>10</v>
      </c>
      <c r="D42" s="4" t="s">
        <v>74</v>
      </c>
      <c r="E42" s="8">
        <v>43724</v>
      </c>
      <c r="F42" t="s">
        <v>115</v>
      </c>
      <c r="G42"/>
    </row>
    <row r="43" spans="1:7" x14ac:dyDescent="0.35">
      <c r="A43" t="s">
        <v>20</v>
      </c>
      <c r="B43" t="s">
        <v>25</v>
      </c>
      <c r="C43" s="4">
        <v>3</v>
      </c>
      <c r="D43" s="4" t="s">
        <v>75</v>
      </c>
      <c r="E43" s="8">
        <v>43724</v>
      </c>
      <c r="F43" t="s">
        <v>115</v>
      </c>
      <c r="G43"/>
    </row>
    <row r="44" spans="1:7" x14ac:dyDescent="0.35">
      <c r="A44" t="s">
        <v>26</v>
      </c>
      <c r="B44" t="s">
        <v>35</v>
      </c>
      <c r="C44" s="4">
        <v>1</v>
      </c>
      <c r="D44" s="4" t="s">
        <v>59</v>
      </c>
      <c r="E44" s="8">
        <v>43725</v>
      </c>
      <c r="F44" t="s">
        <v>116</v>
      </c>
      <c r="G44" t="s">
        <v>117</v>
      </c>
    </row>
    <row r="45" spans="1:7" x14ac:dyDescent="0.35">
      <c r="A45" t="s">
        <v>27</v>
      </c>
      <c r="B45"/>
      <c r="C45" s="4">
        <v>5</v>
      </c>
      <c r="D45" s="4" t="s">
        <v>60</v>
      </c>
      <c r="E45" s="8">
        <v>43725</v>
      </c>
      <c r="F45" t="s">
        <v>116</v>
      </c>
      <c r="G45"/>
    </row>
    <row r="46" spans="1:7" x14ac:dyDescent="0.35">
      <c r="A46" t="s">
        <v>28</v>
      </c>
      <c r="B46"/>
      <c r="C46" s="4">
        <v>5</v>
      </c>
      <c r="D46" s="4" t="s">
        <v>61</v>
      </c>
      <c r="E46" s="8">
        <v>43725</v>
      </c>
      <c r="F46" t="s">
        <v>116</v>
      </c>
      <c r="G46"/>
    </row>
    <row r="47" spans="1:7" x14ac:dyDescent="0.35">
      <c r="A47" t="s">
        <v>29</v>
      </c>
      <c r="B47" t="s">
        <v>36</v>
      </c>
      <c r="C47" s="4">
        <v>5</v>
      </c>
      <c r="D47" s="4" t="s">
        <v>62</v>
      </c>
      <c r="E47" s="8">
        <v>43725</v>
      </c>
      <c r="F47" t="s">
        <v>116</v>
      </c>
      <c r="G47"/>
    </row>
    <row r="48" spans="1:7" x14ac:dyDescent="0.35">
      <c r="A48" t="s">
        <v>30</v>
      </c>
      <c r="B48"/>
      <c r="C48" s="4">
        <v>3</v>
      </c>
      <c r="D48" s="4" t="s">
        <v>63</v>
      </c>
      <c r="E48" s="8">
        <v>43725</v>
      </c>
      <c r="F48" t="s">
        <v>116</v>
      </c>
      <c r="G48"/>
    </row>
    <row r="49" spans="1:7" x14ac:dyDescent="0.35">
      <c r="A49" t="s">
        <v>31</v>
      </c>
      <c r="B49"/>
      <c r="C49" s="4">
        <v>3</v>
      </c>
      <c r="D49" s="4" t="s">
        <v>64</v>
      </c>
      <c r="E49" s="8">
        <v>43725</v>
      </c>
      <c r="F49" t="s">
        <v>116</v>
      </c>
      <c r="G49"/>
    </row>
    <row r="50" spans="1:7" x14ac:dyDescent="0.35">
      <c r="A50" t="s">
        <v>32</v>
      </c>
      <c r="B50"/>
      <c r="C50" s="4">
        <v>2</v>
      </c>
      <c r="D50" s="4" t="s">
        <v>65</v>
      </c>
      <c r="E50" s="8">
        <v>43725</v>
      </c>
      <c r="F50" t="s">
        <v>116</v>
      </c>
      <c r="G50"/>
    </row>
    <row r="51" spans="1:7" x14ac:dyDescent="0.35">
      <c r="A51" t="s">
        <v>33</v>
      </c>
      <c r="B51"/>
      <c r="C51" s="4">
        <v>5</v>
      </c>
      <c r="D51" s="4" t="s">
        <v>66</v>
      </c>
      <c r="E51" s="8">
        <v>43725</v>
      </c>
      <c r="F51" t="s">
        <v>116</v>
      </c>
      <c r="G51"/>
    </row>
    <row r="52" spans="1:7" x14ac:dyDescent="0.35">
      <c r="A52" t="s">
        <v>34</v>
      </c>
      <c r="B52" t="s">
        <v>37</v>
      </c>
      <c r="C52" s="4">
        <v>8</v>
      </c>
      <c r="D52" s="4" t="s">
        <v>67</v>
      </c>
      <c r="E52" s="8">
        <v>43725</v>
      </c>
      <c r="F52" t="s">
        <v>116</v>
      </c>
      <c r="G52"/>
    </row>
  </sheetData>
  <phoneticPr fontId="4" type="noConversion"/>
  <conditionalFormatting sqref="B3:C3 B2 C1:D1 B53:B1048576">
    <cfRule type="cellIs" dxfId="11" priority="16" operator="between">
      <formula>9</formula>
      <formula>20</formula>
    </cfRule>
    <cfRule type="cellIs" dxfId="10" priority="17" operator="between">
      <formula>1</formula>
      <formula>8</formula>
    </cfRule>
  </conditionalFormatting>
  <conditionalFormatting sqref="C3 B2 C1:D1 B53:B1048576">
    <cfRule type="cellIs" dxfId="9" priority="14" operator="between">
      <formula>9</formula>
      <formula>20</formula>
    </cfRule>
    <cfRule type="cellIs" dxfId="8" priority="15" operator="between">
      <formula>1</formula>
      <formula>8</formula>
    </cfRule>
  </conditionalFormatting>
  <conditionalFormatting sqref="B1:B1048576">
    <cfRule type="expression" dxfId="7" priority="1">
      <formula>G1="quinté"</formula>
    </cfRule>
    <cfRule type="expression" dxfId="6" priority="2">
      <formula>B1&lt;&gt;""</formula>
    </cfRule>
  </conditionalFormatting>
  <hyperlinks>
    <hyperlink ref="A1" r:id="rId1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data</vt:lpstr>
      <vt:lpstr>depuis1</vt:lpstr>
      <vt:lpstr>jusque1</vt:lpstr>
      <vt:lpstr>www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Michel</cp:lastModifiedBy>
  <dcterms:created xsi:type="dcterms:W3CDTF">2006-09-16T00:00:00Z</dcterms:created>
  <dcterms:modified xsi:type="dcterms:W3CDTF">2019-09-18T09:26:43Z</dcterms:modified>
</cp:coreProperties>
</file>