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2" i="1"/>
  <c r="D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" i="2"/>
  <c r="C3" i="1" l="1"/>
  <c r="C4" i="1"/>
  <c r="C5" i="1"/>
  <c r="C6" i="1"/>
  <c r="C7" i="1"/>
  <c r="C8" i="1"/>
  <c r="C9" i="1"/>
  <c r="C10" i="1"/>
  <c r="C11" i="1"/>
  <c r="C12" i="1"/>
  <c r="C2" i="1"/>
</calcChain>
</file>

<file path=xl/sharedStrings.xml><?xml version="1.0" encoding="utf-8"?>
<sst xmlns="http://schemas.openxmlformats.org/spreadsheetml/2006/main" count="47" uniqueCount="17">
  <si>
    <t>DATE</t>
  </si>
  <si>
    <t>HEURE</t>
  </si>
  <si>
    <t>N°SEMAINE</t>
  </si>
  <si>
    <t>JOUR</t>
  </si>
  <si>
    <t>Equipe</t>
  </si>
  <si>
    <t>samedi</t>
  </si>
  <si>
    <t>lundi</t>
  </si>
  <si>
    <t>jour</t>
  </si>
  <si>
    <t>à partir de …</t>
  </si>
  <si>
    <t>équipe</t>
  </si>
  <si>
    <t>jour_sem</t>
  </si>
  <si>
    <t>nuit</t>
  </si>
  <si>
    <t>matin</t>
  </si>
  <si>
    <t>après-midi</t>
  </si>
  <si>
    <t>SD1</t>
  </si>
  <si>
    <t>SD2</t>
  </si>
  <si>
    <t>jour_heure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</si>
</sst>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S&quot;General"/>
    <numFmt numFmtId="165" formatCode="dddd"/>
    <numFmt numFmtId="167" formatCode="dd\ * hh:mm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ill="1" applyBorder="1" applyAlignment="1">
      <alignment horizontal="left" vertical="center"/>
    </xf>
    <xf numFmtId="0" fontId="0" fillId="2" borderId="2" xfId="0" applyFill="1" applyBorder="1" applyAlignment="1">
      <alignment horizontal="left" vertical="center"/>
    </xf>
    <xf numFmtId="0" fontId="0" fillId="2" borderId="2" xfId="0" applyFill="1" applyBorder="1" applyAlignment="1">
      <alignment horizontal="center" vertical="center"/>
    </xf>
    <xf numFmtId="14" fontId="0" fillId="0" borderId="3" xfId="0" applyNumberFormat="1" applyBorder="1"/>
    <xf numFmtId="21" fontId="0" fillId="0" borderId="4" xfId="0" applyNumberFormat="1" applyBorder="1"/>
    <xf numFmtId="0" fontId="0" fillId="0" borderId="0" xfId="0" applyAlignment="1">
      <alignment vertical="top" wrapText="1"/>
    </xf>
    <xf numFmtId="14" fontId="0" fillId="0" borderId="6" xfId="0" applyNumberFormat="1" applyBorder="1"/>
    <xf numFmtId="21" fontId="0" fillId="0" borderId="7" xfId="0" applyNumberFormat="1" applyBorder="1"/>
    <xf numFmtId="164" fontId="0" fillId="4" borderId="4" xfId="0" applyNumberFormat="1" applyFill="1" applyBorder="1"/>
    <xf numFmtId="164" fontId="0" fillId="4" borderId="7" xfId="0" applyNumberFormat="1" applyFill="1" applyBorder="1"/>
    <xf numFmtId="0" fontId="0" fillId="4" borderId="4" xfId="0" applyFill="1" applyBorder="1"/>
    <xf numFmtId="0" fontId="0" fillId="4" borderId="7" xfId="0" applyFill="1" applyBorder="1"/>
    <xf numFmtId="0" fontId="0" fillId="2" borderId="8" xfId="0" applyFill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20" fontId="0" fillId="0" borderId="0" xfId="0" applyNumberFormat="1"/>
    <xf numFmtId="165" fontId="0" fillId="0" borderId="0" xfId="0" applyNumberFormat="1"/>
    <xf numFmtId="167" fontId="0" fillId="0" borderId="0" xfId="0" applyNumberFormat="1"/>
    <xf numFmtId="22" fontId="0" fillId="3" borderId="5" xfId="0" applyNumberFormat="1" applyFill="1" applyBorder="1" applyAlignment="1">
      <alignment wrapText="1"/>
    </xf>
  </cellXfs>
  <cellStyles count="1">
    <cellStyle name="Normal" xfId="0" builtinId="0"/>
  </cellStyles>
  <dxfs count="2">
    <dxf>
      <numFmt numFmtId="167" formatCode="dd\ * hh:mm"/>
    </dxf>
    <dxf>
      <numFmt numFmtId="165" formatCode="dddd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1:E27" totalsRowShown="0">
  <autoFilter ref="A1:E27"/>
  <tableColumns count="5">
    <tableColumn id="1" name="jour"/>
    <tableColumn id="2" name="jour_sem" dataDxfId="1">
      <calculatedColumnFormula>A2+1</calculatedColumnFormula>
    </tableColumn>
    <tableColumn id="3" name="à partir de …"/>
    <tableColumn id="5" name="jour_heure" dataDxfId="0">
      <calculatedColumnFormula>Tableau1[[#This Row],[jour]]+Tableau1[[#This Row],[à partir de …]]</calculatedColumnFormula>
    </tableColumn>
    <tableColumn id="4" name="équip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workbookViewId="0">
      <selection activeCell="E2" sqref="E2"/>
    </sheetView>
  </sheetViews>
  <sheetFormatPr baseColWidth="10" defaultRowHeight="14.5" x14ac:dyDescent="0.35"/>
  <cols>
    <col min="5" max="5" width="15.453125" bestFit="1" customWidth="1"/>
  </cols>
  <sheetData>
    <row r="1" spans="1:19" x14ac:dyDescent="0.35">
      <c r="A1" s="1" t="s">
        <v>0</v>
      </c>
      <c r="B1" s="2" t="s">
        <v>1</v>
      </c>
      <c r="C1" s="3" t="s">
        <v>2</v>
      </c>
      <c r="D1" s="3" t="s">
        <v>3</v>
      </c>
      <c r="E1" s="13" t="s">
        <v>4</v>
      </c>
    </row>
    <row r="2" spans="1:19" x14ac:dyDescent="0.35">
      <c r="A2" s="4">
        <v>43435</v>
      </c>
      <c r="B2" s="5">
        <v>7.5462962962962966E-3</v>
      </c>
      <c r="C2" s="9">
        <f>WEEKNUM(A2,2)</f>
        <v>48</v>
      </c>
      <c r="D2" s="11" t="s">
        <v>5</v>
      </c>
      <c r="E2" s="19" t="str">
        <f>VLOOKUP(WEEKDAY(A2,2)+B2,Tableau1[[jour_heure]:[équipe]],2,TRUE)</f>
        <v>nuit</v>
      </c>
      <c r="G2" s="15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</row>
    <row r="3" spans="1:19" x14ac:dyDescent="0.35">
      <c r="A3" s="4">
        <v>43435</v>
      </c>
      <c r="B3" s="5">
        <v>1.7708333333333333E-2</v>
      </c>
      <c r="C3" s="9">
        <f t="shared" ref="C3:C12" si="0">WEEKNUM(A3,2)</f>
        <v>48</v>
      </c>
      <c r="D3" s="11" t="s">
        <v>5</v>
      </c>
      <c r="E3" s="19" t="str">
        <f>VLOOKUP(WEEKDAY(A3,2)+B3,Tableau1[[jour_heure]:[équipe]],2,TRUE)</f>
        <v>nuit</v>
      </c>
    </row>
    <row r="4" spans="1:19" x14ac:dyDescent="0.35">
      <c r="A4" s="4">
        <v>43435</v>
      </c>
      <c r="B4" s="5">
        <v>2.7870370370370368E-2</v>
      </c>
      <c r="C4" s="9">
        <f t="shared" si="0"/>
        <v>48</v>
      </c>
      <c r="D4" s="11" t="s">
        <v>5</v>
      </c>
      <c r="E4" s="19" t="str">
        <f>VLOOKUP(WEEKDAY(A4,2)+B4,Tableau1[[jour_heure]:[équipe]],2,TRUE)</f>
        <v>nuit</v>
      </c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</row>
    <row r="5" spans="1:19" x14ac:dyDescent="0.35">
      <c r="A5" s="4">
        <v>43435</v>
      </c>
      <c r="B5" s="5">
        <v>4.282407407407407E-2</v>
      </c>
      <c r="C5" s="9">
        <f t="shared" si="0"/>
        <v>48</v>
      </c>
      <c r="D5" s="11" t="s">
        <v>5</v>
      </c>
      <c r="E5" s="19" t="str">
        <f>VLOOKUP(WEEKDAY(A5,2)+B5,Tableau1[[jour_heure]:[équipe]],2,TRUE)</f>
        <v>nuit</v>
      </c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</row>
    <row r="6" spans="1:19" x14ac:dyDescent="0.35">
      <c r="A6" s="4">
        <v>43435</v>
      </c>
      <c r="B6" s="5">
        <v>0.61192129629629632</v>
      </c>
      <c r="C6" s="9">
        <f t="shared" si="0"/>
        <v>48</v>
      </c>
      <c r="D6" s="11" t="s">
        <v>5</v>
      </c>
      <c r="E6" s="19" t="str">
        <f>VLOOKUP(WEEKDAY(A6,2)+B6,Tableau1[[jour_heure]:[équipe]],2,TRUE)</f>
        <v>SD1</v>
      </c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x14ac:dyDescent="0.35">
      <c r="A7" s="4">
        <v>43435</v>
      </c>
      <c r="B7" s="5">
        <v>0.6135532407407408</v>
      </c>
      <c r="C7" s="9">
        <f t="shared" si="0"/>
        <v>48</v>
      </c>
      <c r="D7" s="11" t="s">
        <v>5</v>
      </c>
      <c r="E7" s="19" t="str">
        <f>VLOOKUP(WEEKDAY(A7,2)+B7,Tableau1[[jour_heure]:[équipe]],2,TRUE)</f>
        <v>SD1</v>
      </c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</row>
    <row r="8" spans="1:19" x14ac:dyDescent="0.35">
      <c r="A8" s="4">
        <v>43437</v>
      </c>
      <c r="B8" s="5">
        <v>0.17439814814814814</v>
      </c>
      <c r="C8" s="9">
        <f t="shared" si="0"/>
        <v>49</v>
      </c>
      <c r="D8" s="11" t="s">
        <v>6</v>
      </c>
      <c r="E8" s="19" t="str">
        <f>VLOOKUP(WEEKDAY(A8,2)+B8,Tableau1[[jour_heure]:[équipe]],2,TRUE)</f>
        <v>SD2</v>
      </c>
      <c r="G8" s="15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</row>
    <row r="9" spans="1:19" x14ac:dyDescent="0.35">
      <c r="A9" s="4">
        <v>43437</v>
      </c>
      <c r="B9" s="5">
        <v>0.2449537037037037</v>
      </c>
      <c r="C9" s="9">
        <f t="shared" si="0"/>
        <v>49</v>
      </c>
      <c r="D9" s="11" t="s">
        <v>6</v>
      </c>
      <c r="E9" s="19" t="str">
        <f>VLOOKUP(WEEKDAY(A9,2)+B9,Tableau1[[jour_heure]:[équipe]],2,TRUE)</f>
        <v>matin</v>
      </c>
    </row>
    <row r="10" spans="1:19" x14ac:dyDescent="0.35">
      <c r="A10" s="4">
        <v>43437</v>
      </c>
      <c r="B10" s="5">
        <v>0.55798611111111118</v>
      </c>
      <c r="C10" s="9">
        <f t="shared" si="0"/>
        <v>49</v>
      </c>
      <c r="D10" s="11" t="s">
        <v>6</v>
      </c>
      <c r="E10" s="19" t="str">
        <f>VLOOKUP(WEEKDAY(A10,2)+B10,Tableau1[[jour_heure]:[équipe]],2,TRUE)</f>
        <v>après-midi</v>
      </c>
    </row>
    <row r="11" spans="1:19" x14ac:dyDescent="0.35">
      <c r="A11" s="4">
        <v>43437</v>
      </c>
      <c r="B11" s="5">
        <v>0.97180555555555559</v>
      </c>
      <c r="C11" s="9">
        <f t="shared" si="0"/>
        <v>49</v>
      </c>
      <c r="D11" s="11" t="s">
        <v>6</v>
      </c>
      <c r="E11" s="19" t="str">
        <f>VLOOKUP(WEEKDAY(A11,2)+B11,Tableau1[[jour_heure]:[équipe]],2,TRUE)</f>
        <v>nuit</v>
      </c>
    </row>
    <row r="12" spans="1:19" ht="15" thickBot="1" x14ac:dyDescent="0.4">
      <c r="A12" s="7">
        <v>43437</v>
      </c>
      <c r="B12" s="8">
        <v>0.97392361111111114</v>
      </c>
      <c r="C12" s="10">
        <f t="shared" si="0"/>
        <v>49</v>
      </c>
      <c r="D12" s="12" t="s">
        <v>6</v>
      </c>
      <c r="E12" s="19" t="str">
        <f>VLOOKUP(WEEKDAY(A12,2)+B12,Tableau1[[jour_heure]:[équipe]],2,TRUE)</f>
        <v>nuit</v>
      </c>
    </row>
  </sheetData>
  <mergeCells count="3">
    <mergeCell ref="G4:S6"/>
    <mergeCell ref="G2:S2"/>
    <mergeCell ref="G8:S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workbookViewId="0">
      <selection activeCell="D2" sqref="D2"/>
    </sheetView>
  </sheetViews>
  <sheetFormatPr baseColWidth="10" defaultRowHeight="14.5" x14ac:dyDescent="0.35"/>
  <cols>
    <col min="1" max="1" width="6.54296875" bestFit="1" customWidth="1"/>
    <col min="2" max="2" width="11" bestFit="1" customWidth="1"/>
    <col min="3" max="3" width="13.7265625" bestFit="1" customWidth="1"/>
    <col min="4" max="4" width="12.453125" style="18" bestFit="1" customWidth="1"/>
    <col min="5" max="5" width="9.7265625" bestFit="1" customWidth="1"/>
  </cols>
  <sheetData>
    <row r="1" spans="1:5" x14ac:dyDescent="0.35">
      <c r="A1" t="s">
        <v>7</v>
      </c>
      <c r="B1" t="s">
        <v>10</v>
      </c>
      <c r="C1" t="s">
        <v>8</v>
      </c>
      <c r="D1" s="18" t="s">
        <v>16</v>
      </c>
      <c r="E1" t="s">
        <v>9</v>
      </c>
    </row>
    <row r="2" spans="1:5" x14ac:dyDescent="0.35">
      <c r="A2">
        <v>1</v>
      </c>
      <c r="B2" s="17">
        <f>A2+1</f>
        <v>2</v>
      </c>
      <c r="C2" s="16">
        <v>0</v>
      </c>
      <c r="D2" s="18">
        <f>Tableau1[[#This Row],[jour]]+Tableau1[[#This Row],[à partir de …]]</f>
        <v>1</v>
      </c>
      <c r="E2" t="s">
        <v>15</v>
      </c>
    </row>
    <row r="3" spans="1:5" x14ac:dyDescent="0.35">
      <c r="A3">
        <v>1</v>
      </c>
      <c r="B3" s="17">
        <f t="shared" ref="B3:B27" si="0">A3+1</f>
        <v>2</v>
      </c>
      <c r="C3" s="16">
        <v>0.20833333333333334</v>
      </c>
      <c r="D3" s="18">
        <f>Tableau1[[#This Row],[jour]]+Tableau1[[#This Row],[à partir de …]]</f>
        <v>1.2083333333333333</v>
      </c>
      <c r="E3" t="s">
        <v>12</v>
      </c>
    </row>
    <row r="4" spans="1:5" x14ac:dyDescent="0.35">
      <c r="A4">
        <v>1</v>
      </c>
      <c r="B4" s="17">
        <f t="shared" si="0"/>
        <v>2</v>
      </c>
      <c r="C4" s="16">
        <v>0.54166666666666663</v>
      </c>
      <c r="D4" s="18">
        <f>Tableau1[[#This Row],[jour]]+Tableau1[[#This Row],[à partir de …]]</f>
        <v>1.5416666666666665</v>
      </c>
      <c r="E4" t="s">
        <v>13</v>
      </c>
    </row>
    <row r="5" spans="1:5" x14ac:dyDescent="0.35">
      <c r="A5">
        <v>1</v>
      </c>
      <c r="B5" s="17">
        <f t="shared" si="0"/>
        <v>2</v>
      </c>
      <c r="C5" s="16">
        <v>0.875</v>
      </c>
      <c r="D5" s="18">
        <f>Tableau1[[#This Row],[jour]]+Tableau1[[#This Row],[à partir de …]]</f>
        <v>1.875</v>
      </c>
      <c r="E5" t="s">
        <v>11</v>
      </c>
    </row>
    <row r="6" spans="1:5" x14ac:dyDescent="0.35">
      <c r="A6">
        <v>2</v>
      </c>
      <c r="B6" s="17">
        <f t="shared" si="0"/>
        <v>3</v>
      </c>
      <c r="C6" s="16">
        <v>0</v>
      </c>
      <c r="D6" s="18">
        <f>Tableau1[[#This Row],[jour]]+Tableau1[[#This Row],[à partir de …]]</f>
        <v>2</v>
      </c>
      <c r="E6" t="s">
        <v>11</v>
      </c>
    </row>
    <row r="7" spans="1:5" x14ac:dyDescent="0.35">
      <c r="A7">
        <v>2</v>
      </c>
      <c r="B7" s="17">
        <f t="shared" si="0"/>
        <v>3</v>
      </c>
      <c r="C7" s="16">
        <v>0.20833333333333334</v>
      </c>
      <c r="D7" s="18">
        <f>Tableau1[[#This Row],[jour]]+Tableau1[[#This Row],[à partir de …]]</f>
        <v>2.2083333333333335</v>
      </c>
      <c r="E7" t="s">
        <v>12</v>
      </c>
    </row>
    <row r="8" spans="1:5" x14ac:dyDescent="0.35">
      <c r="A8">
        <v>2</v>
      </c>
      <c r="B8" s="17">
        <f t="shared" si="0"/>
        <v>3</v>
      </c>
      <c r="C8" s="16">
        <v>0.54166666666666663</v>
      </c>
      <c r="D8" s="18">
        <f>Tableau1[[#This Row],[jour]]+Tableau1[[#This Row],[à partir de …]]</f>
        <v>2.5416666666666665</v>
      </c>
      <c r="E8" t="s">
        <v>13</v>
      </c>
    </row>
    <row r="9" spans="1:5" x14ac:dyDescent="0.35">
      <c r="A9">
        <v>2</v>
      </c>
      <c r="B9" s="17">
        <f t="shared" si="0"/>
        <v>3</v>
      </c>
      <c r="C9" s="16">
        <v>0.875</v>
      </c>
      <c r="D9" s="18">
        <f>Tableau1[[#This Row],[jour]]+Tableau1[[#This Row],[à partir de …]]</f>
        <v>2.875</v>
      </c>
      <c r="E9" t="s">
        <v>11</v>
      </c>
    </row>
    <row r="10" spans="1:5" x14ac:dyDescent="0.35">
      <c r="A10">
        <v>3</v>
      </c>
      <c r="B10" s="17">
        <f t="shared" si="0"/>
        <v>4</v>
      </c>
      <c r="C10" s="16">
        <v>0</v>
      </c>
      <c r="D10" s="18">
        <f>Tableau1[[#This Row],[jour]]+Tableau1[[#This Row],[à partir de …]]</f>
        <v>3</v>
      </c>
      <c r="E10" t="s">
        <v>11</v>
      </c>
    </row>
    <row r="11" spans="1:5" x14ac:dyDescent="0.35">
      <c r="A11">
        <v>3</v>
      </c>
      <c r="B11" s="17">
        <f t="shared" si="0"/>
        <v>4</v>
      </c>
      <c r="C11" s="16">
        <v>0.20833333333333334</v>
      </c>
      <c r="D11" s="18">
        <f>Tableau1[[#This Row],[jour]]+Tableau1[[#This Row],[à partir de …]]</f>
        <v>3.2083333333333335</v>
      </c>
      <c r="E11" t="s">
        <v>12</v>
      </c>
    </row>
    <row r="12" spans="1:5" x14ac:dyDescent="0.35">
      <c r="A12">
        <v>3</v>
      </c>
      <c r="B12" s="17">
        <f t="shared" si="0"/>
        <v>4</v>
      </c>
      <c r="C12" s="16">
        <v>0.54166666666666663</v>
      </c>
      <c r="D12" s="18">
        <f>Tableau1[[#This Row],[jour]]+Tableau1[[#This Row],[à partir de …]]</f>
        <v>3.5416666666666665</v>
      </c>
      <c r="E12" t="s">
        <v>13</v>
      </c>
    </row>
    <row r="13" spans="1:5" x14ac:dyDescent="0.35">
      <c r="A13">
        <v>3</v>
      </c>
      <c r="B13" s="17">
        <f t="shared" si="0"/>
        <v>4</v>
      </c>
      <c r="C13" s="16">
        <v>0.875</v>
      </c>
      <c r="D13" s="18">
        <f>Tableau1[[#This Row],[jour]]+Tableau1[[#This Row],[à partir de …]]</f>
        <v>3.875</v>
      </c>
      <c r="E13" t="s">
        <v>11</v>
      </c>
    </row>
    <row r="14" spans="1:5" x14ac:dyDescent="0.35">
      <c r="A14">
        <v>4</v>
      </c>
      <c r="B14" s="17">
        <f t="shared" si="0"/>
        <v>5</v>
      </c>
      <c r="C14" s="16">
        <v>0</v>
      </c>
      <c r="D14" s="18">
        <f>Tableau1[[#This Row],[jour]]+Tableau1[[#This Row],[à partir de …]]</f>
        <v>4</v>
      </c>
      <c r="E14" t="s">
        <v>11</v>
      </c>
    </row>
    <row r="15" spans="1:5" x14ac:dyDescent="0.35">
      <c r="A15">
        <v>4</v>
      </c>
      <c r="B15" s="17">
        <f t="shared" si="0"/>
        <v>5</v>
      </c>
      <c r="C15" s="16">
        <v>0.20833333333333334</v>
      </c>
      <c r="D15" s="18">
        <f>Tableau1[[#This Row],[jour]]+Tableau1[[#This Row],[à partir de …]]</f>
        <v>4.208333333333333</v>
      </c>
      <c r="E15" t="s">
        <v>12</v>
      </c>
    </row>
    <row r="16" spans="1:5" x14ac:dyDescent="0.35">
      <c r="A16">
        <v>4</v>
      </c>
      <c r="B16" s="17">
        <f t="shared" si="0"/>
        <v>5</v>
      </c>
      <c r="C16" s="16">
        <v>0.54166666666666663</v>
      </c>
      <c r="D16" s="18">
        <f>Tableau1[[#This Row],[jour]]+Tableau1[[#This Row],[à partir de …]]</f>
        <v>4.541666666666667</v>
      </c>
      <c r="E16" t="s">
        <v>13</v>
      </c>
    </row>
    <row r="17" spans="1:5" x14ac:dyDescent="0.35">
      <c r="A17">
        <v>4</v>
      </c>
      <c r="B17" s="17">
        <f t="shared" si="0"/>
        <v>5</v>
      </c>
      <c r="C17" s="16">
        <v>0.875</v>
      </c>
      <c r="D17" s="18">
        <f>Tableau1[[#This Row],[jour]]+Tableau1[[#This Row],[à partir de …]]</f>
        <v>4.875</v>
      </c>
      <c r="E17" t="s">
        <v>11</v>
      </c>
    </row>
    <row r="18" spans="1:5" x14ac:dyDescent="0.35">
      <c r="A18">
        <v>5</v>
      </c>
      <c r="B18" s="17">
        <f t="shared" si="0"/>
        <v>6</v>
      </c>
      <c r="C18" s="16">
        <v>0</v>
      </c>
      <c r="D18" s="18">
        <f>Tableau1[[#This Row],[jour]]+Tableau1[[#This Row],[à partir de …]]</f>
        <v>5</v>
      </c>
      <c r="E18" t="s">
        <v>11</v>
      </c>
    </row>
    <row r="19" spans="1:5" x14ac:dyDescent="0.35">
      <c r="A19">
        <v>5</v>
      </c>
      <c r="B19" s="17">
        <f t="shared" si="0"/>
        <v>6</v>
      </c>
      <c r="C19" s="16">
        <v>0.20833333333333334</v>
      </c>
      <c r="D19" s="18">
        <f>Tableau1[[#This Row],[jour]]+Tableau1[[#This Row],[à partir de …]]</f>
        <v>5.208333333333333</v>
      </c>
      <c r="E19" t="s">
        <v>12</v>
      </c>
    </row>
    <row r="20" spans="1:5" x14ac:dyDescent="0.35">
      <c r="A20">
        <v>5</v>
      </c>
      <c r="B20" s="17">
        <f t="shared" si="0"/>
        <v>6</v>
      </c>
      <c r="C20" s="16">
        <v>0.54166666666666663</v>
      </c>
      <c r="D20" s="18">
        <f>Tableau1[[#This Row],[jour]]+Tableau1[[#This Row],[à partir de …]]</f>
        <v>5.541666666666667</v>
      </c>
      <c r="E20" t="s">
        <v>13</v>
      </c>
    </row>
    <row r="21" spans="1:5" x14ac:dyDescent="0.35">
      <c r="A21">
        <v>5</v>
      </c>
      <c r="B21" s="17">
        <f t="shared" si="0"/>
        <v>6</v>
      </c>
      <c r="C21" s="16">
        <v>0.875</v>
      </c>
      <c r="D21" s="18">
        <f>Tableau1[[#This Row],[jour]]+Tableau1[[#This Row],[à partir de …]]</f>
        <v>5.875</v>
      </c>
      <c r="E21" t="s">
        <v>11</v>
      </c>
    </row>
    <row r="22" spans="1:5" x14ac:dyDescent="0.35">
      <c r="A22">
        <v>6</v>
      </c>
      <c r="B22" s="17">
        <f t="shared" si="0"/>
        <v>7</v>
      </c>
      <c r="C22" s="16">
        <v>0</v>
      </c>
      <c r="D22" s="18">
        <f>Tableau1[[#This Row],[jour]]+Tableau1[[#This Row],[à partir de …]]</f>
        <v>6</v>
      </c>
      <c r="E22" t="s">
        <v>11</v>
      </c>
    </row>
    <row r="23" spans="1:5" x14ac:dyDescent="0.35">
      <c r="A23">
        <v>6</v>
      </c>
      <c r="B23" s="17">
        <f t="shared" si="0"/>
        <v>7</v>
      </c>
      <c r="C23" s="16">
        <v>0.20833333333333334</v>
      </c>
      <c r="D23" s="18">
        <f>Tableau1[[#This Row],[jour]]+Tableau1[[#This Row],[à partir de …]]</f>
        <v>6.208333333333333</v>
      </c>
      <c r="E23" t="s">
        <v>14</v>
      </c>
    </row>
    <row r="24" spans="1:5" x14ac:dyDescent="0.35">
      <c r="A24">
        <v>6</v>
      </c>
      <c r="B24" s="17">
        <f t="shared" si="0"/>
        <v>7</v>
      </c>
      <c r="C24" s="16">
        <v>0.70833333333333337</v>
      </c>
      <c r="D24" s="18">
        <f>Tableau1[[#This Row],[jour]]+Tableau1[[#This Row],[à partir de …]]</f>
        <v>6.708333333333333</v>
      </c>
      <c r="E24" t="s">
        <v>15</v>
      </c>
    </row>
    <row r="25" spans="1:5" x14ac:dyDescent="0.35">
      <c r="A25">
        <v>7</v>
      </c>
      <c r="B25" s="17">
        <f t="shared" si="0"/>
        <v>8</v>
      </c>
      <c r="C25" s="16">
        <v>0</v>
      </c>
      <c r="D25" s="18">
        <f>Tableau1[[#This Row],[jour]]+Tableau1[[#This Row],[à partir de …]]</f>
        <v>7</v>
      </c>
      <c r="E25" t="s">
        <v>15</v>
      </c>
    </row>
    <row r="26" spans="1:5" x14ac:dyDescent="0.35">
      <c r="A26">
        <v>7</v>
      </c>
      <c r="B26" s="17">
        <f t="shared" si="0"/>
        <v>8</v>
      </c>
      <c r="C26" s="16">
        <v>0.20833333333333334</v>
      </c>
      <c r="D26" s="18">
        <f>Tableau1[[#This Row],[jour]]+Tableau1[[#This Row],[à partir de …]]</f>
        <v>7.208333333333333</v>
      </c>
      <c r="E26" t="s">
        <v>14</v>
      </c>
    </row>
    <row r="27" spans="1:5" x14ac:dyDescent="0.35">
      <c r="A27">
        <v>7</v>
      </c>
      <c r="B27" s="17">
        <f t="shared" si="0"/>
        <v>8</v>
      </c>
      <c r="C27" s="16">
        <v>0.70833333333333337</v>
      </c>
      <c r="D27" s="18">
        <f>Tableau1[[#This Row],[jour]]+Tableau1[[#This Row],[à partir de …]]</f>
        <v>7.708333333333333</v>
      </c>
      <c r="E27" t="s">
        <v>15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JOUENARD Jerome</dc:creator>
  <cp:lastModifiedBy>Michel</cp:lastModifiedBy>
  <dcterms:created xsi:type="dcterms:W3CDTF">2019-01-05T14:08:07Z</dcterms:created>
  <dcterms:modified xsi:type="dcterms:W3CDTF">2019-01-05T16:18:37Z</dcterms:modified>
</cp:coreProperties>
</file>