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 activeTab="1"/>
  </bookViews>
  <sheets>
    <sheet name="data" sheetId="1" r:id="rId1"/>
    <sheet name="data2" sheetId="3" r:id="rId2"/>
    <sheet name="interpolation" sheetId="5" r:id="rId3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31" i="3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I6" i="5" l="1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H6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7"/>
  <c r="S19"/>
  <c r="D3" i="1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2"/>
  <c r="M20" i="5"/>
  <c r="T11"/>
  <c r="AE10"/>
  <c r="J9"/>
  <c r="O28"/>
  <c r="T23"/>
  <c r="T13"/>
  <c r="Z27"/>
  <c r="Q22"/>
  <c r="H22"/>
  <c r="Y11"/>
  <c r="Z13"/>
  <c r="AA29"/>
  <c r="AA11"/>
  <c r="O25"/>
  <c r="M23"/>
  <c r="P8"/>
  <c r="AF22"/>
  <c r="V19"/>
  <c r="AC16"/>
  <c r="O26"/>
  <c r="AE12"/>
  <c r="W25"/>
  <c r="Q19"/>
  <c r="AB18"/>
  <c r="J12"/>
  <c r="V22"/>
  <c r="R15"/>
  <c r="S22"/>
  <c r="K26"/>
  <c r="Z10"/>
  <c r="AG9"/>
  <c r="J25"/>
  <c r="AG7"/>
  <c r="R26"/>
  <c r="R25"/>
  <c r="U26"/>
  <c r="AG8"/>
  <c r="AF8"/>
  <c r="AE18"/>
  <c r="Q12"/>
  <c r="X31"/>
  <c r="P16"/>
  <c r="Z17"/>
  <c r="AC21"/>
  <c r="Q16"/>
  <c r="O11"/>
  <c r="AG15"/>
  <c r="Q13"/>
  <c r="P15"/>
  <c r="U7"/>
  <c r="Y26"/>
  <c r="AC12"/>
  <c r="AF11"/>
  <c r="AE19"/>
  <c r="AA19"/>
  <c r="AA26"/>
  <c r="N28"/>
  <c r="AC30"/>
  <c r="AC22"/>
  <c r="P11"/>
  <c r="X25"/>
  <c r="AB11"/>
  <c r="L16"/>
  <c r="I14"/>
  <c r="P13"/>
  <c r="V26"/>
  <c r="Q27"/>
  <c r="AE22"/>
  <c r="T10"/>
  <c r="S16"/>
  <c r="O9"/>
  <c r="K11"/>
  <c r="P9"/>
  <c r="N23"/>
  <c r="H15"/>
  <c r="V10"/>
  <c r="R16"/>
  <c r="I10"/>
  <c r="AA31"/>
  <c r="J13"/>
  <c r="J31"/>
  <c r="K16"/>
  <c r="W20"/>
  <c r="R28"/>
  <c r="AA9"/>
  <c r="X20"/>
  <c r="V13"/>
  <c r="V25"/>
  <c r="O21"/>
  <c r="Z16"/>
  <c r="S28"/>
  <c r="T25"/>
  <c r="H28"/>
  <c r="P25"/>
  <c r="O24"/>
  <c r="S18"/>
  <c r="Z12"/>
  <c r="AD27"/>
  <c r="T16"/>
  <c r="AE21"/>
  <c r="AB9"/>
  <c r="M10"/>
  <c r="I8"/>
  <c r="AE7"/>
  <c r="AB27"/>
  <c r="W13"/>
  <c r="M28"/>
  <c r="AC20"/>
  <c r="S23"/>
  <c r="S21"/>
  <c r="R17"/>
  <c r="AC15"/>
  <c r="H12"/>
  <c r="AC11"/>
  <c r="H10"/>
  <c r="M18"/>
  <c r="R29"/>
  <c r="T20"/>
  <c r="V29"/>
  <c r="X11"/>
  <c r="X22"/>
  <c r="W10"/>
  <c r="Z9"/>
  <c r="K20"/>
  <c r="N10"/>
  <c r="Y12"/>
  <c r="M9"/>
  <c r="AB21"/>
  <c r="X9"/>
  <c r="W29"/>
  <c r="J16"/>
  <c r="K18"/>
  <c r="AF25"/>
  <c r="R19"/>
  <c r="AG16"/>
  <c r="AG31"/>
  <c r="Y18"/>
  <c r="M14"/>
  <c r="T15"/>
  <c r="AB20"/>
  <c r="L12"/>
  <c r="O29"/>
  <c r="AE25"/>
  <c r="P18"/>
  <c r="J8"/>
  <c r="J18"/>
  <c r="P24"/>
  <c r="S13"/>
  <c r="I17"/>
  <c r="Y24"/>
  <c r="AG12"/>
  <c r="K29"/>
  <c r="AB8"/>
  <c r="T26"/>
  <c r="P23"/>
  <c r="AD28"/>
  <c r="Z30"/>
  <c r="AD23"/>
  <c r="O12"/>
  <c r="AD29"/>
  <c r="AF17"/>
  <c r="L29"/>
  <c r="AE17"/>
  <c r="M12"/>
  <c r="AF15"/>
  <c r="O27"/>
  <c r="L30"/>
  <c r="AD16"/>
  <c r="P17"/>
  <c r="W28"/>
  <c r="AD12"/>
  <c r="T12"/>
  <c r="T7"/>
  <c r="N9"/>
  <c r="H7"/>
  <c r="S10"/>
  <c r="AC31"/>
  <c r="Q28"/>
  <c r="K7"/>
  <c r="K15"/>
  <c r="AA16"/>
  <c r="N27"/>
  <c r="V20"/>
  <c r="AG19"/>
  <c r="T19"/>
  <c r="V9"/>
  <c r="J28"/>
  <c r="AA15"/>
  <c r="K17"/>
  <c r="AE14"/>
  <c r="N16"/>
  <c r="M26"/>
  <c r="R12"/>
  <c r="T28"/>
  <c r="AD26"/>
  <c r="AA12"/>
  <c r="AB29"/>
  <c r="W16"/>
  <c r="Y19"/>
  <c r="Q24"/>
  <c r="W8"/>
  <c r="AC8"/>
  <c r="Y29"/>
  <c r="K25"/>
  <c r="S8"/>
  <c r="X8"/>
  <c r="Z20"/>
  <c r="U13"/>
  <c r="V21"/>
  <c r="Y17"/>
  <c r="M8"/>
  <c r="AB10"/>
  <c r="Z24"/>
  <c r="Z28"/>
  <c r="Z8"/>
  <c r="N25"/>
  <c r="Q7"/>
  <c r="Y28"/>
  <c r="H31"/>
  <c r="U29"/>
  <c r="AD9"/>
  <c r="AF19"/>
  <c r="AA28"/>
  <c r="O14"/>
  <c r="J29"/>
  <c r="AG13"/>
  <c r="V28"/>
  <c r="K30"/>
  <c r="AB30"/>
  <c r="P10"/>
  <c r="AE30"/>
  <c r="AF7"/>
  <c r="AG20"/>
  <c r="AD22"/>
  <c r="Y7"/>
  <c r="N8"/>
  <c r="Q8"/>
  <c r="AC25"/>
  <c r="W19"/>
  <c r="S11"/>
  <c r="U11"/>
  <c r="AF24"/>
  <c r="L28"/>
  <c r="V23"/>
  <c r="O16"/>
  <c r="AD14"/>
  <c r="I30"/>
  <c r="AF29"/>
  <c r="AG28"/>
  <c r="K23"/>
  <c r="M19"/>
  <c r="U18"/>
  <c r="X27"/>
  <c r="AF21"/>
  <c r="AD25"/>
  <c r="AA24"/>
  <c r="AA27"/>
  <c r="W14"/>
  <c r="J26"/>
  <c r="U23"/>
  <c r="I22"/>
  <c r="AE11"/>
  <c r="W26"/>
  <c r="R18"/>
  <c r="L24"/>
  <c r="AB17"/>
  <c r="AE9"/>
  <c r="K12"/>
  <c r="M27"/>
  <c r="T29"/>
  <c r="AA7"/>
  <c r="Z14"/>
  <c r="X10"/>
  <c r="S7"/>
  <c r="AC29"/>
  <c r="AA18"/>
  <c r="H14"/>
  <c r="M21"/>
  <c r="V7"/>
  <c r="AF27"/>
  <c r="I16"/>
  <c r="Q20"/>
  <c r="T9"/>
  <c r="AD11"/>
  <c r="P21"/>
  <c r="X29"/>
  <c r="AB12"/>
  <c r="M24"/>
  <c r="U16"/>
  <c r="Y13"/>
  <c r="AG21"/>
  <c r="Z25"/>
  <c r="N17"/>
  <c r="S25"/>
  <c r="AF13"/>
  <c r="U8"/>
  <c r="P26"/>
  <c r="L15"/>
  <c r="R21"/>
  <c r="S26"/>
  <c r="S20"/>
  <c r="U12"/>
  <c r="U28"/>
  <c r="Y16"/>
  <c r="U9"/>
  <c r="P31"/>
  <c r="AG17"/>
  <c r="Q11"/>
  <c r="K21"/>
  <c r="AE23"/>
  <c r="N26"/>
  <c r="X23"/>
  <c r="AD17"/>
  <c r="J17"/>
  <c r="J22"/>
  <c r="V18"/>
  <c r="L10"/>
  <c r="Y9"/>
  <c r="Z7"/>
  <c r="Z15"/>
  <c r="K31"/>
  <c r="AA20"/>
  <c r="J20"/>
  <c r="R13"/>
  <c r="N31"/>
  <c r="Q23"/>
  <c r="I26"/>
  <c r="V27"/>
  <c r="AF12"/>
  <c r="AD24"/>
  <c r="Y10"/>
  <c r="AE13"/>
  <c r="K19"/>
  <c r="AF14"/>
  <c r="S9"/>
  <c r="U17"/>
  <c r="Y23"/>
  <c r="Z26"/>
  <c r="R9"/>
  <c r="AA22"/>
  <c r="S14"/>
  <c r="AF30"/>
  <c r="AE8"/>
  <c r="AC9"/>
  <c r="Q15"/>
  <c r="L13"/>
  <c r="X24"/>
  <c r="AB15"/>
  <c r="L19"/>
  <c r="Q9"/>
  <c r="N20"/>
  <c r="I27"/>
  <c r="U14"/>
  <c r="AE27"/>
  <c r="R23"/>
  <c r="Y15"/>
  <c r="AF31"/>
  <c r="X7"/>
  <c r="AF26"/>
  <c r="R31"/>
  <c r="AE28"/>
  <c r="AE29"/>
  <c r="W11"/>
  <c r="O13"/>
  <c r="X14"/>
  <c r="I12"/>
  <c r="J23"/>
  <c r="AA23"/>
  <c r="AD7"/>
  <c r="V11"/>
  <c r="I13"/>
  <c r="S12"/>
  <c r="R24"/>
  <c r="V15"/>
  <c r="P19"/>
  <c r="K9"/>
  <c r="AG18"/>
  <c r="R7"/>
  <c r="X18"/>
  <c r="I29"/>
  <c r="I9"/>
  <c r="T8"/>
  <c r="AD15"/>
  <c r="P7"/>
  <c r="L20"/>
  <c r="V12"/>
  <c r="W17"/>
  <c r="L9"/>
  <c r="H21"/>
  <c r="J14"/>
  <c r="Z21"/>
  <c r="L27"/>
  <c r="I20"/>
  <c r="P12"/>
  <c r="Z18"/>
  <c r="AC13"/>
  <c r="X19"/>
  <c r="Z11"/>
  <c r="U20"/>
  <c r="Y14"/>
  <c r="AC7"/>
  <c r="I11"/>
  <c r="AB28"/>
  <c r="N11"/>
  <c r="Z31"/>
  <c r="H8"/>
  <c r="O17"/>
  <c r="M31"/>
  <c r="Q17"/>
  <c r="J30"/>
  <c r="O22"/>
  <c r="R30"/>
  <c r="L23"/>
  <c r="T31"/>
  <c r="K14"/>
  <c r="AG14"/>
  <c r="H30"/>
  <c r="H26"/>
  <c r="R14"/>
  <c r="I31"/>
  <c r="S30"/>
  <c r="V24"/>
  <c r="U31"/>
  <c r="H23"/>
  <c r="I25"/>
  <c r="N29"/>
  <c r="AF16"/>
  <c r="Y21"/>
  <c r="AG25"/>
  <c r="O20"/>
  <c r="N24"/>
  <c r="K24"/>
  <c r="AD21"/>
  <c r="M22"/>
  <c r="T21"/>
  <c r="AB24"/>
  <c r="H16"/>
  <c r="P22"/>
  <c r="N21"/>
  <c r="K28"/>
  <c r="Q18"/>
  <c r="Q25"/>
  <c r="AA8"/>
  <c r="Y25"/>
  <c r="I7"/>
  <c r="Q31"/>
  <c r="H24"/>
  <c r="V30"/>
  <c r="AF18"/>
  <c r="L26"/>
  <c r="M16"/>
  <c r="H19"/>
  <c r="I24"/>
  <c r="Y20"/>
  <c r="H9"/>
  <c r="AB31"/>
  <c r="X17"/>
  <c r="AB14"/>
  <c r="J21"/>
  <c r="N15"/>
  <c r="AG23"/>
  <c r="N30"/>
  <c r="H20"/>
  <c r="AB16"/>
  <c r="K13"/>
  <c r="AC27"/>
  <c r="AE16"/>
  <c r="N7"/>
  <c r="J10"/>
  <c r="AC19"/>
  <c r="Y22"/>
  <c r="U10"/>
  <c r="N14"/>
  <c r="T22"/>
  <c r="AD10"/>
  <c r="H29"/>
  <c r="U25"/>
  <c r="X28"/>
  <c r="R20"/>
  <c r="AA21"/>
  <c r="AE31"/>
  <c r="V14"/>
  <c r="T18"/>
  <c r="AA14"/>
  <c r="AC23"/>
  <c r="AD31"/>
  <c r="P20"/>
  <c r="Z19"/>
  <c r="AF9"/>
  <c r="AA17"/>
  <c r="P27"/>
  <c r="AE26"/>
  <c r="T24"/>
  <c r="O7"/>
  <c r="J11"/>
  <c r="O23"/>
  <c r="AD18"/>
  <c r="AG10"/>
  <c r="W23"/>
  <c r="AB13"/>
  <c r="X15"/>
  <c r="L7"/>
  <c r="I19"/>
  <c r="P14"/>
  <c r="V16"/>
  <c r="S27"/>
  <c r="W31"/>
  <c r="I15"/>
  <c r="AB25"/>
  <c r="AB22"/>
  <c r="V31"/>
  <c r="U22"/>
  <c r="Z23"/>
  <c r="Y8"/>
  <c r="M15"/>
  <c r="L31"/>
  <c r="AB23"/>
  <c r="W15"/>
  <c r="AE15"/>
  <c r="T30"/>
  <c r="Q30"/>
  <c r="I21"/>
  <c r="AD13"/>
  <c r="AB26"/>
  <c r="AA30"/>
  <c r="L18"/>
  <c r="AF10"/>
  <c r="AB7"/>
  <c r="J7"/>
  <c r="O31"/>
  <c r="Z22"/>
  <c r="Z29"/>
  <c r="X12"/>
  <c r="J15"/>
  <c r="P28"/>
  <c r="H25"/>
  <c r="M17"/>
  <c r="AC18"/>
  <c r="P30"/>
  <c r="AC14"/>
  <c r="H13"/>
  <c r="R11"/>
  <c r="S29"/>
  <c r="O15"/>
  <c r="AG30"/>
  <c r="T17"/>
  <c r="L11"/>
  <c r="S17"/>
  <c r="M25"/>
  <c r="N13"/>
  <c r="AD20"/>
  <c r="AE24"/>
  <c r="N19"/>
  <c r="O19"/>
  <c r="Y30"/>
  <c r="AA10"/>
  <c r="H11"/>
  <c r="T14"/>
  <c r="W9"/>
  <c r="Y31"/>
  <c r="AC10"/>
  <c r="AF28"/>
  <c r="H18"/>
  <c r="AD19"/>
  <c r="AF20"/>
  <c r="I28"/>
  <c r="T27"/>
  <c r="X13"/>
  <c r="M7"/>
  <c r="V17"/>
  <c r="X26"/>
  <c r="Y27"/>
  <c r="H17"/>
  <c r="X21"/>
  <c r="W7"/>
  <c r="AB19"/>
  <c r="M29"/>
  <c r="N12"/>
  <c r="Q29"/>
  <c r="AC28"/>
  <c r="AD30"/>
  <c r="AE20"/>
  <c r="W27"/>
  <c r="W18"/>
  <c r="AG24"/>
  <c r="X30"/>
  <c r="U19"/>
  <c r="L25"/>
  <c r="X16"/>
  <c r="I23"/>
  <c r="R22"/>
  <c r="V8"/>
  <c r="U15"/>
  <c r="S24"/>
  <c r="O10"/>
  <c r="Q10"/>
  <c r="AC26"/>
  <c r="W21"/>
  <c r="L22"/>
  <c r="M30"/>
  <c r="AG26"/>
  <c r="H27"/>
  <c r="U30"/>
  <c r="Q26"/>
  <c r="Q21"/>
  <c r="R27"/>
  <c r="AG22"/>
  <c r="W12"/>
  <c r="M11"/>
  <c r="AG29"/>
  <c r="N18"/>
  <c r="I18"/>
  <c r="M13"/>
  <c r="AA25"/>
  <c r="N22"/>
  <c r="AA13"/>
  <c r="AG27"/>
  <c r="AF23"/>
  <c r="AC17"/>
  <c r="O30"/>
  <c r="W30"/>
  <c r="J19"/>
  <c r="L14"/>
  <c r="W22"/>
  <c r="AC24"/>
  <c r="L21"/>
  <c r="U24"/>
  <c r="K22"/>
  <c r="L8"/>
  <c r="J27"/>
  <c r="Q14"/>
  <c r="U27"/>
  <c r="S31"/>
  <c r="O8"/>
  <c r="AG11"/>
  <c r="K8"/>
  <c r="R8"/>
  <c r="W24"/>
  <c r="J24"/>
  <c r="K10"/>
  <c r="S15"/>
  <c r="AD8"/>
  <c r="L17"/>
  <c r="U21"/>
  <c r="K27"/>
  <c r="R10"/>
  <c r="O18"/>
  <c r="P29"/>
</calcChain>
</file>

<file path=xl/sharedStrings.xml><?xml version="1.0" encoding="utf-8"?>
<sst xmlns="http://schemas.openxmlformats.org/spreadsheetml/2006/main" count="5" uniqueCount="5">
  <si>
    <t>X</t>
  </si>
  <si>
    <t>Y</t>
  </si>
  <si>
    <t>point</t>
  </si>
  <si>
    <t>valeur</t>
  </si>
  <si>
    <t>X-Y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</si>
</sst>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20"/>
      <c:rotY val="30"/>
      <c:perspective val="2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surface3DChart>
        <c:ser>
          <c:idx val="0"/>
          <c:order val="0"/>
          <c:tx>
            <c:strRef>
              <c:f>interpolation!$G$7</c:f>
              <c:strCache>
                <c:ptCount val="1"/>
                <c:pt idx="0">
                  <c:v>-94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interpolation!$H$7:$AG$7</c:f>
              <c:numCache>
                <c:formatCode>General</c:formatCode>
                <c:ptCount val="26"/>
                <c:pt idx="0">
                  <c:v>357.75310000000002</c:v>
                </c:pt>
                <c:pt idx="1">
                  <c:v>357.75310000000002</c:v>
                </c:pt>
                <c:pt idx="2">
                  <c:v>357.75310000000002</c:v>
                </c:pt>
                <c:pt idx="3">
                  <c:v>357.71213611900305</c:v>
                </c:pt>
                <c:pt idx="4">
                  <c:v>357.08612121019712</c:v>
                </c:pt>
                <c:pt idx="5">
                  <c:v>357.09167064994807</c:v>
                </c:pt>
                <c:pt idx="6">
                  <c:v>357.44268158014927</c:v>
                </c:pt>
                <c:pt idx="7">
                  <c:v>357.55236797556898</c:v>
                </c:pt>
                <c:pt idx="8">
                  <c:v>357.70581968251304</c:v>
                </c:pt>
                <c:pt idx="9">
                  <c:v>357.72945499843564</c:v>
                </c:pt>
                <c:pt idx="10">
                  <c:v>358.31878704911492</c:v>
                </c:pt>
                <c:pt idx="11">
                  <c:v>362.95119999999997</c:v>
                </c:pt>
                <c:pt idx="12">
                  <c:v>358.46179794944334</c:v>
                </c:pt>
                <c:pt idx="13">
                  <c:v>358.64998852145953</c:v>
                </c:pt>
                <c:pt idx="14">
                  <c:v>358.90138561506524</c:v>
                </c:pt>
                <c:pt idx="15">
                  <c:v>359.51818530537287</c:v>
                </c:pt>
                <c:pt idx="16">
                  <c:v>359.78863796315005</c:v>
                </c:pt>
                <c:pt idx="17">
                  <c:v>360.49567262375314</c:v>
                </c:pt>
                <c:pt idx="18">
                  <c:v>360.70251869200933</c:v>
                </c:pt>
                <c:pt idx="19">
                  <c:v>360.70623234412136</c:v>
                </c:pt>
                <c:pt idx="20">
                  <c:v>361.4825470421211</c:v>
                </c:pt>
                <c:pt idx="21">
                  <c:v>361.89235285401855</c:v>
                </c:pt>
                <c:pt idx="22">
                  <c:v>361.86362709242206</c:v>
                </c:pt>
                <c:pt idx="23">
                  <c:v>361.85237199419339</c:v>
                </c:pt>
                <c:pt idx="24">
                  <c:v>361.16640000000001</c:v>
                </c:pt>
                <c:pt idx="25">
                  <c:v>361.16640000000001</c:v>
                </c:pt>
              </c:numCache>
            </c:numRef>
          </c:val>
        </c:ser>
        <c:ser>
          <c:idx val="1"/>
          <c:order val="1"/>
          <c:tx>
            <c:strRef>
              <c:f>interpolation!$G$8</c:f>
              <c:strCache>
                <c:ptCount val="1"/>
                <c:pt idx="0">
                  <c:v>-90,797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interpolation!$H$8:$AG$8</c:f>
              <c:numCache>
                <c:formatCode>General</c:formatCode>
                <c:ptCount val="26"/>
                <c:pt idx="0">
                  <c:v>357.23360998758892</c:v>
                </c:pt>
                <c:pt idx="1">
                  <c:v>357.2715690660466</c:v>
                </c:pt>
                <c:pt idx="2">
                  <c:v>357.3218</c:v>
                </c:pt>
                <c:pt idx="3">
                  <c:v>357.45914912656195</c:v>
                </c:pt>
                <c:pt idx="4">
                  <c:v>356.98993626711922</c:v>
                </c:pt>
                <c:pt idx="5">
                  <c:v>356.99687980129033</c:v>
                </c:pt>
                <c:pt idx="6">
                  <c:v>357.25847966821743</c:v>
                </c:pt>
                <c:pt idx="7">
                  <c:v>357.43700179179666</c:v>
                </c:pt>
                <c:pt idx="8">
                  <c:v>359.02480000000003</c:v>
                </c:pt>
                <c:pt idx="9">
                  <c:v>357.43128812578101</c:v>
                </c:pt>
                <c:pt idx="10">
                  <c:v>357.80586467490434</c:v>
                </c:pt>
                <c:pt idx="11">
                  <c:v>358.08586592253766</c:v>
                </c:pt>
                <c:pt idx="12">
                  <c:v>357.95450177579619</c:v>
                </c:pt>
                <c:pt idx="13">
                  <c:v>358.39698752227616</c:v>
                </c:pt>
                <c:pt idx="14">
                  <c:v>358.76242493593116</c:v>
                </c:pt>
                <c:pt idx="15">
                  <c:v>360.00639999999999</c:v>
                </c:pt>
                <c:pt idx="16">
                  <c:v>359.77285729048924</c:v>
                </c:pt>
                <c:pt idx="17">
                  <c:v>360.54969250364275</c:v>
                </c:pt>
                <c:pt idx="18">
                  <c:v>360.83219087281367</c:v>
                </c:pt>
                <c:pt idx="19">
                  <c:v>360.76072566262798</c:v>
                </c:pt>
                <c:pt idx="20">
                  <c:v>361.30285261532526</c:v>
                </c:pt>
                <c:pt idx="21">
                  <c:v>361.47382763712375</c:v>
                </c:pt>
                <c:pt idx="22">
                  <c:v>361.40215491686865</c:v>
                </c:pt>
                <c:pt idx="23">
                  <c:v>361.36455441748626</c:v>
                </c:pt>
                <c:pt idx="24">
                  <c:v>360.77581917083398</c:v>
                </c:pt>
                <c:pt idx="25">
                  <c:v>360.75749290448073</c:v>
                </c:pt>
              </c:numCache>
            </c:numRef>
          </c:val>
        </c:ser>
        <c:ser>
          <c:idx val="2"/>
          <c:order val="2"/>
          <c:tx>
            <c:strRef>
              <c:f>interpolation!$G$9</c:f>
              <c:strCache>
                <c:ptCount val="1"/>
                <c:pt idx="0">
                  <c:v>-81,4063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interpolation!$H$9:$AG$9</c:f>
              <c:numCache>
                <c:formatCode>General</c:formatCode>
                <c:ptCount val="26"/>
                <c:pt idx="0">
                  <c:v>357.23420664907417</c:v>
                </c:pt>
                <c:pt idx="1">
                  <c:v>356.58077269971102</c:v>
                </c:pt>
                <c:pt idx="2">
                  <c:v>356.68236320934614</c:v>
                </c:pt>
                <c:pt idx="3">
                  <c:v>356.8519088089464</c:v>
                </c:pt>
                <c:pt idx="4">
                  <c:v>356.45312285398944</c:v>
                </c:pt>
                <c:pt idx="5">
                  <c:v>356.40822947980041</c:v>
                </c:pt>
                <c:pt idx="6">
                  <c:v>356.65561603634723</c:v>
                </c:pt>
                <c:pt idx="7">
                  <c:v>356.73410634768135</c:v>
                </c:pt>
                <c:pt idx="8">
                  <c:v>356.25839999999999</c:v>
                </c:pt>
                <c:pt idx="9">
                  <c:v>356.64137189435434</c:v>
                </c:pt>
                <c:pt idx="10">
                  <c:v>356.95042245116849</c:v>
                </c:pt>
                <c:pt idx="11">
                  <c:v>357.04439879308256</c:v>
                </c:pt>
                <c:pt idx="12">
                  <c:v>357.39558015122162</c:v>
                </c:pt>
                <c:pt idx="13">
                  <c:v>357.98881702765664</c:v>
                </c:pt>
                <c:pt idx="14">
                  <c:v>358.31471482108253</c:v>
                </c:pt>
                <c:pt idx="15">
                  <c:v>359.04033872931132</c:v>
                </c:pt>
                <c:pt idx="16">
                  <c:v>359.46981526062251</c:v>
                </c:pt>
                <c:pt idx="17">
                  <c:v>360.29935704913873</c:v>
                </c:pt>
                <c:pt idx="18">
                  <c:v>362.77269999999999</c:v>
                </c:pt>
                <c:pt idx="19">
                  <c:v>360.52411810673726</c:v>
                </c:pt>
                <c:pt idx="20">
                  <c:v>360.87538808981583</c:v>
                </c:pt>
                <c:pt idx="21">
                  <c:v>360.92637098891595</c:v>
                </c:pt>
                <c:pt idx="22">
                  <c:v>360.83256069024225</c:v>
                </c:pt>
                <c:pt idx="23">
                  <c:v>361.3165920066034</c:v>
                </c:pt>
                <c:pt idx="24">
                  <c:v>360.7694107086291</c:v>
                </c:pt>
                <c:pt idx="25">
                  <c:v>360.74858943275103</c:v>
                </c:pt>
              </c:numCache>
            </c:numRef>
          </c:val>
        </c:ser>
        <c:ser>
          <c:idx val="3"/>
          <c:order val="3"/>
          <c:tx>
            <c:strRef>
              <c:f>interpolation!$G$10</c:f>
              <c:strCache>
                <c:ptCount val="1"/>
                <c:pt idx="0">
                  <c:v>-66,468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interpolation!$H$10:$AG$10</c:f>
              <c:numCache>
                <c:formatCode>General</c:formatCode>
                <c:ptCount val="26"/>
                <c:pt idx="0">
                  <c:v>357.21714907164545</c:v>
                </c:pt>
                <c:pt idx="1">
                  <c:v>356.66685223303045</c:v>
                </c:pt>
                <c:pt idx="2">
                  <c:v>357.75310000000002</c:v>
                </c:pt>
                <c:pt idx="3">
                  <c:v>356.84699913512179</c:v>
                </c:pt>
                <c:pt idx="4">
                  <c:v>356.38503641348166</c:v>
                </c:pt>
                <c:pt idx="5">
                  <c:v>356.27707298781212</c:v>
                </c:pt>
                <c:pt idx="6">
                  <c:v>355.33918789486461</c:v>
                </c:pt>
                <c:pt idx="7">
                  <c:v>355.26490520993201</c:v>
                </c:pt>
                <c:pt idx="8">
                  <c:v>355.09776205103532</c:v>
                </c:pt>
                <c:pt idx="9">
                  <c:v>354.97874518850369</c:v>
                </c:pt>
                <c:pt idx="10">
                  <c:v>355.19612953323946</c:v>
                </c:pt>
                <c:pt idx="11">
                  <c:v>355.0994231476032</c:v>
                </c:pt>
                <c:pt idx="12">
                  <c:v>355.53295751445472</c:v>
                </c:pt>
                <c:pt idx="13">
                  <c:v>356.31408118474337</c:v>
                </c:pt>
                <c:pt idx="14">
                  <c:v>356.44705462796395</c:v>
                </c:pt>
                <c:pt idx="15">
                  <c:v>357.091727600463</c:v>
                </c:pt>
                <c:pt idx="16">
                  <c:v>357.79813461669062</c:v>
                </c:pt>
                <c:pt idx="17">
                  <c:v>360.00125460404877</c:v>
                </c:pt>
                <c:pt idx="18">
                  <c:v>360.32378765467644</c:v>
                </c:pt>
                <c:pt idx="19">
                  <c:v>360.30337628091854</c:v>
                </c:pt>
                <c:pt idx="20">
                  <c:v>360.78246203166663</c:v>
                </c:pt>
                <c:pt idx="21">
                  <c:v>361.16640000000001</c:v>
                </c:pt>
                <c:pt idx="22">
                  <c:v>360.78357942982461</c:v>
                </c:pt>
                <c:pt idx="23">
                  <c:v>361.23727565461724</c:v>
                </c:pt>
                <c:pt idx="24">
                  <c:v>360.75305474675628</c:v>
                </c:pt>
                <c:pt idx="25">
                  <c:v>360.73281707128086</c:v>
                </c:pt>
              </c:numCache>
            </c:numRef>
          </c:val>
        </c:ser>
        <c:ser>
          <c:idx val="4"/>
          <c:order val="4"/>
          <c:tx>
            <c:strRef>
              <c:f>interpolation!$G$11</c:f>
              <c:strCache>
                <c:ptCount val="1"/>
                <c:pt idx="0">
                  <c:v>-62,6666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interpolation!$H$11:$AG$11</c:f>
              <c:numCache>
                <c:formatCode>General</c:formatCode>
                <c:ptCount val="26"/>
                <c:pt idx="0">
                  <c:v>356.3003059889441</c:v>
                </c:pt>
                <c:pt idx="1">
                  <c:v>356.00359257315864</c:v>
                </c:pt>
                <c:pt idx="2">
                  <c:v>356.12026250061496</c:v>
                </c:pt>
                <c:pt idx="3">
                  <c:v>356.30804557213975</c:v>
                </c:pt>
                <c:pt idx="4">
                  <c:v>355.95238854327982</c:v>
                </c:pt>
                <c:pt idx="5">
                  <c:v>355.8527429298727</c:v>
                </c:pt>
                <c:pt idx="6">
                  <c:v>355.00488940983342</c:v>
                </c:pt>
                <c:pt idx="7">
                  <c:v>354.80645834256836</c:v>
                </c:pt>
                <c:pt idx="8">
                  <c:v>354.480741830748</c:v>
                </c:pt>
                <c:pt idx="9">
                  <c:v>354.41477415625809</c:v>
                </c:pt>
                <c:pt idx="10">
                  <c:v>354.58392753821624</c:v>
                </c:pt>
                <c:pt idx="11">
                  <c:v>352.36020000000002</c:v>
                </c:pt>
                <c:pt idx="12">
                  <c:v>354.95662195017843</c:v>
                </c:pt>
                <c:pt idx="13">
                  <c:v>355.84847414449308</c:v>
                </c:pt>
                <c:pt idx="14">
                  <c:v>355.98701205707158</c:v>
                </c:pt>
                <c:pt idx="15">
                  <c:v>356.57898696897229</c:v>
                </c:pt>
                <c:pt idx="16">
                  <c:v>357.354116654753</c:v>
                </c:pt>
                <c:pt idx="17">
                  <c:v>359.66924907828201</c:v>
                </c:pt>
                <c:pt idx="18">
                  <c:v>359.64739675934521</c:v>
                </c:pt>
                <c:pt idx="19">
                  <c:v>359.7060411844493</c:v>
                </c:pt>
                <c:pt idx="20">
                  <c:v>360.15330797289431</c:v>
                </c:pt>
                <c:pt idx="21">
                  <c:v>360.18582443406672</c:v>
                </c:pt>
                <c:pt idx="22">
                  <c:v>360.05268977802916</c:v>
                </c:pt>
                <c:pt idx="23">
                  <c:v>360.24599479450472</c:v>
                </c:pt>
                <c:pt idx="24">
                  <c:v>359.59466576153034</c:v>
                </c:pt>
                <c:pt idx="25">
                  <c:v>359.49351894368385</c:v>
                </c:pt>
              </c:numCache>
            </c:numRef>
          </c:val>
        </c:ser>
        <c:ser>
          <c:idx val="5"/>
          <c:order val="5"/>
          <c:tx>
            <c:strRef>
              <c:f>interpolation!$G$12</c:f>
              <c:strCache>
                <c:ptCount val="1"/>
                <c:pt idx="0">
                  <c:v>-57,8964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interpolation!$H$12:$AG$12</c:f>
              <c:numCache>
                <c:formatCode>General</c:formatCode>
                <c:ptCount val="26"/>
                <c:pt idx="0">
                  <c:v>355.45140017212577</c:v>
                </c:pt>
                <c:pt idx="1">
                  <c:v>355.31764967664407</c:v>
                </c:pt>
                <c:pt idx="2">
                  <c:v>355.25274856231562</c:v>
                </c:pt>
                <c:pt idx="3">
                  <c:v>355.52712756915145</c:v>
                </c:pt>
                <c:pt idx="4">
                  <c:v>355.25658135675172</c:v>
                </c:pt>
                <c:pt idx="5">
                  <c:v>355.16821219467693</c:v>
                </c:pt>
                <c:pt idx="6">
                  <c:v>354.4038700352022</c:v>
                </c:pt>
                <c:pt idx="7">
                  <c:v>354.15443015724748</c:v>
                </c:pt>
                <c:pt idx="8">
                  <c:v>353.80255059402276</c:v>
                </c:pt>
                <c:pt idx="9">
                  <c:v>354.10399999999998</c:v>
                </c:pt>
                <c:pt idx="10">
                  <c:v>354.17990512993038</c:v>
                </c:pt>
                <c:pt idx="11">
                  <c:v>354.03960904462343</c:v>
                </c:pt>
                <c:pt idx="12">
                  <c:v>354.6243137113234</c:v>
                </c:pt>
                <c:pt idx="13">
                  <c:v>355.53331648861246</c:v>
                </c:pt>
                <c:pt idx="14">
                  <c:v>356.16480000000001</c:v>
                </c:pt>
                <c:pt idx="15">
                  <c:v>356.06668257137579</c:v>
                </c:pt>
                <c:pt idx="16">
                  <c:v>356.78167358468841</c:v>
                </c:pt>
                <c:pt idx="17">
                  <c:v>358.83918521193419</c:v>
                </c:pt>
                <c:pt idx="18">
                  <c:v>358.8278871207479</c:v>
                </c:pt>
                <c:pt idx="19">
                  <c:v>358.90781069997939</c:v>
                </c:pt>
                <c:pt idx="20">
                  <c:v>359.30144004233711</c:v>
                </c:pt>
                <c:pt idx="21">
                  <c:v>359.31830156924315</c:v>
                </c:pt>
                <c:pt idx="22">
                  <c:v>359.31279865847335</c:v>
                </c:pt>
                <c:pt idx="23">
                  <c:v>359.36545572863099</c:v>
                </c:pt>
                <c:pt idx="24">
                  <c:v>358.69512921462137</c:v>
                </c:pt>
                <c:pt idx="25">
                  <c:v>359.36044340548534</c:v>
                </c:pt>
              </c:numCache>
            </c:numRef>
          </c:val>
        </c:ser>
        <c:ser>
          <c:idx val="6"/>
          <c:order val="6"/>
          <c:tx>
            <c:strRef>
              <c:f>interpolation!$G$13</c:f>
              <c:strCache>
                <c:ptCount val="1"/>
                <c:pt idx="0">
                  <c:v>-47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interpolation!$H$13:$AG$13</c:f>
              <c:numCache>
                <c:formatCode>General</c:formatCode>
                <c:ptCount val="26"/>
                <c:pt idx="0">
                  <c:v>355.32512157260078</c:v>
                </c:pt>
                <c:pt idx="1">
                  <c:v>356.45920000000001</c:v>
                </c:pt>
                <c:pt idx="2">
                  <c:v>355.0636089161577</c:v>
                </c:pt>
                <c:pt idx="3">
                  <c:v>355.28148584206997</c:v>
                </c:pt>
                <c:pt idx="4">
                  <c:v>355.01815703689243</c:v>
                </c:pt>
                <c:pt idx="5">
                  <c:v>354.12314512613636</c:v>
                </c:pt>
                <c:pt idx="6">
                  <c:v>352.89464658717696</c:v>
                </c:pt>
                <c:pt idx="7">
                  <c:v>351.57532132193052</c:v>
                </c:pt>
                <c:pt idx="8">
                  <c:v>350.92692352902401</c:v>
                </c:pt>
                <c:pt idx="9">
                  <c:v>351.12126126668295</c:v>
                </c:pt>
                <c:pt idx="10">
                  <c:v>351.18270590037991</c:v>
                </c:pt>
                <c:pt idx="11">
                  <c:v>350.90277646076129</c:v>
                </c:pt>
                <c:pt idx="12">
                  <c:v>351.44035819692533</c:v>
                </c:pt>
                <c:pt idx="13">
                  <c:v>352.61793653804239</c:v>
                </c:pt>
                <c:pt idx="14">
                  <c:v>352.78896449371797</c:v>
                </c:pt>
                <c:pt idx="15">
                  <c:v>353.09823940359422</c:v>
                </c:pt>
                <c:pt idx="16">
                  <c:v>354.80367970986174</c:v>
                </c:pt>
                <c:pt idx="17">
                  <c:v>357.17038162949365</c:v>
                </c:pt>
                <c:pt idx="18">
                  <c:v>358.53666073532281</c:v>
                </c:pt>
                <c:pt idx="19">
                  <c:v>358.62742037523952</c:v>
                </c:pt>
                <c:pt idx="20">
                  <c:v>359.0162673232258</c:v>
                </c:pt>
                <c:pt idx="21">
                  <c:v>359.07813759069398</c:v>
                </c:pt>
                <c:pt idx="22">
                  <c:v>360.2518</c:v>
                </c:pt>
                <c:pt idx="23">
                  <c:v>359.17470950727392</c:v>
                </c:pt>
                <c:pt idx="24">
                  <c:v>358.54447623680193</c:v>
                </c:pt>
                <c:pt idx="25">
                  <c:v>359.20110079415053</c:v>
                </c:pt>
              </c:numCache>
            </c:numRef>
          </c:val>
        </c:ser>
        <c:ser>
          <c:idx val="7"/>
          <c:order val="7"/>
          <c:tx>
            <c:strRef>
              <c:f>interpolation!$G$14</c:f>
              <c:strCache>
                <c:ptCount val="1"/>
                <c:pt idx="0">
                  <c:v>-44,312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interpolation!$H$14:$AG$14</c:f>
              <c:numCache>
                <c:formatCode>General</c:formatCode>
                <c:ptCount val="26"/>
                <c:pt idx="0">
                  <c:v>356.24082447788231</c:v>
                </c:pt>
                <c:pt idx="1">
                  <c:v>355.89024051710732</c:v>
                </c:pt>
                <c:pt idx="2">
                  <c:v>354.42428643821688</c:v>
                </c:pt>
                <c:pt idx="3">
                  <c:v>354.21272480352803</c:v>
                </c:pt>
                <c:pt idx="4">
                  <c:v>353.90202585279906</c:v>
                </c:pt>
                <c:pt idx="5">
                  <c:v>352.3344429842611</c:v>
                </c:pt>
                <c:pt idx="6">
                  <c:v>353.26609999999999</c:v>
                </c:pt>
                <c:pt idx="7">
                  <c:v>348.10839631938609</c:v>
                </c:pt>
                <c:pt idx="8">
                  <c:v>346.96198873039532</c:v>
                </c:pt>
                <c:pt idx="9">
                  <c:v>346.75882586212379</c:v>
                </c:pt>
                <c:pt idx="10">
                  <c:v>345.92970617992114</c:v>
                </c:pt>
                <c:pt idx="11">
                  <c:v>345.14053233450829</c:v>
                </c:pt>
                <c:pt idx="12">
                  <c:v>345.63710335820105</c:v>
                </c:pt>
                <c:pt idx="13">
                  <c:v>347.55922918667807</c:v>
                </c:pt>
                <c:pt idx="14">
                  <c:v>348.23783280343122</c:v>
                </c:pt>
                <c:pt idx="15">
                  <c:v>348.80777884724552</c:v>
                </c:pt>
                <c:pt idx="16">
                  <c:v>350.76809563310701</c:v>
                </c:pt>
                <c:pt idx="17">
                  <c:v>357.56889999999999</c:v>
                </c:pt>
                <c:pt idx="18">
                  <c:v>356.17852949096084</c:v>
                </c:pt>
                <c:pt idx="19">
                  <c:v>356.11838222901849</c:v>
                </c:pt>
                <c:pt idx="20">
                  <c:v>356.3030011063463</c:v>
                </c:pt>
                <c:pt idx="21">
                  <c:v>356.5566552410628</c:v>
                </c:pt>
                <c:pt idx="22">
                  <c:v>357.96165281375892</c:v>
                </c:pt>
                <c:pt idx="23">
                  <c:v>357.7967676912545</c:v>
                </c:pt>
                <c:pt idx="24">
                  <c:v>357.18331020679807</c:v>
                </c:pt>
                <c:pt idx="25">
                  <c:v>357.4503071369453</c:v>
                </c:pt>
              </c:numCache>
            </c:numRef>
          </c:val>
        </c:ser>
        <c:ser>
          <c:idx val="8"/>
          <c:order val="8"/>
          <c:tx>
            <c:strRef>
              <c:f>interpolation!$G$15</c:f>
              <c:strCache>
                <c:ptCount val="1"/>
                <c:pt idx="0">
                  <c:v>-31,3333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interpolation!$H$15:$AG$15</c:f>
              <c:numCache>
                <c:formatCode>General</c:formatCode>
                <c:ptCount val="26"/>
                <c:pt idx="0">
                  <c:v>356.06563404697249</c:v>
                </c:pt>
                <c:pt idx="1">
                  <c:v>355.76012720539171</c:v>
                </c:pt>
                <c:pt idx="2">
                  <c:v>354.20353582666473</c:v>
                </c:pt>
                <c:pt idx="3">
                  <c:v>353.81845472433713</c:v>
                </c:pt>
                <c:pt idx="4">
                  <c:v>353.46767457999078</c:v>
                </c:pt>
                <c:pt idx="5">
                  <c:v>350.96007602437692</c:v>
                </c:pt>
                <c:pt idx="6">
                  <c:v>348.10221244305512</c:v>
                </c:pt>
                <c:pt idx="7">
                  <c:v>346.27763654538666</c:v>
                </c:pt>
                <c:pt idx="8">
                  <c:v>344.46551385848574</c:v>
                </c:pt>
                <c:pt idx="9">
                  <c:v>344.10783003047186</c:v>
                </c:pt>
                <c:pt idx="10">
                  <c:v>343.16559090895493</c:v>
                </c:pt>
                <c:pt idx="11">
                  <c:v>341.05549999999999</c:v>
                </c:pt>
                <c:pt idx="12">
                  <c:v>343.01634408769712</c:v>
                </c:pt>
                <c:pt idx="13">
                  <c:v>343.74887022666763</c:v>
                </c:pt>
                <c:pt idx="14">
                  <c:v>345.02430743162284</c:v>
                </c:pt>
                <c:pt idx="15">
                  <c:v>345.63633384995074</c:v>
                </c:pt>
                <c:pt idx="16">
                  <c:v>347.82532435603423</c:v>
                </c:pt>
                <c:pt idx="17">
                  <c:v>352.1369351220132</c:v>
                </c:pt>
                <c:pt idx="18">
                  <c:v>353.6566198765675</c:v>
                </c:pt>
                <c:pt idx="19">
                  <c:v>355.0744751995756</c:v>
                </c:pt>
                <c:pt idx="20">
                  <c:v>355.23161188593588</c:v>
                </c:pt>
                <c:pt idx="21">
                  <c:v>355.52048847782731</c:v>
                </c:pt>
                <c:pt idx="22">
                  <c:v>357.0651301263282</c:v>
                </c:pt>
                <c:pt idx="23">
                  <c:v>356.897024460598</c:v>
                </c:pt>
                <c:pt idx="24">
                  <c:v>356.83404344567026</c:v>
                </c:pt>
                <c:pt idx="25">
                  <c:v>357.13892273379037</c:v>
                </c:pt>
              </c:numCache>
            </c:numRef>
          </c:val>
        </c:ser>
        <c:ser>
          <c:idx val="9"/>
          <c:order val="9"/>
          <c:tx>
            <c:strRef>
              <c:f>interpolation!$G$16</c:f>
              <c:strCache>
                <c:ptCount val="1"/>
                <c:pt idx="0">
                  <c:v>-24,3289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interpolation!$H$16:$AG$16</c:f>
              <c:numCache>
                <c:formatCode>General</c:formatCode>
                <c:ptCount val="26"/>
                <c:pt idx="0">
                  <c:v>353.5813</c:v>
                </c:pt>
                <c:pt idx="1">
                  <c:v>355.42918693175898</c:v>
                </c:pt>
                <c:pt idx="2">
                  <c:v>353.81197215707823</c:v>
                </c:pt>
                <c:pt idx="3">
                  <c:v>353.37916433399187</c:v>
                </c:pt>
                <c:pt idx="4">
                  <c:v>352.98978932058145</c:v>
                </c:pt>
                <c:pt idx="5">
                  <c:v>350.42796698811787</c:v>
                </c:pt>
                <c:pt idx="6">
                  <c:v>347.32288320289916</c:v>
                </c:pt>
                <c:pt idx="7">
                  <c:v>345.50228625710605</c:v>
                </c:pt>
                <c:pt idx="8">
                  <c:v>344.34265355574462</c:v>
                </c:pt>
                <c:pt idx="9">
                  <c:v>343.80700172526343</c:v>
                </c:pt>
                <c:pt idx="10">
                  <c:v>342.26844863078196</c:v>
                </c:pt>
                <c:pt idx="11">
                  <c:v>341.72347100477168</c:v>
                </c:pt>
                <c:pt idx="12">
                  <c:v>342.06924553725844</c:v>
                </c:pt>
                <c:pt idx="13">
                  <c:v>342.70109808976201</c:v>
                </c:pt>
                <c:pt idx="14">
                  <c:v>344.47588611575992</c:v>
                </c:pt>
                <c:pt idx="15">
                  <c:v>345.21144005152354</c:v>
                </c:pt>
                <c:pt idx="16">
                  <c:v>346.42056712620524</c:v>
                </c:pt>
                <c:pt idx="17">
                  <c:v>350.56077763693219</c:v>
                </c:pt>
                <c:pt idx="18">
                  <c:v>352.42332139736669</c:v>
                </c:pt>
                <c:pt idx="19">
                  <c:v>353.9996838774432</c:v>
                </c:pt>
                <c:pt idx="20">
                  <c:v>354.0843370151747</c:v>
                </c:pt>
                <c:pt idx="21">
                  <c:v>354.36208611364736</c:v>
                </c:pt>
                <c:pt idx="22">
                  <c:v>355.92584579491404</c:v>
                </c:pt>
                <c:pt idx="23">
                  <c:v>356.39229999999998</c:v>
                </c:pt>
                <c:pt idx="24">
                  <c:v>355.7160995737176</c:v>
                </c:pt>
                <c:pt idx="25">
                  <c:v>356.24412374244832</c:v>
                </c:pt>
              </c:numCache>
            </c:numRef>
          </c:val>
        </c:ser>
        <c:ser>
          <c:idx val="10"/>
          <c:order val="10"/>
          <c:tx>
            <c:strRef>
              <c:f>interpolation!$G$17</c:f>
              <c:strCache>
                <c:ptCount val="1"/>
                <c:pt idx="0">
                  <c:v>-23,9815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interpolation!$H$17:$AG$17</c:f>
              <c:numCache>
                <c:formatCode>General</c:formatCode>
                <c:ptCount val="26"/>
                <c:pt idx="0">
                  <c:v>355.78847590654141</c:v>
                </c:pt>
                <c:pt idx="1">
                  <c:v>355.33955325075647</c:v>
                </c:pt>
                <c:pt idx="2">
                  <c:v>353.66701467121885</c:v>
                </c:pt>
                <c:pt idx="3">
                  <c:v>353.18813278134201</c:v>
                </c:pt>
                <c:pt idx="4">
                  <c:v>351.29579999999999</c:v>
                </c:pt>
                <c:pt idx="5">
                  <c:v>350.25596671974</c:v>
                </c:pt>
                <c:pt idx="6">
                  <c:v>346.55732578997964</c:v>
                </c:pt>
                <c:pt idx="7">
                  <c:v>344.51346424001599</c:v>
                </c:pt>
                <c:pt idx="8">
                  <c:v>343.27335900433491</c:v>
                </c:pt>
                <c:pt idx="9">
                  <c:v>342.54022902390034</c:v>
                </c:pt>
                <c:pt idx="10">
                  <c:v>340.73491558057708</c:v>
                </c:pt>
                <c:pt idx="11">
                  <c:v>340.04108997589901</c:v>
                </c:pt>
                <c:pt idx="12">
                  <c:v>340.40776917578069</c:v>
                </c:pt>
                <c:pt idx="13">
                  <c:v>340.98388606599178</c:v>
                </c:pt>
                <c:pt idx="14">
                  <c:v>343.114721204842</c:v>
                </c:pt>
                <c:pt idx="15">
                  <c:v>344.05449011500616</c:v>
                </c:pt>
                <c:pt idx="16">
                  <c:v>345.23773598502521</c:v>
                </c:pt>
                <c:pt idx="17">
                  <c:v>349.77586170337935</c:v>
                </c:pt>
                <c:pt idx="18">
                  <c:v>351.86639930965845</c:v>
                </c:pt>
                <c:pt idx="19">
                  <c:v>354.46629999999999</c:v>
                </c:pt>
                <c:pt idx="20">
                  <c:v>353.56653592424914</c:v>
                </c:pt>
                <c:pt idx="21">
                  <c:v>353.74980770610853</c:v>
                </c:pt>
                <c:pt idx="22">
                  <c:v>355.14019438759618</c:v>
                </c:pt>
                <c:pt idx="23">
                  <c:v>354.98263216779634</c:v>
                </c:pt>
                <c:pt idx="24">
                  <c:v>354.87991234327507</c:v>
                </c:pt>
                <c:pt idx="25">
                  <c:v>355.15285175715439</c:v>
                </c:pt>
              </c:numCache>
            </c:numRef>
          </c:val>
        </c:ser>
        <c:ser>
          <c:idx val="11"/>
          <c:order val="11"/>
          <c:tx>
            <c:strRef>
              <c:f>interpolation!$G$18</c:f>
              <c:strCache>
                <c:ptCount val="1"/>
                <c:pt idx="0">
                  <c:v>-22,1559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interpolation!$H$18:$AG$18</c:f>
              <c:numCache>
                <c:formatCode>General</c:formatCode>
                <c:ptCount val="26"/>
                <c:pt idx="0">
                  <c:v>356.3543687353307</c:v>
                </c:pt>
                <c:pt idx="1">
                  <c:v>355.63010470681593</c:v>
                </c:pt>
                <c:pt idx="2">
                  <c:v>353.79750010923311</c:v>
                </c:pt>
                <c:pt idx="3">
                  <c:v>353.34206382281343</c:v>
                </c:pt>
                <c:pt idx="4">
                  <c:v>352.73472792367386</c:v>
                </c:pt>
                <c:pt idx="5">
                  <c:v>349.72610482049203</c:v>
                </c:pt>
                <c:pt idx="6">
                  <c:v>345.31636088622417</c:v>
                </c:pt>
                <c:pt idx="7">
                  <c:v>343.16546853947523</c:v>
                </c:pt>
                <c:pt idx="8">
                  <c:v>342.04178278488848</c:v>
                </c:pt>
                <c:pt idx="9">
                  <c:v>340.57503433449313</c:v>
                </c:pt>
                <c:pt idx="10">
                  <c:v>343.88729999999998</c:v>
                </c:pt>
                <c:pt idx="11">
                  <c:v>337.59790188712014</c:v>
                </c:pt>
                <c:pt idx="12">
                  <c:v>339.49239999999998</c:v>
                </c:pt>
                <c:pt idx="13">
                  <c:v>338.44701375915514</c:v>
                </c:pt>
                <c:pt idx="14">
                  <c:v>340.82576251665171</c:v>
                </c:pt>
                <c:pt idx="15">
                  <c:v>342.49230977552958</c:v>
                </c:pt>
                <c:pt idx="16">
                  <c:v>343.41470099895423</c:v>
                </c:pt>
                <c:pt idx="17">
                  <c:v>348.31326744919267</c:v>
                </c:pt>
                <c:pt idx="18">
                  <c:v>350.91697762806251</c:v>
                </c:pt>
                <c:pt idx="19">
                  <c:v>352.97106246699155</c:v>
                </c:pt>
                <c:pt idx="20">
                  <c:v>353.28638231210039</c:v>
                </c:pt>
                <c:pt idx="21">
                  <c:v>353.45438215810157</c:v>
                </c:pt>
                <c:pt idx="22">
                  <c:v>354.82706297323932</c:v>
                </c:pt>
                <c:pt idx="23">
                  <c:v>354.60672633937736</c:v>
                </c:pt>
                <c:pt idx="24">
                  <c:v>354.55094672202318</c:v>
                </c:pt>
                <c:pt idx="25">
                  <c:v>354.8283111587038</c:v>
                </c:pt>
              </c:numCache>
            </c:numRef>
          </c:val>
        </c:ser>
        <c:ser>
          <c:idx val="12"/>
          <c:order val="12"/>
          <c:tx>
            <c:strRef>
              <c:f>interpolation!$G$19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interpolation!$H$19:$AG$19</c:f>
              <c:numCache>
                <c:formatCode>General</c:formatCode>
                <c:ptCount val="26"/>
                <c:pt idx="0">
                  <c:v>356.92052961884201</c:v>
                </c:pt>
                <c:pt idx="1">
                  <c:v>355.59686563680981</c:v>
                </c:pt>
                <c:pt idx="2">
                  <c:v>353.6753132936073</c:v>
                </c:pt>
                <c:pt idx="3">
                  <c:v>354.89670000000001</c:v>
                </c:pt>
                <c:pt idx="4">
                  <c:v>352.62924498514025</c:v>
                </c:pt>
                <c:pt idx="5">
                  <c:v>349.41230349494566</c:v>
                </c:pt>
                <c:pt idx="6">
                  <c:v>344.89344593434367</c:v>
                </c:pt>
                <c:pt idx="7">
                  <c:v>338.04250000000002</c:v>
                </c:pt>
                <c:pt idx="8">
                  <c:v>342.24575046259019</c:v>
                </c:pt>
                <c:pt idx="9">
                  <c:v>340.68320471462368</c:v>
                </c:pt>
                <c:pt idx="10">
                  <c:v>338.32747664402791</c:v>
                </c:pt>
                <c:pt idx="11">
                  <c:v>319.88990000000001</c:v>
                </c:pt>
                <c:pt idx="12">
                  <c:v>337.9595805247468</c:v>
                </c:pt>
                <c:pt idx="13">
                  <c:v>338.70327864867903</c:v>
                </c:pt>
                <c:pt idx="14">
                  <c:v>341.1578837079212</c:v>
                </c:pt>
                <c:pt idx="15">
                  <c:v>342.78003357479628</c:v>
                </c:pt>
                <c:pt idx="16">
                  <c:v>338.54090000000002</c:v>
                </c:pt>
                <c:pt idx="17">
                  <c:v>347.4184343653672</c:v>
                </c:pt>
                <c:pt idx="18">
                  <c:v>350.15707137036406</c:v>
                </c:pt>
                <c:pt idx="19">
                  <c:v>352.36508907537126</c:v>
                </c:pt>
                <c:pt idx="20">
                  <c:v>354.44369999999998</c:v>
                </c:pt>
                <c:pt idx="21">
                  <c:v>352.8502050002204</c:v>
                </c:pt>
                <c:pt idx="22">
                  <c:v>354.09885339517206</c:v>
                </c:pt>
                <c:pt idx="23">
                  <c:v>353.74137220239112</c:v>
                </c:pt>
                <c:pt idx="24">
                  <c:v>353.9828</c:v>
                </c:pt>
                <c:pt idx="25">
                  <c:v>353.82395608140683</c:v>
                </c:pt>
              </c:numCache>
            </c:numRef>
          </c:val>
        </c:ser>
        <c:ser>
          <c:idx val="13"/>
          <c:order val="13"/>
          <c:tx>
            <c:strRef>
              <c:f>interpolation!$G$20</c:f>
              <c:strCache>
                <c:ptCount val="1"/>
                <c:pt idx="0">
                  <c:v>22,15599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interpolation!$H$20:$AG$20</c:f>
              <c:numCache>
                <c:formatCode>General</c:formatCode>
                <c:ptCount val="26"/>
                <c:pt idx="0">
                  <c:v>355.56067138855462</c:v>
                </c:pt>
                <c:pt idx="1">
                  <c:v>354.88119680169473</c:v>
                </c:pt>
                <c:pt idx="2">
                  <c:v>353.22960814353576</c:v>
                </c:pt>
                <c:pt idx="3">
                  <c:v>352.94680919329772</c:v>
                </c:pt>
                <c:pt idx="4">
                  <c:v>352.51045159569964</c:v>
                </c:pt>
                <c:pt idx="5">
                  <c:v>349.39033992991835</c:v>
                </c:pt>
                <c:pt idx="6">
                  <c:v>344.95869250643904</c:v>
                </c:pt>
                <c:pt idx="7">
                  <c:v>343.17081006286725</c:v>
                </c:pt>
                <c:pt idx="8">
                  <c:v>341.94624737775752</c:v>
                </c:pt>
                <c:pt idx="9">
                  <c:v>340.35368908785733</c:v>
                </c:pt>
                <c:pt idx="10">
                  <c:v>340.9649</c:v>
                </c:pt>
                <c:pt idx="11">
                  <c:v>337.22609019248733</c:v>
                </c:pt>
                <c:pt idx="12">
                  <c:v>337.58575233786291</c:v>
                </c:pt>
                <c:pt idx="13">
                  <c:v>335.43729999999999</c:v>
                </c:pt>
                <c:pt idx="14">
                  <c:v>340.27421001793107</c:v>
                </c:pt>
                <c:pt idx="15">
                  <c:v>342.08060889850589</c:v>
                </c:pt>
                <c:pt idx="16">
                  <c:v>343.02611806906168</c:v>
                </c:pt>
                <c:pt idx="17">
                  <c:v>347.09506739554524</c:v>
                </c:pt>
                <c:pt idx="18">
                  <c:v>349.61390443555342</c:v>
                </c:pt>
                <c:pt idx="19">
                  <c:v>351.74707824258451</c:v>
                </c:pt>
                <c:pt idx="20">
                  <c:v>352.06950119823591</c:v>
                </c:pt>
                <c:pt idx="21">
                  <c:v>352.11383902457356</c:v>
                </c:pt>
                <c:pt idx="22">
                  <c:v>353.24534798872668</c:v>
                </c:pt>
                <c:pt idx="23">
                  <c:v>353.06928232662312</c:v>
                </c:pt>
                <c:pt idx="24">
                  <c:v>353.1519820910151</c:v>
                </c:pt>
                <c:pt idx="25">
                  <c:v>353.08610206060354</c:v>
                </c:pt>
              </c:numCache>
            </c:numRef>
          </c:val>
        </c:ser>
        <c:ser>
          <c:idx val="14"/>
          <c:order val="14"/>
          <c:tx>
            <c:strRef>
              <c:f>interpolation!$G$21</c:f>
              <c:strCache>
                <c:ptCount val="1"/>
                <c:pt idx="0">
                  <c:v>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interpolation!$H$21:$AG$21</c:f>
              <c:numCache>
                <c:formatCode>General</c:formatCode>
                <c:ptCount val="26"/>
                <c:pt idx="0">
                  <c:v>354.76818023096035</c:v>
                </c:pt>
                <c:pt idx="1">
                  <c:v>354.4344408346426</c:v>
                </c:pt>
                <c:pt idx="2">
                  <c:v>353.04507868201824</c:v>
                </c:pt>
                <c:pt idx="3">
                  <c:v>352.8911214572135</c:v>
                </c:pt>
                <c:pt idx="4">
                  <c:v>354.82870000000003</c:v>
                </c:pt>
                <c:pt idx="5">
                  <c:v>350.19190967245311</c:v>
                </c:pt>
                <c:pt idx="6">
                  <c:v>346.44614881319967</c:v>
                </c:pt>
                <c:pt idx="7">
                  <c:v>344.79796076181873</c:v>
                </c:pt>
                <c:pt idx="8">
                  <c:v>343.41818633461918</c:v>
                </c:pt>
                <c:pt idx="9">
                  <c:v>342.45160558723813</c:v>
                </c:pt>
                <c:pt idx="10">
                  <c:v>340.46336274479364</c:v>
                </c:pt>
                <c:pt idx="11">
                  <c:v>339.82270436307277</c:v>
                </c:pt>
                <c:pt idx="12">
                  <c:v>340.01854781781827</c:v>
                </c:pt>
                <c:pt idx="13">
                  <c:v>340.31548567118512</c:v>
                </c:pt>
                <c:pt idx="14">
                  <c:v>342.5033806647574</c:v>
                </c:pt>
                <c:pt idx="15">
                  <c:v>343.40486341580657</c:v>
                </c:pt>
                <c:pt idx="16">
                  <c:v>344.54411251343384</c:v>
                </c:pt>
                <c:pt idx="17">
                  <c:v>348.14523986549125</c:v>
                </c:pt>
                <c:pt idx="18">
                  <c:v>350.10795827444315</c:v>
                </c:pt>
                <c:pt idx="19">
                  <c:v>352.38279999999997</c:v>
                </c:pt>
                <c:pt idx="20">
                  <c:v>351.91225462248627</c:v>
                </c:pt>
                <c:pt idx="21">
                  <c:v>351.92992942393732</c:v>
                </c:pt>
                <c:pt idx="22">
                  <c:v>352.94304090787551</c:v>
                </c:pt>
                <c:pt idx="23">
                  <c:v>352.64889363513959</c:v>
                </c:pt>
                <c:pt idx="24">
                  <c:v>352.79513907996142</c:v>
                </c:pt>
                <c:pt idx="25">
                  <c:v>352.76352755460442</c:v>
                </c:pt>
              </c:numCache>
            </c:numRef>
          </c:val>
        </c:ser>
        <c:ser>
          <c:idx val="15"/>
          <c:order val="15"/>
          <c:tx>
            <c:strRef>
              <c:f>interpolation!$G$22</c:f>
              <c:strCache>
                <c:ptCount val="1"/>
                <c:pt idx="0">
                  <c:v>24,32899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interpolation!$H$22:$AG$22</c:f>
              <c:numCache>
                <c:formatCode>General</c:formatCode>
                <c:ptCount val="26"/>
                <c:pt idx="0">
                  <c:v>351.93040000000002</c:v>
                </c:pt>
                <c:pt idx="1">
                  <c:v>353.97783018645123</c:v>
                </c:pt>
                <c:pt idx="2">
                  <c:v>352.72131365909723</c:v>
                </c:pt>
                <c:pt idx="3">
                  <c:v>352.61053490834956</c:v>
                </c:pt>
                <c:pt idx="4">
                  <c:v>352.70736854362627</c:v>
                </c:pt>
                <c:pt idx="5">
                  <c:v>350.06527288488684</c:v>
                </c:pt>
                <c:pt idx="6">
                  <c:v>347.50299411815274</c:v>
                </c:pt>
                <c:pt idx="7">
                  <c:v>346.19517063561221</c:v>
                </c:pt>
                <c:pt idx="8">
                  <c:v>344.91772279314171</c:v>
                </c:pt>
                <c:pt idx="9">
                  <c:v>344.19949215099138</c:v>
                </c:pt>
                <c:pt idx="10">
                  <c:v>342.60296048679851</c:v>
                </c:pt>
                <c:pt idx="11">
                  <c:v>342.06697951394233</c:v>
                </c:pt>
                <c:pt idx="12">
                  <c:v>342.20584577179568</c:v>
                </c:pt>
                <c:pt idx="13">
                  <c:v>342.62139473360605</c:v>
                </c:pt>
                <c:pt idx="14">
                  <c:v>344.29866668877816</c:v>
                </c:pt>
                <c:pt idx="15">
                  <c:v>344.89627810726768</c:v>
                </c:pt>
                <c:pt idx="16">
                  <c:v>346.0354315627618</c:v>
                </c:pt>
                <c:pt idx="17">
                  <c:v>348.68759996901173</c:v>
                </c:pt>
                <c:pt idx="18">
                  <c:v>349.89381359492467</c:v>
                </c:pt>
                <c:pt idx="19">
                  <c:v>351.54366104460121</c:v>
                </c:pt>
                <c:pt idx="20">
                  <c:v>351.46269764993343</c:v>
                </c:pt>
                <c:pt idx="21">
                  <c:v>351.40564561485229</c:v>
                </c:pt>
                <c:pt idx="22">
                  <c:v>352.30698454348124</c:v>
                </c:pt>
                <c:pt idx="23">
                  <c:v>350.39100000000002</c:v>
                </c:pt>
                <c:pt idx="24">
                  <c:v>352.03251184748945</c:v>
                </c:pt>
                <c:pt idx="25">
                  <c:v>351.85343709434704</c:v>
                </c:pt>
              </c:numCache>
            </c:numRef>
          </c:val>
        </c:ser>
        <c:ser>
          <c:idx val="16"/>
          <c:order val="16"/>
          <c:tx>
            <c:strRef>
              <c:f>interpolation!$G$23</c:f>
              <c:strCache>
                <c:ptCount val="1"/>
                <c:pt idx="0">
                  <c:v>31,3333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interpolation!$H$23:$AG$23</c:f>
              <c:numCache>
                <c:formatCode>General</c:formatCode>
                <c:ptCount val="26"/>
                <c:pt idx="0">
                  <c:v>353.42416443781286</c:v>
                </c:pt>
                <c:pt idx="1">
                  <c:v>353.21877254691924</c:v>
                </c:pt>
                <c:pt idx="2">
                  <c:v>352.07565181303153</c:v>
                </c:pt>
                <c:pt idx="3">
                  <c:v>352.0374605898424</c:v>
                </c:pt>
                <c:pt idx="4">
                  <c:v>352.2825731331518</c:v>
                </c:pt>
                <c:pt idx="5">
                  <c:v>349.92937129246019</c:v>
                </c:pt>
                <c:pt idx="6">
                  <c:v>347.85238439539239</c:v>
                </c:pt>
                <c:pt idx="7">
                  <c:v>346.68800319667355</c:v>
                </c:pt>
                <c:pt idx="8">
                  <c:v>345.37369701154904</c:v>
                </c:pt>
                <c:pt idx="9">
                  <c:v>344.83123100699697</c:v>
                </c:pt>
                <c:pt idx="10">
                  <c:v>343.69747478773633</c:v>
                </c:pt>
                <c:pt idx="11">
                  <c:v>342.21089999999998</c:v>
                </c:pt>
                <c:pt idx="12">
                  <c:v>343.29444633229025</c:v>
                </c:pt>
                <c:pt idx="13">
                  <c:v>343.80389201575883</c:v>
                </c:pt>
                <c:pt idx="14">
                  <c:v>344.7821813673682</c:v>
                </c:pt>
                <c:pt idx="15">
                  <c:v>345.16183478356101</c:v>
                </c:pt>
                <c:pt idx="16">
                  <c:v>346.48684137279662</c:v>
                </c:pt>
                <c:pt idx="17">
                  <c:v>348.99216205034463</c:v>
                </c:pt>
                <c:pt idx="18">
                  <c:v>349.755144483408</c:v>
                </c:pt>
                <c:pt idx="19">
                  <c:v>351.14996463228249</c:v>
                </c:pt>
                <c:pt idx="20">
                  <c:v>350.9297622834651</c:v>
                </c:pt>
                <c:pt idx="21">
                  <c:v>350.84932753218703</c:v>
                </c:pt>
                <c:pt idx="22">
                  <c:v>351.72358493629491</c:v>
                </c:pt>
                <c:pt idx="23">
                  <c:v>351.31325399162523</c:v>
                </c:pt>
                <c:pt idx="24">
                  <c:v>351.42171025174775</c:v>
                </c:pt>
                <c:pt idx="25">
                  <c:v>351.36953937884522</c:v>
                </c:pt>
              </c:numCache>
            </c:numRef>
          </c:val>
        </c:ser>
        <c:ser>
          <c:idx val="17"/>
          <c:order val="17"/>
          <c:tx>
            <c:strRef>
              <c:f>interpolation!$G$24</c:f>
              <c:strCache>
                <c:ptCount val="1"/>
                <c:pt idx="0">
                  <c:v>44,31204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interpolation!$H$24:$AG$24</c:f>
              <c:numCache>
                <c:formatCode>General</c:formatCode>
                <c:ptCount val="26"/>
                <c:pt idx="0">
                  <c:v>352.45009502741885</c:v>
                </c:pt>
                <c:pt idx="1">
                  <c:v>352.19437976959102</c:v>
                </c:pt>
                <c:pt idx="2">
                  <c:v>351.32840146430283</c:v>
                </c:pt>
                <c:pt idx="3">
                  <c:v>351.34229469678201</c:v>
                </c:pt>
                <c:pt idx="4">
                  <c:v>351.70478981258492</c:v>
                </c:pt>
                <c:pt idx="5">
                  <c:v>350.20481053350352</c:v>
                </c:pt>
                <c:pt idx="6">
                  <c:v>352.63189999999997</c:v>
                </c:pt>
                <c:pt idx="7">
                  <c:v>348.09532849367457</c:v>
                </c:pt>
                <c:pt idx="8">
                  <c:v>346.90048552454931</c:v>
                </c:pt>
                <c:pt idx="9">
                  <c:v>346.58627708441492</c:v>
                </c:pt>
                <c:pt idx="10">
                  <c:v>345.54451763439204</c:v>
                </c:pt>
                <c:pt idx="11">
                  <c:v>344.7095344274822</c:v>
                </c:pt>
                <c:pt idx="12">
                  <c:v>344.87897071607432</c:v>
                </c:pt>
                <c:pt idx="13">
                  <c:v>345.64664840608049</c:v>
                </c:pt>
                <c:pt idx="14">
                  <c:v>346.49442165563522</c:v>
                </c:pt>
                <c:pt idx="15">
                  <c:v>346.67574635079507</c:v>
                </c:pt>
                <c:pt idx="16">
                  <c:v>347.86719589147441</c:v>
                </c:pt>
                <c:pt idx="17">
                  <c:v>354.98719999999997</c:v>
                </c:pt>
                <c:pt idx="18">
                  <c:v>349.91193247956659</c:v>
                </c:pt>
                <c:pt idx="19">
                  <c:v>350.89342102115035</c:v>
                </c:pt>
                <c:pt idx="20">
                  <c:v>350.5810030629886</c:v>
                </c:pt>
                <c:pt idx="21">
                  <c:v>350.48574505375933</c:v>
                </c:pt>
                <c:pt idx="22">
                  <c:v>351.19755953763894</c:v>
                </c:pt>
                <c:pt idx="23">
                  <c:v>350.85470741322638</c:v>
                </c:pt>
                <c:pt idx="24">
                  <c:v>351.27941222598241</c:v>
                </c:pt>
                <c:pt idx="25">
                  <c:v>351.22065355571056</c:v>
                </c:pt>
              </c:numCache>
            </c:numRef>
          </c:val>
        </c:ser>
        <c:ser>
          <c:idx val="18"/>
          <c:order val="18"/>
          <c:tx>
            <c:strRef>
              <c:f>interpolation!$G$25</c:f>
              <c:strCache>
                <c:ptCount val="1"/>
                <c:pt idx="0">
                  <c:v>47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interpolation!$H$25:$AG$25</c:f>
              <c:numCache>
                <c:formatCode>General</c:formatCode>
                <c:ptCount val="26"/>
                <c:pt idx="0">
                  <c:v>349.94785162993759</c:v>
                </c:pt>
                <c:pt idx="1">
                  <c:v>349.07479999999998</c:v>
                </c:pt>
                <c:pt idx="2">
                  <c:v>350.22749416203595</c:v>
                </c:pt>
                <c:pt idx="3">
                  <c:v>349.92847893159052</c:v>
                </c:pt>
                <c:pt idx="4">
                  <c:v>350.66512669108073</c:v>
                </c:pt>
                <c:pt idx="5">
                  <c:v>350.14788336644108</c:v>
                </c:pt>
                <c:pt idx="6">
                  <c:v>350.26063541851914</c:v>
                </c:pt>
                <c:pt idx="7">
                  <c:v>350.35242837361932</c:v>
                </c:pt>
                <c:pt idx="8">
                  <c:v>349.62059168501406</c:v>
                </c:pt>
                <c:pt idx="9">
                  <c:v>350.02622990844577</c:v>
                </c:pt>
                <c:pt idx="10">
                  <c:v>349.36647291177081</c:v>
                </c:pt>
                <c:pt idx="11">
                  <c:v>349.29830400820424</c:v>
                </c:pt>
                <c:pt idx="12">
                  <c:v>349.36643408091794</c:v>
                </c:pt>
                <c:pt idx="13">
                  <c:v>349.30956780819383</c:v>
                </c:pt>
                <c:pt idx="14">
                  <c:v>350.04088307429004</c:v>
                </c:pt>
                <c:pt idx="15">
                  <c:v>349.58748199278256</c:v>
                </c:pt>
                <c:pt idx="16">
                  <c:v>350.30813709992537</c:v>
                </c:pt>
                <c:pt idx="17">
                  <c:v>350.47202377389812</c:v>
                </c:pt>
                <c:pt idx="18">
                  <c:v>350.22066849791247</c:v>
                </c:pt>
                <c:pt idx="19">
                  <c:v>351.07200332934849</c:v>
                </c:pt>
                <c:pt idx="20">
                  <c:v>350.63126444538312</c:v>
                </c:pt>
                <c:pt idx="21">
                  <c:v>350.49668585821394</c:v>
                </c:pt>
                <c:pt idx="22">
                  <c:v>349.7441</c:v>
                </c:pt>
                <c:pt idx="23">
                  <c:v>349.84747138658685</c:v>
                </c:pt>
                <c:pt idx="24">
                  <c:v>350.19393700793239</c:v>
                </c:pt>
                <c:pt idx="25">
                  <c:v>349.80887867488866</c:v>
                </c:pt>
              </c:numCache>
            </c:numRef>
          </c:val>
        </c:ser>
        <c:ser>
          <c:idx val="19"/>
          <c:order val="19"/>
          <c:tx>
            <c:strRef>
              <c:f>interpolation!$G$26</c:f>
              <c:strCache>
                <c:ptCount val="1"/>
                <c:pt idx="0">
                  <c:v>57,89648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interpolation!$H$26:$AG$26</c:f>
              <c:numCache>
                <c:formatCode>General</c:formatCode>
                <c:ptCount val="26"/>
                <c:pt idx="0">
                  <c:v>349.77545204137743</c:v>
                </c:pt>
                <c:pt idx="1">
                  <c:v>349.97062476258282</c:v>
                </c:pt>
                <c:pt idx="2">
                  <c:v>349.98925615872292</c:v>
                </c:pt>
                <c:pt idx="3">
                  <c:v>349.60233173592127</c:v>
                </c:pt>
                <c:pt idx="4">
                  <c:v>350.34712545114945</c:v>
                </c:pt>
                <c:pt idx="5">
                  <c:v>350.48786168560105</c:v>
                </c:pt>
                <c:pt idx="6">
                  <c:v>350.19300464075923</c:v>
                </c:pt>
                <c:pt idx="7">
                  <c:v>350.49707533221181</c:v>
                </c:pt>
                <c:pt idx="8">
                  <c:v>351.11634719102591</c:v>
                </c:pt>
                <c:pt idx="9">
                  <c:v>356.029</c:v>
                </c:pt>
                <c:pt idx="10">
                  <c:v>351.30125593674177</c:v>
                </c:pt>
                <c:pt idx="11">
                  <c:v>351.60589986537758</c:v>
                </c:pt>
                <c:pt idx="12">
                  <c:v>351.46996546601127</c:v>
                </c:pt>
                <c:pt idx="13">
                  <c:v>351.10595581758707</c:v>
                </c:pt>
                <c:pt idx="14">
                  <c:v>353.017</c:v>
                </c:pt>
                <c:pt idx="15">
                  <c:v>351.10238760531018</c:v>
                </c:pt>
                <c:pt idx="16">
                  <c:v>350.85987858831425</c:v>
                </c:pt>
                <c:pt idx="17">
                  <c:v>351.30472339078699</c:v>
                </c:pt>
                <c:pt idx="18">
                  <c:v>350.99163751478028</c:v>
                </c:pt>
                <c:pt idx="19">
                  <c:v>350.82349506766997</c:v>
                </c:pt>
                <c:pt idx="20">
                  <c:v>350.42357855600608</c:v>
                </c:pt>
                <c:pt idx="21">
                  <c:v>350.35205308668185</c:v>
                </c:pt>
                <c:pt idx="22">
                  <c:v>350.29637622414396</c:v>
                </c:pt>
                <c:pt idx="23">
                  <c:v>349.75296447179431</c:v>
                </c:pt>
                <c:pt idx="24">
                  <c:v>350.14758505172301</c:v>
                </c:pt>
                <c:pt idx="25">
                  <c:v>349.76431889385503</c:v>
                </c:pt>
              </c:numCache>
            </c:numRef>
          </c:val>
        </c:ser>
        <c:ser>
          <c:idx val="20"/>
          <c:order val="20"/>
          <c:tx>
            <c:strRef>
              <c:f>interpolation!$G$27</c:f>
              <c:strCache>
                <c:ptCount val="1"/>
                <c:pt idx="0">
                  <c:v>62,66669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interpolation!$H$27:$AG$27</c:f>
              <c:numCache>
                <c:formatCode>General</c:formatCode>
                <c:ptCount val="26"/>
                <c:pt idx="0">
                  <c:v>348.8875325396433</c:v>
                </c:pt>
                <c:pt idx="1">
                  <c:v>349.22753610923536</c:v>
                </c:pt>
                <c:pt idx="2">
                  <c:v>349.10548493191192</c:v>
                </c:pt>
                <c:pt idx="3">
                  <c:v>348.6688403860577</c:v>
                </c:pt>
                <c:pt idx="4">
                  <c:v>349.48210020952132</c:v>
                </c:pt>
                <c:pt idx="5">
                  <c:v>349.57944098717928</c:v>
                </c:pt>
                <c:pt idx="6">
                  <c:v>349.44590202025779</c:v>
                </c:pt>
                <c:pt idx="7">
                  <c:v>349.74566182144918</c:v>
                </c:pt>
                <c:pt idx="8">
                  <c:v>350.3352440815126</c:v>
                </c:pt>
                <c:pt idx="9">
                  <c:v>351.14796815063858</c:v>
                </c:pt>
                <c:pt idx="10">
                  <c:v>351.33967406091773</c:v>
                </c:pt>
                <c:pt idx="11">
                  <c:v>358.85980000000001</c:v>
                </c:pt>
                <c:pt idx="12">
                  <c:v>351.73661134616157</c:v>
                </c:pt>
                <c:pt idx="13">
                  <c:v>351.06695210970844</c:v>
                </c:pt>
                <c:pt idx="14">
                  <c:v>351.43286087709225</c:v>
                </c:pt>
                <c:pt idx="15">
                  <c:v>350.74327297063007</c:v>
                </c:pt>
                <c:pt idx="16">
                  <c:v>350.44616275668392</c:v>
                </c:pt>
                <c:pt idx="17">
                  <c:v>350.73208170869162</c:v>
                </c:pt>
                <c:pt idx="18">
                  <c:v>350.45348117145801</c:v>
                </c:pt>
                <c:pt idx="19">
                  <c:v>350.35554736021828</c:v>
                </c:pt>
                <c:pt idx="20">
                  <c:v>349.95748906396841</c:v>
                </c:pt>
                <c:pt idx="21">
                  <c:v>349.90368596638569</c:v>
                </c:pt>
                <c:pt idx="22">
                  <c:v>349.94636204730767</c:v>
                </c:pt>
                <c:pt idx="23">
                  <c:v>349.28671075673691</c:v>
                </c:pt>
                <c:pt idx="24">
                  <c:v>349.69967270287793</c:v>
                </c:pt>
                <c:pt idx="25">
                  <c:v>349.72299227056544</c:v>
                </c:pt>
              </c:numCache>
            </c:numRef>
          </c:val>
        </c:ser>
        <c:ser>
          <c:idx val="21"/>
          <c:order val="21"/>
          <c:tx>
            <c:strRef>
              <c:f>interpolation!$G$28</c:f>
              <c:strCache>
                <c:ptCount val="1"/>
                <c:pt idx="0">
                  <c:v>66,46803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interpolation!$H$28:$AG$28</c:f>
              <c:numCache>
                <c:formatCode>General</c:formatCode>
                <c:ptCount val="26"/>
                <c:pt idx="0">
                  <c:v>348.07412344967355</c:v>
                </c:pt>
                <c:pt idx="1">
                  <c:v>348.6151702864754</c:v>
                </c:pt>
                <c:pt idx="2">
                  <c:v>347.8032</c:v>
                </c:pt>
                <c:pt idx="3">
                  <c:v>348.07088117720667</c:v>
                </c:pt>
                <c:pt idx="4">
                  <c:v>348.9065222374856</c:v>
                </c:pt>
                <c:pt idx="5">
                  <c:v>348.90747664328302</c:v>
                </c:pt>
                <c:pt idx="6">
                  <c:v>349.02712916513013</c:v>
                </c:pt>
                <c:pt idx="7">
                  <c:v>349.20118501359195</c:v>
                </c:pt>
                <c:pt idx="8">
                  <c:v>349.55619194391778</c:v>
                </c:pt>
                <c:pt idx="9">
                  <c:v>350.30151963418427</c:v>
                </c:pt>
                <c:pt idx="10">
                  <c:v>350.54538276683331</c:v>
                </c:pt>
                <c:pt idx="11">
                  <c:v>351.17317839867479</c:v>
                </c:pt>
                <c:pt idx="12">
                  <c:v>351.08052534544106</c:v>
                </c:pt>
                <c:pt idx="13">
                  <c:v>350.62973479760836</c:v>
                </c:pt>
                <c:pt idx="14">
                  <c:v>351.04596199706043</c:v>
                </c:pt>
                <c:pt idx="15">
                  <c:v>350.37751225771348</c:v>
                </c:pt>
                <c:pt idx="16">
                  <c:v>350.12435090646471</c:v>
                </c:pt>
                <c:pt idx="17">
                  <c:v>350.32122220342472</c:v>
                </c:pt>
                <c:pt idx="18">
                  <c:v>350.00853264150481</c:v>
                </c:pt>
                <c:pt idx="19">
                  <c:v>350.03920083275165</c:v>
                </c:pt>
                <c:pt idx="20">
                  <c:v>349.68344628913604</c:v>
                </c:pt>
                <c:pt idx="21">
                  <c:v>349.16399999999999</c:v>
                </c:pt>
                <c:pt idx="22">
                  <c:v>349.72932368366833</c:v>
                </c:pt>
                <c:pt idx="23">
                  <c:v>348.96069884572029</c:v>
                </c:pt>
                <c:pt idx="24">
                  <c:v>349.42617098338798</c:v>
                </c:pt>
                <c:pt idx="25">
                  <c:v>349.43900705986226</c:v>
                </c:pt>
              </c:numCache>
            </c:numRef>
          </c:val>
        </c:ser>
        <c:ser>
          <c:idx val="22"/>
          <c:order val="22"/>
          <c:tx>
            <c:strRef>
              <c:f>interpolation!$G$29</c:f>
              <c:strCache>
                <c:ptCount val="1"/>
                <c:pt idx="0">
                  <c:v>81,40638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interpolation!$H$29:$AG$29</c:f>
              <c:numCache>
                <c:formatCode>General</c:formatCode>
                <c:ptCount val="26"/>
                <c:pt idx="0">
                  <c:v>348.02169941910023</c:v>
                </c:pt>
                <c:pt idx="1">
                  <c:v>348.61408332185903</c:v>
                </c:pt>
                <c:pt idx="2">
                  <c:v>348.50902114063973</c:v>
                </c:pt>
                <c:pt idx="3">
                  <c:v>347.93849090088071</c:v>
                </c:pt>
                <c:pt idx="4">
                  <c:v>348.65369974336312</c:v>
                </c:pt>
                <c:pt idx="5">
                  <c:v>347.20080000000002</c:v>
                </c:pt>
                <c:pt idx="6">
                  <c:v>349.03816115017287</c:v>
                </c:pt>
                <c:pt idx="7">
                  <c:v>349.1240863210806</c:v>
                </c:pt>
                <c:pt idx="8">
                  <c:v>349.212945154414</c:v>
                </c:pt>
                <c:pt idx="9">
                  <c:v>350.04302495999019</c:v>
                </c:pt>
                <c:pt idx="10">
                  <c:v>350.31390602763054</c:v>
                </c:pt>
                <c:pt idx="11">
                  <c:v>350.80114115707318</c:v>
                </c:pt>
                <c:pt idx="12">
                  <c:v>351.08568658354972</c:v>
                </c:pt>
                <c:pt idx="13">
                  <c:v>350.78563222531693</c:v>
                </c:pt>
                <c:pt idx="14">
                  <c:v>351.34893233833873</c:v>
                </c:pt>
                <c:pt idx="15">
                  <c:v>350.68087230901091</c:v>
                </c:pt>
                <c:pt idx="16">
                  <c:v>350.40288147455254</c:v>
                </c:pt>
                <c:pt idx="17">
                  <c:v>349.96979779477164</c:v>
                </c:pt>
                <c:pt idx="18">
                  <c:v>347.44619999999998</c:v>
                </c:pt>
                <c:pt idx="19">
                  <c:v>349.78180761500784</c:v>
                </c:pt>
                <c:pt idx="20">
                  <c:v>349.56735933334022</c:v>
                </c:pt>
                <c:pt idx="21">
                  <c:v>349.59916353307284</c:v>
                </c:pt>
                <c:pt idx="22">
                  <c:v>349.70027795759887</c:v>
                </c:pt>
                <c:pt idx="23">
                  <c:v>348.88559651413311</c:v>
                </c:pt>
                <c:pt idx="24">
                  <c:v>349.41579694721656</c:v>
                </c:pt>
                <c:pt idx="25">
                  <c:v>349.42900318178562</c:v>
                </c:pt>
              </c:numCache>
            </c:numRef>
          </c:val>
        </c:ser>
        <c:ser>
          <c:idx val="23"/>
          <c:order val="23"/>
          <c:tx>
            <c:strRef>
              <c:f>interpolation!$G$30</c:f>
              <c:strCache>
                <c:ptCount val="1"/>
                <c:pt idx="0">
                  <c:v>90,797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interpolation!$H$30:$AG$30</c:f>
              <c:numCache>
                <c:formatCode>General</c:formatCode>
                <c:ptCount val="26"/>
                <c:pt idx="0">
                  <c:v>347.99490874104646</c:v>
                </c:pt>
                <c:pt idx="1">
                  <c:v>347.95809320947791</c:v>
                </c:pt>
                <c:pt idx="2">
                  <c:v>347.8982741834522</c:v>
                </c:pt>
                <c:pt idx="3">
                  <c:v>347.17850423174883</c:v>
                </c:pt>
                <c:pt idx="4">
                  <c:v>348.12899935077365</c:v>
                </c:pt>
                <c:pt idx="5">
                  <c:v>347.9959475280636</c:v>
                </c:pt>
                <c:pt idx="6">
                  <c:v>348.41012148247273</c:v>
                </c:pt>
                <c:pt idx="7">
                  <c:v>348.15003173399413</c:v>
                </c:pt>
                <c:pt idx="8">
                  <c:v>344.36750000000001</c:v>
                </c:pt>
                <c:pt idx="9">
                  <c:v>348.79356908321455</c:v>
                </c:pt>
                <c:pt idx="10">
                  <c:v>349.14087093998154</c:v>
                </c:pt>
                <c:pt idx="11">
                  <c:v>349.28910343651762</c:v>
                </c:pt>
                <c:pt idx="12">
                  <c:v>349.76774916389496</c:v>
                </c:pt>
                <c:pt idx="13">
                  <c:v>349.82592338531754</c:v>
                </c:pt>
                <c:pt idx="14">
                  <c:v>350.52490833695475</c:v>
                </c:pt>
                <c:pt idx="15">
                  <c:v>349.76639999999998</c:v>
                </c:pt>
                <c:pt idx="16">
                  <c:v>349.73917761588467</c:v>
                </c:pt>
                <c:pt idx="17">
                  <c:v>349.39108104080964</c:v>
                </c:pt>
                <c:pt idx="18">
                  <c:v>349.16145569770151</c:v>
                </c:pt>
                <c:pt idx="19">
                  <c:v>349.24439078884109</c:v>
                </c:pt>
                <c:pt idx="20">
                  <c:v>348.82890235977089</c:v>
                </c:pt>
                <c:pt idx="21">
                  <c:v>348.74507236287621</c:v>
                </c:pt>
                <c:pt idx="22">
                  <c:v>348.80760253916446</c:v>
                </c:pt>
                <c:pt idx="23">
                  <c:v>348.83807795175056</c:v>
                </c:pt>
                <c:pt idx="24">
                  <c:v>349.41173227531067</c:v>
                </c:pt>
                <c:pt idx="25">
                  <c:v>349.42335600930545</c:v>
                </c:pt>
              </c:numCache>
            </c:numRef>
          </c:val>
        </c:ser>
        <c:ser>
          <c:idx val="24"/>
          <c:order val="24"/>
          <c:tx>
            <c:strRef>
              <c:f>interpolation!$G$31</c:f>
              <c:strCache>
                <c:ptCount val="1"/>
                <c:pt idx="0">
                  <c:v>94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interpolation!$H$31:$AG$31</c:f>
              <c:numCache>
                <c:formatCode>General</c:formatCode>
                <c:ptCount val="26"/>
                <c:pt idx="0">
                  <c:v>347.54594448776555</c:v>
                </c:pt>
                <c:pt idx="1">
                  <c:v>347.54172356317321</c:v>
                </c:pt>
                <c:pt idx="2">
                  <c:v>347.53095073195499</c:v>
                </c:pt>
                <c:pt idx="3">
                  <c:v>346.69339525540522</c:v>
                </c:pt>
                <c:pt idx="4">
                  <c:v>348.01366405036981</c:v>
                </c:pt>
                <c:pt idx="5">
                  <c:v>347.9150386240525</c:v>
                </c:pt>
                <c:pt idx="6">
                  <c:v>348.32232620178161</c:v>
                </c:pt>
                <c:pt idx="7">
                  <c:v>348.15466467639709</c:v>
                </c:pt>
                <c:pt idx="8">
                  <c:v>347.90775946069164</c:v>
                </c:pt>
                <c:pt idx="9">
                  <c:v>348.51539642173958</c:v>
                </c:pt>
                <c:pt idx="10">
                  <c:v>348.46448550121886</c:v>
                </c:pt>
                <c:pt idx="11">
                  <c:v>342.67200000000003</c:v>
                </c:pt>
                <c:pt idx="12">
                  <c:v>348.91402414527994</c:v>
                </c:pt>
                <c:pt idx="13">
                  <c:v>349.34852369169698</c:v>
                </c:pt>
                <c:pt idx="14">
                  <c:v>350.24238598886114</c:v>
                </c:pt>
                <c:pt idx="15">
                  <c:v>349.7179250168054</c:v>
                </c:pt>
                <c:pt idx="16">
                  <c:v>349.63995889115182</c:v>
                </c:pt>
                <c:pt idx="17">
                  <c:v>349.42879774878253</c:v>
                </c:pt>
                <c:pt idx="18">
                  <c:v>349.26440959420455</c:v>
                </c:pt>
                <c:pt idx="19">
                  <c:v>349.27862629197432</c:v>
                </c:pt>
                <c:pt idx="20">
                  <c:v>348.66249362706787</c:v>
                </c:pt>
                <c:pt idx="21">
                  <c:v>348.38765572269619</c:v>
                </c:pt>
                <c:pt idx="22">
                  <c:v>348.41837545952654</c:v>
                </c:pt>
                <c:pt idx="23">
                  <c:v>348.4304118211881</c:v>
                </c:pt>
                <c:pt idx="24">
                  <c:v>349.16399999999999</c:v>
                </c:pt>
                <c:pt idx="25">
                  <c:v>349.16399999999999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78537856"/>
        <c:axId val="78539392"/>
        <c:axId val="73116736"/>
      </c:surface3DChart>
      <c:catAx>
        <c:axId val="78537856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78539392"/>
        <c:crosses val="autoZero"/>
        <c:auto val="1"/>
        <c:lblAlgn val="ctr"/>
        <c:lblOffset val="100"/>
      </c:catAx>
      <c:valAx>
        <c:axId val="785393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78537856"/>
        <c:crosses val="autoZero"/>
        <c:crossBetween val="midCat"/>
      </c:valAx>
      <c:serAx>
        <c:axId val="73116736"/>
        <c:scaling>
          <c:orientation val="minMax"/>
        </c:scaling>
        <c:axPos val="b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78539392"/>
        <c:crosses val="autoZero"/>
      </c:ser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1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spPr>
        <a:noFill/>
        <a:ln>
          <a:noFill/>
        </a:ln>
        <a:effectLst/>
      </c:spPr>
      <c:txPr>
        <a:bodyPr rot="0" vert="horz"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6</xdr:row>
      <xdr:rowOff>27214</xdr:rowOff>
    </xdr:from>
    <xdr:to>
      <xdr:col>31</xdr:col>
      <xdr:colOff>231322</xdr:colOff>
      <xdr:row>31</xdr:row>
      <xdr:rowOff>136071</xdr:rowOff>
    </xdr:to>
    <xdr:sp macro="" textlink="">
      <xdr:nvSpPr>
        <xdr:cNvPr id="2" name="Ellipse 1"/>
        <xdr:cNvSpPr/>
      </xdr:nvSpPr>
      <xdr:spPr>
        <a:xfrm>
          <a:off x="381000" y="285750"/>
          <a:ext cx="8722179" cy="6572250"/>
        </a:xfrm>
        <a:prstGeom prst="ellipse">
          <a:avLst/>
        </a:prstGeom>
        <a:solidFill>
          <a:schemeClr val="accent1">
            <a:alpha val="2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162720</xdr:colOff>
      <xdr:row>21</xdr:row>
      <xdr:rowOff>47626</xdr:rowOff>
    </xdr:from>
    <xdr:to>
      <xdr:col>34</xdr:col>
      <xdr:colOff>123033</xdr:colOff>
      <xdr:row>37</xdr:row>
      <xdr:rowOff>347663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0"/>
  <sheetViews>
    <sheetView workbookViewId="0">
      <selection activeCell="E1" sqref="E1:E1048576"/>
    </sheetView>
  </sheetViews>
  <sheetFormatPr baseColWidth="10" defaultRowHeight="15"/>
  <cols>
    <col min="4" max="4" width="17" bestFit="1" customWidth="1"/>
  </cols>
  <sheetData>
    <row r="1" spans="1:5">
      <c r="A1" t="s">
        <v>2</v>
      </c>
      <c r="B1" t="s">
        <v>0</v>
      </c>
      <c r="C1" t="s">
        <v>1</v>
      </c>
      <c r="D1" t="s">
        <v>4</v>
      </c>
      <c r="E1" t="s">
        <v>3</v>
      </c>
    </row>
    <row r="2" spans="1:5">
      <c r="A2">
        <v>1</v>
      </c>
      <c r="B2">
        <v>0</v>
      </c>
      <c r="C2">
        <v>0</v>
      </c>
      <c r="D2" t="str">
        <f t="shared" ref="D2:D33" si="0">B2&amp;"-"&amp;C2</f>
        <v>0-0</v>
      </c>
      <c r="E2">
        <v>319.88990000000001</v>
      </c>
    </row>
    <row r="3" spans="1:5">
      <c r="A3">
        <v>2</v>
      </c>
      <c r="B3">
        <v>0</v>
      </c>
      <c r="C3">
        <v>31.333300000000001</v>
      </c>
      <c r="D3" t="str">
        <f t="shared" si="0"/>
        <v>0-31,3333</v>
      </c>
      <c r="E3">
        <v>338.54090000000002</v>
      </c>
    </row>
    <row r="4" spans="1:5">
      <c r="A4">
        <v>3</v>
      </c>
      <c r="B4">
        <v>-22.155899999999999</v>
      </c>
      <c r="C4">
        <v>22.155899999999999</v>
      </c>
      <c r="D4" t="str">
        <f t="shared" si="0"/>
        <v>-22,1559-22,1559</v>
      </c>
      <c r="E4">
        <v>339.49239999999998</v>
      </c>
    </row>
    <row r="5" spans="1:5">
      <c r="A5">
        <v>4</v>
      </c>
      <c r="B5">
        <v>-31.333300000000001</v>
      </c>
      <c r="C5">
        <v>0</v>
      </c>
      <c r="D5" t="str">
        <f t="shared" si="0"/>
        <v>-31,3333-0</v>
      </c>
      <c r="E5">
        <v>341.05549999999999</v>
      </c>
    </row>
    <row r="6" spans="1:5">
      <c r="A6">
        <v>5</v>
      </c>
      <c r="B6">
        <v>-22.155899999999999</v>
      </c>
      <c r="C6">
        <v>-22.155899999999999</v>
      </c>
      <c r="D6" t="str">
        <f t="shared" si="0"/>
        <v>-22,1559--22,1559</v>
      </c>
      <c r="E6">
        <v>343.88729999999998</v>
      </c>
    </row>
    <row r="7" spans="1:5">
      <c r="A7">
        <v>6</v>
      </c>
      <c r="B7">
        <v>0</v>
      </c>
      <c r="C7">
        <v>-31.333300000000001</v>
      </c>
      <c r="D7" t="str">
        <f t="shared" si="0"/>
        <v>0--31,3333</v>
      </c>
      <c r="E7">
        <v>338.04250000000002</v>
      </c>
    </row>
    <row r="8" spans="1:5">
      <c r="A8">
        <v>7</v>
      </c>
      <c r="B8">
        <v>22.155989999999999</v>
      </c>
      <c r="C8">
        <v>-22.155899999999999</v>
      </c>
      <c r="D8" t="str">
        <f t="shared" si="0"/>
        <v>22,15599--22,1559</v>
      </c>
      <c r="E8">
        <v>340.9649</v>
      </c>
    </row>
    <row r="9" spans="1:5">
      <c r="A9">
        <v>8</v>
      </c>
      <c r="B9">
        <v>31.333300000000001</v>
      </c>
      <c r="C9">
        <v>0</v>
      </c>
      <c r="D9" t="str">
        <f t="shared" si="0"/>
        <v>31,3333-0</v>
      </c>
      <c r="E9">
        <v>342.21089999999998</v>
      </c>
    </row>
    <row r="10" spans="1:5">
      <c r="A10">
        <v>9</v>
      </c>
      <c r="B10">
        <v>22.155989999999999</v>
      </c>
      <c r="C10">
        <v>22.155989999999999</v>
      </c>
      <c r="D10" t="str">
        <f t="shared" si="0"/>
        <v>22,15599-22,15599</v>
      </c>
      <c r="E10">
        <v>335.43729999999999</v>
      </c>
    </row>
    <row r="11" spans="1:5">
      <c r="A11">
        <v>10</v>
      </c>
      <c r="B11">
        <v>0</v>
      </c>
      <c r="C11">
        <v>62.666690000000003</v>
      </c>
      <c r="D11" t="str">
        <f t="shared" si="0"/>
        <v>0-62,66669</v>
      </c>
      <c r="E11">
        <v>354.44369999999998</v>
      </c>
    </row>
    <row r="12" spans="1:5">
      <c r="A12">
        <v>11</v>
      </c>
      <c r="B12">
        <v>-23.9815</v>
      </c>
      <c r="C12">
        <v>57.896479999999997</v>
      </c>
      <c r="D12" t="str">
        <f t="shared" si="0"/>
        <v>-23,9815-57,89648</v>
      </c>
      <c r="E12">
        <v>354.46629999999999</v>
      </c>
    </row>
    <row r="13" spans="1:5">
      <c r="A13">
        <v>12</v>
      </c>
      <c r="B13">
        <v>-44.311999999999998</v>
      </c>
      <c r="C13">
        <v>44.312040000000003</v>
      </c>
      <c r="D13" t="str">
        <f t="shared" si="0"/>
        <v>-44,312-44,31204</v>
      </c>
      <c r="E13">
        <v>357.56889999999999</v>
      </c>
    </row>
    <row r="14" spans="1:5">
      <c r="A14">
        <v>13</v>
      </c>
      <c r="B14">
        <v>-57.8964</v>
      </c>
      <c r="C14">
        <v>23.9815</v>
      </c>
      <c r="D14" t="str">
        <f t="shared" si="0"/>
        <v>-57,8964-23,9815</v>
      </c>
      <c r="E14">
        <v>356.16480000000001</v>
      </c>
    </row>
    <row r="15" spans="1:5">
      <c r="A15">
        <v>14</v>
      </c>
      <c r="B15">
        <v>-62.666600000000003</v>
      </c>
      <c r="C15">
        <v>0</v>
      </c>
      <c r="D15" t="str">
        <f t="shared" si="0"/>
        <v>-62,6666-0</v>
      </c>
      <c r="E15">
        <v>352.36020000000002</v>
      </c>
    </row>
    <row r="16" spans="1:5">
      <c r="A16">
        <v>15</v>
      </c>
      <c r="B16">
        <v>-57.8964</v>
      </c>
      <c r="C16">
        <v>-23.9815</v>
      </c>
      <c r="D16" t="str">
        <f t="shared" si="0"/>
        <v>-57,8964--23,9815</v>
      </c>
      <c r="E16">
        <v>354.10399999999998</v>
      </c>
    </row>
    <row r="17" spans="1:5">
      <c r="A17">
        <v>16</v>
      </c>
      <c r="B17">
        <v>-44.311999999999998</v>
      </c>
      <c r="C17">
        <v>-44.311999999999998</v>
      </c>
      <c r="D17" t="str">
        <f t="shared" si="0"/>
        <v>-44,312--44,312</v>
      </c>
      <c r="E17">
        <v>353.26609999999999</v>
      </c>
    </row>
    <row r="18" spans="1:5">
      <c r="A18">
        <v>17</v>
      </c>
      <c r="B18">
        <v>-23.9815</v>
      </c>
      <c r="C18">
        <v>-57.8964</v>
      </c>
      <c r="D18" t="str">
        <f t="shared" si="0"/>
        <v>-23,9815--57,8964</v>
      </c>
      <c r="E18">
        <v>351.29579999999999</v>
      </c>
    </row>
    <row r="19" spans="1:5">
      <c r="A19">
        <v>18</v>
      </c>
      <c r="B19">
        <v>0</v>
      </c>
      <c r="C19">
        <v>-62.666600000000003</v>
      </c>
      <c r="D19" t="str">
        <f t="shared" si="0"/>
        <v>0--62,6666</v>
      </c>
      <c r="E19">
        <v>354.89670000000001</v>
      </c>
    </row>
    <row r="20" spans="1:5">
      <c r="A20">
        <v>19</v>
      </c>
      <c r="B20">
        <v>23.9815</v>
      </c>
      <c r="C20">
        <v>-57.8964</v>
      </c>
      <c r="D20" t="str">
        <f t="shared" si="0"/>
        <v>23,9815--57,8964</v>
      </c>
      <c r="E20">
        <v>354.82870000000003</v>
      </c>
    </row>
    <row r="21" spans="1:5">
      <c r="A21">
        <v>20</v>
      </c>
      <c r="B21">
        <v>44.312040000000003</v>
      </c>
      <c r="C21">
        <v>-44.311999999999998</v>
      </c>
      <c r="D21" t="str">
        <f t="shared" si="0"/>
        <v>44,31204--44,312</v>
      </c>
      <c r="E21">
        <v>352.63189999999997</v>
      </c>
    </row>
    <row r="22" spans="1:5">
      <c r="A22">
        <v>21</v>
      </c>
      <c r="B22">
        <v>57.896479999999997</v>
      </c>
      <c r="C22">
        <v>-23.9815</v>
      </c>
      <c r="D22" t="str">
        <f t="shared" si="0"/>
        <v>57,89648--23,9815</v>
      </c>
      <c r="E22">
        <v>356.029</v>
      </c>
    </row>
    <row r="23" spans="1:5">
      <c r="A23">
        <v>22</v>
      </c>
      <c r="B23">
        <v>62.666690000000003</v>
      </c>
      <c r="C23">
        <v>0</v>
      </c>
      <c r="D23" t="str">
        <f t="shared" si="0"/>
        <v>62,66669-0</v>
      </c>
      <c r="E23">
        <v>358.85980000000001</v>
      </c>
    </row>
    <row r="24" spans="1:5">
      <c r="A24">
        <v>23</v>
      </c>
      <c r="B24">
        <v>57.896479999999997</v>
      </c>
      <c r="C24">
        <v>23.9815</v>
      </c>
      <c r="D24" t="str">
        <f t="shared" si="0"/>
        <v>57,89648-23,9815</v>
      </c>
      <c r="E24">
        <v>353.017</v>
      </c>
    </row>
    <row r="25" spans="1:5">
      <c r="A25">
        <v>24</v>
      </c>
      <c r="B25">
        <v>44.312040000000003</v>
      </c>
      <c r="C25">
        <v>44.312040000000003</v>
      </c>
      <c r="D25" t="str">
        <f t="shared" si="0"/>
        <v>44,31204-44,31204</v>
      </c>
      <c r="E25">
        <v>354.98719999999997</v>
      </c>
    </row>
    <row r="26" spans="1:5">
      <c r="A26">
        <v>25</v>
      </c>
      <c r="B26">
        <v>23.9815</v>
      </c>
      <c r="C26">
        <v>57.896479999999997</v>
      </c>
      <c r="D26" t="str">
        <f t="shared" si="0"/>
        <v>23,9815-57,89648</v>
      </c>
      <c r="E26">
        <v>352.38279999999997</v>
      </c>
    </row>
    <row r="27" spans="1:5">
      <c r="A27">
        <v>26</v>
      </c>
      <c r="B27">
        <v>0</v>
      </c>
      <c r="C27">
        <v>94</v>
      </c>
      <c r="D27" t="str">
        <f t="shared" si="0"/>
        <v>0-94</v>
      </c>
      <c r="E27">
        <v>353.9828</v>
      </c>
    </row>
    <row r="28" spans="1:5">
      <c r="A28">
        <v>27</v>
      </c>
      <c r="B28">
        <v>-24.328900000000001</v>
      </c>
      <c r="C28">
        <v>90.797020000000003</v>
      </c>
      <c r="D28" t="str">
        <f t="shared" si="0"/>
        <v>-24,3289-90,79702</v>
      </c>
      <c r="E28">
        <v>356.39229999999998</v>
      </c>
    </row>
    <row r="29" spans="1:5">
      <c r="A29">
        <v>28</v>
      </c>
      <c r="B29">
        <v>-47</v>
      </c>
      <c r="C29">
        <v>81.406379999999999</v>
      </c>
      <c r="D29" t="str">
        <f t="shared" si="0"/>
        <v>-47-81,40638</v>
      </c>
      <c r="E29">
        <v>360.2518</v>
      </c>
    </row>
    <row r="30" spans="1:5">
      <c r="A30">
        <v>29</v>
      </c>
      <c r="B30">
        <v>-66.468000000000004</v>
      </c>
      <c r="C30">
        <v>66.468029999999999</v>
      </c>
      <c r="D30" t="str">
        <f t="shared" si="0"/>
        <v>-66,468-66,46803</v>
      </c>
      <c r="E30">
        <v>361.16640000000001</v>
      </c>
    </row>
    <row r="31" spans="1:5">
      <c r="A31">
        <v>30</v>
      </c>
      <c r="B31">
        <v>-81.406300000000002</v>
      </c>
      <c r="C31">
        <v>47</v>
      </c>
      <c r="D31" t="str">
        <f t="shared" si="0"/>
        <v>-81,4063-47</v>
      </c>
      <c r="E31">
        <v>362.77269999999999</v>
      </c>
    </row>
    <row r="32" spans="1:5">
      <c r="A32">
        <v>31</v>
      </c>
      <c r="B32">
        <v>-90.796999999999997</v>
      </c>
      <c r="C32">
        <v>24.328990000000001</v>
      </c>
      <c r="D32" t="str">
        <f t="shared" si="0"/>
        <v>-90,797-24,32899</v>
      </c>
      <c r="E32">
        <v>360.00639999999999</v>
      </c>
    </row>
    <row r="33" spans="1:5">
      <c r="A33">
        <v>32</v>
      </c>
      <c r="B33">
        <v>-94</v>
      </c>
      <c r="C33">
        <v>0</v>
      </c>
      <c r="D33" t="str">
        <f t="shared" si="0"/>
        <v>-94-0</v>
      </c>
      <c r="E33">
        <v>362.95119999999997</v>
      </c>
    </row>
    <row r="34" spans="1:5">
      <c r="A34">
        <v>33</v>
      </c>
      <c r="B34">
        <v>-90.796999999999997</v>
      </c>
      <c r="C34">
        <v>-24.328900000000001</v>
      </c>
      <c r="D34" t="str">
        <f t="shared" ref="D34:D50" si="1">B34&amp;"-"&amp;C34</f>
        <v>-90,797--24,3289</v>
      </c>
      <c r="E34">
        <v>359.02480000000003</v>
      </c>
    </row>
    <row r="35" spans="1:5">
      <c r="A35">
        <v>34</v>
      </c>
      <c r="B35">
        <v>-81.406300000000002</v>
      </c>
      <c r="C35">
        <v>-24.328900000000001</v>
      </c>
      <c r="D35" t="str">
        <f t="shared" si="1"/>
        <v>-81,4063--24,3289</v>
      </c>
      <c r="E35">
        <v>356.25839999999999</v>
      </c>
    </row>
    <row r="36" spans="1:5">
      <c r="A36">
        <v>35</v>
      </c>
      <c r="B36">
        <v>-66.468000000000004</v>
      </c>
      <c r="C36">
        <v>-66.468000000000004</v>
      </c>
      <c r="D36" t="str">
        <f t="shared" si="1"/>
        <v>-66,468--66,468</v>
      </c>
      <c r="E36">
        <v>357.75310000000002</v>
      </c>
    </row>
    <row r="37" spans="1:5">
      <c r="A37">
        <v>36</v>
      </c>
      <c r="B37">
        <v>-47</v>
      </c>
      <c r="C37">
        <v>-81.406300000000002</v>
      </c>
      <c r="D37" t="str">
        <f t="shared" si="1"/>
        <v>-47--81,4063</v>
      </c>
      <c r="E37">
        <v>356.45920000000001</v>
      </c>
    </row>
    <row r="38" spans="1:5">
      <c r="A38">
        <v>37</v>
      </c>
      <c r="B38">
        <v>-24.328900000000001</v>
      </c>
      <c r="C38">
        <v>-90.796999999999997</v>
      </c>
      <c r="D38" t="str">
        <f t="shared" si="1"/>
        <v>-24,3289--90,797</v>
      </c>
      <c r="E38">
        <v>353.5813</v>
      </c>
    </row>
    <row r="39" spans="1:5">
      <c r="A39">
        <v>38</v>
      </c>
      <c r="B39">
        <v>0</v>
      </c>
      <c r="C39">
        <v>-94</v>
      </c>
      <c r="D39" t="str">
        <f t="shared" si="1"/>
        <v>0--94</v>
      </c>
      <c r="E39">
        <v>365.49450000000002</v>
      </c>
    </row>
    <row r="40" spans="1:5">
      <c r="A40">
        <v>39</v>
      </c>
      <c r="B40">
        <v>24.328990000000001</v>
      </c>
      <c r="C40">
        <v>-90.796999999999997</v>
      </c>
      <c r="D40" t="str">
        <f t="shared" si="1"/>
        <v>24,32899--90,797</v>
      </c>
      <c r="E40">
        <v>351.93040000000002</v>
      </c>
    </row>
    <row r="41" spans="1:5">
      <c r="A41">
        <v>40</v>
      </c>
      <c r="B41">
        <v>47</v>
      </c>
      <c r="C41">
        <v>-81.406300000000002</v>
      </c>
      <c r="D41" t="str">
        <f t="shared" si="1"/>
        <v>47--81,4063</v>
      </c>
      <c r="E41">
        <v>349.07479999999998</v>
      </c>
    </row>
    <row r="42" spans="1:5">
      <c r="A42">
        <v>41</v>
      </c>
      <c r="B42">
        <v>66.468029999999999</v>
      </c>
      <c r="C42">
        <v>-66.468000000000004</v>
      </c>
      <c r="D42" t="str">
        <f t="shared" si="1"/>
        <v>66,46803--66,468</v>
      </c>
      <c r="E42">
        <v>347.8032</v>
      </c>
    </row>
    <row r="43" spans="1:5">
      <c r="A43">
        <v>42</v>
      </c>
      <c r="B43">
        <v>81.406379999999999</v>
      </c>
      <c r="C43">
        <v>-47</v>
      </c>
      <c r="D43" t="str">
        <f t="shared" si="1"/>
        <v>81,40638--47</v>
      </c>
      <c r="E43">
        <v>347.20080000000002</v>
      </c>
    </row>
    <row r="44" spans="1:5">
      <c r="A44">
        <v>43</v>
      </c>
      <c r="B44">
        <v>90.796999999999997</v>
      </c>
      <c r="C44">
        <v>-24.328900000000001</v>
      </c>
      <c r="D44" t="str">
        <f t="shared" si="1"/>
        <v>90,797--24,3289</v>
      </c>
      <c r="E44">
        <v>344.36750000000001</v>
      </c>
    </row>
    <row r="45" spans="1:5">
      <c r="A45">
        <v>44</v>
      </c>
      <c r="B45">
        <v>94</v>
      </c>
      <c r="C45">
        <v>0</v>
      </c>
      <c r="D45" t="str">
        <f t="shared" si="1"/>
        <v>94-0</v>
      </c>
      <c r="E45">
        <v>342.67200000000003</v>
      </c>
    </row>
    <row r="46" spans="1:5">
      <c r="A46">
        <v>45</v>
      </c>
      <c r="B46">
        <v>90.796999999999997</v>
      </c>
      <c r="C46">
        <v>24.328990000000001</v>
      </c>
      <c r="D46" t="str">
        <f t="shared" si="1"/>
        <v>90,797-24,32899</v>
      </c>
      <c r="E46">
        <v>349.76639999999998</v>
      </c>
    </row>
    <row r="47" spans="1:5">
      <c r="A47">
        <v>46</v>
      </c>
      <c r="B47">
        <v>81.406379999999999</v>
      </c>
      <c r="C47">
        <v>47</v>
      </c>
      <c r="D47" t="str">
        <f t="shared" si="1"/>
        <v>81,40638-47</v>
      </c>
      <c r="E47">
        <v>347.44619999999998</v>
      </c>
    </row>
    <row r="48" spans="1:5">
      <c r="A48">
        <v>47</v>
      </c>
      <c r="B48">
        <v>66.468029999999999</v>
      </c>
      <c r="C48">
        <v>66.468029999999999</v>
      </c>
      <c r="D48" t="str">
        <f t="shared" si="1"/>
        <v>66,46803-66,46803</v>
      </c>
      <c r="E48">
        <v>349.16399999999999</v>
      </c>
    </row>
    <row r="49" spans="1:5">
      <c r="A49">
        <v>48</v>
      </c>
      <c r="B49">
        <v>47</v>
      </c>
      <c r="C49">
        <v>81.406379999999999</v>
      </c>
      <c r="D49" t="str">
        <f t="shared" si="1"/>
        <v>47-81,40638</v>
      </c>
      <c r="E49">
        <v>349.7441</v>
      </c>
    </row>
    <row r="50" spans="1:5">
      <c r="A50">
        <v>49</v>
      </c>
      <c r="B50">
        <v>24.328990000000001</v>
      </c>
      <c r="C50">
        <v>90.797020000000003</v>
      </c>
      <c r="D50" t="str">
        <f t="shared" si="1"/>
        <v>24,32899-90,79702</v>
      </c>
      <c r="E50">
        <v>350.39100000000002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31"/>
  <sheetViews>
    <sheetView tabSelected="1" zoomScale="60" zoomScaleNormal="60" workbookViewId="0"/>
  </sheetViews>
  <sheetFormatPr baseColWidth="10" defaultColWidth="5.5703125" defaultRowHeight="25.5" customHeight="1"/>
  <cols>
    <col min="1" max="1" width="5.5703125" style="1"/>
    <col min="2" max="6" width="0" style="1" hidden="1" customWidth="1"/>
    <col min="7" max="32" width="5.140625" style="1" customWidth="1"/>
    <col min="33" max="16384" width="5.5703125" style="1"/>
  </cols>
  <sheetData>
    <row r="1" spans="1:32" ht="25.5" customHeight="1">
      <c r="G1" s="2">
        <v>-94</v>
      </c>
      <c r="H1" s="2">
        <v>-90.796999999999997</v>
      </c>
      <c r="I1" s="2">
        <v>-81.406300000000002</v>
      </c>
      <c r="J1" s="2">
        <v>-66.468000000000004</v>
      </c>
      <c r="K1" s="2">
        <v>-62.666600000000003</v>
      </c>
      <c r="L1" s="2">
        <v>-57.8964</v>
      </c>
      <c r="M1" s="2">
        <v>-47</v>
      </c>
      <c r="N1" s="2">
        <v>-44.311999999999998</v>
      </c>
      <c r="O1" s="2">
        <v>-31.333300000000001</v>
      </c>
      <c r="P1" s="2">
        <v>-24.328900000000001</v>
      </c>
      <c r="Q1" s="2">
        <v>-23.9815</v>
      </c>
      <c r="R1" s="2">
        <v>-22.155899999999999</v>
      </c>
      <c r="S1" s="2">
        <v>0</v>
      </c>
      <c r="T1" s="2">
        <v>22.155899999999999</v>
      </c>
      <c r="U1" s="2">
        <v>22.155989999999999</v>
      </c>
      <c r="V1" s="2">
        <v>23.9815</v>
      </c>
      <c r="W1" s="2">
        <v>24.328990000000001</v>
      </c>
      <c r="X1" s="2">
        <v>31.333300000000001</v>
      </c>
      <c r="Y1" s="2">
        <v>44.312040000000003</v>
      </c>
      <c r="Z1" s="2">
        <v>47</v>
      </c>
      <c r="AA1" s="2">
        <v>57.896479999999997</v>
      </c>
      <c r="AB1" s="2">
        <v>62.666690000000003</v>
      </c>
      <c r="AC1" s="2">
        <v>66.468029999999999</v>
      </c>
      <c r="AD1" s="2">
        <v>81.406379999999999</v>
      </c>
      <c r="AE1" s="2">
        <v>90.797020000000003</v>
      </c>
      <c r="AF1" s="2">
        <v>94</v>
      </c>
    </row>
    <row r="2" spans="1:32" ht="25.5" hidden="1" customHeight="1"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25.5" hidden="1" customHeight="1"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25.5" hidden="1" customHeight="1"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 ht="25.5" hidden="1" customHeight="1"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ht="25.5" hidden="1" customHeight="1"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ht="25.5" customHeight="1">
      <c r="A7" s="2">
        <v>-94</v>
      </c>
      <c r="B7" s="2"/>
      <c r="C7" s="2"/>
      <c r="D7" s="2"/>
      <c r="E7" s="2"/>
      <c r="F7" s="2"/>
      <c r="G7" s="1" t="str">
        <f>IFERROR(INDEX(data!$E:$E,MATCH($A7&amp;"-"&amp;G$1,data!$D:$D,0)),"")</f>
        <v/>
      </c>
      <c r="H7" s="1" t="str">
        <f>IFERROR(INDEX(data!$E:$E,MATCH($A7&amp;"-"&amp;H$1,data!$D:$D,0)),"")</f>
        <v/>
      </c>
      <c r="I7" s="1" t="str">
        <f>IFERROR(INDEX(data!$E:$E,MATCH($A7&amp;"-"&amp;I$1,data!$D:$D,0)),"")</f>
        <v/>
      </c>
      <c r="J7" s="1" t="str">
        <f>IFERROR(INDEX(data!$E:$E,MATCH($A7&amp;"-"&amp;J$1,data!$D:$D,0)),"")</f>
        <v/>
      </c>
      <c r="K7" s="1" t="str">
        <f>IFERROR(INDEX(data!$E:$E,MATCH($A7&amp;"-"&amp;K$1,data!$D:$D,0)),"")</f>
        <v/>
      </c>
      <c r="L7" s="1" t="str">
        <f>IFERROR(INDEX(data!$E:$E,MATCH($A7&amp;"-"&amp;L$1,data!$D:$D,0)),"")</f>
        <v/>
      </c>
      <c r="M7" s="1" t="str">
        <f>IFERROR(INDEX(data!$E:$E,MATCH($A7&amp;"-"&amp;M$1,data!$D:$D,0)),"")</f>
        <v/>
      </c>
      <c r="N7" s="1" t="str">
        <f>IFERROR(INDEX(data!$E:$E,MATCH($A7&amp;"-"&amp;N$1,data!$D:$D,0)),"")</f>
        <v/>
      </c>
      <c r="O7" s="1" t="str">
        <f>IFERROR(INDEX(data!$E:$E,MATCH($A7&amp;"-"&amp;O$1,data!$D:$D,0)),"")</f>
        <v/>
      </c>
      <c r="P7" s="1" t="str">
        <f>IFERROR(INDEX(data!$E:$E,MATCH($A7&amp;"-"&amp;P$1,data!$D:$D,0)),"")</f>
        <v/>
      </c>
      <c r="Q7" s="1" t="str">
        <f>IFERROR(INDEX(data!$E:$E,MATCH($A7&amp;"-"&amp;Q$1,data!$D:$D,0)),"")</f>
        <v/>
      </c>
      <c r="R7" s="1" t="str">
        <f>IFERROR(INDEX(data!$E:$E,MATCH($A7&amp;"-"&amp;R$1,data!$D:$D,0)),"")</f>
        <v/>
      </c>
      <c r="S7" s="1">
        <f>IFERROR(INDEX(data!$E:$E,MATCH($A7&amp;"-"&amp;S$1,data!$D:$D,0)),"")</f>
        <v>362.95119999999997</v>
      </c>
      <c r="T7" s="1" t="str">
        <f>IFERROR(INDEX(data!$E:$E,MATCH($A7&amp;"-"&amp;T$1,data!$D:$D,0)),"")</f>
        <v/>
      </c>
      <c r="U7" s="1" t="str">
        <f>IFERROR(INDEX(data!$E:$E,MATCH($A7&amp;"-"&amp;U$1,data!$D:$D,0)),"")</f>
        <v/>
      </c>
      <c r="V7" s="1" t="str">
        <f>IFERROR(INDEX(data!$E:$E,MATCH($A7&amp;"-"&amp;V$1,data!$D:$D,0)),"")</f>
        <v/>
      </c>
      <c r="W7" s="1" t="str">
        <f>IFERROR(INDEX(data!$E:$E,MATCH($A7&amp;"-"&amp;W$1,data!$D:$D,0)),"")</f>
        <v/>
      </c>
      <c r="X7" s="1" t="str">
        <f>IFERROR(INDEX(data!$E:$E,MATCH($A7&amp;"-"&amp;X$1,data!$D:$D,0)),"")</f>
        <v/>
      </c>
      <c r="Y7" s="1" t="str">
        <f>IFERROR(INDEX(data!$E:$E,MATCH($A7&amp;"-"&amp;Y$1,data!$D:$D,0)),"")</f>
        <v/>
      </c>
      <c r="Z7" s="1" t="str">
        <f>IFERROR(INDEX(data!$E:$E,MATCH($A7&amp;"-"&amp;Z$1,data!$D:$D,0)),"")</f>
        <v/>
      </c>
      <c r="AA7" s="1" t="str">
        <f>IFERROR(INDEX(data!$E:$E,MATCH($A7&amp;"-"&amp;AA$1,data!$D:$D,0)),"")</f>
        <v/>
      </c>
      <c r="AB7" s="1" t="str">
        <f>IFERROR(INDEX(data!$E:$E,MATCH($A7&amp;"-"&amp;AB$1,data!$D:$D,0)),"")</f>
        <v/>
      </c>
      <c r="AC7" s="1" t="str">
        <f>IFERROR(INDEX(data!$E:$E,MATCH($A7&amp;"-"&amp;AC$1,data!$D:$D,0)),"")</f>
        <v/>
      </c>
      <c r="AD7" s="1" t="str">
        <f>IFERROR(INDEX(data!$E:$E,MATCH($A7&amp;"-"&amp;AD$1,data!$D:$D,0)),"")</f>
        <v/>
      </c>
      <c r="AE7" s="1" t="str">
        <f>IFERROR(INDEX(data!$E:$E,MATCH($A7&amp;"-"&amp;AE$1,data!$D:$D,0)),"")</f>
        <v/>
      </c>
      <c r="AF7" s="1" t="str">
        <f>IFERROR(INDEX(data!$E:$E,MATCH($A7&amp;"-"&amp;AF$1,data!$D:$D,0)),"")</f>
        <v/>
      </c>
    </row>
    <row r="8" spans="1:32" ht="25.5" customHeight="1">
      <c r="A8" s="2">
        <v>-90.796999999999997</v>
      </c>
      <c r="B8" s="2"/>
      <c r="C8" s="2"/>
      <c r="D8" s="2"/>
      <c r="E8" s="2"/>
      <c r="F8" s="2"/>
      <c r="G8" s="1" t="str">
        <f>IFERROR(INDEX(data!$E:$E,MATCH($A8&amp;"-"&amp;G$1,data!$D:$D,0)),"")</f>
        <v/>
      </c>
      <c r="H8" s="1" t="str">
        <f>IFERROR(INDEX(data!$E:$E,MATCH($A8&amp;"-"&amp;H$1,data!$D:$D,0)),"")</f>
        <v/>
      </c>
      <c r="I8" s="1" t="str">
        <f>IFERROR(INDEX(data!$E:$E,MATCH($A8&amp;"-"&amp;I$1,data!$D:$D,0)),"")</f>
        <v/>
      </c>
      <c r="J8" s="1" t="str">
        <f>IFERROR(INDEX(data!$E:$E,MATCH($A8&amp;"-"&amp;J$1,data!$D:$D,0)),"")</f>
        <v/>
      </c>
      <c r="K8" s="1" t="str">
        <f>IFERROR(INDEX(data!$E:$E,MATCH($A8&amp;"-"&amp;K$1,data!$D:$D,0)),"")</f>
        <v/>
      </c>
      <c r="L8" s="1" t="str">
        <f>IFERROR(INDEX(data!$E:$E,MATCH($A8&amp;"-"&amp;L$1,data!$D:$D,0)),"")</f>
        <v/>
      </c>
      <c r="M8" s="1" t="str">
        <f>IFERROR(INDEX(data!$E:$E,MATCH($A8&amp;"-"&amp;M$1,data!$D:$D,0)),"")</f>
        <v/>
      </c>
      <c r="N8" s="1" t="str">
        <f>IFERROR(INDEX(data!$E:$E,MATCH($A8&amp;"-"&amp;N$1,data!$D:$D,0)),"")</f>
        <v/>
      </c>
      <c r="O8" s="1" t="str">
        <f>IFERROR(INDEX(data!$E:$E,MATCH($A8&amp;"-"&amp;O$1,data!$D:$D,0)),"")</f>
        <v/>
      </c>
      <c r="P8" s="1">
        <f>IFERROR(INDEX(data!$E:$E,MATCH($A8&amp;"-"&amp;P$1,data!$D:$D,0)),"")</f>
        <v>359.02480000000003</v>
      </c>
      <c r="Q8" s="1" t="str">
        <f>IFERROR(INDEX(data!$E:$E,MATCH($A8&amp;"-"&amp;Q$1,data!$D:$D,0)),"")</f>
        <v/>
      </c>
      <c r="R8" s="1" t="str">
        <f>IFERROR(INDEX(data!$E:$E,MATCH($A8&amp;"-"&amp;R$1,data!$D:$D,0)),"")</f>
        <v/>
      </c>
      <c r="S8" s="1" t="str">
        <f>IFERROR(INDEX(data!$E:$E,MATCH($A8&amp;"-"&amp;S$1,data!$D:$D,0)),"")</f>
        <v/>
      </c>
      <c r="T8" s="1" t="str">
        <f>IFERROR(INDEX(data!$E:$E,MATCH($A8&amp;"-"&amp;T$1,data!$D:$D,0)),"")</f>
        <v/>
      </c>
      <c r="U8" s="1" t="str">
        <f>IFERROR(INDEX(data!$E:$E,MATCH($A8&amp;"-"&amp;U$1,data!$D:$D,0)),"")</f>
        <v/>
      </c>
      <c r="V8" s="1" t="str">
        <f>IFERROR(INDEX(data!$E:$E,MATCH($A8&amp;"-"&amp;V$1,data!$D:$D,0)),"")</f>
        <v/>
      </c>
      <c r="W8" s="1">
        <f>IFERROR(INDEX(data!$E:$E,MATCH($A8&amp;"-"&amp;W$1,data!$D:$D,0)),"")</f>
        <v>360.00639999999999</v>
      </c>
      <c r="X8" s="1" t="str">
        <f>IFERROR(INDEX(data!$E:$E,MATCH($A8&amp;"-"&amp;X$1,data!$D:$D,0)),"")</f>
        <v/>
      </c>
      <c r="Y8" s="1" t="str">
        <f>IFERROR(INDEX(data!$E:$E,MATCH($A8&amp;"-"&amp;Y$1,data!$D:$D,0)),"")</f>
        <v/>
      </c>
      <c r="Z8" s="1" t="str">
        <f>IFERROR(INDEX(data!$E:$E,MATCH($A8&amp;"-"&amp;Z$1,data!$D:$D,0)),"")</f>
        <v/>
      </c>
      <c r="AA8" s="1" t="str">
        <f>IFERROR(INDEX(data!$E:$E,MATCH($A8&amp;"-"&amp;AA$1,data!$D:$D,0)),"")</f>
        <v/>
      </c>
      <c r="AB8" s="1" t="str">
        <f>IFERROR(INDEX(data!$E:$E,MATCH($A8&amp;"-"&amp;AB$1,data!$D:$D,0)),"")</f>
        <v/>
      </c>
      <c r="AC8" s="1" t="str">
        <f>IFERROR(INDEX(data!$E:$E,MATCH($A8&amp;"-"&amp;AC$1,data!$D:$D,0)),"")</f>
        <v/>
      </c>
      <c r="AD8" s="1" t="str">
        <f>IFERROR(INDEX(data!$E:$E,MATCH($A8&amp;"-"&amp;AD$1,data!$D:$D,0)),"")</f>
        <v/>
      </c>
      <c r="AE8" s="1" t="str">
        <f>IFERROR(INDEX(data!$E:$E,MATCH($A8&amp;"-"&amp;AE$1,data!$D:$D,0)),"")</f>
        <v/>
      </c>
      <c r="AF8" s="1" t="str">
        <f>IFERROR(INDEX(data!$E:$E,MATCH($A8&amp;"-"&amp;AF$1,data!$D:$D,0)),"")</f>
        <v/>
      </c>
    </row>
    <row r="9" spans="1:32" ht="25.5" customHeight="1">
      <c r="A9" s="2">
        <v>-81.406300000000002</v>
      </c>
      <c r="B9" s="2"/>
      <c r="C9" s="2"/>
      <c r="D9" s="2"/>
      <c r="E9" s="2"/>
      <c r="F9" s="2"/>
      <c r="G9" s="1" t="str">
        <f>IFERROR(INDEX(data!$E:$E,MATCH($A9&amp;"-"&amp;G$1,data!$D:$D,0)),"")</f>
        <v/>
      </c>
      <c r="H9" s="1" t="str">
        <f>IFERROR(INDEX(data!$E:$E,MATCH($A9&amp;"-"&amp;H$1,data!$D:$D,0)),"")</f>
        <v/>
      </c>
      <c r="I9" s="1" t="str">
        <f>IFERROR(INDEX(data!$E:$E,MATCH($A9&amp;"-"&amp;I$1,data!$D:$D,0)),"")</f>
        <v/>
      </c>
      <c r="J9" s="1" t="str">
        <f>IFERROR(INDEX(data!$E:$E,MATCH($A9&amp;"-"&amp;J$1,data!$D:$D,0)),"")</f>
        <v/>
      </c>
      <c r="K9" s="1" t="str">
        <f>IFERROR(INDEX(data!$E:$E,MATCH($A9&amp;"-"&amp;K$1,data!$D:$D,0)),"")</f>
        <v/>
      </c>
      <c r="L9" s="1" t="str">
        <f>IFERROR(INDEX(data!$E:$E,MATCH($A9&amp;"-"&amp;L$1,data!$D:$D,0)),"")</f>
        <v/>
      </c>
      <c r="M9" s="1" t="str">
        <f>IFERROR(INDEX(data!$E:$E,MATCH($A9&amp;"-"&amp;M$1,data!$D:$D,0)),"")</f>
        <v/>
      </c>
      <c r="N9" s="1" t="str">
        <f>IFERROR(INDEX(data!$E:$E,MATCH($A9&amp;"-"&amp;N$1,data!$D:$D,0)),"")</f>
        <v/>
      </c>
      <c r="O9" s="1" t="str">
        <f>IFERROR(INDEX(data!$E:$E,MATCH($A9&amp;"-"&amp;O$1,data!$D:$D,0)),"")</f>
        <v/>
      </c>
      <c r="P9" s="1">
        <f>IFERROR(INDEX(data!$E:$E,MATCH($A9&amp;"-"&amp;P$1,data!$D:$D,0)),"")</f>
        <v>356.25839999999999</v>
      </c>
      <c r="Q9" s="1" t="str">
        <f>IFERROR(INDEX(data!$E:$E,MATCH($A9&amp;"-"&amp;Q$1,data!$D:$D,0)),"")</f>
        <v/>
      </c>
      <c r="R9" s="1" t="str">
        <f>IFERROR(INDEX(data!$E:$E,MATCH($A9&amp;"-"&amp;R$1,data!$D:$D,0)),"")</f>
        <v/>
      </c>
      <c r="S9" s="1" t="str">
        <f>IFERROR(INDEX(data!$E:$E,MATCH($A9&amp;"-"&amp;S$1,data!$D:$D,0)),"")</f>
        <v/>
      </c>
      <c r="T9" s="1" t="str">
        <f>IFERROR(INDEX(data!$E:$E,MATCH($A9&amp;"-"&amp;T$1,data!$D:$D,0)),"")</f>
        <v/>
      </c>
      <c r="U9" s="1" t="str">
        <f>IFERROR(INDEX(data!$E:$E,MATCH($A9&amp;"-"&amp;U$1,data!$D:$D,0)),"")</f>
        <v/>
      </c>
      <c r="V9" s="1" t="str">
        <f>IFERROR(INDEX(data!$E:$E,MATCH($A9&amp;"-"&amp;V$1,data!$D:$D,0)),"")</f>
        <v/>
      </c>
      <c r="W9" s="1" t="str">
        <f>IFERROR(INDEX(data!$E:$E,MATCH($A9&amp;"-"&amp;W$1,data!$D:$D,0)),"")</f>
        <v/>
      </c>
      <c r="X9" s="1" t="str">
        <f>IFERROR(INDEX(data!$E:$E,MATCH($A9&amp;"-"&amp;X$1,data!$D:$D,0)),"")</f>
        <v/>
      </c>
      <c r="Y9" s="1" t="str">
        <f>IFERROR(INDEX(data!$E:$E,MATCH($A9&amp;"-"&amp;Y$1,data!$D:$D,0)),"")</f>
        <v/>
      </c>
      <c r="Z9" s="1">
        <f>IFERROR(INDEX(data!$E:$E,MATCH($A9&amp;"-"&amp;Z$1,data!$D:$D,0)),"")</f>
        <v>362.77269999999999</v>
      </c>
      <c r="AA9" s="1" t="str">
        <f>IFERROR(INDEX(data!$E:$E,MATCH($A9&amp;"-"&amp;AA$1,data!$D:$D,0)),"")</f>
        <v/>
      </c>
      <c r="AB9" s="1" t="str">
        <f>IFERROR(INDEX(data!$E:$E,MATCH($A9&amp;"-"&amp;AB$1,data!$D:$D,0)),"")</f>
        <v/>
      </c>
      <c r="AC9" s="1" t="str">
        <f>IFERROR(INDEX(data!$E:$E,MATCH($A9&amp;"-"&amp;AC$1,data!$D:$D,0)),"")</f>
        <v/>
      </c>
      <c r="AD9" s="1" t="str">
        <f>IFERROR(INDEX(data!$E:$E,MATCH($A9&amp;"-"&amp;AD$1,data!$D:$D,0)),"")</f>
        <v/>
      </c>
      <c r="AE9" s="1" t="str">
        <f>IFERROR(INDEX(data!$E:$E,MATCH($A9&amp;"-"&amp;AE$1,data!$D:$D,0)),"")</f>
        <v/>
      </c>
      <c r="AF9" s="1" t="str">
        <f>IFERROR(INDEX(data!$E:$E,MATCH($A9&amp;"-"&amp;AF$1,data!$D:$D,0)),"")</f>
        <v/>
      </c>
    </row>
    <row r="10" spans="1:32" ht="25.5" customHeight="1">
      <c r="A10" s="2">
        <v>-66.468000000000004</v>
      </c>
      <c r="B10" s="2"/>
      <c r="C10" s="2"/>
      <c r="D10" s="2"/>
      <c r="E10" s="2"/>
      <c r="F10" s="2"/>
      <c r="G10" s="1" t="str">
        <f>IFERROR(INDEX(data!$E:$E,MATCH($A10&amp;"-"&amp;G$1,data!$D:$D,0)),"")</f>
        <v/>
      </c>
      <c r="H10" s="1" t="str">
        <f>IFERROR(INDEX(data!$E:$E,MATCH($A10&amp;"-"&amp;H$1,data!$D:$D,0)),"")</f>
        <v/>
      </c>
      <c r="I10" s="1" t="str">
        <f>IFERROR(INDEX(data!$E:$E,MATCH($A10&amp;"-"&amp;I$1,data!$D:$D,0)),"")</f>
        <v/>
      </c>
      <c r="J10" s="1">
        <f>IFERROR(INDEX(data!$E:$E,MATCH($A10&amp;"-"&amp;J$1,data!$D:$D,0)),"")</f>
        <v>357.75310000000002</v>
      </c>
      <c r="K10" s="1" t="str">
        <f>IFERROR(INDEX(data!$E:$E,MATCH($A10&amp;"-"&amp;K$1,data!$D:$D,0)),"")</f>
        <v/>
      </c>
      <c r="L10" s="1" t="str">
        <f>IFERROR(INDEX(data!$E:$E,MATCH($A10&amp;"-"&amp;L$1,data!$D:$D,0)),"")</f>
        <v/>
      </c>
      <c r="M10" s="1" t="str">
        <f>IFERROR(INDEX(data!$E:$E,MATCH($A10&amp;"-"&amp;M$1,data!$D:$D,0)),"")</f>
        <v/>
      </c>
      <c r="N10" s="1" t="str">
        <f>IFERROR(INDEX(data!$E:$E,MATCH($A10&amp;"-"&amp;N$1,data!$D:$D,0)),"")</f>
        <v/>
      </c>
      <c r="O10" s="1" t="str">
        <f>IFERROR(INDEX(data!$E:$E,MATCH($A10&amp;"-"&amp;O$1,data!$D:$D,0)),"")</f>
        <v/>
      </c>
      <c r="P10" s="1" t="str">
        <f>IFERROR(INDEX(data!$E:$E,MATCH($A10&amp;"-"&amp;P$1,data!$D:$D,0)),"")</f>
        <v/>
      </c>
      <c r="Q10" s="1" t="str">
        <f>IFERROR(INDEX(data!$E:$E,MATCH($A10&amp;"-"&amp;Q$1,data!$D:$D,0)),"")</f>
        <v/>
      </c>
      <c r="R10" s="1" t="str">
        <f>IFERROR(INDEX(data!$E:$E,MATCH($A10&amp;"-"&amp;R$1,data!$D:$D,0)),"")</f>
        <v/>
      </c>
      <c r="S10" s="1" t="str">
        <f>IFERROR(INDEX(data!$E:$E,MATCH($A10&amp;"-"&amp;S$1,data!$D:$D,0)),"")</f>
        <v/>
      </c>
      <c r="T10" s="1" t="str">
        <f>IFERROR(INDEX(data!$E:$E,MATCH($A10&amp;"-"&amp;T$1,data!$D:$D,0)),"")</f>
        <v/>
      </c>
      <c r="U10" s="1" t="str">
        <f>IFERROR(INDEX(data!$E:$E,MATCH($A10&amp;"-"&amp;U$1,data!$D:$D,0)),"")</f>
        <v/>
      </c>
      <c r="V10" s="1" t="str">
        <f>IFERROR(INDEX(data!$E:$E,MATCH($A10&amp;"-"&amp;V$1,data!$D:$D,0)),"")</f>
        <v/>
      </c>
      <c r="W10" s="1" t="str">
        <f>IFERROR(INDEX(data!$E:$E,MATCH($A10&amp;"-"&amp;W$1,data!$D:$D,0)),"")</f>
        <v/>
      </c>
      <c r="X10" s="1" t="str">
        <f>IFERROR(INDEX(data!$E:$E,MATCH($A10&amp;"-"&amp;X$1,data!$D:$D,0)),"")</f>
        <v/>
      </c>
      <c r="Y10" s="1" t="str">
        <f>IFERROR(INDEX(data!$E:$E,MATCH($A10&amp;"-"&amp;Y$1,data!$D:$D,0)),"")</f>
        <v/>
      </c>
      <c r="Z10" s="1" t="str">
        <f>IFERROR(INDEX(data!$E:$E,MATCH($A10&amp;"-"&amp;Z$1,data!$D:$D,0)),"")</f>
        <v/>
      </c>
      <c r="AA10" s="1" t="str">
        <f>IFERROR(INDEX(data!$E:$E,MATCH($A10&amp;"-"&amp;AA$1,data!$D:$D,0)),"")</f>
        <v/>
      </c>
      <c r="AB10" s="1" t="str">
        <f>IFERROR(INDEX(data!$E:$E,MATCH($A10&amp;"-"&amp;AB$1,data!$D:$D,0)),"")</f>
        <v/>
      </c>
      <c r="AC10" s="1">
        <f>IFERROR(INDEX(data!$E:$E,MATCH($A10&amp;"-"&amp;AC$1,data!$D:$D,0)),"")</f>
        <v>361.16640000000001</v>
      </c>
      <c r="AD10" s="1" t="str">
        <f>IFERROR(INDEX(data!$E:$E,MATCH($A10&amp;"-"&amp;AD$1,data!$D:$D,0)),"")</f>
        <v/>
      </c>
      <c r="AE10" s="1" t="str">
        <f>IFERROR(INDEX(data!$E:$E,MATCH($A10&amp;"-"&amp;AE$1,data!$D:$D,0)),"")</f>
        <v/>
      </c>
      <c r="AF10" s="1" t="str">
        <f>IFERROR(INDEX(data!$E:$E,MATCH($A10&amp;"-"&amp;AF$1,data!$D:$D,0)),"")</f>
        <v/>
      </c>
    </row>
    <row r="11" spans="1:32" ht="25.5" customHeight="1">
      <c r="A11" s="2">
        <v>-62.666600000000003</v>
      </c>
      <c r="B11" s="2"/>
      <c r="C11" s="2"/>
      <c r="D11" s="2"/>
      <c r="E11" s="2"/>
      <c r="F11" s="2"/>
      <c r="G11" s="1" t="str">
        <f>IFERROR(INDEX(data!$E:$E,MATCH($A11&amp;"-"&amp;G$1,data!$D:$D,0)),"")</f>
        <v/>
      </c>
      <c r="H11" s="1" t="str">
        <f>IFERROR(INDEX(data!$E:$E,MATCH($A11&amp;"-"&amp;H$1,data!$D:$D,0)),"")</f>
        <v/>
      </c>
      <c r="I11" s="1" t="str">
        <f>IFERROR(INDEX(data!$E:$E,MATCH($A11&amp;"-"&amp;I$1,data!$D:$D,0)),"")</f>
        <v/>
      </c>
      <c r="J11" s="1" t="str">
        <f>IFERROR(INDEX(data!$E:$E,MATCH($A11&amp;"-"&amp;J$1,data!$D:$D,0)),"")</f>
        <v/>
      </c>
      <c r="K11" s="1" t="str">
        <f>IFERROR(INDEX(data!$E:$E,MATCH($A11&amp;"-"&amp;K$1,data!$D:$D,0)),"")</f>
        <v/>
      </c>
      <c r="L11" s="1" t="str">
        <f>IFERROR(INDEX(data!$E:$E,MATCH($A11&amp;"-"&amp;L$1,data!$D:$D,0)),"")</f>
        <v/>
      </c>
      <c r="M11" s="1" t="str">
        <f>IFERROR(INDEX(data!$E:$E,MATCH($A11&amp;"-"&amp;M$1,data!$D:$D,0)),"")</f>
        <v/>
      </c>
      <c r="N11" s="1" t="str">
        <f>IFERROR(INDEX(data!$E:$E,MATCH($A11&amp;"-"&amp;N$1,data!$D:$D,0)),"")</f>
        <v/>
      </c>
      <c r="O11" s="1" t="str">
        <f>IFERROR(INDEX(data!$E:$E,MATCH($A11&amp;"-"&amp;O$1,data!$D:$D,0)),"")</f>
        <v/>
      </c>
      <c r="P11" s="1" t="str">
        <f>IFERROR(INDEX(data!$E:$E,MATCH($A11&amp;"-"&amp;P$1,data!$D:$D,0)),"")</f>
        <v/>
      </c>
      <c r="Q11" s="1" t="str">
        <f>IFERROR(INDEX(data!$E:$E,MATCH($A11&amp;"-"&amp;Q$1,data!$D:$D,0)),"")</f>
        <v/>
      </c>
      <c r="R11" s="1" t="str">
        <f>IFERROR(INDEX(data!$E:$E,MATCH($A11&amp;"-"&amp;R$1,data!$D:$D,0)),"")</f>
        <v/>
      </c>
      <c r="S11" s="1">
        <f>IFERROR(INDEX(data!$E:$E,MATCH($A11&amp;"-"&amp;S$1,data!$D:$D,0)),"")</f>
        <v>352.36020000000002</v>
      </c>
      <c r="T11" s="1" t="str">
        <f>IFERROR(INDEX(data!$E:$E,MATCH($A11&amp;"-"&amp;T$1,data!$D:$D,0)),"")</f>
        <v/>
      </c>
      <c r="U11" s="1" t="str">
        <f>IFERROR(INDEX(data!$E:$E,MATCH($A11&amp;"-"&amp;U$1,data!$D:$D,0)),"")</f>
        <v/>
      </c>
      <c r="V11" s="1" t="str">
        <f>IFERROR(INDEX(data!$E:$E,MATCH($A11&amp;"-"&amp;V$1,data!$D:$D,0)),"")</f>
        <v/>
      </c>
      <c r="W11" s="1" t="str">
        <f>IFERROR(INDEX(data!$E:$E,MATCH($A11&amp;"-"&amp;W$1,data!$D:$D,0)),"")</f>
        <v/>
      </c>
      <c r="X11" s="1" t="str">
        <f>IFERROR(INDEX(data!$E:$E,MATCH($A11&amp;"-"&amp;X$1,data!$D:$D,0)),"")</f>
        <v/>
      </c>
      <c r="Y11" s="1" t="str">
        <f>IFERROR(INDEX(data!$E:$E,MATCH($A11&amp;"-"&amp;Y$1,data!$D:$D,0)),"")</f>
        <v/>
      </c>
      <c r="Z11" s="1" t="str">
        <f>IFERROR(INDEX(data!$E:$E,MATCH($A11&amp;"-"&amp;Z$1,data!$D:$D,0)),"")</f>
        <v/>
      </c>
      <c r="AA11" s="1" t="str">
        <f>IFERROR(INDEX(data!$E:$E,MATCH($A11&amp;"-"&amp;AA$1,data!$D:$D,0)),"")</f>
        <v/>
      </c>
      <c r="AB11" s="1" t="str">
        <f>IFERROR(INDEX(data!$E:$E,MATCH($A11&amp;"-"&amp;AB$1,data!$D:$D,0)),"")</f>
        <v/>
      </c>
      <c r="AC11" s="1" t="str">
        <f>IFERROR(INDEX(data!$E:$E,MATCH($A11&amp;"-"&amp;AC$1,data!$D:$D,0)),"")</f>
        <v/>
      </c>
      <c r="AD11" s="1" t="str">
        <f>IFERROR(INDEX(data!$E:$E,MATCH($A11&amp;"-"&amp;AD$1,data!$D:$D,0)),"")</f>
        <v/>
      </c>
      <c r="AE11" s="1" t="str">
        <f>IFERROR(INDEX(data!$E:$E,MATCH($A11&amp;"-"&amp;AE$1,data!$D:$D,0)),"")</f>
        <v/>
      </c>
      <c r="AF11" s="1" t="str">
        <f>IFERROR(INDEX(data!$E:$E,MATCH($A11&amp;"-"&amp;AF$1,data!$D:$D,0)),"")</f>
        <v/>
      </c>
    </row>
    <row r="12" spans="1:32" ht="25.5" customHeight="1">
      <c r="A12" s="2">
        <v>-57.8964</v>
      </c>
      <c r="B12" s="2"/>
      <c r="C12" s="2"/>
      <c r="D12" s="2"/>
      <c r="E12" s="2"/>
      <c r="F12" s="2"/>
      <c r="G12" s="1" t="str">
        <f>IFERROR(INDEX(data!$E:$E,MATCH($A12&amp;"-"&amp;G$1,data!$D:$D,0)),"")</f>
        <v/>
      </c>
      <c r="H12" s="1" t="str">
        <f>IFERROR(INDEX(data!$E:$E,MATCH($A12&amp;"-"&amp;H$1,data!$D:$D,0)),"")</f>
        <v/>
      </c>
      <c r="I12" s="1" t="str">
        <f>IFERROR(INDEX(data!$E:$E,MATCH($A12&amp;"-"&amp;I$1,data!$D:$D,0)),"")</f>
        <v/>
      </c>
      <c r="J12" s="1" t="str">
        <f>IFERROR(INDEX(data!$E:$E,MATCH($A12&amp;"-"&amp;J$1,data!$D:$D,0)),"")</f>
        <v/>
      </c>
      <c r="K12" s="1" t="str">
        <f>IFERROR(INDEX(data!$E:$E,MATCH($A12&amp;"-"&amp;K$1,data!$D:$D,0)),"")</f>
        <v/>
      </c>
      <c r="L12" s="1" t="str">
        <f>IFERROR(INDEX(data!$E:$E,MATCH($A12&amp;"-"&amp;L$1,data!$D:$D,0)),"")</f>
        <v/>
      </c>
      <c r="M12" s="1" t="str">
        <f>IFERROR(INDEX(data!$E:$E,MATCH($A12&amp;"-"&amp;M$1,data!$D:$D,0)),"")</f>
        <v/>
      </c>
      <c r="N12" s="1" t="str">
        <f>IFERROR(INDEX(data!$E:$E,MATCH($A12&amp;"-"&amp;N$1,data!$D:$D,0)),"")</f>
        <v/>
      </c>
      <c r="O12" s="1" t="str">
        <f>IFERROR(INDEX(data!$E:$E,MATCH($A12&amp;"-"&amp;O$1,data!$D:$D,0)),"")</f>
        <v/>
      </c>
      <c r="P12" s="1" t="str">
        <f>IFERROR(INDEX(data!$E:$E,MATCH($A12&amp;"-"&amp;P$1,data!$D:$D,0)),"")</f>
        <v/>
      </c>
      <c r="Q12" s="1">
        <f>IFERROR(INDEX(data!$E:$E,MATCH($A12&amp;"-"&amp;Q$1,data!$D:$D,0)),"")</f>
        <v>354.10399999999998</v>
      </c>
      <c r="R12" s="1" t="str">
        <f>IFERROR(INDEX(data!$E:$E,MATCH($A12&amp;"-"&amp;R$1,data!$D:$D,0)),"")</f>
        <v/>
      </c>
      <c r="S12" s="1" t="str">
        <f>IFERROR(INDEX(data!$E:$E,MATCH($A12&amp;"-"&amp;S$1,data!$D:$D,0)),"")</f>
        <v/>
      </c>
      <c r="T12" s="1" t="str">
        <f>IFERROR(INDEX(data!$E:$E,MATCH($A12&amp;"-"&amp;T$1,data!$D:$D,0)),"")</f>
        <v/>
      </c>
      <c r="U12" s="1" t="str">
        <f>IFERROR(INDEX(data!$E:$E,MATCH($A12&amp;"-"&amp;U$1,data!$D:$D,0)),"")</f>
        <v/>
      </c>
      <c r="V12" s="1">
        <f>IFERROR(INDEX(data!$E:$E,MATCH($A12&amp;"-"&amp;V$1,data!$D:$D,0)),"")</f>
        <v>356.16480000000001</v>
      </c>
      <c r="W12" s="1" t="str">
        <f>IFERROR(INDEX(data!$E:$E,MATCH($A12&amp;"-"&amp;W$1,data!$D:$D,0)),"")</f>
        <v/>
      </c>
      <c r="X12" s="1" t="str">
        <f>IFERROR(INDEX(data!$E:$E,MATCH($A12&amp;"-"&amp;X$1,data!$D:$D,0)),"")</f>
        <v/>
      </c>
      <c r="Y12" s="1" t="str">
        <f>IFERROR(INDEX(data!$E:$E,MATCH($A12&amp;"-"&amp;Y$1,data!$D:$D,0)),"")</f>
        <v/>
      </c>
      <c r="Z12" s="1" t="str">
        <f>IFERROR(INDEX(data!$E:$E,MATCH($A12&amp;"-"&amp;Z$1,data!$D:$D,0)),"")</f>
        <v/>
      </c>
      <c r="AA12" s="1" t="str">
        <f>IFERROR(INDEX(data!$E:$E,MATCH($A12&amp;"-"&amp;AA$1,data!$D:$D,0)),"")</f>
        <v/>
      </c>
      <c r="AB12" s="1" t="str">
        <f>IFERROR(INDEX(data!$E:$E,MATCH($A12&amp;"-"&amp;AB$1,data!$D:$D,0)),"")</f>
        <v/>
      </c>
      <c r="AC12" s="1" t="str">
        <f>IFERROR(INDEX(data!$E:$E,MATCH($A12&amp;"-"&amp;AC$1,data!$D:$D,0)),"")</f>
        <v/>
      </c>
      <c r="AD12" s="1" t="str">
        <f>IFERROR(INDEX(data!$E:$E,MATCH($A12&amp;"-"&amp;AD$1,data!$D:$D,0)),"")</f>
        <v/>
      </c>
      <c r="AE12" s="1" t="str">
        <f>IFERROR(INDEX(data!$E:$E,MATCH($A12&amp;"-"&amp;AE$1,data!$D:$D,0)),"")</f>
        <v/>
      </c>
      <c r="AF12" s="1" t="str">
        <f>IFERROR(INDEX(data!$E:$E,MATCH($A12&amp;"-"&amp;AF$1,data!$D:$D,0)),"")</f>
        <v/>
      </c>
    </row>
    <row r="13" spans="1:32" ht="25.5" customHeight="1">
      <c r="A13" s="2">
        <v>-47</v>
      </c>
      <c r="B13" s="2"/>
      <c r="C13" s="2"/>
      <c r="D13" s="2"/>
      <c r="E13" s="2"/>
      <c r="F13" s="2"/>
      <c r="G13" s="1" t="str">
        <f>IFERROR(INDEX(data!$E:$E,MATCH($A13&amp;"-"&amp;G$1,data!$D:$D,0)),"")</f>
        <v/>
      </c>
      <c r="H13" s="1" t="str">
        <f>IFERROR(INDEX(data!$E:$E,MATCH($A13&amp;"-"&amp;H$1,data!$D:$D,0)),"")</f>
        <v/>
      </c>
      <c r="I13" s="1">
        <f>IFERROR(INDEX(data!$E:$E,MATCH($A13&amp;"-"&amp;I$1,data!$D:$D,0)),"")</f>
        <v>356.45920000000001</v>
      </c>
      <c r="J13" s="1" t="str">
        <f>IFERROR(INDEX(data!$E:$E,MATCH($A13&amp;"-"&amp;J$1,data!$D:$D,0)),"")</f>
        <v/>
      </c>
      <c r="K13" s="1" t="str">
        <f>IFERROR(INDEX(data!$E:$E,MATCH($A13&amp;"-"&amp;K$1,data!$D:$D,0)),"")</f>
        <v/>
      </c>
      <c r="L13" s="1" t="str">
        <f>IFERROR(INDEX(data!$E:$E,MATCH($A13&amp;"-"&amp;L$1,data!$D:$D,0)),"")</f>
        <v/>
      </c>
      <c r="M13" s="1" t="str">
        <f>IFERROR(INDEX(data!$E:$E,MATCH($A13&amp;"-"&amp;M$1,data!$D:$D,0)),"")</f>
        <v/>
      </c>
      <c r="N13" s="1" t="str">
        <f>IFERROR(INDEX(data!$E:$E,MATCH($A13&amp;"-"&amp;N$1,data!$D:$D,0)),"")</f>
        <v/>
      </c>
      <c r="O13" s="1" t="str">
        <f>IFERROR(INDEX(data!$E:$E,MATCH($A13&amp;"-"&amp;O$1,data!$D:$D,0)),"")</f>
        <v/>
      </c>
      <c r="P13" s="1" t="str">
        <f>IFERROR(INDEX(data!$E:$E,MATCH($A13&amp;"-"&amp;P$1,data!$D:$D,0)),"")</f>
        <v/>
      </c>
      <c r="Q13" s="1" t="str">
        <f>IFERROR(INDEX(data!$E:$E,MATCH($A13&amp;"-"&amp;Q$1,data!$D:$D,0)),"")</f>
        <v/>
      </c>
      <c r="R13" s="1" t="str">
        <f>IFERROR(INDEX(data!$E:$E,MATCH($A13&amp;"-"&amp;R$1,data!$D:$D,0)),"")</f>
        <v/>
      </c>
      <c r="S13" s="1" t="str">
        <f>IFERROR(INDEX(data!$E:$E,MATCH($A13&amp;"-"&amp;S$1,data!$D:$D,0)),"")</f>
        <v/>
      </c>
      <c r="T13" s="1" t="str">
        <f>IFERROR(INDEX(data!$E:$E,MATCH($A13&amp;"-"&amp;T$1,data!$D:$D,0)),"")</f>
        <v/>
      </c>
      <c r="U13" s="1" t="str">
        <f>IFERROR(INDEX(data!$E:$E,MATCH($A13&amp;"-"&amp;U$1,data!$D:$D,0)),"")</f>
        <v/>
      </c>
      <c r="V13" s="1" t="str">
        <f>IFERROR(INDEX(data!$E:$E,MATCH($A13&amp;"-"&amp;V$1,data!$D:$D,0)),"")</f>
        <v/>
      </c>
      <c r="W13" s="1" t="str">
        <f>IFERROR(INDEX(data!$E:$E,MATCH($A13&amp;"-"&amp;W$1,data!$D:$D,0)),"")</f>
        <v/>
      </c>
      <c r="X13" s="1" t="str">
        <f>IFERROR(INDEX(data!$E:$E,MATCH($A13&amp;"-"&amp;X$1,data!$D:$D,0)),"")</f>
        <v/>
      </c>
      <c r="Y13" s="1" t="str">
        <f>IFERROR(INDEX(data!$E:$E,MATCH($A13&amp;"-"&amp;Y$1,data!$D:$D,0)),"")</f>
        <v/>
      </c>
      <c r="Z13" s="1" t="str">
        <f>IFERROR(INDEX(data!$E:$E,MATCH($A13&amp;"-"&amp;Z$1,data!$D:$D,0)),"")</f>
        <v/>
      </c>
      <c r="AA13" s="1" t="str">
        <f>IFERROR(INDEX(data!$E:$E,MATCH($A13&amp;"-"&amp;AA$1,data!$D:$D,0)),"")</f>
        <v/>
      </c>
      <c r="AB13" s="1" t="str">
        <f>IFERROR(INDEX(data!$E:$E,MATCH($A13&amp;"-"&amp;AB$1,data!$D:$D,0)),"")</f>
        <v/>
      </c>
      <c r="AC13" s="1" t="str">
        <f>IFERROR(INDEX(data!$E:$E,MATCH($A13&amp;"-"&amp;AC$1,data!$D:$D,0)),"")</f>
        <v/>
      </c>
      <c r="AD13" s="1">
        <f>IFERROR(INDEX(data!$E:$E,MATCH($A13&amp;"-"&amp;AD$1,data!$D:$D,0)),"")</f>
        <v>360.2518</v>
      </c>
      <c r="AE13" s="1" t="str">
        <f>IFERROR(INDEX(data!$E:$E,MATCH($A13&amp;"-"&amp;AE$1,data!$D:$D,0)),"")</f>
        <v/>
      </c>
      <c r="AF13" s="1" t="str">
        <f>IFERROR(INDEX(data!$E:$E,MATCH($A13&amp;"-"&amp;AF$1,data!$D:$D,0)),"")</f>
        <v/>
      </c>
    </row>
    <row r="14" spans="1:32" ht="25.5" customHeight="1">
      <c r="A14" s="2">
        <v>-44.311999999999998</v>
      </c>
      <c r="B14" s="2"/>
      <c r="C14" s="2"/>
      <c r="D14" s="2"/>
      <c r="E14" s="2"/>
      <c r="F14" s="2"/>
      <c r="G14" s="1" t="str">
        <f>IFERROR(INDEX(data!$E:$E,MATCH($A14&amp;"-"&amp;G$1,data!$D:$D,0)),"")</f>
        <v/>
      </c>
      <c r="H14" s="1" t="str">
        <f>IFERROR(INDEX(data!$E:$E,MATCH($A14&amp;"-"&amp;H$1,data!$D:$D,0)),"")</f>
        <v/>
      </c>
      <c r="I14" s="1" t="str">
        <f>IFERROR(INDEX(data!$E:$E,MATCH($A14&amp;"-"&amp;I$1,data!$D:$D,0)),"")</f>
        <v/>
      </c>
      <c r="J14" s="1" t="str">
        <f>IFERROR(INDEX(data!$E:$E,MATCH($A14&amp;"-"&amp;J$1,data!$D:$D,0)),"")</f>
        <v/>
      </c>
      <c r="K14" s="1" t="str">
        <f>IFERROR(INDEX(data!$E:$E,MATCH($A14&amp;"-"&amp;K$1,data!$D:$D,0)),"")</f>
        <v/>
      </c>
      <c r="L14" s="1" t="str">
        <f>IFERROR(INDEX(data!$E:$E,MATCH($A14&amp;"-"&amp;L$1,data!$D:$D,0)),"")</f>
        <v/>
      </c>
      <c r="M14" s="1" t="str">
        <f>IFERROR(INDEX(data!$E:$E,MATCH($A14&amp;"-"&amp;M$1,data!$D:$D,0)),"")</f>
        <v/>
      </c>
      <c r="N14" s="1">
        <f>IFERROR(INDEX(data!$E:$E,MATCH($A14&amp;"-"&amp;N$1,data!$D:$D,0)),"")</f>
        <v>353.26609999999999</v>
      </c>
      <c r="O14" s="1" t="str">
        <f>IFERROR(INDEX(data!$E:$E,MATCH($A14&amp;"-"&amp;O$1,data!$D:$D,0)),"")</f>
        <v/>
      </c>
      <c r="P14" s="1" t="str">
        <f>IFERROR(INDEX(data!$E:$E,MATCH($A14&amp;"-"&amp;P$1,data!$D:$D,0)),"")</f>
        <v/>
      </c>
      <c r="Q14" s="1" t="str">
        <f>IFERROR(INDEX(data!$E:$E,MATCH($A14&amp;"-"&amp;Q$1,data!$D:$D,0)),"")</f>
        <v/>
      </c>
      <c r="R14" s="1" t="str">
        <f>IFERROR(INDEX(data!$E:$E,MATCH($A14&amp;"-"&amp;R$1,data!$D:$D,0)),"")</f>
        <v/>
      </c>
      <c r="S14" s="1" t="str">
        <f>IFERROR(INDEX(data!$E:$E,MATCH($A14&amp;"-"&amp;S$1,data!$D:$D,0)),"")</f>
        <v/>
      </c>
      <c r="T14" s="1" t="str">
        <f>IFERROR(INDEX(data!$E:$E,MATCH($A14&amp;"-"&amp;T$1,data!$D:$D,0)),"")</f>
        <v/>
      </c>
      <c r="U14" s="1" t="str">
        <f>IFERROR(INDEX(data!$E:$E,MATCH($A14&amp;"-"&amp;U$1,data!$D:$D,0)),"")</f>
        <v/>
      </c>
      <c r="V14" s="1" t="str">
        <f>IFERROR(INDEX(data!$E:$E,MATCH($A14&amp;"-"&amp;V$1,data!$D:$D,0)),"")</f>
        <v/>
      </c>
      <c r="W14" s="1" t="str">
        <f>IFERROR(INDEX(data!$E:$E,MATCH($A14&amp;"-"&amp;W$1,data!$D:$D,0)),"")</f>
        <v/>
      </c>
      <c r="X14" s="1" t="str">
        <f>IFERROR(INDEX(data!$E:$E,MATCH($A14&amp;"-"&amp;X$1,data!$D:$D,0)),"")</f>
        <v/>
      </c>
      <c r="Y14" s="1">
        <f>IFERROR(INDEX(data!$E:$E,MATCH($A14&amp;"-"&amp;Y$1,data!$D:$D,0)),"")</f>
        <v>357.56889999999999</v>
      </c>
      <c r="Z14" s="1" t="str">
        <f>IFERROR(INDEX(data!$E:$E,MATCH($A14&amp;"-"&amp;Z$1,data!$D:$D,0)),"")</f>
        <v/>
      </c>
      <c r="AA14" s="1" t="str">
        <f>IFERROR(INDEX(data!$E:$E,MATCH($A14&amp;"-"&amp;AA$1,data!$D:$D,0)),"")</f>
        <v/>
      </c>
      <c r="AB14" s="1" t="str">
        <f>IFERROR(INDEX(data!$E:$E,MATCH($A14&amp;"-"&amp;AB$1,data!$D:$D,0)),"")</f>
        <v/>
      </c>
      <c r="AC14" s="1" t="str">
        <f>IFERROR(INDEX(data!$E:$E,MATCH($A14&amp;"-"&amp;AC$1,data!$D:$D,0)),"")</f>
        <v/>
      </c>
      <c r="AD14" s="1" t="str">
        <f>IFERROR(INDEX(data!$E:$E,MATCH($A14&amp;"-"&amp;AD$1,data!$D:$D,0)),"")</f>
        <v/>
      </c>
      <c r="AE14" s="1" t="str">
        <f>IFERROR(INDEX(data!$E:$E,MATCH($A14&amp;"-"&amp;AE$1,data!$D:$D,0)),"")</f>
        <v/>
      </c>
      <c r="AF14" s="1" t="str">
        <f>IFERROR(INDEX(data!$E:$E,MATCH($A14&amp;"-"&amp;AF$1,data!$D:$D,0)),"")</f>
        <v/>
      </c>
    </row>
    <row r="15" spans="1:32" ht="25.5" customHeight="1">
      <c r="A15" s="2">
        <v>-31.333300000000001</v>
      </c>
      <c r="B15" s="2"/>
      <c r="C15" s="2"/>
      <c r="D15" s="2"/>
      <c r="E15" s="2"/>
      <c r="F15" s="2"/>
      <c r="G15" s="1" t="str">
        <f>IFERROR(INDEX(data!$E:$E,MATCH($A15&amp;"-"&amp;G$1,data!$D:$D,0)),"")</f>
        <v/>
      </c>
      <c r="H15" s="1" t="str">
        <f>IFERROR(INDEX(data!$E:$E,MATCH($A15&amp;"-"&amp;H$1,data!$D:$D,0)),"")</f>
        <v/>
      </c>
      <c r="I15" s="1" t="str">
        <f>IFERROR(INDEX(data!$E:$E,MATCH($A15&amp;"-"&amp;I$1,data!$D:$D,0)),"")</f>
        <v/>
      </c>
      <c r="J15" s="1" t="str">
        <f>IFERROR(INDEX(data!$E:$E,MATCH($A15&amp;"-"&amp;J$1,data!$D:$D,0)),"")</f>
        <v/>
      </c>
      <c r="K15" s="1" t="str">
        <f>IFERROR(INDEX(data!$E:$E,MATCH($A15&amp;"-"&amp;K$1,data!$D:$D,0)),"")</f>
        <v/>
      </c>
      <c r="L15" s="1" t="str">
        <f>IFERROR(INDEX(data!$E:$E,MATCH($A15&amp;"-"&amp;L$1,data!$D:$D,0)),"")</f>
        <v/>
      </c>
      <c r="M15" s="1" t="str">
        <f>IFERROR(INDEX(data!$E:$E,MATCH($A15&amp;"-"&amp;M$1,data!$D:$D,0)),"")</f>
        <v/>
      </c>
      <c r="N15" s="1" t="str">
        <f>IFERROR(INDEX(data!$E:$E,MATCH($A15&amp;"-"&amp;N$1,data!$D:$D,0)),"")</f>
        <v/>
      </c>
      <c r="O15" s="1" t="str">
        <f>IFERROR(INDEX(data!$E:$E,MATCH($A15&amp;"-"&amp;O$1,data!$D:$D,0)),"")</f>
        <v/>
      </c>
      <c r="P15" s="1" t="str">
        <f>IFERROR(INDEX(data!$E:$E,MATCH($A15&amp;"-"&amp;P$1,data!$D:$D,0)),"")</f>
        <v/>
      </c>
      <c r="Q15" s="1" t="str">
        <f>IFERROR(INDEX(data!$E:$E,MATCH($A15&amp;"-"&amp;Q$1,data!$D:$D,0)),"")</f>
        <v/>
      </c>
      <c r="R15" s="1" t="str">
        <f>IFERROR(INDEX(data!$E:$E,MATCH($A15&amp;"-"&amp;R$1,data!$D:$D,0)),"")</f>
        <v/>
      </c>
      <c r="S15" s="1">
        <f>IFERROR(INDEX(data!$E:$E,MATCH($A15&amp;"-"&amp;S$1,data!$D:$D,0)),"")</f>
        <v>341.05549999999999</v>
      </c>
      <c r="T15" s="1" t="str">
        <f>IFERROR(INDEX(data!$E:$E,MATCH($A15&amp;"-"&amp;T$1,data!$D:$D,0)),"")</f>
        <v/>
      </c>
      <c r="U15" s="1" t="str">
        <f>IFERROR(INDEX(data!$E:$E,MATCH($A15&amp;"-"&amp;U$1,data!$D:$D,0)),"")</f>
        <v/>
      </c>
      <c r="V15" s="1" t="str">
        <f>IFERROR(INDEX(data!$E:$E,MATCH($A15&amp;"-"&amp;V$1,data!$D:$D,0)),"")</f>
        <v/>
      </c>
      <c r="W15" s="1" t="str">
        <f>IFERROR(INDEX(data!$E:$E,MATCH($A15&amp;"-"&amp;W$1,data!$D:$D,0)),"")</f>
        <v/>
      </c>
      <c r="X15" s="1" t="str">
        <f>IFERROR(INDEX(data!$E:$E,MATCH($A15&amp;"-"&amp;X$1,data!$D:$D,0)),"")</f>
        <v/>
      </c>
      <c r="Y15" s="1" t="str">
        <f>IFERROR(INDEX(data!$E:$E,MATCH($A15&amp;"-"&amp;Y$1,data!$D:$D,0)),"")</f>
        <v/>
      </c>
      <c r="Z15" s="1" t="str">
        <f>IFERROR(INDEX(data!$E:$E,MATCH($A15&amp;"-"&amp;Z$1,data!$D:$D,0)),"")</f>
        <v/>
      </c>
      <c r="AA15" s="1" t="str">
        <f>IFERROR(INDEX(data!$E:$E,MATCH($A15&amp;"-"&amp;AA$1,data!$D:$D,0)),"")</f>
        <v/>
      </c>
      <c r="AB15" s="1" t="str">
        <f>IFERROR(INDEX(data!$E:$E,MATCH($A15&amp;"-"&amp;AB$1,data!$D:$D,0)),"")</f>
        <v/>
      </c>
      <c r="AC15" s="1" t="str">
        <f>IFERROR(INDEX(data!$E:$E,MATCH($A15&amp;"-"&amp;AC$1,data!$D:$D,0)),"")</f>
        <v/>
      </c>
      <c r="AD15" s="1" t="str">
        <f>IFERROR(INDEX(data!$E:$E,MATCH($A15&amp;"-"&amp;AD$1,data!$D:$D,0)),"")</f>
        <v/>
      </c>
      <c r="AE15" s="1" t="str">
        <f>IFERROR(INDEX(data!$E:$E,MATCH($A15&amp;"-"&amp;AE$1,data!$D:$D,0)),"")</f>
        <v/>
      </c>
      <c r="AF15" s="1" t="str">
        <f>IFERROR(INDEX(data!$E:$E,MATCH($A15&amp;"-"&amp;AF$1,data!$D:$D,0)),"")</f>
        <v/>
      </c>
    </row>
    <row r="16" spans="1:32" ht="25.5" customHeight="1">
      <c r="A16" s="2">
        <v>-24.328900000000001</v>
      </c>
      <c r="B16" s="2"/>
      <c r="C16" s="2"/>
      <c r="D16" s="2"/>
      <c r="E16" s="2"/>
      <c r="F16" s="2"/>
      <c r="G16" s="1" t="str">
        <f>IFERROR(INDEX(data!$E:$E,MATCH($A16&amp;"-"&amp;G$1,data!$D:$D,0)),"")</f>
        <v/>
      </c>
      <c r="H16" s="1">
        <f>IFERROR(INDEX(data!$E:$E,MATCH($A16&amp;"-"&amp;H$1,data!$D:$D,0)),"")</f>
        <v>353.5813</v>
      </c>
      <c r="I16" s="1" t="str">
        <f>IFERROR(INDEX(data!$E:$E,MATCH($A16&amp;"-"&amp;I$1,data!$D:$D,0)),"")</f>
        <v/>
      </c>
      <c r="J16" s="1" t="str">
        <f>IFERROR(INDEX(data!$E:$E,MATCH($A16&amp;"-"&amp;J$1,data!$D:$D,0)),"")</f>
        <v/>
      </c>
      <c r="K16" s="1" t="str">
        <f>IFERROR(INDEX(data!$E:$E,MATCH($A16&amp;"-"&amp;K$1,data!$D:$D,0)),"")</f>
        <v/>
      </c>
      <c r="L16" s="1" t="str">
        <f>IFERROR(INDEX(data!$E:$E,MATCH($A16&amp;"-"&amp;L$1,data!$D:$D,0)),"")</f>
        <v/>
      </c>
      <c r="M16" s="1" t="str">
        <f>IFERROR(INDEX(data!$E:$E,MATCH($A16&amp;"-"&amp;M$1,data!$D:$D,0)),"")</f>
        <v/>
      </c>
      <c r="N16" s="1" t="str">
        <f>IFERROR(INDEX(data!$E:$E,MATCH($A16&amp;"-"&amp;N$1,data!$D:$D,0)),"")</f>
        <v/>
      </c>
      <c r="O16" s="1" t="str">
        <f>IFERROR(INDEX(data!$E:$E,MATCH($A16&amp;"-"&amp;O$1,data!$D:$D,0)),"")</f>
        <v/>
      </c>
      <c r="P16" s="1" t="str">
        <f>IFERROR(INDEX(data!$E:$E,MATCH($A16&amp;"-"&amp;P$1,data!$D:$D,0)),"")</f>
        <v/>
      </c>
      <c r="Q16" s="1" t="str">
        <f>IFERROR(INDEX(data!$E:$E,MATCH($A16&amp;"-"&amp;Q$1,data!$D:$D,0)),"")</f>
        <v/>
      </c>
      <c r="R16" s="1" t="str">
        <f>IFERROR(INDEX(data!$E:$E,MATCH($A16&amp;"-"&amp;R$1,data!$D:$D,0)),"")</f>
        <v/>
      </c>
      <c r="S16" s="1" t="str">
        <f>IFERROR(INDEX(data!$E:$E,MATCH($A16&amp;"-"&amp;S$1,data!$D:$D,0)),"")</f>
        <v/>
      </c>
      <c r="T16" s="1" t="str">
        <f>IFERROR(INDEX(data!$E:$E,MATCH($A16&amp;"-"&amp;T$1,data!$D:$D,0)),"")</f>
        <v/>
      </c>
      <c r="U16" s="1" t="str">
        <f>IFERROR(INDEX(data!$E:$E,MATCH($A16&amp;"-"&amp;U$1,data!$D:$D,0)),"")</f>
        <v/>
      </c>
      <c r="V16" s="1" t="str">
        <f>IFERROR(INDEX(data!$E:$E,MATCH($A16&amp;"-"&amp;V$1,data!$D:$D,0)),"")</f>
        <v/>
      </c>
      <c r="W16" s="1" t="str">
        <f>IFERROR(INDEX(data!$E:$E,MATCH($A16&amp;"-"&amp;W$1,data!$D:$D,0)),"")</f>
        <v/>
      </c>
      <c r="X16" s="1" t="str">
        <f>IFERROR(INDEX(data!$E:$E,MATCH($A16&amp;"-"&amp;X$1,data!$D:$D,0)),"")</f>
        <v/>
      </c>
      <c r="Y16" s="1" t="str">
        <f>IFERROR(INDEX(data!$E:$E,MATCH($A16&amp;"-"&amp;Y$1,data!$D:$D,0)),"")</f>
        <v/>
      </c>
      <c r="Z16" s="1" t="str">
        <f>IFERROR(INDEX(data!$E:$E,MATCH($A16&amp;"-"&amp;Z$1,data!$D:$D,0)),"")</f>
        <v/>
      </c>
      <c r="AA16" s="1" t="str">
        <f>IFERROR(INDEX(data!$E:$E,MATCH($A16&amp;"-"&amp;AA$1,data!$D:$D,0)),"")</f>
        <v/>
      </c>
      <c r="AB16" s="1" t="str">
        <f>IFERROR(INDEX(data!$E:$E,MATCH($A16&amp;"-"&amp;AB$1,data!$D:$D,0)),"")</f>
        <v/>
      </c>
      <c r="AC16" s="1" t="str">
        <f>IFERROR(INDEX(data!$E:$E,MATCH($A16&amp;"-"&amp;AC$1,data!$D:$D,0)),"")</f>
        <v/>
      </c>
      <c r="AD16" s="1" t="str">
        <f>IFERROR(INDEX(data!$E:$E,MATCH($A16&amp;"-"&amp;AD$1,data!$D:$D,0)),"")</f>
        <v/>
      </c>
      <c r="AE16" s="1">
        <f>IFERROR(INDEX(data!$E:$E,MATCH($A16&amp;"-"&amp;AE$1,data!$D:$D,0)),"")</f>
        <v>356.39229999999998</v>
      </c>
      <c r="AF16" s="1" t="str">
        <f>IFERROR(INDEX(data!$E:$E,MATCH($A16&amp;"-"&amp;AF$1,data!$D:$D,0)),"")</f>
        <v/>
      </c>
    </row>
    <row r="17" spans="1:32" ht="25.5" customHeight="1">
      <c r="A17" s="2">
        <v>-23.9815</v>
      </c>
      <c r="B17" s="2"/>
      <c r="C17" s="2"/>
      <c r="D17" s="2"/>
      <c r="E17" s="2"/>
      <c r="F17" s="2"/>
      <c r="G17" s="1" t="str">
        <f>IFERROR(INDEX(data!$E:$E,MATCH($A17&amp;"-"&amp;G$1,data!$D:$D,0)),"")</f>
        <v/>
      </c>
      <c r="H17" s="1" t="str">
        <f>IFERROR(INDEX(data!$E:$E,MATCH($A17&amp;"-"&amp;H$1,data!$D:$D,0)),"")</f>
        <v/>
      </c>
      <c r="I17" s="1" t="str">
        <f>IFERROR(INDEX(data!$E:$E,MATCH($A17&amp;"-"&amp;I$1,data!$D:$D,0)),"")</f>
        <v/>
      </c>
      <c r="J17" s="1" t="str">
        <f>IFERROR(INDEX(data!$E:$E,MATCH($A17&amp;"-"&amp;J$1,data!$D:$D,0)),"")</f>
        <v/>
      </c>
      <c r="K17" s="1" t="str">
        <f>IFERROR(INDEX(data!$E:$E,MATCH($A17&amp;"-"&amp;K$1,data!$D:$D,0)),"")</f>
        <v/>
      </c>
      <c r="L17" s="1">
        <f>IFERROR(INDEX(data!$E:$E,MATCH($A17&amp;"-"&amp;L$1,data!$D:$D,0)),"")</f>
        <v>351.29579999999999</v>
      </c>
      <c r="M17" s="1" t="str">
        <f>IFERROR(INDEX(data!$E:$E,MATCH($A17&amp;"-"&amp;M$1,data!$D:$D,0)),"")</f>
        <v/>
      </c>
      <c r="N17" s="1" t="str">
        <f>IFERROR(INDEX(data!$E:$E,MATCH($A17&amp;"-"&amp;N$1,data!$D:$D,0)),"")</f>
        <v/>
      </c>
      <c r="O17" s="1" t="str">
        <f>IFERROR(INDEX(data!$E:$E,MATCH($A17&amp;"-"&amp;O$1,data!$D:$D,0)),"")</f>
        <v/>
      </c>
      <c r="P17" s="1" t="str">
        <f>IFERROR(INDEX(data!$E:$E,MATCH($A17&amp;"-"&amp;P$1,data!$D:$D,0)),"")</f>
        <v/>
      </c>
      <c r="Q17" s="1" t="str">
        <f>IFERROR(INDEX(data!$E:$E,MATCH($A17&amp;"-"&amp;Q$1,data!$D:$D,0)),"")</f>
        <v/>
      </c>
      <c r="R17" s="1" t="str">
        <f>IFERROR(INDEX(data!$E:$E,MATCH($A17&amp;"-"&amp;R$1,data!$D:$D,0)),"")</f>
        <v/>
      </c>
      <c r="S17" s="1" t="str">
        <f>IFERROR(INDEX(data!$E:$E,MATCH($A17&amp;"-"&amp;S$1,data!$D:$D,0)),"")</f>
        <v/>
      </c>
      <c r="T17" s="1" t="str">
        <f>IFERROR(INDEX(data!$E:$E,MATCH($A17&amp;"-"&amp;T$1,data!$D:$D,0)),"")</f>
        <v/>
      </c>
      <c r="U17" s="1" t="str">
        <f>IFERROR(INDEX(data!$E:$E,MATCH($A17&amp;"-"&amp;U$1,data!$D:$D,0)),"")</f>
        <v/>
      </c>
      <c r="V17" s="1" t="str">
        <f>IFERROR(INDEX(data!$E:$E,MATCH($A17&amp;"-"&amp;V$1,data!$D:$D,0)),"")</f>
        <v/>
      </c>
      <c r="W17" s="1" t="str">
        <f>IFERROR(INDEX(data!$E:$E,MATCH($A17&amp;"-"&amp;W$1,data!$D:$D,0)),"")</f>
        <v/>
      </c>
      <c r="X17" s="1" t="str">
        <f>IFERROR(INDEX(data!$E:$E,MATCH($A17&amp;"-"&amp;X$1,data!$D:$D,0)),"")</f>
        <v/>
      </c>
      <c r="Y17" s="1" t="str">
        <f>IFERROR(INDEX(data!$E:$E,MATCH($A17&amp;"-"&amp;Y$1,data!$D:$D,0)),"")</f>
        <v/>
      </c>
      <c r="Z17" s="1" t="str">
        <f>IFERROR(INDEX(data!$E:$E,MATCH($A17&amp;"-"&amp;Z$1,data!$D:$D,0)),"")</f>
        <v/>
      </c>
      <c r="AA17" s="1">
        <f>IFERROR(INDEX(data!$E:$E,MATCH($A17&amp;"-"&amp;AA$1,data!$D:$D,0)),"")</f>
        <v>354.46629999999999</v>
      </c>
      <c r="AB17" s="1" t="str">
        <f>IFERROR(INDEX(data!$E:$E,MATCH($A17&amp;"-"&amp;AB$1,data!$D:$D,0)),"")</f>
        <v/>
      </c>
      <c r="AC17" s="1" t="str">
        <f>IFERROR(INDEX(data!$E:$E,MATCH($A17&amp;"-"&amp;AC$1,data!$D:$D,0)),"")</f>
        <v/>
      </c>
      <c r="AD17" s="1" t="str">
        <f>IFERROR(INDEX(data!$E:$E,MATCH($A17&amp;"-"&amp;AD$1,data!$D:$D,0)),"")</f>
        <v/>
      </c>
      <c r="AE17" s="1" t="str">
        <f>IFERROR(INDEX(data!$E:$E,MATCH($A17&amp;"-"&amp;AE$1,data!$D:$D,0)),"")</f>
        <v/>
      </c>
      <c r="AF17" s="1" t="str">
        <f>IFERROR(INDEX(data!$E:$E,MATCH($A17&amp;"-"&amp;AF$1,data!$D:$D,0)),"")</f>
        <v/>
      </c>
    </row>
    <row r="18" spans="1:32" ht="25.5" customHeight="1">
      <c r="A18" s="2">
        <v>-22.155899999999999</v>
      </c>
      <c r="B18" s="2"/>
      <c r="C18" s="2"/>
      <c r="D18" s="2"/>
      <c r="E18" s="2"/>
      <c r="F18" s="2"/>
      <c r="G18" s="1" t="str">
        <f>IFERROR(INDEX(data!$E:$E,MATCH($A18&amp;"-"&amp;G$1,data!$D:$D,0)),"")</f>
        <v/>
      </c>
      <c r="H18" s="1" t="str">
        <f>IFERROR(INDEX(data!$E:$E,MATCH($A18&amp;"-"&amp;H$1,data!$D:$D,0)),"")</f>
        <v/>
      </c>
      <c r="I18" s="1" t="str">
        <f>IFERROR(INDEX(data!$E:$E,MATCH($A18&amp;"-"&amp;I$1,data!$D:$D,0)),"")</f>
        <v/>
      </c>
      <c r="J18" s="1" t="str">
        <f>IFERROR(INDEX(data!$E:$E,MATCH($A18&amp;"-"&amp;J$1,data!$D:$D,0)),"")</f>
        <v/>
      </c>
      <c r="K18" s="1" t="str">
        <f>IFERROR(INDEX(data!$E:$E,MATCH($A18&amp;"-"&amp;K$1,data!$D:$D,0)),"")</f>
        <v/>
      </c>
      <c r="L18" s="1" t="str">
        <f>IFERROR(INDEX(data!$E:$E,MATCH($A18&amp;"-"&amp;L$1,data!$D:$D,0)),"")</f>
        <v/>
      </c>
      <c r="M18" s="1" t="str">
        <f>IFERROR(INDEX(data!$E:$E,MATCH($A18&amp;"-"&amp;M$1,data!$D:$D,0)),"")</f>
        <v/>
      </c>
      <c r="N18" s="1" t="str">
        <f>IFERROR(INDEX(data!$E:$E,MATCH($A18&amp;"-"&amp;N$1,data!$D:$D,0)),"")</f>
        <v/>
      </c>
      <c r="O18" s="1" t="str">
        <f>IFERROR(INDEX(data!$E:$E,MATCH($A18&amp;"-"&amp;O$1,data!$D:$D,0)),"")</f>
        <v/>
      </c>
      <c r="P18" s="1" t="str">
        <f>IFERROR(INDEX(data!$E:$E,MATCH($A18&amp;"-"&amp;P$1,data!$D:$D,0)),"")</f>
        <v/>
      </c>
      <c r="Q18" s="1" t="str">
        <f>IFERROR(INDEX(data!$E:$E,MATCH($A18&amp;"-"&amp;Q$1,data!$D:$D,0)),"")</f>
        <v/>
      </c>
      <c r="R18" s="1">
        <f>IFERROR(INDEX(data!$E:$E,MATCH($A18&amp;"-"&amp;R$1,data!$D:$D,0)),"")</f>
        <v>343.88729999999998</v>
      </c>
      <c r="S18" s="1" t="str">
        <f>IFERROR(INDEX(data!$E:$E,MATCH($A18&amp;"-"&amp;S$1,data!$D:$D,0)),"")</f>
        <v/>
      </c>
      <c r="T18" s="1">
        <f>IFERROR(INDEX(data!$E:$E,MATCH($A18&amp;"-"&amp;T$1,data!$D:$D,0)),"")</f>
        <v>339.49239999999998</v>
      </c>
      <c r="U18" s="1" t="str">
        <f>IFERROR(INDEX(data!$E:$E,MATCH($A18&amp;"-"&amp;U$1,data!$D:$D,0)),"")</f>
        <v/>
      </c>
      <c r="V18" s="1" t="str">
        <f>IFERROR(INDEX(data!$E:$E,MATCH($A18&amp;"-"&amp;V$1,data!$D:$D,0)),"")</f>
        <v/>
      </c>
      <c r="W18" s="1" t="str">
        <f>IFERROR(INDEX(data!$E:$E,MATCH($A18&amp;"-"&amp;W$1,data!$D:$D,0)),"")</f>
        <v/>
      </c>
      <c r="X18" s="1" t="str">
        <f>IFERROR(INDEX(data!$E:$E,MATCH($A18&amp;"-"&amp;X$1,data!$D:$D,0)),"")</f>
        <v/>
      </c>
      <c r="Y18" s="1" t="str">
        <f>IFERROR(INDEX(data!$E:$E,MATCH($A18&amp;"-"&amp;Y$1,data!$D:$D,0)),"")</f>
        <v/>
      </c>
      <c r="Z18" s="1" t="str">
        <f>IFERROR(INDEX(data!$E:$E,MATCH($A18&amp;"-"&amp;Z$1,data!$D:$D,0)),"")</f>
        <v/>
      </c>
      <c r="AA18" s="1" t="str">
        <f>IFERROR(INDEX(data!$E:$E,MATCH($A18&amp;"-"&amp;AA$1,data!$D:$D,0)),"")</f>
        <v/>
      </c>
      <c r="AB18" s="1" t="str">
        <f>IFERROR(INDEX(data!$E:$E,MATCH($A18&amp;"-"&amp;AB$1,data!$D:$D,0)),"")</f>
        <v/>
      </c>
      <c r="AC18" s="1" t="str">
        <f>IFERROR(INDEX(data!$E:$E,MATCH($A18&amp;"-"&amp;AC$1,data!$D:$D,0)),"")</f>
        <v/>
      </c>
      <c r="AD18" s="1" t="str">
        <f>IFERROR(INDEX(data!$E:$E,MATCH($A18&amp;"-"&amp;AD$1,data!$D:$D,0)),"")</f>
        <v/>
      </c>
      <c r="AE18" s="1" t="str">
        <f>IFERROR(INDEX(data!$E:$E,MATCH($A18&amp;"-"&amp;AE$1,data!$D:$D,0)),"")</f>
        <v/>
      </c>
      <c r="AF18" s="1" t="str">
        <f>IFERROR(INDEX(data!$E:$E,MATCH($A18&amp;"-"&amp;AF$1,data!$D:$D,0)),"")</f>
        <v/>
      </c>
    </row>
    <row r="19" spans="1:32" ht="25.5" customHeight="1">
      <c r="A19" s="2">
        <v>0</v>
      </c>
      <c r="B19" s="2"/>
      <c r="C19" s="2"/>
      <c r="D19" s="2"/>
      <c r="E19" s="2"/>
      <c r="F19" s="2"/>
      <c r="G19" s="1">
        <f>IFERROR(INDEX(data!$E:$E,MATCH($A19&amp;"-"&amp;G$1,data!$D:$D,0)),"")</f>
        <v>365.49450000000002</v>
      </c>
      <c r="H19" s="1" t="str">
        <f>IFERROR(INDEX(data!$E:$E,MATCH($A19&amp;"-"&amp;H$1,data!$D:$D,0)),"")</f>
        <v/>
      </c>
      <c r="I19" s="1" t="str">
        <f>IFERROR(INDEX(data!$E:$E,MATCH($A19&amp;"-"&amp;I$1,data!$D:$D,0)),"")</f>
        <v/>
      </c>
      <c r="J19" s="1" t="str">
        <f>IFERROR(INDEX(data!$E:$E,MATCH($A19&amp;"-"&amp;J$1,data!$D:$D,0)),"")</f>
        <v/>
      </c>
      <c r="K19" s="1">
        <f>IFERROR(INDEX(data!$E:$E,MATCH($A19&amp;"-"&amp;K$1,data!$D:$D,0)),"")</f>
        <v>354.89670000000001</v>
      </c>
      <c r="L19" s="1" t="str">
        <f>IFERROR(INDEX(data!$E:$E,MATCH($A19&amp;"-"&amp;L$1,data!$D:$D,0)),"")</f>
        <v/>
      </c>
      <c r="M19" s="1" t="str">
        <f>IFERROR(INDEX(data!$E:$E,MATCH($A19&amp;"-"&amp;M$1,data!$D:$D,0)),"")</f>
        <v/>
      </c>
      <c r="N19" s="1" t="str">
        <f>IFERROR(INDEX(data!$E:$E,MATCH($A19&amp;"-"&amp;N$1,data!$D:$D,0)),"")</f>
        <v/>
      </c>
      <c r="O19" s="1">
        <f>IFERROR(INDEX(data!$E:$E,MATCH($A19&amp;"-"&amp;O$1,data!$D:$D,0)),"")</f>
        <v>338.04250000000002</v>
      </c>
      <c r="P19" s="1" t="str">
        <f>IFERROR(INDEX(data!$E:$E,MATCH($A19&amp;"-"&amp;P$1,data!$D:$D,0)),"")</f>
        <v/>
      </c>
      <c r="Q19" s="1" t="str">
        <f>IFERROR(INDEX(data!$E:$E,MATCH($A19&amp;"-"&amp;Q$1,data!$D:$D,0)),"")</f>
        <v/>
      </c>
      <c r="R19" s="1" t="str">
        <f>IFERROR(INDEX(data!$E:$E,MATCH($A19&amp;"-"&amp;R$1,data!$D:$D,0)),"")</f>
        <v/>
      </c>
      <c r="S19" s="1">
        <f>IFERROR(INDEX(data!$E:$E,MATCH($A19&amp;"-"&amp;S$1,data!$D:$D,0)),"")</f>
        <v>319.88990000000001</v>
      </c>
      <c r="T19" s="1" t="str">
        <f>IFERROR(INDEX(data!$E:$E,MATCH($A19&amp;"-"&amp;T$1,data!$D:$D,0)),"")</f>
        <v/>
      </c>
      <c r="U19" s="1" t="str">
        <f>IFERROR(INDEX(data!$E:$E,MATCH($A19&amp;"-"&amp;U$1,data!$D:$D,0)),"")</f>
        <v/>
      </c>
      <c r="V19" s="1" t="str">
        <f>IFERROR(INDEX(data!$E:$E,MATCH($A19&amp;"-"&amp;V$1,data!$D:$D,0)),"")</f>
        <v/>
      </c>
      <c r="W19" s="1" t="str">
        <f>IFERROR(INDEX(data!$E:$E,MATCH($A19&amp;"-"&amp;W$1,data!$D:$D,0)),"")</f>
        <v/>
      </c>
      <c r="X19" s="1">
        <f>IFERROR(INDEX(data!$E:$E,MATCH($A19&amp;"-"&amp;X$1,data!$D:$D,0)),"")</f>
        <v>338.54090000000002</v>
      </c>
      <c r="Y19" s="1" t="str">
        <f>IFERROR(INDEX(data!$E:$E,MATCH($A19&amp;"-"&amp;Y$1,data!$D:$D,0)),"")</f>
        <v/>
      </c>
      <c r="Z19" s="1" t="str">
        <f>IFERROR(INDEX(data!$E:$E,MATCH($A19&amp;"-"&amp;Z$1,data!$D:$D,0)),"")</f>
        <v/>
      </c>
      <c r="AA19" s="1" t="str">
        <f>IFERROR(INDEX(data!$E:$E,MATCH($A19&amp;"-"&amp;AA$1,data!$D:$D,0)),"")</f>
        <v/>
      </c>
      <c r="AB19" s="1">
        <f>IFERROR(INDEX(data!$E:$E,MATCH($A19&amp;"-"&amp;AB$1,data!$D:$D,0)),"")</f>
        <v>354.44369999999998</v>
      </c>
      <c r="AC19" s="1" t="str">
        <f>IFERROR(INDEX(data!$E:$E,MATCH($A19&amp;"-"&amp;AC$1,data!$D:$D,0)),"")</f>
        <v/>
      </c>
      <c r="AD19" s="1" t="str">
        <f>IFERROR(INDEX(data!$E:$E,MATCH($A19&amp;"-"&amp;AD$1,data!$D:$D,0)),"")</f>
        <v/>
      </c>
      <c r="AE19" s="1" t="str">
        <f>IFERROR(INDEX(data!$E:$E,MATCH($A19&amp;"-"&amp;AE$1,data!$D:$D,0)),"")</f>
        <v/>
      </c>
      <c r="AF19" s="1">
        <f>IFERROR(INDEX(data!$E:$E,MATCH($A19&amp;"-"&amp;AF$1,data!$D:$D,0)),"")</f>
        <v>353.9828</v>
      </c>
    </row>
    <row r="20" spans="1:32" ht="25.5" customHeight="1">
      <c r="A20" s="2">
        <v>22.155989999999999</v>
      </c>
      <c r="B20" s="2"/>
      <c r="C20" s="2"/>
      <c r="D20" s="2"/>
      <c r="E20" s="2"/>
      <c r="F20" s="2"/>
      <c r="G20" s="1" t="str">
        <f>IFERROR(INDEX(data!$E:$E,MATCH($A20&amp;"-"&amp;G$1,data!$D:$D,0)),"")</f>
        <v/>
      </c>
      <c r="H20" s="1" t="str">
        <f>IFERROR(INDEX(data!$E:$E,MATCH($A20&amp;"-"&amp;H$1,data!$D:$D,0)),"")</f>
        <v/>
      </c>
      <c r="I20" s="1" t="str">
        <f>IFERROR(INDEX(data!$E:$E,MATCH($A20&amp;"-"&amp;I$1,data!$D:$D,0)),"")</f>
        <v/>
      </c>
      <c r="J20" s="1" t="str">
        <f>IFERROR(INDEX(data!$E:$E,MATCH($A20&amp;"-"&amp;J$1,data!$D:$D,0)),"")</f>
        <v/>
      </c>
      <c r="K20" s="1" t="str">
        <f>IFERROR(INDEX(data!$E:$E,MATCH($A20&amp;"-"&amp;K$1,data!$D:$D,0)),"")</f>
        <v/>
      </c>
      <c r="L20" s="1" t="str">
        <f>IFERROR(INDEX(data!$E:$E,MATCH($A20&amp;"-"&amp;L$1,data!$D:$D,0)),"")</f>
        <v/>
      </c>
      <c r="M20" s="1" t="str">
        <f>IFERROR(INDEX(data!$E:$E,MATCH($A20&amp;"-"&amp;M$1,data!$D:$D,0)),"")</f>
        <v/>
      </c>
      <c r="N20" s="1" t="str">
        <f>IFERROR(INDEX(data!$E:$E,MATCH($A20&amp;"-"&amp;N$1,data!$D:$D,0)),"")</f>
        <v/>
      </c>
      <c r="O20" s="1" t="str">
        <f>IFERROR(INDEX(data!$E:$E,MATCH($A20&amp;"-"&amp;O$1,data!$D:$D,0)),"")</f>
        <v/>
      </c>
      <c r="P20" s="1" t="str">
        <f>IFERROR(INDEX(data!$E:$E,MATCH($A20&amp;"-"&amp;P$1,data!$D:$D,0)),"")</f>
        <v/>
      </c>
      <c r="Q20" s="1" t="str">
        <f>IFERROR(INDEX(data!$E:$E,MATCH($A20&amp;"-"&amp;Q$1,data!$D:$D,0)),"")</f>
        <v/>
      </c>
      <c r="R20" s="1">
        <f>IFERROR(INDEX(data!$E:$E,MATCH($A20&amp;"-"&amp;R$1,data!$D:$D,0)),"")</f>
        <v>340.9649</v>
      </c>
      <c r="S20" s="1" t="str">
        <f>IFERROR(INDEX(data!$E:$E,MATCH($A20&amp;"-"&amp;S$1,data!$D:$D,0)),"")</f>
        <v/>
      </c>
      <c r="T20" s="1" t="str">
        <f>IFERROR(INDEX(data!$E:$E,MATCH($A20&amp;"-"&amp;T$1,data!$D:$D,0)),"")</f>
        <v/>
      </c>
      <c r="U20" s="1">
        <f>IFERROR(INDEX(data!$E:$E,MATCH($A20&amp;"-"&amp;U$1,data!$D:$D,0)),"")</f>
        <v>335.43729999999999</v>
      </c>
      <c r="V20" s="1" t="str">
        <f>IFERROR(INDEX(data!$E:$E,MATCH($A20&amp;"-"&amp;V$1,data!$D:$D,0)),"")</f>
        <v/>
      </c>
      <c r="W20" s="1" t="str">
        <f>IFERROR(INDEX(data!$E:$E,MATCH($A20&amp;"-"&amp;W$1,data!$D:$D,0)),"")</f>
        <v/>
      </c>
      <c r="X20" s="1" t="str">
        <f>IFERROR(INDEX(data!$E:$E,MATCH($A20&amp;"-"&amp;X$1,data!$D:$D,0)),"")</f>
        <v/>
      </c>
      <c r="Y20" s="1" t="str">
        <f>IFERROR(INDEX(data!$E:$E,MATCH($A20&amp;"-"&amp;Y$1,data!$D:$D,0)),"")</f>
        <v/>
      </c>
      <c r="Z20" s="1" t="str">
        <f>IFERROR(INDEX(data!$E:$E,MATCH($A20&amp;"-"&amp;Z$1,data!$D:$D,0)),"")</f>
        <v/>
      </c>
      <c r="AA20" s="1" t="str">
        <f>IFERROR(INDEX(data!$E:$E,MATCH($A20&amp;"-"&amp;AA$1,data!$D:$D,0)),"")</f>
        <v/>
      </c>
      <c r="AB20" s="1" t="str">
        <f>IFERROR(INDEX(data!$E:$E,MATCH($A20&amp;"-"&amp;AB$1,data!$D:$D,0)),"")</f>
        <v/>
      </c>
      <c r="AC20" s="1" t="str">
        <f>IFERROR(INDEX(data!$E:$E,MATCH($A20&amp;"-"&amp;AC$1,data!$D:$D,0)),"")</f>
        <v/>
      </c>
      <c r="AD20" s="1" t="str">
        <f>IFERROR(INDEX(data!$E:$E,MATCH($A20&amp;"-"&amp;AD$1,data!$D:$D,0)),"")</f>
        <v/>
      </c>
      <c r="AE20" s="1" t="str">
        <f>IFERROR(INDEX(data!$E:$E,MATCH($A20&amp;"-"&amp;AE$1,data!$D:$D,0)),"")</f>
        <v/>
      </c>
      <c r="AF20" s="1" t="str">
        <f>IFERROR(INDEX(data!$E:$E,MATCH($A20&amp;"-"&amp;AF$1,data!$D:$D,0)),"")</f>
        <v/>
      </c>
    </row>
    <row r="21" spans="1:32" ht="25.5" customHeight="1">
      <c r="A21" s="2">
        <v>23.9815</v>
      </c>
      <c r="B21" s="2"/>
      <c r="C21" s="2"/>
      <c r="D21" s="2"/>
      <c r="E21" s="2"/>
      <c r="F21" s="2"/>
      <c r="G21" s="1" t="str">
        <f>IFERROR(INDEX(data!$E:$E,MATCH($A21&amp;"-"&amp;G$1,data!$D:$D,0)),"")</f>
        <v/>
      </c>
      <c r="H21" s="1" t="str">
        <f>IFERROR(INDEX(data!$E:$E,MATCH($A21&amp;"-"&amp;H$1,data!$D:$D,0)),"")</f>
        <v/>
      </c>
      <c r="I21" s="1" t="str">
        <f>IFERROR(INDEX(data!$E:$E,MATCH($A21&amp;"-"&amp;I$1,data!$D:$D,0)),"")</f>
        <v/>
      </c>
      <c r="J21" s="1" t="str">
        <f>IFERROR(INDEX(data!$E:$E,MATCH($A21&amp;"-"&amp;J$1,data!$D:$D,0)),"")</f>
        <v/>
      </c>
      <c r="K21" s="1" t="str">
        <f>IFERROR(INDEX(data!$E:$E,MATCH($A21&amp;"-"&amp;K$1,data!$D:$D,0)),"")</f>
        <v/>
      </c>
      <c r="L21" s="1">
        <f>IFERROR(INDEX(data!$E:$E,MATCH($A21&amp;"-"&amp;L$1,data!$D:$D,0)),"")</f>
        <v>354.82870000000003</v>
      </c>
      <c r="M21" s="1" t="str">
        <f>IFERROR(INDEX(data!$E:$E,MATCH($A21&amp;"-"&amp;M$1,data!$D:$D,0)),"")</f>
        <v/>
      </c>
      <c r="N21" s="1" t="str">
        <f>IFERROR(INDEX(data!$E:$E,MATCH($A21&amp;"-"&amp;N$1,data!$D:$D,0)),"")</f>
        <v/>
      </c>
      <c r="O21" s="1" t="str">
        <f>IFERROR(INDEX(data!$E:$E,MATCH($A21&amp;"-"&amp;O$1,data!$D:$D,0)),"")</f>
        <v/>
      </c>
      <c r="P21" s="1" t="str">
        <f>IFERROR(INDEX(data!$E:$E,MATCH($A21&amp;"-"&amp;P$1,data!$D:$D,0)),"")</f>
        <v/>
      </c>
      <c r="Q21" s="1" t="str">
        <f>IFERROR(INDEX(data!$E:$E,MATCH($A21&amp;"-"&amp;Q$1,data!$D:$D,0)),"")</f>
        <v/>
      </c>
      <c r="R21" s="1" t="str">
        <f>IFERROR(INDEX(data!$E:$E,MATCH($A21&amp;"-"&amp;R$1,data!$D:$D,0)),"")</f>
        <v/>
      </c>
      <c r="S21" s="1" t="str">
        <f>IFERROR(INDEX(data!$E:$E,MATCH($A21&amp;"-"&amp;S$1,data!$D:$D,0)),"")</f>
        <v/>
      </c>
      <c r="T21" s="1" t="str">
        <f>IFERROR(INDEX(data!$E:$E,MATCH($A21&amp;"-"&amp;T$1,data!$D:$D,0)),"")</f>
        <v/>
      </c>
      <c r="U21" s="1" t="str">
        <f>IFERROR(INDEX(data!$E:$E,MATCH($A21&amp;"-"&amp;U$1,data!$D:$D,0)),"")</f>
        <v/>
      </c>
      <c r="V21" s="1" t="str">
        <f>IFERROR(INDEX(data!$E:$E,MATCH($A21&amp;"-"&amp;V$1,data!$D:$D,0)),"")</f>
        <v/>
      </c>
      <c r="W21" s="1" t="str">
        <f>IFERROR(INDEX(data!$E:$E,MATCH($A21&amp;"-"&amp;W$1,data!$D:$D,0)),"")</f>
        <v/>
      </c>
      <c r="X21" s="1" t="str">
        <f>IFERROR(INDEX(data!$E:$E,MATCH($A21&amp;"-"&amp;X$1,data!$D:$D,0)),"")</f>
        <v/>
      </c>
      <c r="Y21" s="1" t="str">
        <f>IFERROR(INDEX(data!$E:$E,MATCH($A21&amp;"-"&amp;Y$1,data!$D:$D,0)),"")</f>
        <v/>
      </c>
      <c r="Z21" s="1" t="str">
        <f>IFERROR(INDEX(data!$E:$E,MATCH($A21&amp;"-"&amp;Z$1,data!$D:$D,0)),"")</f>
        <v/>
      </c>
      <c r="AA21" s="1">
        <f>IFERROR(INDEX(data!$E:$E,MATCH($A21&amp;"-"&amp;AA$1,data!$D:$D,0)),"")</f>
        <v>352.38279999999997</v>
      </c>
      <c r="AB21" s="1" t="str">
        <f>IFERROR(INDEX(data!$E:$E,MATCH($A21&amp;"-"&amp;AB$1,data!$D:$D,0)),"")</f>
        <v/>
      </c>
      <c r="AC21" s="1" t="str">
        <f>IFERROR(INDEX(data!$E:$E,MATCH($A21&amp;"-"&amp;AC$1,data!$D:$D,0)),"")</f>
        <v/>
      </c>
      <c r="AD21" s="1" t="str">
        <f>IFERROR(INDEX(data!$E:$E,MATCH($A21&amp;"-"&amp;AD$1,data!$D:$D,0)),"")</f>
        <v/>
      </c>
      <c r="AE21" s="1" t="str">
        <f>IFERROR(INDEX(data!$E:$E,MATCH($A21&amp;"-"&amp;AE$1,data!$D:$D,0)),"")</f>
        <v/>
      </c>
      <c r="AF21" s="1" t="str">
        <f>IFERROR(INDEX(data!$E:$E,MATCH($A21&amp;"-"&amp;AF$1,data!$D:$D,0)),"")</f>
        <v/>
      </c>
    </row>
    <row r="22" spans="1:32" ht="25.5" customHeight="1">
      <c r="A22" s="2">
        <v>24.328990000000001</v>
      </c>
      <c r="B22" s="2"/>
      <c r="C22" s="2"/>
      <c r="D22" s="2"/>
      <c r="E22" s="2"/>
      <c r="F22" s="2"/>
      <c r="G22" s="1" t="str">
        <f>IFERROR(INDEX(data!$E:$E,MATCH($A22&amp;"-"&amp;G$1,data!$D:$D,0)),"")</f>
        <v/>
      </c>
      <c r="H22" s="1">
        <f>IFERROR(INDEX(data!$E:$E,MATCH($A22&amp;"-"&amp;H$1,data!$D:$D,0)),"")</f>
        <v>351.93040000000002</v>
      </c>
      <c r="I22" s="1" t="str">
        <f>IFERROR(INDEX(data!$E:$E,MATCH($A22&amp;"-"&amp;I$1,data!$D:$D,0)),"")</f>
        <v/>
      </c>
      <c r="J22" s="1" t="str">
        <f>IFERROR(INDEX(data!$E:$E,MATCH($A22&amp;"-"&amp;J$1,data!$D:$D,0)),"")</f>
        <v/>
      </c>
      <c r="K22" s="1" t="str">
        <f>IFERROR(INDEX(data!$E:$E,MATCH($A22&amp;"-"&amp;K$1,data!$D:$D,0)),"")</f>
        <v/>
      </c>
      <c r="L22" s="1" t="str">
        <f>IFERROR(INDEX(data!$E:$E,MATCH($A22&amp;"-"&amp;L$1,data!$D:$D,0)),"")</f>
        <v/>
      </c>
      <c r="M22" s="1" t="str">
        <f>IFERROR(INDEX(data!$E:$E,MATCH($A22&amp;"-"&amp;M$1,data!$D:$D,0)),"")</f>
        <v/>
      </c>
      <c r="N22" s="1" t="str">
        <f>IFERROR(INDEX(data!$E:$E,MATCH($A22&amp;"-"&amp;N$1,data!$D:$D,0)),"")</f>
        <v/>
      </c>
      <c r="O22" s="1" t="str">
        <f>IFERROR(INDEX(data!$E:$E,MATCH($A22&amp;"-"&amp;O$1,data!$D:$D,0)),"")</f>
        <v/>
      </c>
      <c r="P22" s="1" t="str">
        <f>IFERROR(INDEX(data!$E:$E,MATCH($A22&amp;"-"&amp;P$1,data!$D:$D,0)),"")</f>
        <v/>
      </c>
      <c r="Q22" s="1" t="str">
        <f>IFERROR(INDEX(data!$E:$E,MATCH($A22&amp;"-"&amp;Q$1,data!$D:$D,0)),"")</f>
        <v/>
      </c>
      <c r="R22" s="1" t="str">
        <f>IFERROR(INDEX(data!$E:$E,MATCH($A22&amp;"-"&amp;R$1,data!$D:$D,0)),"")</f>
        <v/>
      </c>
      <c r="S22" s="1" t="str">
        <f>IFERROR(INDEX(data!$E:$E,MATCH($A22&amp;"-"&amp;S$1,data!$D:$D,0)),"")</f>
        <v/>
      </c>
      <c r="T22" s="1" t="str">
        <f>IFERROR(INDEX(data!$E:$E,MATCH($A22&amp;"-"&amp;T$1,data!$D:$D,0)),"")</f>
        <v/>
      </c>
      <c r="U22" s="1" t="str">
        <f>IFERROR(INDEX(data!$E:$E,MATCH($A22&amp;"-"&amp;U$1,data!$D:$D,0)),"")</f>
        <v/>
      </c>
      <c r="V22" s="1" t="str">
        <f>IFERROR(INDEX(data!$E:$E,MATCH($A22&amp;"-"&amp;V$1,data!$D:$D,0)),"")</f>
        <v/>
      </c>
      <c r="W22" s="1" t="str">
        <f>IFERROR(INDEX(data!$E:$E,MATCH($A22&amp;"-"&amp;W$1,data!$D:$D,0)),"")</f>
        <v/>
      </c>
      <c r="X22" s="1" t="str">
        <f>IFERROR(INDEX(data!$E:$E,MATCH($A22&amp;"-"&amp;X$1,data!$D:$D,0)),"")</f>
        <v/>
      </c>
      <c r="Y22" s="1" t="str">
        <f>IFERROR(INDEX(data!$E:$E,MATCH($A22&amp;"-"&amp;Y$1,data!$D:$D,0)),"")</f>
        <v/>
      </c>
      <c r="Z22" s="1" t="str">
        <f>IFERROR(INDEX(data!$E:$E,MATCH($A22&amp;"-"&amp;Z$1,data!$D:$D,0)),"")</f>
        <v/>
      </c>
      <c r="AA22" s="1" t="str">
        <f>IFERROR(INDEX(data!$E:$E,MATCH($A22&amp;"-"&amp;AA$1,data!$D:$D,0)),"")</f>
        <v/>
      </c>
      <c r="AB22" s="1" t="str">
        <f>IFERROR(INDEX(data!$E:$E,MATCH($A22&amp;"-"&amp;AB$1,data!$D:$D,0)),"")</f>
        <v/>
      </c>
      <c r="AC22" s="1" t="str">
        <f>IFERROR(INDEX(data!$E:$E,MATCH($A22&amp;"-"&amp;AC$1,data!$D:$D,0)),"")</f>
        <v/>
      </c>
      <c r="AD22" s="1" t="str">
        <f>IFERROR(INDEX(data!$E:$E,MATCH($A22&amp;"-"&amp;AD$1,data!$D:$D,0)),"")</f>
        <v/>
      </c>
      <c r="AE22" s="1">
        <f>IFERROR(INDEX(data!$E:$E,MATCH($A22&amp;"-"&amp;AE$1,data!$D:$D,0)),"")</f>
        <v>350.39100000000002</v>
      </c>
      <c r="AF22" s="1" t="str">
        <f>IFERROR(INDEX(data!$E:$E,MATCH($A22&amp;"-"&amp;AF$1,data!$D:$D,0)),"")</f>
        <v/>
      </c>
    </row>
    <row r="23" spans="1:32" ht="25.5" customHeight="1">
      <c r="A23" s="2">
        <v>31.333300000000001</v>
      </c>
      <c r="B23" s="2"/>
      <c r="C23" s="2"/>
      <c r="D23" s="2"/>
      <c r="E23" s="2"/>
      <c r="F23" s="2"/>
      <c r="G23" s="1" t="str">
        <f>IFERROR(INDEX(data!$E:$E,MATCH($A23&amp;"-"&amp;G$1,data!$D:$D,0)),"")</f>
        <v/>
      </c>
      <c r="H23" s="1" t="str">
        <f>IFERROR(INDEX(data!$E:$E,MATCH($A23&amp;"-"&amp;H$1,data!$D:$D,0)),"")</f>
        <v/>
      </c>
      <c r="I23" s="1" t="str">
        <f>IFERROR(INDEX(data!$E:$E,MATCH($A23&amp;"-"&amp;I$1,data!$D:$D,0)),"")</f>
        <v/>
      </c>
      <c r="J23" s="1" t="str">
        <f>IFERROR(INDEX(data!$E:$E,MATCH($A23&amp;"-"&amp;J$1,data!$D:$D,0)),"")</f>
        <v/>
      </c>
      <c r="K23" s="1" t="str">
        <f>IFERROR(INDEX(data!$E:$E,MATCH($A23&amp;"-"&amp;K$1,data!$D:$D,0)),"")</f>
        <v/>
      </c>
      <c r="L23" s="1" t="str">
        <f>IFERROR(INDEX(data!$E:$E,MATCH($A23&amp;"-"&amp;L$1,data!$D:$D,0)),"")</f>
        <v/>
      </c>
      <c r="M23" s="1" t="str">
        <f>IFERROR(INDEX(data!$E:$E,MATCH($A23&amp;"-"&amp;M$1,data!$D:$D,0)),"")</f>
        <v/>
      </c>
      <c r="N23" s="1" t="str">
        <f>IFERROR(INDEX(data!$E:$E,MATCH($A23&amp;"-"&amp;N$1,data!$D:$D,0)),"")</f>
        <v/>
      </c>
      <c r="O23" s="1" t="str">
        <f>IFERROR(INDEX(data!$E:$E,MATCH($A23&amp;"-"&amp;O$1,data!$D:$D,0)),"")</f>
        <v/>
      </c>
      <c r="P23" s="1" t="str">
        <f>IFERROR(INDEX(data!$E:$E,MATCH($A23&amp;"-"&amp;P$1,data!$D:$D,0)),"")</f>
        <v/>
      </c>
      <c r="Q23" s="1" t="str">
        <f>IFERROR(INDEX(data!$E:$E,MATCH($A23&amp;"-"&amp;Q$1,data!$D:$D,0)),"")</f>
        <v/>
      </c>
      <c r="R23" s="1" t="str">
        <f>IFERROR(INDEX(data!$E:$E,MATCH($A23&amp;"-"&amp;R$1,data!$D:$D,0)),"")</f>
        <v/>
      </c>
      <c r="S23" s="1">
        <f>IFERROR(INDEX(data!$E:$E,MATCH($A23&amp;"-"&amp;S$1,data!$D:$D,0)),"")</f>
        <v>342.21089999999998</v>
      </c>
      <c r="T23" s="1" t="str">
        <f>IFERROR(INDEX(data!$E:$E,MATCH($A23&amp;"-"&amp;T$1,data!$D:$D,0)),"")</f>
        <v/>
      </c>
      <c r="U23" s="1" t="str">
        <f>IFERROR(INDEX(data!$E:$E,MATCH($A23&amp;"-"&amp;U$1,data!$D:$D,0)),"")</f>
        <v/>
      </c>
      <c r="V23" s="1" t="str">
        <f>IFERROR(INDEX(data!$E:$E,MATCH($A23&amp;"-"&amp;V$1,data!$D:$D,0)),"")</f>
        <v/>
      </c>
      <c r="W23" s="1" t="str">
        <f>IFERROR(INDEX(data!$E:$E,MATCH($A23&amp;"-"&amp;W$1,data!$D:$D,0)),"")</f>
        <v/>
      </c>
      <c r="X23" s="1" t="str">
        <f>IFERROR(INDEX(data!$E:$E,MATCH($A23&amp;"-"&amp;X$1,data!$D:$D,0)),"")</f>
        <v/>
      </c>
      <c r="Y23" s="1" t="str">
        <f>IFERROR(INDEX(data!$E:$E,MATCH($A23&amp;"-"&amp;Y$1,data!$D:$D,0)),"")</f>
        <v/>
      </c>
      <c r="Z23" s="1" t="str">
        <f>IFERROR(INDEX(data!$E:$E,MATCH($A23&amp;"-"&amp;Z$1,data!$D:$D,0)),"")</f>
        <v/>
      </c>
      <c r="AA23" s="1" t="str">
        <f>IFERROR(INDEX(data!$E:$E,MATCH($A23&amp;"-"&amp;AA$1,data!$D:$D,0)),"")</f>
        <v/>
      </c>
      <c r="AB23" s="1" t="str">
        <f>IFERROR(INDEX(data!$E:$E,MATCH($A23&amp;"-"&amp;AB$1,data!$D:$D,0)),"")</f>
        <v/>
      </c>
      <c r="AC23" s="1" t="str">
        <f>IFERROR(INDEX(data!$E:$E,MATCH($A23&amp;"-"&amp;AC$1,data!$D:$D,0)),"")</f>
        <v/>
      </c>
      <c r="AD23" s="1" t="str">
        <f>IFERROR(INDEX(data!$E:$E,MATCH($A23&amp;"-"&amp;AD$1,data!$D:$D,0)),"")</f>
        <v/>
      </c>
      <c r="AE23" s="1" t="str">
        <f>IFERROR(INDEX(data!$E:$E,MATCH($A23&amp;"-"&amp;AE$1,data!$D:$D,0)),"")</f>
        <v/>
      </c>
      <c r="AF23" s="1" t="str">
        <f>IFERROR(INDEX(data!$E:$E,MATCH($A23&amp;"-"&amp;AF$1,data!$D:$D,0)),"")</f>
        <v/>
      </c>
    </row>
    <row r="24" spans="1:32" ht="25.5" customHeight="1">
      <c r="A24" s="2">
        <v>44.312040000000003</v>
      </c>
      <c r="B24" s="2"/>
      <c r="C24" s="2"/>
      <c r="D24" s="2"/>
      <c r="E24" s="2"/>
      <c r="F24" s="2"/>
      <c r="G24" s="1" t="str">
        <f>IFERROR(INDEX(data!$E:$E,MATCH($A24&amp;"-"&amp;G$1,data!$D:$D,0)),"")</f>
        <v/>
      </c>
      <c r="H24" s="1" t="str">
        <f>IFERROR(INDEX(data!$E:$E,MATCH($A24&amp;"-"&amp;H$1,data!$D:$D,0)),"")</f>
        <v/>
      </c>
      <c r="I24" s="1" t="str">
        <f>IFERROR(INDEX(data!$E:$E,MATCH($A24&amp;"-"&amp;I$1,data!$D:$D,0)),"")</f>
        <v/>
      </c>
      <c r="J24" s="1" t="str">
        <f>IFERROR(INDEX(data!$E:$E,MATCH($A24&amp;"-"&amp;J$1,data!$D:$D,0)),"")</f>
        <v/>
      </c>
      <c r="K24" s="1" t="str">
        <f>IFERROR(INDEX(data!$E:$E,MATCH($A24&amp;"-"&amp;K$1,data!$D:$D,0)),"")</f>
        <v/>
      </c>
      <c r="L24" s="1" t="str">
        <f>IFERROR(INDEX(data!$E:$E,MATCH($A24&amp;"-"&amp;L$1,data!$D:$D,0)),"")</f>
        <v/>
      </c>
      <c r="M24" s="1" t="str">
        <f>IFERROR(INDEX(data!$E:$E,MATCH($A24&amp;"-"&amp;M$1,data!$D:$D,0)),"")</f>
        <v/>
      </c>
      <c r="N24" s="1">
        <f>IFERROR(INDEX(data!$E:$E,MATCH($A24&amp;"-"&amp;N$1,data!$D:$D,0)),"")</f>
        <v>352.63189999999997</v>
      </c>
      <c r="O24" s="1" t="str">
        <f>IFERROR(INDEX(data!$E:$E,MATCH($A24&amp;"-"&amp;O$1,data!$D:$D,0)),"")</f>
        <v/>
      </c>
      <c r="P24" s="1" t="str">
        <f>IFERROR(INDEX(data!$E:$E,MATCH($A24&amp;"-"&amp;P$1,data!$D:$D,0)),"")</f>
        <v/>
      </c>
      <c r="Q24" s="1" t="str">
        <f>IFERROR(INDEX(data!$E:$E,MATCH($A24&amp;"-"&amp;Q$1,data!$D:$D,0)),"")</f>
        <v/>
      </c>
      <c r="R24" s="1" t="str">
        <f>IFERROR(INDEX(data!$E:$E,MATCH($A24&amp;"-"&amp;R$1,data!$D:$D,0)),"")</f>
        <v/>
      </c>
      <c r="S24" s="1" t="str">
        <f>IFERROR(INDEX(data!$E:$E,MATCH($A24&amp;"-"&amp;S$1,data!$D:$D,0)),"")</f>
        <v/>
      </c>
      <c r="T24" s="1" t="str">
        <f>IFERROR(INDEX(data!$E:$E,MATCH($A24&amp;"-"&amp;T$1,data!$D:$D,0)),"")</f>
        <v/>
      </c>
      <c r="U24" s="1" t="str">
        <f>IFERROR(INDEX(data!$E:$E,MATCH($A24&amp;"-"&amp;U$1,data!$D:$D,0)),"")</f>
        <v/>
      </c>
      <c r="V24" s="1" t="str">
        <f>IFERROR(INDEX(data!$E:$E,MATCH($A24&amp;"-"&amp;V$1,data!$D:$D,0)),"")</f>
        <v/>
      </c>
      <c r="W24" s="1" t="str">
        <f>IFERROR(INDEX(data!$E:$E,MATCH($A24&amp;"-"&amp;W$1,data!$D:$D,0)),"")</f>
        <v/>
      </c>
      <c r="X24" s="1" t="str">
        <f>IFERROR(INDEX(data!$E:$E,MATCH($A24&amp;"-"&amp;X$1,data!$D:$D,0)),"")</f>
        <v/>
      </c>
      <c r="Y24" s="1">
        <f>IFERROR(INDEX(data!$E:$E,MATCH($A24&amp;"-"&amp;Y$1,data!$D:$D,0)),"")</f>
        <v>354.98719999999997</v>
      </c>
      <c r="Z24" s="1" t="str">
        <f>IFERROR(INDEX(data!$E:$E,MATCH($A24&amp;"-"&amp;Z$1,data!$D:$D,0)),"")</f>
        <v/>
      </c>
      <c r="AA24" s="1" t="str">
        <f>IFERROR(INDEX(data!$E:$E,MATCH($A24&amp;"-"&amp;AA$1,data!$D:$D,0)),"")</f>
        <v/>
      </c>
      <c r="AB24" s="1" t="str">
        <f>IFERROR(INDEX(data!$E:$E,MATCH($A24&amp;"-"&amp;AB$1,data!$D:$D,0)),"")</f>
        <v/>
      </c>
      <c r="AC24" s="1" t="str">
        <f>IFERROR(INDEX(data!$E:$E,MATCH($A24&amp;"-"&amp;AC$1,data!$D:$D,0)),"")</f>
        <v/>
      </c>
      <c r="AD24" s="1" t="str">
        <f>IFERROR(INDEX(data!$E:$E,MATCH($A24&amp;"-"&amp;AD$1,data!$D:$D,0)),"")</f>
        <v/>
      </c>
      <c r="AE24" s="1" t="str">
        <f>IFERROR(INDEX(data!$E:$E,MATCH($A24&amp;"-"&amp;AE$1,data!$D:$D,0)),"")</f>
        <v/>
      </c>
      <c r="AF24" s="1" t="str">
        <f>IFERROR(INDEX(data!$E:$E,MATCH($A24&amp;"-"&amp;AF$1,data!$D:$D,0)),"")</f>
        <v/>
      </c>
    </row>
    <row r="25" spans="1:32" ht="25.5" customHeight="1">
      <c r="A25" s="2">
        <v>47</v>
      </c>
      <c r="B25" s="2"/>
      <c r="C25" s="2"/>
      <c r="D25" s="2"/>
      <c r="E25" s="2"/>
      <c r="F25" s="2"/>
      <c r="G25" s="1" t="str">
        <f>IFERROR(INDEX(data!$E:$E,MATCH($A25&amp;"-"&amp;G$1,data!$D:$D,0)),"")</f>
        <v/>
      </c>
      <c r="H25" s="1" t="str">
        <f>IFERROR(INDEX(data!$E:$E,MATCH($A25&amp;"-"&amp;H$1,data!$D:$D,0)),"")</f>
        <v/>
      </c>
      <c r="I25" s="1">
        <f>IFERROR(INDEX(data!$E:$E,MATCH($A25&amp;"-"&amp;I$1,data!$D:$D,0)),"")</f>
        <v>349.07479999999998</v>
      </c>
      <c r="J25" s="1" t="str">
        <f>IFERROR(INDEX(data!$E:$E,MATCH($A25&amp;"-"&amp;J$1,data!$D:$D,0)),"")</f>
        <v/>
      </c>
      <c r="K25" s="1" t="str">
        <f>IFERROR(INDEX(data!$E:$E,MATCH($A25&amp;"-"&amp;K$1,data!$D:$D,0)),"")</f>
        <v/>
      </c>
      <c r="L25" s="1" t="str">
        <f>IFERROR(INDEX(data!$E:$E,MATCH($A25&amp;"-"&amp;L$1,data!$D:$D,0)),"")</f>
        <v/>
      </c>
      <c r="M25" s="1" t="str">
        <f>IFERROR(INDEX(data!$E:$E,MATCH($A25&amp;"-"&amp;M$1,data!$D:$D,0)),"")</f>
        <v/>
      </c>
      <c r="N25" s="1" t="str">
        <f>IFERROR(INDEX(data!$E:$E,MATCH($A25&amp;"-"&amp;N$1,data!$D:$D,0)),"")</f>
        <v/>
      </c>
      <c r="O25" s="1" t="str">
        <f>IFERROR(INDEX(data!$E:$E,MATCH($A25&amp;"-"&amp;O$1,data!$D:$D,0)),"")</f>
        <v/>
      </c>
      <c r="P25" s="1" t="str">
        <f>IFERROR(INDEX(data!$E:$E,MATCH($A25&amp;"-"&amp;P$1,data!$D:$D,0)),"")</f>
        <v/>
      </c>
      <c r="Q25" s="1" t="str">
        <f>IFERROR(INDEX(data!$E:$E,MATCH($A25&amp;"-"&amp;Q$1,data!$D:$D,0)),"")</f>
        <v/>
      </c>
      <c r="R25" s="1" t="str">
        <f>IFERROR(INDEX(data!$E:$E,MATCH($A25&amp;"-"&amp;R$1,data!$D:$D,0)),"")</f>
        <v/>
      </c>
      <c r="S25" s="1" t="str">
        <f>IFERROR(INDEX(data!$E:$E,MATCH($A25&amp;"-"&amp;S$1,data!$D:$D,0)),"")</f>
        <v/>
      </c>
      <c r="T25" s="1" t="str">
        <f>IFERROR(INDEX(data!$E:$E,MATCH($A25&amp;"-"&amp;T$1,data!$D:$D,0)),"")</f>
        <v/>
      </c>
      <c r="U25" s="1" t="str">
        <f>IFERROR(INDEX(data!$E:$E,MATCH($A25&amp;"-"&amp;U$1,data!$D:$D,0)),"")</f>
        <v/>
      </c>
      <c r="V25" s="1" t="str">
        <f>IFERROR(INDEX(data!$E:$E,MATCH($A25&amp;"-"&amp;V$1,data!$D:$D,0)),"")</f>
        <v/>
      </c>
      <c r="W25" s="1" t="str">
        <f>IFERROR(INDEX(data!$E:$E,MATCH($A25&amp;"-"&amp;W$1,data!$D:$D,0)),"")</f>
        <v/>
      </c>
      <c r="X25" s="1" t="str">
        <f>IFERROR(INDEX(data!$E:$E,MATCH($A25&amp;"-"&amp;X$1,data!$D:$D,0)),"")</f>
        <v/>
      </c>
      <c r="Y25" s="1" t="str">
        <f>IFERROR(INDEX(data!$E:$E,MATCH($A25&amp;"-"&amp;Y$1,data!$D:$D,0)),"")</f>
        <v/>
      </c>
      <c r="Z25" s="1" t="str">
        <f>IFERROR(INDEX(data!$E:$E,MATCH($A25&amp;"-"&amp;Z$1,data!$D:$D,0)),"")</f>
        <v/>
      </c>
      <c r="AA25" s="1" t="str">
        <f>IFERROR(INDEX(data!$E:$E,MATCH($A25&amp;"-"&amp;AA$1,data!$D:$D,0)),"")</f>
        <v/>
      </c>
      <c r="AB25" s="1" t="str">
        <f>IFERROR(INDEX(data!$E:$E,MATCH($A25&amp;"-"&amp;AB$1,data!$D:$D,0)),"")</f>
        <v/>
      </c>
      <c r="AC25" s="1" t="str">
        <f>IFERROR(INDEX(data!$E:$E,MATCH($A25&amp;"-"&amp;AC$1,data!$D:$D,0)),"")</f>
        <v/>
      </c>
      <c r="AD25" s="1">
        <f>IFERROR(INDEX(data!$E:$E,MATCH($A25&amp;"-"&amp;AD$1,data!$D:$D,0)),"")</f>
        <v>349.7441</v>
      </c>
      <c r="AE25" s="1" t="str">
        <f>IFERROR(INDEX(data!$E:$E,MATCH($A25&amp;"-"&amp;AE$1,data!$D:$D,0)),"")</f>
        <v/>
      </c>
      <c r="AF25" s="1" t="str">
        <f>IFERROR(INDEX(data!$E:$E,MATCH($A25&amp;"-"&amp;AF$1,data!$D:$D,0)),"")</f>
        <v/>
      </c>
    </row>
    <row r="26" spans="1:32" ht="25.5" customHeight="1">
      <c r="A26" s="2">
        <v>57.896479999999997</v>
      </c>
      <c r="B26" s="2"/>
      <c r="C26" s="2"/>
      <c r="D26" s="2"/>
      <c r="E26" s="2"/>
      <c r="F26" s="2"/>
      <c r="G26" s="1" t="str">
        <f>IFERROR(INDEX(data!$E:$E,MATCH($A26&amp;"-"&amp;G$1,data!$D:$D,0)),"")</f>
        <v/>
      </c>
      <c r="H26" s="1" t="str">
        <f>IFERROR(INDEX(data!$E:$E,MATCH($A26&amp;"-"&amp;H$1,data!$D:$D,0)),"")</f>
        <v/>
      </c>
      <c r="I26" s="1" t="str">
        <f>IFERROR(INDEX(data!$E:$E,MATCH($A26&amp;"-"&amp;I$1,data!$D:$D,0)),"")</f>
        <v/>
      </c>
      <c r="J26" s="1" t="str">
        <f>IFERROR(INDEX(data!$E:$E,MATCH($A26&amp;"-"&amp;J$1,data!$D:$D,0)),"")</f>
        <v/>
      </c>
      <c r="K26" s="1" t="str">
        <f>IFERROR(INDEX(data!$E:$E,MATCH($A26&amp;"-"&amp;K$1,data!$D:$D,0)),"")</f>
        <v/>
      </c>
      <c r="L26" s="1" t="str">
        <f>IFERROR(INDEX(data!$E:$E,MATCH($A26&amp;"-"&amp;L$1,data!$D:$D,0)),"")</f>
        <v/>
      </c>
      <c r="M26" s="1" t="str">
        <f>IFERROR(INDEX(data!$E:$E,MATCH($A26&amp;"-"&amp;M$1,data!$D:$D,0)),"")</f>
        <v/>
      </c>
      <c r="N26" s="1" t="str">
        <f>IFERROR(INDEX(data!$E:$E,MATCH($A26&amp;"-"&amp;N$1,data!$D:$D,0)),"")</f>
        <v/>
      </c>
      <c r="O26" s="1" t="str">
        <f>IFERROR(INDEX(data!$E:$E,MATCH($A26&amp;"-"&amp;O$1,data!$D:$D,0)),"")</f>
        <v/>
      </c>
      <c r="P26" s="1" t="str">
        <f>IFERROR(INDEX(data!$E:$E,MATCH($A26&amp;"-"&amp;P$1,data!$D:$D,0)),"")</f>
        <v/>
      </c>
      <c r="Q26" s="1">
        <f>IFERROR(INDEX(data!$E:$E,MATCH($A26&amp;"-"&amp;Q$1,data!$D:$D,0)),"")</f>
        <v>356.029</v>
      </c>
      <c r="R26" s="1" t="str">
        <f>IFERROR(INDEX(data!$E:$E,MATCH($A26&amp;"-"&amp;R$1,data!$D:$D,0)),"")</f>
        <v/>
      </c>
      <c r="S26" s="1" t="str">
        <f>IFERROR(INDEX(data!$E:$E,MATCH($A26&amp;"-"&amp;S$1,data!$D:$D,0)),"")</f>
        <v/>
      </c>
      <c r="T26" s="1" t="str">
        <f>IFERROR(INDEX(data!$E:$E,MATCH($A26&amp;"-"&amp;T$1,data!$D:$D,0)),"")</f>
        <v/>
      </c>
      <c r="U26" s="1" t="str">
        <f>IFERROR(INDEX(data!$E:$E,MATCH($A26&amp;"-"&amp;U$1,data!$D:$D,0)),"")</f>
        <v/>
      </c>
      <c r="V26" s="1">
        <f>IFERROR(INDEX(data!$E:$E,MATCH($A26&amp;"-"&amp;V$1,data!$D:$D,0)),"")</f>
        <v>353.017</v>
      </c>
      <c r="W26" s="1" t="str">
        <f>IFERROR(INDEX(data!$E:$E,MATCH($A26&amp;"-"&amp;W$1,data!$D:$D,0)),"")</f>
        <v/>
      </c>
      <c r="X26" s="1" t="str">
        <f>IFERROR(INDEX(data!$E:$E,MATCH($A26&amp;"-"&amp;X$1,data!$D:$D,0)),"")</f>
        <v/>
      </c>
      <c r="Y26" s="1" t="str">
        <f>IFERROR(INDEX(data!$E:$E,MATCH($A26&amp;"-"&amp;Y$1,data!$D:$D,0)),"")</f>
        <v/>
      </c>
      <c r="Z26" s="1" t="str">
        <f>IFERROR(INDEX(data!$E:$E,MATCH($A26&amp;"-"&amp;Z$1,data!$D:$D,0)),"")</f>
        <v/>
      </c>
      <c r="AA26" s="1" t="str">
        <f>IFERROR(INDEX(data!$E:$E,MATCH($A26&amp;"-"&amp;AA$1,data!$D:$D,0)),"")</f>
        <v/>
      </c>
      <c r="AB26" s="1" t="str">
        <f>IFERROR(INDEX(data!$E:$E,MATCH($A26&amp;"-"&amp;AB$1,data!$D:$D,0)),"")</f>
        <v/>
      </c>
      <c r="AC26" s="1" t="str">
        <f>IFERROR(INDEX(data!$E:$E,MATCH($A26&amp;"-"&amp;AC$1,data!$D:$D,0)),"")</f>
        <v/>
      </c>
      <c r="AD26" s="1" t="str">
        <f>IFERROR(INDEX(data!$E:$E,MATCH($A26&amp;"-"&amp;AD$1,data!$D:$D,0)),"")</f>
        <v/>
      </c>
      <c r="AE26" s="1" t="str">
        <f>IFERROR(INDEX(data!$E:$E,MATCH($A26&amp;"-"&amp;AE$1,data!$D:$D,0)),"")</f>
        <v/>
      </c>
      <c r="AF26" s="1" t="str">
        <f>IFERROR(INDEX(data!$E:$E,MATCH($A26&amp;"-"&amp;AF$1,data!$D:$D,0)),"")</f>
        <v/>
      </c>
    </row>
    <row r="27" spans="1:32" ht="25.5" customHeight="1">
      <c r="A27" s="2">
        <v>62.666690000000003</v>
      </c>
      <c r="B27" s="2"/>
      <c r="C27" s="2"/>
      <c r="D27" s="2"/>
      <c r="E27" s="2"/>
      <c r="F27" s="2"/>
      <c r="G27" s="1" t="str">
        <f>IFERROR(INDEX(data!$E:$E,MATCH($A27&amp;"-"&amp;G$1,data!$D:$D,0)),"")</f>
        <v/>
      </c>
      <c r="H27" s="1" t="str">
        <f>IFERROR(INDEX(data!$E:$E,MATCH($A27&amp;"-"&amp;H$1,data!$D:$D,0)),"")</f>
        <v/>
      </c>
      <c r="I27" s="1" t="str">
        <f>IFERROR(INDEX(data!$E:$E,MATCH($A27&amp;"-"&amp;I$1,data!$D:$D,0)),"")</f>
        <v/>
      </c>
      <c r="J27" s="1" t="str">
        <f>IFERROR(INDEX(data!$E:$E,MATCH($A27&amp;"-"&amp;J$1,data!$D:$D,0)),"")</f>
        <v/>
      </c>
      <c r="K27" s="1" t="str">
        <f>IFERROR(INDEX(data!$E:$E,MATCH($A27&amp;"-"&amp;K$1,data!$D:$D,0)),"")</f>
        <v/>
      </c>
      <c r="L27" s="1" t="str">
        <f>IFERROR(INDEX(data!$E:$E,MATCH($A27&amp;"-"&amp;L$1,data!$D:$D,0)),"")</f>
        <v/>
      </c>
      <c r="M27" s="1" t="str">
        <f>IFERROR(INDEX(data!$E:$E,MATCH($A27&amp;"-"&amp;M$1,data!$D:$D,0)),"")</f>
        <v/>
      </c>
      <c r="N27" s="1" t="str">
        <f>IFERROR(INDEX(data!$E:$E,MATCH($A27&amp;"-"&amp;N$1,data!$D:$D,0)),"")</f>
        <v/>
      </c>
      <c r="O27" s="1" t="str">
        <f>IFERROR(INDEX(data!$E:$E,MATCH($A27&amp;"-"&amp;O$1,data!$D:$D,0)),"")</f>
        <v/>
      </c>
      <c r="P27" s="1" t="str">
        <f>IFERROR(INDEX(data!$E:$E,MATCH($A27&amp;"-"&amp;P$1,data!$D:$D,0)),"")</f>
        <v/>
      </c>
      <c r="Q27" s="1" t="str">
        <f>IFERROR(INDEX(data!$E:$E,MATCH($A27&amp;"-"&amp;Q$1,data!$D:$D,0)),"")</f>
        <v/>
      </c>
      <c r="R27" s="1" t="str">
        <f>IFERROR(INDEX(data!$E:$E,MATCH($A27&amp;"-"&amp;R$1,data!$D:$D,0)),"")</f>
        <v/>
      </c>
      <c r="S27" s="1">
        <f>IFERROR(INDEX(data!$E:$E,MATCH($A27&amp;"-"&amp;S$1,data!$D:$D,0)),"")</f>
        <v>358.85980000000001</v>
      </c>
      <c r="T27" s="1" t="str">
        <f>IFERROR(INDEX(data!$E:$E,MATCH($A27&amp;"-"&amp;T$1,data!$D:$D,0)),"")</f>
        <v/>
      </c>
      <c r="U27" s="1" t="str">
        <f>IFERROR(INDEX(data!$E:$E,MATCH($A27&amp;"-"&amp;U$1,data!$D:$D,0)),"")</f>
        <v/>
      </c>
      <c r="V27" s="1" t="str">
        <f>IFERROR(INDEX(data!$E:$E,MATCH($A27&amp;"-"&amp;V$1,data!$D:$D,0)),"")</f>
        <v/>
      </c>
      <c r="W27" s="1" t="str">
        <f>IFERROR(INDEX(data!$E:$E,MATCH($A27&amp;"-"&amp;W$1,data!$D:$D,0)),"")</f>
        <v/>
      </c>
      <c r="X27" s="1" t="str">
        <f>IFERROR(INDEX(data!$E:$E,MATCH($A27&amp;"-"&amp;X$1,data!$D:$D,0)),"")</f>
        <v/>
      </c>
      <c r="Y27" s="1" t="str">
        <f>IFERROR(INDEX(data!$E:$E,MATCH($A27&amp;"-"&amp;Y$1,data!$D:$D,0)),"")</f>
        <v/>
      </c>
      <c r="Z27" s="1" t="str">
        <f>IFERROR(INDEX(data!$E:$E,MATCH($A27&amp;"-"&amp;Z$1,data!$D:$D,0)),"")</f>
        <v/>
      </c>
      <c r="AA27" s="1" t="str">
        <f>IFERROR(INDEX(data!$E:$E,MATCH($A27&amp;"-"&amp;AA$1,data!$D:$D,0)),"")</f>
        <v/>
      </c>
      <c r="AB27" s="1" t="str">
        <f>IFERROR(INDEX(data!$E:$E,MATCH($A27&amp;"-"&amp;AB$1,data!$D:$D,0)),"")</f>
        <v/>
      </c>
      <c r="AC27" s="1" t="str">
        <f>IFERROR(INDEX(data!$E:$E,MATCH($A27&amp;"-"&amp;AC$1,data!$D:$D,0)),"")</f>
        <v/>
      </c>
      <c r="AD27" s="1" t="str">
        <f>IFERROR(INDEX(data!$E:$E,MATCH($A27&amp;"-"&amp;AD$1,data!$D:$D,0)),"")</f>
        <v/>
      </c>
      <c r="AE27" s="1" t="str">
        <f>IFERROR(INDEX(data!$E:$E,MATCH($A27&amp;"-"&amp;AE$1,data!$D:$D,0)),"")</f>
        <v/>
      </c>
      <c r="AF27" s="1" t="str">
        <f>IFERROR(INDEX(data!$E:$E,MATCH($A27&amp;"-"&amp;AF$1,data!$D:$D,0)),"")</f>
        <v/>
      </c>
    </row>
    <row r="28" spans="1:32" ht="25.5" customHeight="1">
      <c r="A28" s="2">
        <v>66.468029999999999</v>
      </c>
      <c r="B28" s="2"/>
      <c r="C28" s="2"/>
      <c r="D28" s="2"/>
      <c r="E28" s="2"/>
      <c r="F28" s="2"/>
      <c r="G28" s="1" t="str">
        <f>IFERROR(INDEX(data!$E:$E,MATCH($A28&amp;"-"&amp;G$1,data!$D:$D,0)),"")</f>
        <v/>
      </c>
      <c r="H28" s="1" t="str">
        <f>IFERROR(INDEX(data!$E:$E,MATCH($A28&amp;"-"&amp;H$1,data!$D:$D,0)),"")</f>
        <v/>
      </c>
      <c r="I28" s="1" t="str">
        <f>IFERROR(INDEX(data!$E:$E,MATCH($A28&amp;"-"&amp;I$1,data!$D:$D,0)),"")</f>
        <v/>
      </c>
      <c r="J28" s="1">
        <f>IFERROR(INDEX(data!$E:$E,MATCH($A28&amp;"-"&amp;J$1,data!$D:$D,0)),"")</f>
        <v>347.8032</v>
      </c>
      <c r="K28" s="1" t="str">
        <f>IFERROR(INDEX(data!$E:$E,MATCH($A28&amp;"-"&amp;K$1,data!$D:$D,0)),"")</f>
        <v/>
      </c>
      <c r="L28" s="1" t="str">
        <f>IFERROR(INDEX(data!$E:$E,MATCH($A28&amp;"-"&amp;L$1,data!$D:$D,0)),"")</f>
        <v/>
      </c>
      <c r="M28" s="1" t="str">
        <f>IFERROR(INDEX(data!$E:$E,MATCH($A28&amp;"-"&amp;M$1,data!$D:$D,0)),"")</f>
        <v/>
      </c>
      <c r="N28" s="1" t="str">
        <f>IFERROR(INDEX(data!$E:$E,MATCH($A28&amp;"-"&amp;N$1,data!$D:$D,0)),"")</f>
        <v/>
      </c>
      <c r="O28" s="1" t="str">
        <f>IFERROR(INDEX(data!$E:$E,MATCH($A28&amp;"-"&amp;O$1,data!$D:$D,0)),"")</f>
        <v/>
      </c>
      <c r="P28" s="1" t="str">
        <f>IFERROR(INDEX(data!$E:$E,MATCH($A28&amp;"-"&amp;P$1,data!$D:$D,0)),"")</f>
        <v/>
      </c>
      <c r="Q28" s="1" t="str">
        <f>IFERROR(INDEX(data!$E:$E,MATCH($A28&amp;"-"&amp;Q$1,data!$D:$D,0)),"")</f>
        <v/>
      </c>
      <c r="R28" s="1" t="str">
        <f>IFERROR(INDEX(data!$E:$E,MATCH($A28&amp;"-"&amp;R$1,data!$D:$D,0)),"")</f>
        <v/>
      </c>
      <c r="S28" s="1" t="str">
        <f>IFERROR(INDEX(data!$E:$E,MATCH($A28&amp;"-"&amp;S$1,data!$D:$D,0)),"")</f>
        <v/>
      </c>
      <c r="T28" s="1" t="str">
        <f>IFERROR(INDEX(data!$E:$E,MATCH($A28&amp;"-"&amp;T$1,data!$D:$D,0)),"")</f>
        <v/>
      </c>
      <c r="U28" s="1" t="str">
        <f>IFERROR(INDEX(data!$E:$E,MATCH($A28&amp;"-"&amp;U$1,data!$D:$D,0)),"")</f>
        <v/>
      </c>
      <c r="V28" s="1" t="str">
        <f>IFERROR(INDEX(data!$E:$E,MATCH($A28&amp;"-"&amp;V$1,data!$D:$D,0)),"")</f>
        <v/>
      </c>
      <c r="W28" s="1" t="str">
        <f>IFERROR(INDEX(data!$E:$E,MATCH($A28&amp;"-"&amp;W$1,data!$D:$D,0)),"")</f>
        <v/>
      </c>
      <c r="X28" s="1" t="str">
        <f>IFERROR(INDEX(data!$E:$E,MATCH($A28&amp;"-"&amp;X$1,data!$D:$D,0)),"")</f>
        <v/>
      </c>
      <c r="Y28" s="1" t="str">
        <f>IFERROR(INDEX(data!$E:$E,MATCH($A28&amp;"-"&amp;Y$1,data!$D:$D,0)),"")</f>
        <v/>
      </c>
      <c r="Z28" s="1" t="str">
        <f>IFERROR(INDEX(data!$E:$E,MATCH($A28&amp;"-"&amp;Z$1,data!$D:$D,0)),"")</f>
        <v/>
      </c>
      <c r="AA28" s="1" t="str">
        <f>IFERROR(INDEX(data!$E:$E,MATCH($A28&amp;"-"&amp;AA$1,data!$D:$D,0)),"")</f>
        <v/>
      </c>
      <c r="AB28" s="1" t="str">
        <f>IFERROR(INDEX(data!$E:$E,MATCH($A28&amp;"-"&amp;AB$1,data!$D:$D,0)),"")</f>
        <v/>
      </c>
      <c r="AC28" s="1">
        <f>IFERROR(INDEX(data!$E:$E,MATCH($A28&amp;"-"&amp;AC$1,data!$D:$D,0)),"")</f>
        <v>349.16399999999999</v>
      </c>
      <c r="AD28" s="1" t="str">
        <f>IFERROR(INDEX(data!$E:$E,MATCH($A28&amp;"-"&amp;AD$1,data!$D:$D,0)),"")</f>
        <v/>
      </c>
      <c r="AE28" s="1" t="str">
        <f>IFERROR(INDEX(data!$E:$E,MATCH($A28&amp;"-"&amp;AE$1,data!$D:$D,0)),"")</f>
        <v/>
      </c>
      <c r="AF28" s="1" t="str">
        <f>IFERROR(INDEX(data!$E:$E,MATCH($A28&amp;"-"&amp;AF$1,data!$D:$D,0)),"")</f>
        <v/>
      </c>
    </row>
    <row r="29" spans="1:32" ht="25.5" customHeight="1">
      <c r="A29" s="2">
        <v>81.406379999999999</v>
      </c>
      <c r="B29" s="2"/>
      <c r="C29" s="2"/>
      <c r="D29" s="2"/>
      <c r="E29" s="2"/>
      <c r="F29" s="2"/>
      <c r="G29" s="1" t="str">
        <f>IFERROR(INDEX(data!$E:$E,MATCH($A29&amp;"-"&amp;G$1,data!$D:$D,0)),"")</f>
        <v/>
      </c>
      <c r="H29" s="1" t="str">
        <f>IFERROR(INDEX(data!$E:$E,MATCH($A29&amp;"-"&amp;H$1,data!$D:$D,0)),"")</f>
        <v/>
      </c>
      <c r="I29" s="1" t="str">
        <f>IFERROR(INDEX(data!$E:$E,MATCH($A29&amp;"-"&amp;I$1,data!$D:$D,0)),"")</f>
        <v/>
      </c>
      <c r="J29" s="1" t="str">
        <f>IFERROR(INDEX(data!$E:$E,MATCH($A29&amp;"-"&amp;J$1,data!$D:$D,0)),"")</f>
        <v/>
      </c>
      <c r="K29" s="1" t="str">
        <f>IFERROR(INDEX(data!$E:$E,MATCH($A29&amp;"-"&amp;K$1,data!$D:$D,0)),"")</f>
        <v/>
      </c>
      <c r="L29" s="1" t="str">
        <f>IFERROR(INDEX(data!$E:$E,MATCH($A29&amp;"-"&amp;L$1,data!$D:$D,0)),"")</f>
        <v/>
      </c>
      <c r="M29" s="1">
        <f>IFERROR(INDEX(data!$E:$E,MATCH($A29&amp;"-"&amp;M$1,data!$D:$D,0)),"")</f>
        <v>347.20080000000002</v>
      </c>
      <c r="N29" s="1" t="str">
        <f>IFERROR(INDEX(data!$E:$E,MATCH($A29&amp;"-"&amp;N$1,data!$D:$D,0)),"")</f>
        <v/>
      </c>
      <c r="O29" s="1" t="str">
        <f>IFERROR(INDEX(data!$E:$E,MATCH($A29&amp;"-"&amp;O$1,data!$D:$D,0)),"")</f>
        <v/>
      </c>
      <c r="P29" s="1" t="str">
        <f>IFERROR(INDEX(data!$E:$E,MATCH($A29&amp;"-"&amp;P$1,data!$D:$D,0)),"")</f>
        <v/>
      </c>
      <c r="Q29" s="1" t="str">
        <f>IFERROR(INDEX(data!$E:$E,MATCH($A29&amp;"-"&amp;Q$1,data!$D:$D,0)),"")</f>
        <v/>
      </c>
      <c r="R29" s="1" t="str">
        <f>IFERROR(INDEX(data!$E:$E,MATCH($A29&amp;"-"&amp;R$1,data!$D:$D,0)),"")</f>
        <v/>
      </c>
      <c r="S29" s="1" t="str">
        <f>IFERROR(INDEX(data!$E:$E,MATCH($A29&amp;"-"&amp;S$1,data!$D:$D,0)),"")</f>
        <v/>
      </c>
      <c r="T29" s="1" t="str">
        <f>IFERROR(INDEX(data!$E:$E,MATCH($A29&amp;"-"&amp;T$1,data!$D:$D,0)),"")</f>
        <v/>
      </c>
      <c r="U29" s="1" t="str">
        <f>IFERROR(INDEX(data!$E:$E,MATCH($A29&amp;"-"&amp;U$1,data!$D:$D,0)),"")</f>
        <v/>
      </c>
      <c r="V29" s="1" t="str">
        <f>IFERROR(INDEX(data!$E:$E,MATCH($A29&amp;"-"&amp;V$1,data!$D:$D,0)),"")</f>
        <v/>
      </c>
      <c r="W29" s="1" t="str">
        <f>IFERROR(INDEX(data!$E:$E,MATCH($A29&amp;"-"&amp;W$1,data!$D:$D,0)),"")</f>
        <v/>
      </c>
      <c r="X29" s="1" t="str">
        <f>IFERROR(INDEX(data!$E:$E,MATCH($A29&amp;"-"&amp;X$1,data!$D:$D,0)),"")</f>
        <v/>
      </c>
      <c r="Y29" s="1" t="str">
        <f>IFERROR(INDEX(data!$E:$E,MATCH($A29&amp;"-"&amp;Y$1,data!$D:$D,0)),"")</f>
        <v/>
      </c>
      <c r="Z29" s="1">
        <f>IFERROR(INDEX(data!$E:$E,MATCH($A29&amp;"-"&amp;Z$1,data!$D:$D,0)),"")</f>
        <v>347.44619999999998</v>
      </c>
      <c r="AA29" s="1" t="str">
        <f>IFERROR(INDEX(data!$E:$E,MATCH($A29&amp;"-"&amp;AA$1,data!$D:$D,0)),"")</f>
        <v/>
      </c>
      <c r="AB29" s="1" t="str">
        <f>IFERROR(INDEX(data!$E:$E,MATCH($A29&amp;"-"&amp;AB$1,data!$D:$D,0)),"")</f>
        <v/>
      </c>
      <c r="AC29" s="1" t="str">
        <f>IFERROR(INDEX(data!$E:$E,MATCH($A29&amp;"-"&amp;AC$1,data!$D:$D,0)),"")</f>
        <v/>
      </c>
      <c r="AD29" s="1" t="str">
        <f>IFERROR(INDEX(data!$E:$E,MATCH($A29&amp;"-"&amp;AD$1,data!$D:$D,0)),"")</f>
        <v/>
      </c>
      <c r="AE29" s="1" t="str">
        <f>IFERROR(INDEX(data!$E:$E,MATCH($A29&amp;"-"&amp;AE$1,data!$D:$D,0)),"")</f>
        <v/>
      </c>
      <c r="AF29" s="1" t="str">
        <f>IFERROR(INDEX(data!$E:$E,MATCH($A29&amp;"-"&amp;AF$1,data!$D:$D,0)),"")</f>
        <v/>
      </c>
    </row>
    <row r="30" spans="1:32" ht="25.5" customHeight="1">
      <c r="A30" s="2">
        <v>90.796999999999997</v>
      </c>
      <c r="B30" s="2"/>
      <c r="C30" s="2"/>
      <c r="D30" s="2"/>
      <c r="E30" s="2"/>
      <c r="F30" s="2"/>
      <c r="G30" s="1" t="str">
        <f>IFERROR(INDEX(data!$E:$E,MATCH($A30&amp;"-"&amp;G$1,data!$D:$D,0)),"")</f>
        <v/>
      </c>
      <c r="H30" s="1" t="str">
        <f>IFERROR(INDEX(data!$E:$E,MATCH($A30&amp;"-"&amp;H$1,data!$D:$D,0)),"")</f>
        <v/>
      </c>
      <c r="I30" s="1" t="str">
        <f>IFERROR(INDEX(data!$E:$E,MATCH($A30&amp;"-"&amp;I$1,data!$D:$D,0)),"")</f>
        <v/>
      </c>
      <c r="J30" s="1" t="str">
        <f>IFERROR(INDEX(data!$E:$E,MATCH($A30&amp;"-"&amp;J$1,data!$D:$D,0)),"")</f>
        <v/>
      </c>
      <c r="K30" s="1" t="str">
        <f>IFERROR(INDEX(data!$E:$E,MATCH($A30&amp;"-"&amp;K$1,data!$D:$D,0)),"")</f>
        <v/>
      </c>
      <c r="L30" s="1" t="str">
        <f>IFERROR(INDEX(data!$E:$E,MATCH($A30&amp;"-"&amp;L$1,data!$D:$D,0)),"")</f>
        <v/>
      </c>
      <c r="M30" s="1" t="str">
        <f>IFERROR(INDEX(data!$E:$E,MATCH($A30&amp;"-"&amp;M$1,data!$D:$D,0)),"")</f>
        <v/>
      </c>
      <c r="N30" s="1" t="str">
        <f>IFERROR(INDEX(data!$E:$E,MATCH($A30&amp;"-"&amp;N$1,data!$D:$D,0)),"")</f>
        <v/>
      </c>
      <c r="O30" s="1" t="str">
        <f>IFERROR(INDEX(data!$E:$E,MATCH($A30&amp;"-"&amp;O$1,data!$D:$D,0)),"")</f>
        <v/>
      </c>
      <c r="P30" s="1">
        <f>IFERROR(INDEX(data!$E:$E,MATCH($A30&amp;"-"&amp;P$1,data!$D:$D,0)),"")</f>
        <v>344.36750000000001</v>
      </c>
      <c r="Q30" s="1" t="str">
        <f>IFERROR(INDEX(data!$E:$E,MATCH($A30&amp;"-"&amp;Q$1,data!$D:$D,0)),"")</f>
        <v/>
      </c>
      <c r="R30" s="1" t="str">
        <f>IFERROR(INDEX(data!$E:$E,MATCH($A30&amp;"-"&amp;R$1,data!$D:$D,0)),"")</f>
        <v/>
      </c>
      <c r="S30" s="1" t="str">
        <f>IFERROR(INDEX(data!$E:$E,MATCH($A30&amp;"-"&amp;S$1,data!$D:$D,0)),"")</f>
        <v/>
      </c>
      <c r="T30" s="1" t="str">
        <f>IFERROR(INDEX(data!$E:$E,MATCH($A30&amp;"-"&amp;T$1,data!$D:$D,0)),"")</f>
        <v/>
      </c>
      <c r="U30" s="1" t="str">
        <f>IFERROR(INDEX(data!$E:$E,MATCH($A30&amp;"-"&amp;U$1,data!$D:$D,0)),"")</f>
        <v/>
      </c>
      <c r="V30" s="1" t="str">
        <f>IFERROR(INDEX(data!$E:$E,MATCH($A30&amp;"-"&amp;V$1,data!$D:$D,0)),"")</f>
        <v/>
      </c>
      <c r="W30" s="1">
        <f>IFERROR(INDEX(data!$E:$E,MATCH($A30&amp;"-"&amp;W$1,data!$D:$D,0)),"")</f>
        <v>349.76639999999998</v>
      </c>
      <c r="X30" s="1" t="str">
        <f>IFERROR(INDEX(data!$E:$E,MATCH($A30&amp;"-"&amp;X$1,data!$D:$D,0)),"")</f>
        <v/>
      </c>
      <c r="Y30" s="1" t="str">
        <f>IFERROR(INDEX(data!$E:$E,MATCH($A30&amp;"-"&amp;Y$1,data!$D:$D,0)),"")</f>
        <v/>
      </c>
      <c r="Z30" s="1" t="str">
        <f>IFERROR(INDEX(data!$E:$E,MATCH($A30&amp;"-"&amp;Z$1,data!$D:$D,0)),"")</f>
        <v/>
      </c>
      <c r="AA30" s="1" t="str">
        <f>IFERROR(INDEX(data!$E:$E,MATCH($A30&amp;"-"&amp;AA$1,data!$D:$D,0)),"")</f>
        <v/>
      </c>
      <c r="AB30" s="1" t="str">
        <f>IFERROR(INDEX(data!$E:$E,MATCH($A30&amp;"-"&amp;AB$1,data!$D:$D,0)),"")</f>
        <v/>
      </c>
      <c r="AC30" s="1" t="str">
        <f>IFERROR(INDEX(data!$E:$E,MATCH($A30&amp;"-"&amp;AC$1,data!$D:$D,0)),"")</f>
        <v/>
      </c>
      <c r="AD30" s="1" t="str">
        <f>IFERROR(INDEX(data!$E:$E,MATCH($A30&amp;"-"&amp;AD$1,data!$D:$D,0)),"")</f>
        <v/>
      </c>
      <c r="AE30" s="1" t="str">
        <f>IFERROR(INDEX(data!$E:$E,MATCH($A30&amp;"-"&amp;AE$1,data!$D:$D,0)),"")</f>
        <v/>
      </c>
      <c r="AF30" s="1" t="str">
        <f>IFERROR(INDEX(data!$E:$E,MATCH($A30&amp;"-"&amp;AF$1,data!$D:$D,0)),"")</f>
        <v/>
      </c>
    </row>
    <row r="31" spans="1:32" ht="25.5" customHeight="1">
      <c r="A31" s="2">
        <v>94</v>
      </c>
      <c r="B31" s="2"/>
      <c r="C31" s="2"/>
      <c r="D31" s="2"/>
      <c r="E31" s="2"/>
      <c r="F31" s="2"/>
      <c r="G31" s="1" t="str">
        <f>IFERROR(INDEX(data!$E:$E,MATCH($A31&amp;"-"&amp;G$1,data!$D:$D,0)),"")</f>
        <v/>
      </c>
      <c r="H31" s="1" t="str">
        <f>IFERROR(INDEX(data!$E:$E,MATCH($A31&amp;"-"&amp;H$1,data!$D:$D,0)),"")</f>
        <v/>
      </c>
      <c r="I31" s="1" t="str">
        <f>IFERROR(INDEX(data!$E:$E,MATCH($A31&amp;"-"&amp;I$1,data!$D:$D,0)),"")</f>
        <v/>
      </c>
      <c r="J31" s="1" t="str">
        <f>IFERROR(INDEX(data!$E:$E,MATCH($A31&amp;"-"&amp;J$1,data!$D:$D,0)),"")</f>
        <v/>
      </c>
      <c r="K31" s="1" t="str">
        <f>IFERROR(INDEX(data!$E:$E,MATCH($A31&amp;"-"&amp;K$1,data!$D:$D,0)),"")</f>
        <v/>
      </c>
      <c r="L31" s="1" t="str">
        <f>IFERROR(INDEX(data!$E:$E,MATCH($A31&amp;"-"&amp;L$1,data!$D:$D,0)),"")</f>
        <v/>
      </c>
      <c r="M31" s="1" t="str">
        <f>IFERROR(INDEX(data!$E:$E,MATCH($A31&amp;"-"&amp;M$1,data!$D:$D,0)),"")</f>
        <v/>
      </c>
      <c r="N31" s="1" t="str">
        <f>IFERROR(INDEX(data!$E:$E,MATCH($A31&amp;"-"&amp;N$1,data!$D:$D,0)),"")</f>
        <v/>
      </c>
      <c r="O31" s="1" t="str">
        <f>IFERROR(INDEX(data!$E:$E,MATCH($A31&amp;"-"&amp;O$1,data!$D:$D,0)),"")</f>
        <v/>
      </c>
      <c r="P31" s="1" t="str">
        <f>IFERROR(INDEX(data!$E:$E,MATCH($A31&amp;"-"&amp;P$1,data!$D:$D,0)),"")</f>
        <v/>
      </c>
      <c r="Q31" s="1" t="str">
        <f>IFERROR(INDEX(data!$E:$E,MATCH($A31&amp;"-"&amp;Q$1,data!$D:$D,0)),"")</f>
        <v/>
      </c>
      <c r="R31" s="1" t="str">
        <f>IFERROR(INDEX(data!$E:$E,MATCH($A31&amp;"-"&amp;R$1,data!$D:$D,0)),"")</f>
        <v/>
      </c>
      <c r="S31" s="1">
        <f>IFERROR(INDEX(data!$E:$E,MATCH($A31&amp;"-"&amp;S$1,data!$D:$D,0)),"")</f>
        <v>342.67200000000003</v>
      </c>
      <c r="T31" s="1" t="str">
        <f>IFERROR(INDEX(data!$E:$E,MATCH($A31&amp;"-"&amp;T$1,data!$D:$D,0)),"")</f>
        <v/>
      </c>
      <c r="U31" s="1" t="str">
        <f>IFERROR(INDEX(data!$E:$E,MATCH($A31&amp;"-"&amp;U$1,data!$D:$D,0)),"")</f>
        <v/>
      </c>
      <c r="V31" s="1" t="str">
        <f>IFERROR(INDEX(data!$E:$E,MATCH($A31&amp;"-"&amp;V$1,data!$D:$D,0)),"")</f>
        <v/>
      </c>
      <c r="W31" s="1" t="str">
        <f>IFERROR(INDEX(data!$E:$E,MATCH($A31&amp;"-"&amp;W$1,data!$D:$D,0)),"")</f>
        <v/>
      </c>
      <c r="X31" s="1" t="str">
        <f>IFERROR(INDEX(data!$E:$E,MATCH($A31&amp;"-"&amp;X$1,data!$D:$D,0)),"")</f>
        <v/>
      </c>
      <c r="Y31" s="1" t="str">
        <f>IFERROR(INDEX(data!$E:$E,MATCH($A31&amp;"-"&amp;Y$1,data!$D:$D,0)),"")</f>
        <v/>
      </c>
      <c r="Z31" s="1" t="str">
        <f>IFERROR(INDEX(data!$E:$E,MATCH($A31&amp;"-"&amp;Z$1,data!$D:$D,0)),"")</f>
        <v/>
      </c>
      <c r="AA31" s="1" t="str">
        <f>IFERROR(INDEX(data!$E:$E,MATCH($A31&amp;"-"&amp;AA$1,data!$D:$D,0)),"")</f>
        <v/>
      </c>
      <c r="AB31" s="1" t="str">
        <f>IFERROR(INDEX(data!$E:$E,MATCH($A31&amp;"-"&amp;AB$1,data!$D:$D,0)),"")</f>
        <v/>
      </c>
      <c r="AC31" s="1" t="str">
        <f>IFERROR(INDEX(data!$E:$E,MATCH($A31&amp;"-"&amp;AC$1,data!$D:$D,0)),"")</f>
        <v/>
      </c>
      <c r="AD31" s="1" t="str">
        <f>IFERROR(INDEX(data!$E:$E,MATCH($A31&amp;"-"&amp;AD$1,data!$D:$D,0)),"")</f>
        <v/>
      </c>
      <c r="AE31" s="1" t="str">
        <f>IFERROR(INDEX(data!$E:$E,MATCH($A31&amp;"-"&amp;AE$1,data!$D:$D,0)),"")</f>
        <v/>
      </c>
      <c r="AF31" s="1" t="str">
        <f>IFERROR(INDEX(data!$E:$E,MATCH($A31&amp;"-"&amp;AF$1,data!$D:$D,0)),"")</f>
        <v/>
      </c>
    </row>
  </sheetData>
  <conditionalFormatting sqref="G7:AF3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G1:AG31"/>
  <sheetViews>
    <sheetView topLeftCell="G22" zoomScale="80" zoomScaleNormal="80" workbookViewId="0">
      <selection activeCell="H7" sqref="H7"/>
    </sheetView>
  </sheetViews>
  <sheetFormatPr baseColWidth="10" defaultColWidth="3.5703125" defaultRowHeight="28.5" customHeight="1"/>
  <cols>
    <col min="1" max="6" width="0" style="3" hidden="1" customWidth="1"/>
    <col min="7" max="7" width="4.7109375" style="3" customWidth="1"/>
    <col min="8" max="33" width="6.85546875" style="3" customWidth="1"/>
    <col min="34" max="16384" width="3.5703125" style="3"/>
  </cols>
  <sheetData>
    <row r="1" spans="7:33" ht="28.5" hidden="1" customHeight="1"/>
    <row r="2" spans="7:33" ht="28.5" hidden="1" customHeight="1"/>
    <row r="3" spans="7:33" ht="28.5" hidden="1" customHeight="1"/>
    <row r="4" spans="7:33" ht="28.5" hidden="1" customHeight="1"/>
    <row r="5" spans="7:33" ht="28.5" hidden="1" customHeight="1"/>
    <row r="6" spans="7:33" ht="28.5" customHeight="1">
      <c r="H6" s="3">
        <f>data2!G1</f>
        <v>-94</v>
      </c>
      <c r="I6" s="3">
        <f>data2!H1</f>
        <v>-90.796999999999997</v>
      </c>
      <c r="J6" s="3">
        <f>data2!I1</f>
        <v>-81.406300000000002</v>
      </c>
      <c r="K6" s="3">
        <f>data2!J1</f>
        <v>-66.468000000000004</v>
      </c>
      <c r="L6" s="3">
        <f>data2!K1</f>
        <v>-62.666600000000003</v>
      </c>
      <c r="M6" s="3">
        <f>data2!L1</f>
        <v>-57.8964</v>
      </c>
      <c r="N6" s="3">
        <f>data2!M1</f>
        <v>-47</v>
      </c>
      <c r="O6" s="3">
        <f>data2!N1</f>
        <v>-44.311999999999998</v>
      </c>
      <c r="P6" s="3">
        <f>data2!O1</f>
        <v>-31.333300000000001</v>
      </c>
      <c r="Q6" s="3">
        <f>data2!P1</f>
        <v>-24.328900000000001</v>
      </c>
      <c r="R6" s="3">
        <f>data2!Q1</f>
        <v>-23.9815</v>
      </c>
      <c r="S6" s="3">
        <f>data2!R1</f>
        <v>-22.155899999999999</v>
      </c>
      <c r="T6" s="3">
        <f>data2!S1</f>
        <v>0</v>
      </c>
      <c r="U6" s="3">
        <f>data2!T1</f>
        <v>22.155899999999999</v>
      </c>
      <c r="V6" s="3">
        <f>data2!U1</f>
        <v>22.155989999999999</v>
      </c>
      <c r="W6" s="3">
        <f>data2!V1</f>
        <v>23.9815</v>
      </c>
      <c r="X6" s="3">
        <f>data2!W1</f>
        <v>24.328990000000001</v>
      </c>
      <c r="Y6" s="3">
        <f>data2!X1</f>
        <v>31.333300000000001</v>
      </c>
      <c r="Z6" s="3">
        <f>data2!Y1</f>
        <v>44.312040000000003</v>
      </c>
      <c r="AA6" s="3">
        <f>data2!Z1</f>
        <v>47</v>
      </c>
      <c r="AB6" s="3">
        <f>data2!AA1</f>
        <v>57.896479999999997</v>
      </c>
      <c r="AC6" s="3">
        <f>data2!AB1</f>
        <v>62.666690000000003</v>
      </c>
      <c r="AD6" s="3">
        <f>data2!AC1</f>
        <v>66.468029999999999</v>
      </c>
      <c r="AE6" s="3">
        <f>data2!AD1</f>
        <v>81.406379999999999</v>
      </c>
      <c r="AF6" s="3">
        <f>data2!AE1</f>
        <v>90.797020000000003</v>
      </c>
      <c r="AG6" s="3">
        <f>data2!AF1</f>
        <v>94</v>
      </c>
    </row>
    <row r="7" spans="7:33" ht="28.5" customHeight="1">
      <c r="G7" s="3">
        <f>data2!A7</f>
        <v>-94</v>
      </c>
      <c r="H7" s="3">
        <f>interpolation(H7)</f>
        <v>357.75310000000002</v>
      </c>
      <c r="I7" s="3">
        <f t="shared" ref="I7:AG17" si="0">interpolation(I7)</f>
        <v>357.75310000000002</v>
      </c>
      <c r="J7" s="3">
        <f t="shared" si="0"/>
        <v>357.75310000000002</v>
      </c>
      <c r="K7" s="3">
        <f t="shared" si="0"/>
        <v>357.71213611900305</v>
      </c>
      <c r="L7" s="3">
        <f t="shared" si="0"/>
        <v>357.08612121019712</v>
      </c>
      <c r="M7" s="3">
        <f t="shared" si="0"/>
        <v>357.09167064994807</v>
      </c>
      <c r="N7" s="3">
        <f t="shared" si="0"/>
        <v>357.44268158014927</v>
      </c>
      <c r="O7" s="3">
        <f t="shared" si="0"/>
        <v>357.55236797556898</v>
      </c>
      <c r="P7" s="3">
        <f t="shared" si="0"/>
        <v>357.70581968251304</v>
      </c>
      <c r="Q7" s="3">
        <f t="shared" si="0"/>
        <v>357.72945499843564</v>
      </c>
      <c r="R7" s="3">
        <f t="shared" si="0"/>
        <v>358.31878704911492</v>
      </c>
      <c r="S7" s="3">
        <f t="shared" si="0"/>
        <v>362.95119999999997</v>
      </c>
      <c r="T7" s="3">
        <f t="shared" si="0"/>
        <v>358.46179794944334</v>
      </c>
      <c r="U7" s="3">
        <f t="shared" si="0"/>
        <v>358.64998852145953</v>
      </c>
      <c r="V7" s="3">
        <f t="shared" si="0"/>
        <v>358.90138561506524</v>
      </c>
      <c r="W7" s="3">
        <f t="shared" si="0"/>
        <v>359.51818530537287</v>
      </c>
      <c r="X7" s="3">
        <f t="shared" si="0"/>
        <v>359.78863796315005</v>
      </c>
      <c r="Y7" s="3">
        <f t="shared" si="0"/>
        <v>360.49567262375314</v>
      </c>
      <c r="Z7" s="3">
        <f t="shared" si="0"/>
        <v>360.70251869200933</v>
      </c>
      <c r="AA7" s="3">
        <f t="shared" si="0"/>
        <v>360.70623234412136</v>
      </c>
      <c r="AB7" s="3">
        <f t="shared" si="0"/>
        <v>361.4825470421211</v>
      </c>
      <c r="AC7" s="3">
        <f t="shared" si="0"/>
        <v>361.89235285401855</v>
      </c>
      <c r="AD7" s="3">
        <f t="shared" si="0"/>
        <v>361.86362709242206</v>
      </c>
      <c r="AE7" s="3">
        <f t="shared" si="0"/>
        <v>361.85237199419339</v>
      </c>
      <c r="AF7" s="3">
        <f t="shared" si="0"/>
        <v>361.16640000000001</v>
      </c>
      <c r="AG7" s="3">
        <f t="shared" si="0"/>
        <v>361.16640000000001</v>
      </c>
    </row>
    <row r="8" spans="7:33" ht="28.5" customHeight="1">
      <c r="G8" s="3">
        <f>data2!A8</f>
        <v>-90.796999999999997</v>
      </c>
      <c r="H8" s="3">
        <f t="shared" ref="H8:W31" si="1">interpolation(H8)</f>
        <v>357.23360998758892</v>
      </c>
      <c r="I8" s="3">
        <f t="shared" si="0"/>
        <v>357.2715690660466</v>
      </c>
      <c r="J8" s="3">
        <f t="shared" si="0"/>
        <v>357.3218</v>
      </c>
      <c r="K8" s="3">
        <f t="shared" si="0"/>
        <v>357.45914912656195</v>
      </c>
      <c r="L8" s="3">
        <f t="shared" si="0"/>
        <v>356.98993626711922</v>
      </c>
      <c r="M8" s="3">
        <f t="shared" si="0"/>
        <v>356.99687980129033</v>
      </c>
      <c r="N8" s="3">
        <f t="shared" si="0"/>
        <v>357.25847966821743</v>
      </c>
      <c r="O8" s="3">
        <f t="shared" si="0"/>
        <v>357.43700179179666</v>
      </c>
      <c r="P8" s="3">
        <f t="shared" si="0"/>
        <v>359.02480000000003</v>
      </c>
      <c r="Q8" s="3">
        <f t="shared" si="0"/>
        <v>357.43128812578101</v>
      </c>
      <c r="R8" s="3">
        <f t="shared" si="0"/>
        <v>357.80586467490434</v>
      </c>
      <c r="S8" s="3">
        <f t="shared" si="0"/>
        <v>358.08586592253766</v>
      </c>
      <c r="T8" s="3">
        <f t="shared" si="0"/>
        <v>357.95450177579619</v>
      </c>
      <c r="U8" s="3">
        <f t="shared" si="0"/>
        <v>358.39698752227616</v>
      </c>
      <c r="V8" s="3">
        <f t="shared" si="0"/>
        <v>358.76242493593116</v>
      </c>
      <c r="W8" s="3">
        <f t="shared" si="0"/>
        <v>360.00639999999999</v>
      </c>
      <c r="X8" s="3">
        <f t="shared" si="0"/>
        <v>359.77285729048924</v>
      </c>
      <c r="Y8" s="3">
        <f t="shared" si="0"/>
        <v>360.54969250364275</v>
      </c>
      <c r="Z8" s="3">
        <f t="shared" si="0"/>
        <v>360.83219087281367</v>
      </c>
      <c r="AA8" s="3">
        <f t="shared" si="0"/>
        <v>360.76072566262798</v>
      </c>
      <c r="AB8" s="3">
        <f t="shared" si="0"/>
        <v>361.30285261532526</v>
      </c>
      <c r="AC8" s="3">
        <f t="shared" si="0"/>
        <v>361.47382763712375</v>
      </c>
      <c r="AD8" s="3">
        <f t="shared" si="0"/>
        <v>361.40215491686865</v>
      </c>
      <c r="AE8" s="3">
        <f t="shared" si="0"/>
        <v>361.36455441748626</v>
      </c>
      <c r="AF8" s="3">
        <f t="shared" si="0"/>
        <v>360.77581917083398</v>
      </c>
      <c r="AG8" s="3">
        <f t="shared" si="0"/>
        <v>360.75749290448073</v>
      </c>
    </row>
    <row r="9" spans="7:33" ht="28.5" customHeight="1">
      <c r="G9" s="3">
        <f>data2!A9</f>
        <v>-81.406300000000002</v>
      </c>
      <c r="H9" s="3">
        <f t="shared" si="1"/>
        <v>357.23420664907417</v>
      </c>
      <c r="I9" s="3">
        <f t="shared" si="0"/>
        <v>356.58077269971102</v>
      </c>
      <c r="J9" s="3">
        <f t="shared" si="0"/>
        <v>356.68236320934614</v>
      </c>
      <c r="K9" s="3">
        <f t="shared" si="0"/>
        <v>356.8519088089464</v>
      </c>
      <c r="L9" s="3">
        <f t="shared" si="0"/>
        <v>356.45312285398944</v>
      </c>
      <c r="M9" s="3">
        <f t="shared" si="0"/>
        <v>356.40822947980041</v>
      </c>
      <c r="N9" s="3">
        <f t="shared" si="0"/>
        <v>356.65561603634723</v>
      </c>
      <c r="O9" s="3">
        <f t="shared" si="0"/>
        <v>356.73410634768135</v>
      </c>
      <c r="P9" s="3">
        <f t="shared" si="0"/>
        <v>356.25839999999999</v>
      </c>
      <c r="Q9" s="3">
        <f t="shared" si="0"/>
        <v>356.64137189435434</v>
      </c>
      <c r="R9" s="3">
        <f t="shared" si="0"/>
        <v>356.95042245116849</v>
      </c>
      <c r="S9" s="3">
        <f t="shared" si="0"/>
        <v>357.04439879308256</v>
      </c>
      <c r="T9" s="3">
        <f t="shared" si="0"/>
        <v>357.39558015122162</v>
      </c>
      <c r="U9" s="3">
        <f t="shared" si="0"/>
        <v>357.98881702765664</v>
      </c>
      <c r="V9" s="3">
        <f t="shared" si="0"/>
        <v>358.31471482108253</v>
      </c>
      <c r="W9" s="3">
        <f t="shared" si="0"/>
        <v>359.04033872931132</v>
      </c>
      <c r="X9" s="3">
        <f t="shared" si="0"/>
        <v>359.46981526062251</v>
      </c>
      <c r="Y9" s="3">
        <f t="shared" si="0"/>
        <v>360.29935704913873</v>
      </c>
      <c r="Z9" s="3">
        <f t="shared" si="0"/>
        <v>362.77269999999999</v>
      </c>
      <c r="AA9" s="3">
        <f t="shared" si="0"/>
        <v>360.52411810673726</v>
      </c>
      <c r="AB9" s="3">
        <f t="shared" si="0"/>
        <v>360.87538808981583</v>
      </c>
      <c r="AC9" s="3">
        <f t="shared" si="0"/>
        <v>360.92637098891595</v>
      </c>
      <c r="AD9" s="3">
        <f t="shared" si="0"/>
        <v>360.83256069024225</v>
      </c>
      <c r="AE9" s="3">
        <f t="shared" si="0"/>
        <v>361.3165920066034</v>
      </c>
      <c r="AF9" s="3">
        <f t="shared" si="0"/>
        <v>360.7694107086291</v>
      </c>
      <c r="AG9" s="3">
        <f t="shared" si="0"/>
        <v>360.74858943275103</v>
      </c>
    </row>
    <row r="10" spans="7:33" ht="28.5" customHeight="1">
      <c r="G10" s="3">
        <f>data2!A10</f>
        <v>-66.468000000000004</v>
      </c>
      <c r="H10" s="3">
        <f t="shared" si="1"/>
        <v>357.21714907164545</v>
      </c>
      <c r="I10" s="3">
        <f t="shared" si="0"/>
        <v>356.66685223303045</v>
      </c>
      <c r="J10" s="3">
        <f t="shared" si="0"/>
        <v>357.75310000000002</v>
      </c>
      <c r="K10" s="3">
        <f t="shared" si="0"/>
        <v>356.84699913512179</v>
      </c>
      <c r="L10" s="3">
        <f t="shared" si="0"/>
        <v>356.38503641348166</v>
      </c>
      <c r="M10" s="3">
        <f t="shared" si="0"/>
        <v>356.27707298781212</v>
      </c>
      <c r="N10" s="3">
        <f t="shared" si="0"/>
        <v>355.33918789486461</v>
      </c>
      <c r="O10" s="3">
        <f t="shared" si="0"/>
        <v>355.26490520993201</v>
      </c>
      <c r="P10" s="3">
        <f t="shared" si="0"/>
        <v>355.09776205103532</v>
      </c>
      <c r="Q10" s="3">
        <f t="shared" si="0"/>
        <v>354.97874518850369</v>
      </c>
      <c r="R10" s="3">
        <f t="shared" si="0"/>
        <v>355.19612953323946</v>
      </c>
      <c r="S10" s="3">
        <f t="shared" si="0"/>
        <v>355.0994231476032</v>
      </c>
      <c r="T10" s="3">
        <f t="shared" si="0"/>
        <v>355.53295751445472</v>
      </c>
      <c r="U10" s="3">
        <f t="shared" si="0"/>
        <v>356.31408118474337</v>
      </c>
      <c r="V10" s="3">
        <f t="shared" si="0"/>
        <v>356.44705462796395</v>
      </c>
      <c r="W10" s="3">
        <f t="shared" si="0"/>
        <v>357.091727600463</v>
      </c>
      <c r="X10" s="3">
        <f t="shared" si="0"/>
        <v>357.79813461669062</v>
      </c>
      <c r="Y10" s="3">
        <f t="shared" si="0"/>
        <v>360.00125460404877</v>
      </c>
      <c r="Z10" s="3">
        <f t="shared" si="0"/>
        <v>360.32378765467644</v>
      </c>
      <c r="AA10" s="3">
        <f t="shared" si="0"/>
        <v>360.30337628091854</v>
      </c>
      <c r="AB10" s="3">
        <f t="shared" si="0"/>
        <v>360.78246203166663</v>
      </c>
      <c r="AC10" s="3">
        <f t="shared" si="0"/>
        <v>361.16640000000001</v>
      </c>
      <c r="AD10" s="3">
        <f t="shared" si="0"/>
        <v>360.78357942982461</v>
      </c>
      <c r="AE10" s="3">
        <f t="shared" si="0"/>
        <v>361.23727565461724</v>
      </c>
      <c r="AF10" s="3">
        <f t="shared" si="0"/>
        <v>360.75305474675628</v>
      </c>
      <c r="AG10" s="3">
        <f t="shared" si="0"/>
        <v>360.73281707128086</v>
      </c>
    </row>
    <row r="11" spans="7:33" ht="28.5" customHeight="1">
      <c r="G11" s="3">
        <f>data2!A11</f>
        <v>-62.666600000000003</v>
      </c>
      <c r="H11" s="3">
        <f t="shared" si="1"/>
        <v>356.3003059889441</v>
      </c>
      <c r="I11" s="3">
        <f t="shared" si="0"/>
        <v>356.00359257315864</v>
      </c>
      <c r="J11" s="3">
        <f t="shared" si="0"/>
        <v>356.12026250061496</v>
      </c>
      <c r="K11" s="3">
        <f t="shared" si="0"/>
        <v>356.30804557213975</v>
      </c>
      <c r="L11" s="3">
        <f t="shared" si="0"/>
        <v>355.95238854327982</v>
      </c>
      <c r="M11" s="3">
        <f t="shared" si="0"/>
        <v>355.8527429298727</v>
      </c>
      <c r="N11" s="3">
        <f t="shared" si="0"/>
        <v>355.00488940983342</v>
      </c>
      <c r="O11" s="3">
        <f t="shared" si="0"/>
        <v>354.80645834256836</v>
      </c>
      <c r="P11" s="3">
        <f t="shared" si="0"/>
        <v>354.480741830748</v>
      </c>
      <c r="Q11" s="3">
        <f t="shared" si="0"/>
        <v>354.41477415625809</v>
      </c>
      <c r="R11" s="3">
        <f t="shared" si="0"/>
        <v>354.58392753821624</v>
      </c>
      <c r="S11" s="3">
        <f t="shared" si="0"/>
        <v>352.36020000000002</v>
      </c>
      <c r="T11" s="3">
        <f t="shared" si="0"/>
        <v>354.95662195017843</v>
      </c>
      <c r="U11" s="3">
        <f t="shared" si="0"/>
        <v>355.84847414449308</v>
      </c>
      <c r="V11" s="3">
        <f t="shared" si="0"/>
        <v>355.98701205707158</v>
      </c>
      <c r="W11" s="3">
        <f t="shared" si="0"/>
        <v>356.57898696897229</v>
      </c>
      <c r="X11" s="3">
        <f t="shared" si="0"/>
        <v>357.354116654753</v>
      </c>
      <c r="Y11" s="3">
        <f t="shared" si="0"/>
        <v>359.66924907828201</v>
      </c>
      <c r="Z11" s="3">
        <f t="shared" si="0"/>
        <v>359.64739675934521</v>
      </c>
      <c r="AA11" s="3">
        <f t="shared" si="0"/>
        <v>359.7060411844493</v>
      </c>
      <c r="AB11" s="3">
        <f t="shared" si="0"/>
        <v>360.15330797289431</v>
      </c>
      <c r="AC11" s="3">
        <f t="shared" si="0"/>
        <v>360.18582443406672</v>
      </c>
      <c r="AD11" s="3">
        <f t="shared" si="0"/>
        <v>360.05268977802916</v>
      </c>
      <c r="AE11" s="3">
        <f t="shared" si="0"/>
        <v>360.24599479450472</v>
      </c>
      <c r="AF11" s="3">
        <f t="shared" si="0"/>
        <v>359.59466576153034</v>
      </c>
      <c r="AG11" s="3">
        <f t="shared" si="0"/>
        <v>359.49351894368385</v>
      </c>
    </row>
    <row r="12" spans="7:33" ht="28.5" customHeight="1">
      <c r="G12" s="3">
        <f>data2!A12</f>
        <v>-57.8964</v>
      </c>
      <c r="H12" s="3">
        <f t="shared" si="1"/>
        <v>355.45140017212577</v>
      </c>
      <c r="I12" s="3">
        <f t="shared" si="0"/>
        <v>355.31764967664407</v>
      </c>
      <c r="J12" s="3">
        <f t="shared" si="0"/>
        <v>355.25274856231562</v>
      </c>
      <c r="K12" s="3">
        <f t="shared" si="0"/>
        <v>355.52712756915145</v>
      </c>
      <c r="L12" s="3">
        <f t="shared" si="0"/>
        <v>355.25658135675172</v>
      </c>
      <c r="M12" s="3">
        <f t="shared" si="0"/>
        <v>355.16821219467693</v>
      </c>
      <c r="N12" s="3">
        <f t="shared" si="0"/>
        <v>354.4038700352022</v>
      </c>
      <c r="O12" s="3">
        <f t="shared" si="0"/>
        <v>354.15443015724748</v>
      </c>
      <c r="P12" s="3">
        <f t="shared" si="0"/>
        <v>353.80255059402276</v>
      </c>
      <c r="Q12" s="3">
        <f t="shared" si="0"/>
        <v>354.10399999999998</v>
      </c>
      <c r="R12" s="3">
        <f t="shared" si="0"/>
        <v>354.17990512993038</v>
      </c>
      <c r="S12" s="3">
        <f t="shared" si="0"/>
        <v>354.03960904462343</v>
      </c>
      <c r="T12" s="3">
        <f t="shared" si="0"/>
        <v>354.6243137113234</v>
      </c>
      <c r="U12" s="3">
        <f t="shared" si="0"/>
        <v>355.53331648861246</v>
      </c>
      <c r="V12" s="3">
        <f t="shared" si="0"/>
        <v>356.16480000000001</v>
      </c>
      <c r="W12" s="3">
        <f t="shared" si="0"/>
        <v>356.06668257137579</v>
      </c>
      <c r="X12" s="3">
        <f t="shared" si="0"/>
        <v>356.78167358468841</v>
      </c>
      <c r="Y12" s="3">
        <f t="shared" si="0"/>
        <v>358.83918521193419</v>
      </c>
      <c r="Z12" s="3">
        <f t="shared" si="0"/>
        <v>358.8278871207479</v>
      </c>
      <c r="AA12" s="3">
        <f t="shared" si="0"/>
        <v>358.90781069997939</v>
      </c>
      <c r="AB12" s="3">
        <f t="shared" si="0"/>
        <v>359.30144004233711</v>
      </c>
      <c r="AC12" s="3">
        <f t="shared" si="0"/>
        <v>359.31830156924315</v>
      </c>
      <c r="AD12" s="3">
        <f t="shared" si="0"/>
        <v>359.31279865847335</v>
      </c>
      <c r="AE12" s="3">
        <f t="shared" si="0"/>
        <v>359.36545572863099</v>
      </c>
      <c r="AF12" s="3">
        <f t="shared" si="0"/>
        <v>358.69512921462137</v>
      </c>
      <c r="AG12" s="3">
        <f t="shared" si="0"/>
        <v>359.36044340548534</v>
      </c>
    </row>
    <row r="13" spans="7:33" ht="28.5" customHeight="1">
      <c r="G13" s="3">
        <f>data2!A13</f>
        <v>-47</v>
      </c>
      <c r="H13" s="3">
        <f t="shared" si="1"/>
        <v>355.32512157260078</v>
      </c>
      <c r="I13" s="3">
        <f t="shared" si="0"/>
        <v>356.45920000000001</v>
      </c>
      <c r="J13" s="3">
        <f t="shared" si="0"/>
        <v>355.0636089161577</v>
      </c>
      <c r="K13" s="3">
        <f t="shared" si="0"/>
        <v>355.28148584206997</v>
      </c>
      <c r="L13" s="3">
        <f t="shared" si="0"/>
        <v>355.01815703689243</v>
      </c>
      <c r="M13" s="3">
        <f t="shared" si="0"/>
        <v>354.12314512613636</v>
      </c>
      <c r="N13" s="3">
        <f t="shared" si="0"/>
        <v>352.89464658717696</v>
      </c>
      <c r="O13" s="3">
        <f t="shared" si="0"/>
        <v>351.57532132193052</v>
      </c>
      <c r="P13" s="3">
        <f t="shared" si="0"/>
        <v>350.92692352902401</v>
      </c>
      <c r="Q13" s="3">
        <f t="shared" si="0"/>
        <v>351.12126126668295</v>
      </c>
      <c r="R13" s="3">
        <f t="shared" si="0"/>
        <v>351.18270590037991</v>
      </c>
      <c r="S13" s="3">
        <f t="shared" si="0"/>
        <v>350.90277646076129</v>
      </c>
      <c r="T13" s="3">
        <f t="shared" si="0"/>
        <v>351.44035819692533</v>
      </c>
      <c r="U13" s="3">
        <f t="shared" si="0"/>
        <v>352.61793653804239</v>
      </c>
      <c r="V13" s="3">
        <f t="shared" si="0"/>
        <v>352.78896449371797</v>
      </c>
      <c r="W13" s="3">
        <f t="shared" si="0"/>
        <v>353.09823940359422</v>
      </c>
      <c r="X13" s="3">
        <f t="shared" si="0"/>
        <v>354.80367970986174</v>
      </c>
      <c r="Y13" s="3">
        <f t="shared" si="0"/>
        <v>357.17038162949365</v>
      </c>
      <c r="Z13" s="3">
        <f t="shared" si="0"/>
        <v>358.53666073532281</v>
      </c>
      <c r="AA13" s="3">
        <f t="shared" si="0"/>
        <v>358.62742037523952</v>
      </c>
      <c r="AB13" s="3">
        <f t="shared" si="0"/>
        <v>359.0162673232258</v>
      </c>
      <c r="AC13" s="3">
        <f t="shared" si="0"/>
        <v>359.07813759069398</v>
      </c>
      <c r="AD13" s="3">
        <f t="shared" si="0"/>
        <v>360.2518</v>
      </c>
      <c r="AE13" s="3">
        <f t="shared" si="0"/>
        <v>359.17470950727392</v>
      </c>
      <c r="AF13" s="3">
        <f t="shared" si="0"/>
        <v>358.54447623680193</v>
      </c>
      <c r="AG13" s="3">
        <f t="shared" si="0"/>
        <v>359.20110079415053</v>
      </c>
    </row>
    <row r="14" spans="7:33" ht="28.5" customHeight="1">
      <c r="G14" s="3">
        <f>data2!A14</f>
        <v>-44.311999999999998</v>
      </c>
      <c r="H14" s="3">
        <f t="shared" si="1"/>
        <v>356.24082447788231</v>
      </c>
      <c r="I14" s="3">
        <f t="shared" si="0"/>
        <v>355.89024051710732</v>
      </c>
      <c r="J14" s="3">
        <f t="shared" si="0"/>
        <v>354.42428643821688</v>
      </c>
      <c r="K14" s="3">
        <f t="shared" si="0"/>
        <v>354.21272480352803</v>
      </c>
      <c r="L14" s="3">
        <f t="shared" si="0"/>
        <v>353.90202585279906</v>
      </c>
      <c r="M14" s="3">
        <f t="shared" si="0"/>
        <v>352.3344429842611</v>
      </c>
      <c r="N14" s="3">
        <f t="shared" si="0"/>
        <v>353.26609999999999</v>
      </c>
      <c r="O14" s="3">
        <f t="shared" si="0"/>
        <v>348.10839631938609</v>
      </c>
      <c r="P14" s="3">
        <f t="shared" si="0"/>
        <v>346.96198873039532</v>
      </c>
      <c r="Q14" s="3">
        <f t="shared" si="0"/>
        <v>346.75882586212379</v>
      </c>
      <c r="R14" s="3">
        <f t="shared" si="0"/>
        <v>345.92970617992114</v>
      </c>
      <c r="S14" s="3">
        <f t="shared" si="0"/>
        <v>345.14053233450829</v>
      </c>
      <c r="T14" s="3">
        <f t="shared" si="0"/>
        <v>345.63710335820105</v>
      </c>
      <c r="U14" s="3">
        <f t="shared" si="0"/>
        <v>347.55922918667807</v>
      </c>
      <c r="V14" s="3">
        <f t="shared" si="0"/>
        <v>348.23783280343122</v>
      </c>
      <c r="W14" s="3">
        <f t="shared" si="0"/>
        <v>348.80777884724552</v>
      </c>
      <c r="X14" s="3">
        <f t="shared" si="0"/>
        <v>350.76809563310701</v>
      </c>
      <c r="Y14" s="3">
        <f t="shared" si="0"/>
        <v>357.56889999999999</v>
      </c>
      <c r="Z14" s="3">
        <f t="shared" si="0"/>
        <v>356.17852949096084</v>
      </c>
      <c r="AA14" s="3">
        <f t="shared" si="0"/>
        <v>356.11838222901849</v>
      </c>
      <c r="AB14" s="3">
        <f t="shared" si="0"/>
        <v>356.3030011063463</v>
      </c>
      <c r="AC14" s="3">
        <f t="shared" si="0"/>
        <v>356.5566552410628</v>
      </c>
      <c r="AD14" s="3">
        <f t="shared" si="0"/>
        <v>357.96165281375892</v>
      </c>
      <c r="AE14" s="3">
        <f t="shared" si="0"/>
        <v>357.7967676912545</v>
      </c>
      <c r="AF14" s="3">
        <f t="shared" si="0"/>
        <v>357.18331020679807</v>
      </c>
      <c r="AG14" s="3">
        <f t="shared" si="0"/>
        <v>357.4503071369453</v>
      </c>
    </row>
    <row r="15" spans="7:33" ht="28.5" customHeight="1">
      <c r="G15" s="3">
        <f>data2!A15</f>
        <v>-31.333300000000001</v>
      </c>
      <c r="H15" s="3">
        <f t="shared" si="1"/>
        <v>356.06563404697249</v>
      </c>
      <c r="I15" s="3">
        <f t="shared" si="0"/>
        <v>355.76012720539171</v>
      </c>
      <c r="J15" s="3">
        <f t="shared" si="0"/>
        <v>354.20353582666473</v>
      </c>
      <c r="K15" s="3">
        <f t="shared" si="0"/>
        <v>353.81845472433713</v>
      </c>
      <c r="L15" s="3">
        <f t="shared" si="0"/>
        <v>353.46767457999078</v>
      </c>
      <c r="M15" s="3">
        <f t="shared" si="0"/>
        <v>350.96007602437692</v>
      </c>
      <c r="N15" s="3">
        <f t="shared" si="0"/>
        <v>348.10221244305512</v>
      </c>
      <c r="O15" s="3">
        <f t="shared" si="0"/>
        <v>346.27763654538666</v>
      </c>
      <c r="P15" s="3">
        <f t="shared" si="0"/>
        <v>344.46551385848574</v>
      </c>
      <c r="Q15" s="3">
        <f t="shared" si="0"/>
        <v>344.10783003047186</v>
      </c>
      <c r="R15" s="3">
        <f t="shared" si="0"/>
        <v>343.16559090895493</v>
      </c>
      <c r="S15" s="3">
        <f t="shared" si="0"/>
        <v>341.05549999999999</v>
      </c>
      <c r="T15" s="3">
        <f t="shared" si="0"/>
        <v>343.01634408769712</v>
      </c>
      <c r="U15" s="3">
        <f t="shared" si="0"/>
        <v>343.74887022666763</v>
      </c>
      <c r="V15" s="3">
        <f t="shared" si="0"/>
        <v>345.02430743162284</v>
      </c>
      <c r="W15" s="3">
        <f t="shared" si="0"/>
        <v>345.63633384995074</v>
      </c>
      <c r="X15" s="3">
        <f t="shared" si="0"/>
        <v>347.82532435603423</v>
      </c>
      <c r="Y15" s="3">
        <f t="shared" si="0"/>
        <v>352.1369351220132</v>
      </c>
      <c r="Z15" s="3">
        <f t="shared" si="0"/>
        <v>353.6566198765675</v>
      </c>
      <c r="AA15" s="3">
        <f t="shared" si="0"/>
        <v>355.0744751995756</v>
      </c>
      <c r="AB15" s="3">
        <f t="shared" si="0"/>
        <v>355.23161188593588</v>
      </c>
      <c r="AC15" s="3">
        <f t="shared" si="0"/>
        <v>355.52048847782731</v>
      </c>
      <c r="AD15" s="3">
        <f t="shared" si="0"/>
        <v>357.0651301263282</v>
      </c>
      <c r="AE15" s="3">
        <f t="shared" si="0"/>
        <v>356.897024460598</v>
      </c>
      <c r="AF15" s="3">
        <f t="shared" si="0"/>
        <v>356.83404344567026</v>
      </c>
      <c r="AG15" s="3">
        <f t="shared" si="0"/>
        <v>357.13892273379037</v>
      </c>
    </row>
    <row r="16" spans="7:33" ht="28.5" customHeight="1">
      <c r="G16" s="3">
        <f>data2!A16</f>
        <v>-24.328900000000001</v>
      </c>
      <c r="H16" s="3">
        <f t="shared" si="1"/>
        <v>353.5813</v>
      </c>
      <c r="I16" s="3">
        <f t="shared" si="0"/>
        <v>355.42918693175898</v>
      </c>
      <c r="J16" s="3">
        <f t="shared" si="0"/>
        <v>353.81197215707823</v>
      </c>
      <c r="K16" s="3">
        <f t="shared" si="0"/>
        <v>353.37916433399187</v>
      </c>
      <c r="L16" s="3">
        <f t="shared" si="0"/>
        <v>352.98978932058145</v>
      </c>
      <c r="M16" s="3">
        <f t="shared" si="0"/>
        <v>350.42796698811787</v>
      </c>
      <c r="N16" s="3">
        <f t="shared" si="0"/>
        <v>347.32288320289916</v>
      </c>
      <c r="O16" s="3">
        <f t="shared" si="0"/>
        <v>345.50228625710605</v>
      </c>
      <c r="P16" s="3">
        <f t="shared" si="0"/>
        <v>344.34265355574462</v>
      </c>
      <c r="Q16" s="3">
        <f t="shared" si="0"/>
        <v>343.80700172526343</v>
      </c>
      <c r="R16" s="3">
        <f t="shared" si="0"/>
        <v>342.26844863078196</v>
      </c>
      <c r="S16" s="3">
        <f t="shared" si="0"/>
        <v>341.72347100477168</v>
      </c>
      <c r="T16" s="3">
        <f t="shared" si="0"/>
        <v>342.06924553725844</v>
      </c>
      <c r="U16" s="3">
        <f t="shared" si="0"/>
        <v>342.70109808976201</v>
      </c>
      <c r="V16" s="3">
        <f t="shared" si="0"/>
        <v>344.47588611575992</v>
      </c>
      <c r="W16" s="3">
        <f t="shared" si="0"/>
        <v>345.21144005152354</v>
      </c>
      <c r="X16" s="3">
        <f t="shared" si="0"/>
        <v>346.42056712620524</v>
      </c>
      <c r="Y16" s="3">
        <f t="shared" si="0"/>
        <v>350.56077763693219</v>
      </c>
      <c r="Z16" s="3">
        <f t="shared" si="0"/>
        <v>352.42332139736669</v>
      </c>
      <c r="AA16" s="3">
        <f t="shared" si="0"/>
        <v>353.9996838774432</v>
      </c>
      <c r="AB16" s="3">
        <f t="shared" si="0"/>
        <v>354.0843370151747</v>
      </c>
      <c r="AC16" s="3">
        <f t="shared" si="0"/>
        <v>354.36208611364736</v>
      </c>
      <c r="AD16" s="3">
        <f t="shared" si="0"/>
        <v>355.92584579491404</v>
      </c>
      <c r="AE16" s="3">
        <f t="shared" si="0"/>
        <v>356.39229999999998</v>
      </c>
      <c r="AF16" s="3">
        <f t="shared" si="0"/>
        <v>355.7160995737176</v>
      </c>
      <c r="AG16" s="3">
        <f t="shared" si="0"/>
        <v>356.24412374244832</v>
      </c>
    </row>
    <row r="17" spans="7:33" ht="28.5" customHeight="1">
      <c r="G17" s="3">
        <f>data2!A17</f>
        <v>-23.9815</v>
      </c>
      <c r="H17" s="3">
        <f t="shared" si="1"/>
        <v>355.78847590654141</v>
      </c>
      <c r="I17" s="3">
        <f t="shared" si="0"/>
        <v>355.33955325075647</v>
      </c>
      <c r="J17" s="3">
        <f t="shared" si="0"/>
        <v>353.66701467121885</v>
      </c>
      <c r="K17" s="3">
        <f t="shared" si="0"/>
        <v>353.18813278134201</v>
      </c>
      <c r="L17" s="3">
        <f t="shared" si="0"/>
        <v>351.29579999999999</v>
      </c>
      <c r="M17" s="3">
        <f t="shared" si="0"/>
        <v>350.25596671974</v>
      </c>
      <c r="N17" s="3">
        <f t="shared" ref="N17:AC31" si="2">interpolation(N17)</f>
        <v>346.55732578997964</v>
      </c>
      <c r="O17" s="3">
        <f t="shared" si="2"/>
        <v>344.51346424001599</v>
      </c>
      <c r="P17" s="3">
        <f t="shared" si="2"/>
        <v>343.27335900433491</v>
      </c>
      <c r="Q17" s="3">
        <f t="shared" si="2"/>
        <v>342.54022902390034</v>
      </c>
      <c r="R17" s="3">
        <f t="shared" si="2"/>
        <v>340.73491558057708</v>
      </c>
      <c r="S17" s="3">
        <f t="shared" si="2"/>
        <v>340.04108997589901</v>
      </c>
      <c r="T17" s="3">
        <f t="shared" si="2"/>
        <v>340.40776917578069</v>
      </c>
      <c r="U17" s="3">
        <f t="shared" si="2"/>
        <v>340.98388606599178</v>
      </c>
      <c r="V17" s="3">
        <f t="shared" si="2"/>
        <v>343.114721204842</v>
      </c>
      <c r="W17" s="3">
        <f t="shared" si="2"/>
        <v>344.05449011500616</v>
      </c>
      <c r="X17" s="3">
        <f t="shared" si="2"/>
        <v>345.23773598502521</v>
      </c>
      <c r="Y17" s="3">
        <f t="shared" si="2"/>
        <v>349.77586170337935</v>
      </c>
      <c r="Z17" s="3">
        <f t="shared" si="2"/>
        <v>351.86639930965845</v>
      </c>
      <c r="AA17" s="3">
        <f t="shared" si="2"/>
        <v>354.46629999999999</v>
      </c>
      <c r="AB17" s="3">
        <f t="shared" si="2"/>
        <v>353.56653592424914</v>
      </c>
      <c r="AC17" s="3">
        <f t="shared" si="2"/>
        <v>353.74980770610853</v>
      </c>
      <c r="AD17" s="3">
        <f t="shared" ref="AD17:AG31" si="3">interpolation(AD17)</f>
        <v>355.14019438759618</v>
      </c>
      <c r="AE17" s="3">
        <f t="shared" si="3"/>
        <v>354.98263216779634</v>
      </c>
      <c r="AF17" s="3">
        <f t="shared" si="3"/>
        <v>354.87991234327507</v>
      </c>
      <c r="AG17" s="3">
        <f t="shared" si="3"/>
        <v>355.15285175715439</v>
      </c>
    </row>
    <row r="18" spans="7:33" ht="28.5" customHeight="1">
      <c r="G18" s="3">
        <f>data2!A18</f>
        <v>-22.155899999999999</v>
      </c>
      <c r="H18" s="3">
        <f t="shared" si="1"/>
        <v>356.3543687353307</v>
      </c>
      <c r="I18" s="3">
        <f t="shared" si="1"/>
        <v>355.63010470681593</v>
      </c>
      <c r="J18" s="3">
        <f t="shared" si="1"/>
        <v>353.79750010923311</v>
      </c>
      <c r="K18" s="3">
        <f t="shared" si="1"/>
        <v>353.34206382281343</v>
      </c>
      <c r="L18" s="3">
        <f t="shared" si="1"/>
        <v>352.73472792367386</v>
      </c>
      <c r="M18" s="3">
        <f t="shared" si="1"/>
        <v>349.72610482049203</v>
      </c>
      <c r="N18" s="3">
        <f t="shared" si="1"/>
        <v>345.31636088622417</v>
      </c>
      <c r="O18" s="3">
        <f t="shared" si="1"/>
        <v>343.16546853947523</v>
      </c>
      <c r="P18" s="3">
        <f t="shared" si="1"/>
        <v>342.04178278488848</v>
      </c>
      <c r="Q18" s="3">
        <f t="shared" si="1"/>
        <v>340.57503433449313</v>
      </c>
      <c r="R18" s="3">
        <f t="shared" si="1"/>
        <v>343.88729999999998</v>
      </c>
      <c r="S18" s="3">
        <f t="shared" si="1"/>
        <v>337.59790188712014</v>
      </c>
      <c r="T18" s="3">
        <f t="shared" si="1"/>
        <v>339.49239999999998</v>
      </c>
      <c r="U18" s="3">
        <f t="shared" si="1"/>
        <v>338.44701375915514</v>
      </c>
      <c r="V18" s="3">
        <f t="shared" si="1"/>
        <v>340.82576251665171</v>
      </c>
      <c r="W18" s="3">
        <f t="shared" si="1"/>
        <v>342.49230977552958</v>
      </c>
      <c r="X18" s="3">
        <f t="shared" si="2"/>
        <v>343.41470099895423</v>
      </c>
      <c r="Y18" s="3">
        <f t="shared" si="2"/>
        <v>348.31326744919267</v>
      </c>
      <c r="Z18" s="3">
        <f t="shared" si="2"/>
        <v>350.91697762806251</v>
      </c>
      <c r="AA18" s="3">
        <f t="shared" si="2"/>
        <v>352.97106246699155</v>
      </c>
      <c r="AB18" s="3">
        <f t="shared" si="2"/>
        <v>353.28638231210039</v>
      </c>
      <c r="AC18" s="3">
        <f t="shared" si="2"/>
        <v>353.45438215810157</v>
      </c>
      <c r="AD18" s="3">
        <f t="shared" si="3"/>
        <v>354.82706297323932</v>
      </c>
      <c r="AE18" s="3">
        <f t="shared" si="3"/>
        <v>354.60672633937736</v>
      </c>
      <c r="AF18" s="3">
        <f t="shared" si="3"/>
        <v>354.55094672202318</v>
      </c>
      <c r="AG18" s="3">
        <f t="shared" si="3"/>
        <v>354.8283111587038</v>
      </c>
    </row>
    <row r="19" spans="7:33" ht="28.5" customHeight="1">
      <c r="G19" s="3">
        <f>data2!A19</f>
        <v>0</v>
      </c>
      <c r="H19" s="3">
        <f t="shared" si="1"/>
        <v>356.92052961884201</v>
      </c>
      <c r="I19" s="3">
        <f t="shared" si="1"/>
        <v>355.59686563680981</v>
      </c>
      <c r="J19" s="3">
        <f t="shared" si="1"/>
        <v>353.6753132936073</v>
      </c>
      <c r="K19" s="3">
        <f t="shared" si="1"/>
        <v>354.89670000000001</v>
      </c>
      <c r="L19" s="3">
        <f t="shared" si="1"/>
        <v>352.62924498514025</v>
      </c>
      <c r="M19" s="3">
        <f t="shared" si="1"/>
        <v>349.41230349494566</v>
      </c>
      <c r="N19" s="3">
        <f t="shared" si="1"/>
        <v>344.89344593434367</v>
      </c>
      <c r="O19" s="3">
        <f t="shared" si="1"/>
        <v>338.04250000000002</v>
      </c>
      <c r="P19" s="3">
        <f t="shared" si="1"/>
        <v>342.24575046259019</v>
      </c>
      <c r="Q19" s="3">
        <f t="shared" si="1"/>
        <v>340.68320471462368</v>
      </c>
      <c r="R19" s="3">
        <f>interpolation(R19)</f>
        <v>338.32747664402791</v>
      </c>
      <c r="S19" s="3">
        <f>interpolation(S19)</f>
        <v>319.88990000000001</v>
      </c>
      <c r="T19" s="3">
        <f t="shared" si="1"/>
        <v>337.9595805247468</v>
      </c>
      <c r="U19" s="3">
        <f t="shared" si="1"/>
        <v>338.70327864867903</v>
      </c>
      <c r="V19" s="3">
        <f t="shared" si="1"/>
        <v>341.1578837079212</v>
      </c>
      <c r="W19" s="3">
        <f t="shared" si="1"/>
        <v>342.78003357479628</v>
      </c>
      <c r="X19" s="3">
        <f t="shared" si="2"/>
        <v>338.54090000000002</v>
      </c>
      <c r="Y19" s="3">
        <f t="shared" si="2"/>
        <v>347.4184343653672</v>
      </c>
      <c r="Z19" s="3">
        <f t="shared" si="2"/>
        <v>350.15707137036406</v>
      </c>
      <c r="AA19" s="3">
        <f t="shared" si="2"/>
        <v>352.36508907537126</v>
      </c>
      <c r="AB19" s="3">
        <f t="shared" si="2"/>
        <v>354.44369999999998</v>
      </c>
      <c r="AC19" s="3">
        <f t="shared" si="2"/>
        <v>352.8502050002204</v>
      </c>
      <c r="AD19" s="3">
        <f t="shared" si="3"/>
        <v>354.09885339517206</v>
      </c>
      <c r="AE19" s="3">
        <f t="shared" si="3"/>
        <v>353.74137220239112</v>
      </c>
      <c r="AF19" s="3">
        <f t="shared" si="3"/>
        <v>353.9828</v>
      </c>
      <c r="AG19" s="3">
        <f t="shared" si="3"/>
        <v>353.82395608140683</v>
      </c>
    </row>
    <row r="20" spans="7:33" ht="28.5" customHeight="1">
      <c r="G20" s="3">
        <f>data2!A20</f>
        <v>22.155989999999999</v>
      </c>
      <c r="H20" s="3">
        <f t="shared" si="1"/>
        <v>355.56067138855462</v>
      </c>
      <c r="I20" s="3">
        <f t="shared" si="1"/>
        <v>354.88119680169473</v>
      </c>
      <c r="J20" s="3">
        <f t="shared" si="1"/>
        <v>353.22960814353576</v>
      </c>
      <c r="K20" s="3">
        <f t="shared" si="1"/>
        <v>352.94680919329772</v>
      </c>
      <c r="L20" s="3">
        <f t="shared" si="1"/>
        <v>352.51045159569964</v>
      </c>
      <c r="M20" s="3">
        <f t="shared" si="1"/>
        <v>349.39033992991835</v>
      </c>
      <c r="N20" s="3">
        <f t="shared" si="1"/>
        <v>344.95869250643904</v>
      </c>
      <c r="O20" s="3">
        <f t="shared" si="1"/>
        <v>343.17081006286725</v>
      </c>
      <c r="P20" s="3">
        <f t="shared" si="1"/>
        <v>341.94624737775752</v>
      </c>
      <c r="Q20" s="3">
        <f t="shared" si="1"/>
        <v>340.35368908785733</v>
      </c>
      <c r="R20" s="3">
        <f t="shared" si="1"/>
        <v>340.9649</v>
      </c>
      <c r="S20" s="3">
        <f t="shared" si="1"/>
        <v>337.22609019248733</v>
      </c>
      <c r="T20" s="3">
        <f t="shared" si="1"/>
        <v>337.58575233786291</v>
      </c>
      <c r="U20" s="3">
        <f t="shared" si="1"/>
        <v>335.43729999999999</v>
      </c>
      <c r="V20" s="3">
        <f t="shared" si="1"/>
        <v>340.27421001793107</v>
      </c>
      <c r="W20" s="3">
        <f t="shared" si="1"/>
        <v>342.08060889850589</v>
      </c>
      <c r="X20" s="3">
        <f t="shared" si="2"/>
        <v>343.02611806906168</v>
      </c>
      <c r="Y20" s="3">
        <f t="shared" si="2"/>
        <v>347.09506739554524</v>
      </c>
      <c r="Z20" s="3">
        <f t="shared" si="2"/>
        <v>349.61390443555342</v>
      </c>
      <c r="AA20" s="3">
        <f t="shared" si="2"/>
        <v>351.74707824258451</v>
      </c>
      <c r="AB20" s="3">
        <f t="shared" si="2"/>
        <v>352.06950119823591</v>
      </c>
      <c r="AC20" s="3">
        <f t="shared" si="2"/>
        <v>352.11383902457356</v>
      </c>
      <c r="AD20" s="3">
        <f t="shared" si="3"/>
        <v>353.24534798872668</v>
      </c>
      <c r="AE20" s="3">
        <f t="shared" si="3"/>
        <v>353.06928232662312</v>
      </c>
      <c r="AF20" s="3">
        <f t="shared" si="3"/>
        <v>353.1519820910151</v>
      </c>
      <c r="AG20" s="3">
        <f t="shared" si="3"/>
        <v>353.08610206060354</v>
      </c>
    </row>
    <row r="21" spans="7:33" ht="28.5" customHeight="1">
      <c r="G21" s="3">
        <f>data2!A21</f>
        <v>23.9815</v>
      </c>
      <c r="H21" s="3">
        <f t="shared" si="1"/>
        <v>354.76818023096035</v>
      </c>
      <c r="I21" s="3">
        <f t="shared" si="1"/>
        <v>354.4344408346426</v>
      </c>
      <c r="J21" s="3">
        <f t="shared" si="1"/>
        <v>353.04507868201824</v>
      </c>
      <c r="K21" s="3">
        <f t="shared" si="1"/>
        <v>352.8911214572135</v>
      </c>
      <c r="L21" s="3">
        <f t="shared" si="1"/>
        <v>354.82870000000003</v>
      </c>
      <c r="M21" s="3">
        <f t="shared" si="1"/>
        <v>350.19190967245311</v>
      </c>
      <c r="N21" s="3">
        <f t="shared" si="1"/>
        <v>346.44614881319967</v>
      </c>
      <c r="O21" s="3">
        <f t="shared" si="1"/>
        <v>344.79796076181873</v>
      </c>
      <c r="P21" s="3">
        <f t="shared" si="1"/>
        <v>343.41818633461918</v>
      </c>
      <c r="Q21" s="3">
        <f t="shared" si="1"/>
        <v>342.45160558723813</v>
      </c>
      <c r="R21" s="3">
        <f t="shared" si="1"/>
        <v>340.46336274479364</v>
      </c>
      <c r="S21" s="3">
        <f t="shared" si="1"/>
        <v>339.82270436307277</v>
      </c>
      <c r="T21" s="3">
        <f t="shared" si="1"/>
        <v>340.01854781781827</v>
      </c>
      <c r="U21" s="3">
        <f t="shared" si="1"/>
        <v>340.31548567118512</v>
      </c>
      <c r="V21" s="3">
        <f t="shared" si="1"/>
        <v>342.5033806647574</v>
      </c>
      <c r="W21" s="3">
        <f t="shared" si="1"/>
        <v>343.40486341580657</v>
      </c>
      <c r="X21" s="3">
        <f t="shared" si="2"/>
        <v>344.54411251343384</v>
      </c>
      <c r="Y21" s="3">
        <f t="shared" si="2"/>
        <v>348.14523986549125</v>
      </c>
      <c r="Z21" s="3">
        <f t="shared" si="2"/>
        <v>350.10795827444315</v>
      </c>
      <c r="AA21" s="3">
        <f t="shared" si="2"/>
        <v>352.38279999999997</v>
      </c>
      <c r="AB21" s="3">
        <f t="shared" si="2"/>
        <v>351.91225462248627</v>
      </c>
      <c r="AC21" s="3">
        <f t="shared" si="2"/>
        <v>351.92992942393732</v>
      </c>
      <c r="AD21" s="3">
        <f t="shared" si="3"/>
        <v>352.94304090787551</v>
      </c>
      <c r="AE21" s="3">
        <f t="shared" si="3"/>
        <v>352.64889363513959</v>
      </c>
      <c r="AF21" s="3">
        <f t="shared" si="3"/>
        <v>352.79513907996142</v>
      </c>
      <c r="AG21" s="3">
        <f t="shared" si="3"/>
        <v>352.76352755460442</v>
      </c>
    </row>
    <row r="22" spans="7:33" ht="28.5" customHeight="1">
      <c r="G22" s="3">
        <f>data2!A22</f>
        <v>24.328990000000001</v>
      </c>
      <c r="H22" s="3">
        <f t="shared" si="1"/>
        <v>351.93040000000002</v>
      </c>
      <c r="I22" s="3">
        <f t="shared" si="1"/>
        <v>353.97783018645123</v>
      </c>
      <c r="J22" s="3">
        <f t="shared" si="1"/>
        <v>352.72131365909723</v>
      </c>
      <c r="K22" s="3">
        <f t="shared" si="1"/>
        <v>352.61053490834956</v>
      </c>
      <c r="L22" s="3">
        <f t="shared" si="1"/>
        <v>352.70736854362627</v>
      </c>
      <c r="M22" s="3">
        <f t="shared" si="1"/>
        <v>350.06527288488684</v>
      </c>
      <c r="N22" s="3">
        <f t="shared" si="1"/>
        <v>347.50299411815274</v>
      </c>
      <c r="O22" s="3">
        <f t="shared" si="1"/>
        <v>346.19517063561221</v>
      </c>
      <c r="P22" s="3">
        <f t="shared" si="1"/>
        <v>344.91772279314171</v>
      </c>
      <c r="Q22" s="3">
        <f t="shared" si="1"/>
        <v>344.19949215099138</v>
      </c>
      <c r="R22" s="3">
        <f t="shared" si="1"/>
        <v>342.60296048679851</v>
      </c>
      <c r="S22" s="3">
        <f t="shared" si="1"/>
        <v>342.06697951394233</v>
      </c>
      <c r="T22" s="3">
        <f t="shared" si="1"/>
        <v>342.20584577179568</v>
      </c>
      <c r="U22" s="3">
        <f t="shared" si="1"/>
        <v>342.62139473360605</v>
      </c>
      <c r="V22" s="3">
        <f t="shared" si="1"/>
        <v>344.29866668877816</v>
      </c>
      <c r="W22" s="3">
        <f t="shared" si="1"/>
        <v>344.89627810726768</v>
      </c>
      <c r="X22" s="3">
        <f t="shared" si="2"/>
        <v>346.0354315627618</v>
      </c>
      <c r="Y22" s="3">
        <f t="shared" si="2"/>
        <v>348.68759996901173</v>
      </c>
      <c r="Z22" s="3">
        <f t="shared" si="2"/>
        <v>349.89381359492467</v>
      </c>
      <c r="AA22" s="3">
        <f t="shared" si="2"/>
        <v>351.54366104460121</v>
      </c>
      <c r="AB22" s="3">
        <f t="shared" si="2"/>
        <v>351.46269764993343</v>
      </c>
      <c r="AC22" s="3">
        <f t="shared" si="2"/>
        <v>351.40564561485229</v>
      </c>
      <c r="AD22" s="3">
        <f t="shared" si="3"/>
        <v>352.30698454348124</v>
      </c>
      <c r="AE22" s="3">
        <f t="shared" si="3"/>
        <v>350.39100000000002</v>
      </c>
      <c r="AF22" s="3">
        <f t="shared" si="3"/>
        <v>352.03251184748945</v>
      </c>
      <c r="AG22" s="3">
        <f t="shared" si="3"/>
        <v>351.85343709434704</v>
      </c>
    </row>
    <row r="23" spans="7:33" ht="28.5" customHeight="1">
      <c r="G23" s="3">
        <f>data2!A23</f>
        <v>31.333300000000001</v>
      </c>
      <c r="H23" s="3">
        <f t="shared" si="1"/>
        <v>353.42416443781286</v>
      </c>
      <c r="I23" s="3">
        <f t="shared" si="1"/>
        <v>353.21877254691924</v>
      </c>
      <c r="J23" s="3">
        <f t="shared" si="1"/>
        <v>352.07565181303153</v>
      </c>
      <c r="K23" s="3">
        <f t="shared" si="1"/>
        <v>352.0374605898424</v>
      </c>
      <c r="L23" s="3">
        <f t="shared" si="1"/>
        <v>352.2825731331518</v>
      </c>
      <c r="M23" s="3">
        <f t="shared" si="1"/>
        <v>349.92937129246019</v>
      </c>
      <c r="N23" s="3">
        <f t="shared" si="1"/>
        <v>347.85238439539239</v>
      </c>
      <c r="O23" s="3">
        <f t="shared" si="1"/>
        <v>346.68800319667355</v>
      </c>
      <c r="P23" s="3">
        <f t="shared" si="1"/>
        <v>345.37369701154904</v>
      </c>
      <c r="Q23" s="3">
        <f t="shared" si="1"/>
        <v>344.83123100699697</v>
      </c>
      <c r="R23" s="3">
        <f t="shared" si="1"/>
        <v>343.69747478773633</v>
      </c>
      <c r="S23" s="3">
        <f t="shared" si="1"/>
        <v>342.21089999999998</v>
      </c>
      <c r="T23" s="3">
        <f t="shared" si="1"/>
        <v>343.29444633229025</v>
      </c>
      <c r="U23" s="3">
        <f t="shared" si="1"/>
        <v>343.80389201575883</v>
      </c>
      <c r="V23" s="3">
        <f t="shared" si="1"/>
        <v>344.7821813673682</v>
      </c>
      <c r="W23" s="3">
        <f t="shared" si="1"/>
        <v>345.16183478356101</v>
      </c>
      <c r="X23" s="3">
        <f t="shared" si="2"/>
        <v>346.48684137279662</v>
      </c>
      <c r="Y23" s="3">
        <f t="shared" si="2"/>
        <v>348.99216205034463</v>
      </c>
      <c r="Z23" s="3">
        <f t="shared" si="2"/>
        <v>349.755144483408</v>
      </c>
      <c r="AA23" s="3">
        <f t="shared" si="2"/>
        <v>351.14996463228249</v>
      </c>
      <c r="AB23" s="3">
        <f t="shared" si="2"/>
        <v>350.9297622834651</v>
      </c>
      <c r="AC23" s="3">
        <f t="shared" si="2"/>
        <v>350.84932753218703</v>
      </c>
      <c r="AD23" s="3">
        <f t="shared" si="3"/>
        <v>351.72358493629491</v>
      </c>
      <c r="AE23" s="3">
        <f t="shared" si="3"/>
        <v>351.31325399162523</v>
      </c>
      <c r="AF23" s="3">
        <f t="shared" si="3"/>
        <v>351.42171025174775</v>
      </c>
      <c r="AG23" s="3">
        <f t="shared" si="3"/>
        <v>351.36953937884522</v>
      </c>
    </row>
    <row r="24" spans="7:33" ht="28.5" customHeight="1">
      <c r="G24" s="3">
        <f>data2!A24</f>
        <v>44.312040000000003</v>
      </c>
      <c r="H24" s="3">
        <f t="shared" si="1"/>
        <v>352.45009502741885</v>
      </c>
      <c r="I24" s="3">
        <f t="shared" si="1"/>
        <v>352.19437976959102</v>
      </c>
      <c r="J24" s="3">
        <f t="shared" si="1"/>
        <v>351.32840146430283</v>
      </c>
      <c r="K24" s="3">
        <f t="shared" si="1"/>
        <v>351.34229469678201</v>
      </c>
      <c r="L24" s="3">
        <f t="shared" si="1"/>
        <v>351.70478981258492</v>
      </c>
      <c r="M24" s="3">
        <f t="shared" si="1"/>
        <v>350.20481053350352</v>
      </c>
      <c r="N24" s="3">
        <f t="shared" si="1"/>
        <v>352.63189999999997</v>
      </c>
      <c r="O24" s="3">
        <f t="shared" si="1"/>
        <v>348.09532849367457</v>
      </c>
      <c r="P24" s="3">
        <f t="shared" si="1"/>
        <v>346.90048552454931</v>
      </c>
      <c r="Q24" s="3">
        <f t="shared" si="1"/>
        <v>346.58627708441492</v>
      </c>
      <c r="R24" s="3">
        <f t="shared" si="1"/>
        <v>345.54451763439204</v>
      </c>
      <c r="S24" s="3">
        <f t="shared" si="1"/>
        <v>344.7095344274822</v>
      </c>
      <c r="T24" s="3">
        <f t="shared" si="1"/>
        <v>344.87897071607432</v>
      </c>
      <c r="U24" s="3">
        <f t="shared" si="1"/>
        <v>345.64664840608049</v>
      </c>
      <c r="V24" s="3">
        <f t="shared" si="1"/>
        <v>346.49442165563522</v>
      </c>
      <c r="W24" s="3">
        <f t="shared" si="1"/>
        <v>346.67574635079507</v>
      </c>
      <c r="X24" s="3">
        <f t="shared" si="2"/>
        <v>347.86719589147441</v>
      </c>
      <c r="Y24" s="3">
        <f t="shared" si="2"/>
        <v>354.98719999999997</v>
      </c>
      <c r="Z24" s="3">
        <f t="shared" si="2"/>
        <v>349.91193247956659</v>
      </c>
      <c r="AA24" s="3">
        <f t="shared" si="2"/>
        <v>350.89342102115035</v>
      </c>
      <c r="AB24" s="3">
        <f t="shared" si="2"/>
        <v>350.5810030629886</v>
      </c>
      <c r="AC24" s="3">
        <f t="shared" si="2"/>
        <v>350.48574505375933</v>
      </c>
      <c r="AD24" s="3">
        <f t="shared" si="3"/>
        <v>351.19755953763894</v>
      </c>
      <c r="AE24" s="3">
        <f t="shared" si="3"/>
        <v>350.85470741322638</v>
      </c>
      <c r="AF24" s="3">
        <f t="shared" si="3"/>
        <v>351.27941222598241</v>
      </c>
      <c r="AG24" s="3">
        <f t="shared" si="3"/>
        <v>351.22065355571056</v>
      </c>
    </row>
    <row r="25" spans="7:33" ht="28.5" customHeight="1">
      <c r="G25" s="3">
        <f>data2!A25</f>
        <v>47</v>
      </c>
      <c r="H25" s="3">
        <f t="shared" si="1"/>
        <v>349.94785162993759</v>
      </c>
      <c r="I25" s="3">
        <f t="shared" si="1"/>
        <v>349.07479999999998</v>
      </c>
      <c r="J25" s="3">
        <f t="shared" si="1"/>
        <v>350.22749416203595</v>
      </c>
      <c r="K25" s="3">
        <f t="shared" si="1"/>
        <v>349.92847893159052</v>
      </c>
      <c r="L25" s="3">
        <f t="shared" si="1"/>
        <v>350.66512669108073</v>
      </c>
      <c r="M25" s="3">
        <f t="shared" si="1"/>
        <v>350.14788336644108</v>
      </c>
      <c r="N25" s="3">
        <f t="shared" si="1"/>
        <v>350.26063541851914</v>
      </c>
      <c r="O25" s="3">
        <f t="shared" si="1"/>
        <v>350.35242837361932</v>
      </c>
      <c r="P25" s="3">
        <f t="shared" si="1"/>
        <v>349.62059168501406</v>
      </c>
      <c r="Q25" s="3">
        <f t="shared" si="1"/>
        <v>350.02622990844577</v>
      </c>
      <c r="R25" s="3">
        <f t="shared" si="1"/>
        <v>349.36647291177081</v>
      </c>
      <c r="S25" s="3">
        <f t="shared" si="1"/>
        <v>349.29830400820424</v>
      </c>
      <c r="T25" s="3">
        <f t="shared" si="1"/>
        <v>349.36643408091794</v>
      </c>
      <c r="U25" s="3">
        <f t="shared" si="1"/>
        <v>349.30956780819383</v>
      </c>
      <c r="V25" s="3">
        <f t="shared" si="1"/>
        <v>350.04088307429004</v>
      </c>
      <c r="W25" s="3">
        <f t="shared" si="1"/>
        <v>349.58748199278256</v>
      </c>
      <c r="X25" s="3">
        <f t="shared" si="2"/>
        <v>350.30813709992537</v>
      </c>
      <c r="Y25" s="3">
        <f t="shared" si="2"/>
        <v>350.47202377389812</v>
      </c>
      <c r="Z25" s="3">
        <f t="shared" si="2"/>
        <v>350.22066849791247</v>
      </c>
      <c r="AA25" s="3">
        <f t="shared" si="2"/>
        <v>351.07200332934849</v>
      </c>
      <c r="AB25" s="3">
        <f t="shared" si="2"/>
        <v>350.63126444538312</v>
      </c>
      <c r="AC25" s="3">
        <f t="shared" si="2"/>
        <v>350.49668585821394</v>
      </c>
      <c r="AD25" s="3">
        <f t="shared" si="3"/>
        <v>349.7441</v>
      </c>
      <c r="AE25" s="3">
        <f t="shared" si="3"/>
        <v>349.84747138658685</v>
      </c>
      <c r="AF25" s="3">
        <f t="shared" si="3"/>
        <v>350.19393700793239</v>
      </c>
      <c r="AG25" s="3">
        <f t="shared" si="3"/>
        <v>349.80887867488866</v>
      </c>
    </row>
    <row r="26" spans="7:33" ht="28.5" customHeight="1">
      <c r="G26" s="3">
        <f>data2!A26</f>
        <v>57.896479999999997</v>
      </c>
      <c r="H26" s="3">
        <f t="shared" si="1"/>
        <v>349.77545204137743</v>
      </c>
      <c r="I26" s="3">
        <f t="shared" si="1"/>
        <v>349.97062476258282</v>
      </c>
      <c r="J26" s="3">
        <f t="shared" si="1"/>
        <v>349.98925615872292</v>
      </c>
      <c r="K26" s="3">
        <f t="shared" si="1"/>
        <v>349.60233173592127</v>
      </c>
      <c r="L26" s="3">
        <f t="shared" si="1"/>
        <v>350.34712545114945</v>
      </c>
      <c r="M26" s="3">
        <f t="shared" si="1"/>
        <v>350.48786168560105</v>
      </c>
      <c r="N26" s="3">
        <f t="shared" si="1"/>
        <v>350.19300464075923</v>
      </c>
      <c r="O26" s="3">
        <f t="shared" si="1"/>
        <v>350.49707533221181</v>
      </c>
      <c r="P26" s="3">
        <f t="shared" si="1"/>
        <v>351.11634719102591</v>
      </c>
      <c r="Q26" s="3">
        <f t="shared" si="1"/>
        <v>356.029</v>
      </c>
      <c r="R26" s="3">
        <f t="shared" si="1"/>
        <v>351.30125593674177</v>
      </c>
      <c r="S26" s="3">
        <f t="shared" si="1"/>
        <v>351.60589986537758</v>
      </c>
      <c r="T26" s="3">
        <f t="shared" si="1"/>
        <v>351.46996546601127</v>
      </c>
      <c r="U26" s="3">
        <f t="shared" si="1"/>
        <v>351.10595581758707</v>
      </c>
      <c r="V26" s="3">
        <f t="shared" si="1"/>
        <v>353.017</v>
      </c>
      <c r="W26" s="3">
        <f t="shared" si="1"/>
        <v>351.10238760531018</v>
      </c>
      <c r="X26" s="3">
        <f t="shared" si="2"/>
        <v>350.85987858831425</v>
      </c>
      <c r="Y26" s="3">
        <f t="shared" si="2"/>
        <v>351.30472339078699</v>
      </c>
      <c r="Z26" s="3">
        <f t="shared" si="2"/>
        <v>350.99163751478028</v>
      </c>
      <c r="AA26" s="3">
        <f t="shared" si="2"/>
        <v>350.82349506766997</v>
      </c>
      <c r="AB26" s="3">
        <f t="shared" si="2"/>
        <v>350.42357855600608</v>
      </c>
      <c r="AC26" s="3">
        <f t="shared" si="2"/>
        <v>350.35205308668185</v>
      </c>
      <c r="AD26" s="3">
        <f t="shared" si="3"/>
        <v>350.29637622414396</v>
      </c>
      <c r="AE26" s="3">
        <f t="shared" si="3"/>
        <v>349.75296447179431</v>
      </c>
      <c r="AF26" s="3">
        <f t="shared" si="3"/>
        <v>350.14758505172301</v>
      </c>
      <c r="AG26" s="3">
        <f t="shared" si="3"/>
        <v>349.76431889385503</v>
      </c>
    </row>
    <row r="27" spans="7:33" ht="28.5" customHeight="1">
      <c r="G27" s="3">
        <f>data2!A27</f>
        <v>62.666690000000003</v>
      </c>
      <c r="H27" s="3">
        <f t="shared" si="1"/>
        <v>348.8875325396433</v>
      </c>
      <c r="I27" s="3">
        <f t="shared" si="1"/>
        <v>349.22753610923536</v>
      </c>
      <c r="J27" s="3">
        <f t="shared" si="1"/>
        <v>349.10548493191192</v>
      </c>
      <c r="K27" s="3">
        <f t="shared" si="1"/>
        <v>348.6688403860577</v>
      </c>
      <c r="L27" s="3">
        <f t="shared" si="1"/>
        <v>349.48210020952132</v>
      </c>
      <c r="M27" s="3">
        <f t="shared" si="1"/>
        <v>349.57944098717928</v>
      </c>
      <c r="N27" s="3">
        <f t="shared" si="1"/>
        <v>349.44590202025779</v>
      </c>
      <c r="O27" s="3">
        <f t="shared" si="1"/>
        <v>349.74566182144918</v>
      </c>
      <c r="P27" s="3">
        <f t="shared" si="1"/>
        <v>350.3352440815126</v>
      </c>
      <c r="Q27" s="3">
        <f t="shared" si="1"/>
        <v>351.14796815063858</v>
      </c>
      <c r="R27" s="3">
        <f t="shared" si="1"/>
        <v>351.33967406091773</v>
      </c>
      <c r="S27" s="3">
        <f t="shared" si="1"/>
        <v>358.85980000000001</v>
      </c>
      <c r="T27" s="3">
        <f t="shared" si="1"/>
        <v>351.73661134616157</v>
      </c>
      <c r="U27" s="3">
        <f t="shared" si="1"/>
        <v>351.06695210970844</v>
      </c>
      <c r="V27" s="3">
        <f t="shared" si="1"/>
        <v>351.43286087709225</v>
      </c>
      <c r="W27" s="3">
        <f t="shared" si="1"/>
        <v>350.74327297063007</v>
      </c>
      <c r="X27" s="3">
        <f t="shared" si="2"/>
        <v>350.44616275668392</v>
      </c>
      <c r="Y27" s="3">
        <f t="shared" si="2"/>
        <v>350.73208170869162</v>
      </c>
      <c r="Z27" s="3">
        <f t="shared" si="2"/>
        <v>350.45348117145801</v>
      </c>
      <c r="AA27" s="3">
        <f t="shared" si="2"/>
        <v>350.35554736021828</v>
      </c>
      <c r="AB27" s="3">
        <f t="shared" si="2"/>
        <v>349.95748906396841</v>
      </c>
      <c r="AC27" s="3">
        <f t="shared" si="2"/>
        <v>349.90368596638569</v>
      </c>
      <c r="AD27" s="3">
        <f t="shared" si="3"/>
        <v>349.94636204730767</v>
      </c>
      <c r="AE27" s="3">
        <f t="shared" si="3"/>
        <v>349.28671075673691</v>
      </c>
      <c r="AF27" s="3">
        <f t="shared" si="3"/>
        <v>349.69967270287793</v>
      </c>
      <c r="AG27" s="3">
        <f t="shared" si="3"/>
        <v>349.72299227056544</v>
      </c>
    </row>
    <row r="28" spans="7:33" ht="28.5" customHeight="1">
      <c r="G28" s="3">
        <f>data2!A28</f>
        <v>66.468029999999999</v>
      </c>
      <c r="H28" s="3">
        <f t="shared" si="1"/>
        <v>348.07412344967355</v>
      </c>
      <c r="I28" s="3">
        <f t="shared" si="1"/>
        <v>348.6151702864754</v>
      </c>
      <c r="J28" s="3">
        <f t="shared" si="1"/>
        <v>347.8032</v>
      </c>
      <c r="K28" s="3">
        <f t="shared" si="1"/>
        <v>348.07088117720667</v>
      </c>
      <c r="L28" s="3">
        <f t="shared" si="1"/>
        <v>348.9065222374856</v>
      </c>
      <c r="M28" s="3">
        <f t="shared" si="1"/>
        <v>348.90747664328302</v>
      </c>
      <c r="N28" s="3">
        <f t="shared" si="1"/>
        <v>349.02712916513013</v>
      </c>
      <c r="O28" s="3">
        <f t="shared" si="1"/>
        <v>349.20118501359195</v>
      </c>
      <c r="P28" s="3">
        <f t="shared" si="1"/>
        <v>349.55619194391778</v>
      </c>
      <c r="Q28" s="3">
        <f t="shared" si="1"/>
        <v>350.30151963418427</v>
      </c>
      <c r="R28" s="3">
        <f t="shared" si="1"/>
        <v>350.54538276683331</v>
      </c>
      <c r="S28" s="3">
        <f t="shared" si="1"/>
        <v>351.17317839867479</v>
      </c>
      <c r="T28" s="3">
        <f t="shared" si="1"/>
        <v>351.08052534544106</v>
      </c>
      <c r="U28" s="3">
        <f t="shared" si="1"/>
        <v>350.62973479760836</v>
      </c>
      <c r="V28" s="3">
        <f t="shared" si="1"/>
        <v>351.04596199706043</v>
      </c>
      <c r="W28" s="3">
        <f t="shared" si="1"/>
        <v>350.37751225771348</v>
      </c>
      <c r="X28" s="3">
        <f t="shared" si="2"/>
        <v>350.12435090646471</v>
      </c>
      <c r="Y28" s="3">
        <f t="shared" si="2"/>
        <v>350.32122220342472</v>
      </c>
      <c r="Z28" s="3">
        <f t="shared" si="2"/>
        <v>350.00853264150481</v>
      </c>
      <c r="AA28" s="3">
        <f t="shared" si="2"/>
        <v>350.03920083275165</v>
      </c>
      <c r="AB28" s="3">
        <f t="shared" si="2"/>
        <v>349.68344628913604</v>
      </c>
      <c r="AC28" s="3">
        <f t="shared" si="2"/>
        <v>349.16399999999999</v>
      </c>
      <c r="AD28" s="3">
        <f t="shared" si="3"/>
        <v>349.72932368366833</v>
      </c>
      <c r="AE28" s="3">
        <f t="shared" si="3"/>
        <v>348.96069884572029</v>
      </c>
      <c r="AF28" s="3">
        <f t="shared" si="3"/>
        <v>349.42617098338798</v>
      </c>
      <c r="AG28" s="3">
        <f t="shared" si="3"/>
        <v>349.43900705986226</v>
      </c>
    </row>
    <row r="29" spans="7:33" ht="28.5" customHeight="1">
      <c r="G29" s="3">
        <f>data2!A29</f>
        <v>81.406379999999999</v>
      </c>
      <c r="H29" s="3">
        <f t="shared" si="1"/>
        <v>348.02169941910023</v>
      </c>
      <c r="I29" s="3">
        <f t="shared" si="1"/>
        <v>348.61408332185903</v>
      </c>
      <c r="J29" s="3">
        <f t="shared" si="1"/>
        <v>348.50902114063973</v>
      </c>
      <c r="K29" s="3">
        <f t="shared" si="1"/>
        <v>347.93849090088071</v>
      </c>
      <c r="L29" s="3">
        <f t="shared" si="1"/>
        <v>348.65369974336312</v>
      </c>
      <c r="M29" s="3">
        <f t="shared" si="1"/>
        <v>347.20080000000002</v>
      </c>
      <c r="N29" s="3">
        <f t="shared" si="1"/>
        <v>349.03816115017287</v>
      </c>
      <c r="O29" s="3">
        <f t="shared" si="1"/>
        <v>349.1240863210806</v>
      </c>
      <c r="P29" s="3">
        <f t="shared" si="1"/>
        <v>349.212945154414</v>
      </c>
      <c r="Q29" s="3">
        <f t="shared" si="1"/>
        <v>350.04302495999019</v>
      </c>
      <c r="R29" s="3">
        <f t="shared" si="1"/>
        <v>350.31390602763054</v>
      </c>
      <c r="S29" s="3">
        <f t="shared" si="1"/>
        <v>350.80114115707318</v>
      </c>
      <c r="T29" s="3">
        <f t="shared" si="1"/>
        <v>351.08568658354972</v>
      </c>
      <c r="U29" s="3">
        <f t="shared" si="1"/>
        <v>350.78563222531693</v>
      </c>
      <c r="V29" s="3">
        <f t="shared" si="1"/>
        <v>351.34893233833873</v>
      </c>
      <c r="W29" s="3">
        <f t="shared" si="1"/>
        <v>350.68087230901091</v>
      </c>
      <c r="X29" s="3">
        <f t="shared" si="2"/>
        <v>350.40288147455254</v>
      </c>
      <c r="Y29" s="3">
        <f t="shared" si="2"/>
        <v>349.96979779477164</v>
      </c>
      <c r="Z29" s="3">
        <f t="shared" si="2"/>
        <v>347.44619999999998</v>
      </c>
      <c r="AA29" s="3">
        <f t="shared" si="2"/>
        <v>349.78180761500784</v>
      </c>
      <c r="AB29" s="3">
        <f t="shared" si="2"/>
        <v>349.56735933334022</v>
      </c>
      <c r="AC29" s="3">
        <f t="shared" si="2"/>
        <v>349.59916353307284</v>
      </c>
      <c r="AD29" s="3">
        <f t="shared" si="3"/>
        <v>349.70027795759887</v>
      </c>
      <c r="AE29" s="3">
        <f t="shared" si="3"/>
        <v>348.88559651413311</v>
      </c>
      <c r="AF29" s="3">
        <f t="shared" si="3"/>
        <v>349.41579694721656</v>
      </c>
      <c r="AG29" s="3">
        <f t="shared" si="3"/>
        <v>349.42900318178562</v>
      </c>
    </row>
    <row r="30" spans="7:33" ht="28.5" customHeight="1">
      <c r="G30" s="3">
        <f>data2!A30</f>
        <v>90.796999999999997</v>
      </c>
      <c r="H30" s="3">
        <f t="shared" si="1"/>
        <v>347.99490874104646</v>
      </c>
      <c r="I30" s="3">
        <f t="shared" si="1"/>
        <v>347.95809320947791</v>
      </c>
      <c r="J30" s="3">
        <f t="shared" si="1"/>
        <v>347.8982741834522</v>
      </c>
      <c r="K30" s="3">
        <f t="shared" si="1"/>
        <v>347.17850423174883</v>
      </c>
      <c r="L30" s="3">
        <f t="shared" si="1"/>
        <v>348.12899935077365</v>
      </c>
      <c r="M30" s="3">
        <f t="shared" si="1"/>
        <v>347.9959475280636</v>
      </c>
      <c r="N30" s="3">
        <f t="shared" si="1"/>
        <v>348.41012148247273</v>
      </c>
      <c r="O30" s="3">
        <f t="shared" si="1"/>
        <v>348.15003173399413</v>
      </c>
      <c r="P30" s="3">
        <f t="shared" si="1"/>
        <v>344.36750000000001</v>
      </c>
      <c r="Q30" s="3">
        <f t="shared" si="1"/>
        <v>348.79356908321455</v>
      </c>
      <c r="R30" s="3">
        <f t="shared" si="1"/>
        <v>349.14087093998154</v>
      </c>
      <c r="S30" s="3">
        <f t="shared" si="1"/>
        <v>349.28910343651762</v>
      </c>
      <c r="T30" s="3">
        <f t="shared" si="1"/>
        <v>349.76774916389496</v>
      </c>
      <c r="U30" s="3">
        <f t="shared" si="1"/>
        <v>349.82592338531754</v>
      </c>
      <c r="V30" s="3">
        <f t="shared" si="1"/>
        <v>350.52490833695475</v>
      </c>
      <c r="W30" s="3">
        <f t="shared" si="1"/>
        <v>349.76639999999998</v>
      </c>
      <c r="X30" s="3">
        <f t="shared" si="2"/>
        <v>349.73917761588467</v>
      </c>
      <c r="Y30" s="3">
        <f t="shared" si="2"/>
        <v>349.39108104080964</v>
      </c>
      <c r="Z30" s="3">
        <f t="shared" si="2"/>
        <v>349.16145569770151</v>
      </c>
      <c r="AA30" s="3">
        <f t="shared" si="2"/>
        <v>349.24439078884109</v>
      </c>
      <c r="AB30" s="3">
        <f t="shared" si="2"/>
        <v>348.82890235977089</v>
      </c>
      <c r="AC30" s="3">
        <f t="shared" si="2"/>
        <v>348.74507236287621</v>
      </c>
      <c r="AD30" s="3">
        <f t="shared" si="3"/>
        <v>348.80760253916446</v>
      </c>
      <c r="AE30" s="3">
        <f t="shared" si="3"/>
        <v>348.83807795175056</v>
      </c>
      <c r="AF30" s="3">
        <f t="shared" si="3"/>
        <v>349.41173227531067</v>
      </c>
      <c r="AG30" s="3">
        <f t="shared" si="3"/>
        <v>349.42335600930545</v>
      </c>
    </row>
    <row r="31" spans="7:33" ht="28.5" customHeight="1">
      <c r="G31" s="3">
        <f>data2!A31</f>
        <v>94</v>
      </c>
      <c r="H31" s="3">
        <f t="shared" si="1"/>
        <v>347.54594448776555</v>
      </c>
      <c r="I31" s="3">
        <f t="shared" si="1"/>
        <v>347.54172356317321</v>
      </c>
      <c r="J31" s="3">
        <f t="shared" si="1"/>
        <v>347.53095073195499</v>
      </c>
      <c r="K31" s="3">
        <f t="shared" si="1"/>
        <v>346.69339525540522</v>
      </c>
      <c r="L31" s="3">
        <f t="shared" si="1"/>
        <v>348.01366405036981</v>
      </c>
      <c r="M31" s="3">
        <f t="shared" si="1"/>
        <v>347.9150386240525</v>
      </c>
      <c r="N31" s="3">
        <f t="shared" si="1"/>
        <v>348.32232620178161</v>
      </c>
      <c r="O31" s="3">
        <f t="shared" si="1"/>
        <v>348.15466467639709</v>
      </c>
      <c r="P31" s="3">
        <f t="shared" si="1"/>
        <v>347.90775946069164</v>
      </c>
      <c r="Q31" s="3">
        <f t="shared" si="1"/>
        <v>348.51539642173958</v>
      </c>
      <c r="R31" s="3">
        <f t="shared" si="1"/>
        <v>348.46448550121886</v>
      </c>
      <c r="S31" s="3">
        <f t="shared" si="1"/>
        <v>342.67200000000003</v>
      </c>
      <c r="T31" s="3">
        <f t="shared" si="1"/>
        <v>348.91402414527994</v>
      </c>
      <c r="U31" s="3">
        <f t="shared" si="1"/>
        <v>349.34852369169698</v>
      </c>
      <c r="V31" s="3">
        <f t="shared" si="1"/>
        <v>350.24238598886114</v>
      </c>
      <c r="W31" s="3">
        <f t="shared" si="1"/>
        <v>349.7179250168054</v>
      </c>
      <c r="X31" s="3">
        <f t="shared" si="2"/>
        <v>349.63995889115182</v>
      </c>
      <c r="Y31" s="3">
        <f t="shared" si="2"/>
        <v>349.42879774878253</v>
      </c>
      <c r="Z31" s="3">
        <f t="shared" si="2"/>
        <v>349.26440959420455</v>
      </c>
      <c r="AA31" s="3">
        <f t="shared" si="2"/>
        <v>349.27862629197432</v>
      </c>
      <c r="AB31" s="3">
        <f t="shared" si="2"/>
        <v>348.66249362706787</v>
      </c>
      <c r="AC31" s="3">
        <f t="shared" si="2"/>
        <v>348.38765572269619</v>
      </c>
      <c r="AD31" s="3">
        <f t="shared" si="3"/>
        <v>348.41837545952654</v>
      </c>
      <c r="AE31" s="3">
        <f t="shared" si="3"/>
        <v>348.4304118211881</v>
      </c>
      <c r="AF31" s="3">
        <f t="shared" si="3"/>
        <v>349.16399999999999</v>
      </c>
      <c r="AG31" s="3">
        <f t="shared" si="3"/>
        <v>349.16399999999999</v>
      </c>
    </row>
  </sheetData>
  <conditionalFormatting sqref="H7:AG31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data2</vt:lpstr>
      <vt:lpstr>interpolation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 Johan 243677</dc:creator>
  <cp:lastModifiedBy>Staelens Michel</cp:lastModifiedBy>
  <dcterms:created xsi:type="dcterms:W3CDTF">2016-03-01T19:38:46Z</dcterms:created>
  <dcterms:modified xsi:type="dcterms:W3CDTF">2016-03-02T14:54:08Z</dcterms:modified>
</cp:coreProperties>
</file>