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 activeTab="2"/>
  </bookViews>
  <sheets>
    <sheet name="data" sheetId="1" r:id="rId1"/>
    <sheet name="data2" sheetId="3" r:id="rId2"/>
    <sheet name="interpolation" sheetId="5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5" l="1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X6" i="5"/>
  <c r="Y6" i="5"/>
  <c r="Z6" i="5"/>
  <c r="AA6" i="5"/>
  <c r="AB6" i="5"/>
  <c r="AC6" i="5"/>
  <c r="AD6" i="5"/>
  <c r="AE6" i="5"/>
  <c r="AF6" i="5"/>
  <c r="AG6" i="5"/>
  <c r="H6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7" i="5"/>
  <c r="L8" i="5"/>
  <c r="X10" i="5"/>
  <c r="J13" i="5"/>
  <c r="V15" i="5"/>
  <c r="H18" i="5"/>
  <c r="T20" i="5"/>
  <c r="AF22" i="5"/>
  <c r="R25" i="5"/>
  <c r="AA9" i="5"/>
  <c r="M12" i="5"/>
  <c r="Y14" i="5"/>
  <c r="K17" i="5"/>
  <c r="W19" i="5"/>
  <c r="I22" i="5"/>
  <c r="U24" i="5"/>
  <c r="AG26" i="5"/>
  <c r="AF9" i="5"/>
  <c r="R12" i="5"/>
  <c r="AD14" i="5"/>
  <c r="P17" i="5"/>
  <c r="AB19" i="5"/>
  <c r="N22" i="5"/>
  <c r="Z24" i="5"/>
  <c r="AC11" i="5"/>
  <c r="Y21" i="5"/>
  <c r="AC27" i="5"/>
  <c r="O30" i="5"/>
  <c r="S18" i="5"/>
  <c r="AF31" i="5"/>
  <c r="U17" i="5"/>
  <c r="V26" i="5"/>
  <c r="N29" i="5"/>
  <c r="AF8" i="5"/>
  <c r="R11" i="5"/>
  <c r="AD13" i="5"/>
  <c r="P16" i="5"/>
  <c r="AB18" i="5"/>
  <c r="AD21" i="5"/>
  <c r="P24" i="5"/>
  <c r="Y8" i="5"/>
  <c r="K11" i="5"/>
  <c r="W13" i="5"/>
  <c r="I16" i="5"/>
  <c r="U18" i="5"/>
  <c r="AG20" i="5"/>
  <c r="S23" i="5"/>
  <c r="AE25" i="5"/>
  <c r="AD8" i="5"/>
  <c r="P11" i="5"/>
  <c r="AB13" i="5"/>
  <c r="N16" i="5"/>
  <c r="Z18" i="5"/>
  <c r="L21" i="5"/>
  <c r="X23" i="5"/>
  <c r="J26" i="5"/>
  <c r="Q17" i="5"/>
  <c r="T26" i="5"/>
  <c r="M29" i="5"/>
  <c r="Y31" i="5"/>
  <c r="R28" i="5"/>
  <c r="M13" i="5"/>
  <c r="I23" i="5"/>
  <c r="L28" i="5"/>
  <c r="P10" i="5"/>
  <c r="AB12" i="5"/>
  <c r="N15" i="5"/>
  <c r="Z17" i="5"/>
  <c r="L20" i="5"/>
  <c r="X22" i="5"/>
  <c r="J25" i="5"/>
  <c r="S9" i="5"/>
  <c r="AE11" i="5"/>
  <c r="Q14" i="5"/>
  <c r="AC16" i="5"/>
  <c r="O19" i="5"/>
  <c r="AA21" i="5"/>
  <c r="M24" i="5"/>
  <c r="Y26" i="5"/>
  <c r="X9" i="5"/>
  <c r="J12" i="5"/>
  <c r="V14" i="5"/>
  <c r="H17" i="5"/>
  <c r="T19" i="5"/>
  <c r="AF21" i="5"/>
  <c r="R24" i="5"/>
  <c r="W10" i="5"/>
  <c r="S20" i="5"/>
  <c r="U27" i="5"/>
  <c r="AG29" i="5"/>
  <c r="K14" i="5"/>
  <c r="Z30" i="5"/>
  <c r="O16" i="5"/>
  <c r="K26" i="5"/>
  <c r="AF28" i="5"/>
  <c r="H8" i="5"/>
  <c r="AD17" i="5"/>
  <c r="W9" i="5"/>
  <c r="S19" i="5"/>
  <c r="AB9" i="5"/>
  <c r="X19" i="5"/>
  <c r="I21" i="5"/>
  <c r="T31" i="5"/>
  <c r="H30" i="5"/>
  <c r="M17" i="5"/>
  <c r="X31" i="5"/>
  <c r="Y17" i="5"/>
  <c r="W26" i="5"/>
  <c r="O29" i="5"/>
  <c r="AA31" i="5"/>
  <c r="H29" i="5"/>
  <c r="J7" i="5"/>
  <c r="H7" i="5"/>
  <c r="S10" i="5"/>
  <c r="R26" i="5"/>
  <c r="I7" i="5"/>
  <c r="V13" i="5"/>
  <c r="R23" i="5"/>
  <c r="K15" i="5"/>
  <c r="AG24" i="5"/>
  <c r="P15" i="5"/>
  <c r="L25" i="5"/>
  <c r="AA30" i="5"/>
  <c r="L27" i="5"/>
  <c r="AD31" i="5"/>
  <c r="Z28" i="5"/>
  <c r="Q13" i="5"/>
  <c r="M23" i="5"/>
  <c r="AB8" i="5"/>
  <c r="N11" i="5"/>
  <c r="Z13" i="5"/>
  <c r="L16" i="5"/>
  <c r="X18" i="5"/>
  <c r="J21" i="5"/>
  <c r="V23" i="5"/>
  <c r="H26" i="5"/>
  <c r="Q10" i="5"/>
  <c r="AC12" i="5"/>
  <c r="O15" i="5"/>
  <c r="AA17" i="5"/>
  <c r="M20" i="5"/>
  <c r="Y22" i="5"/>
  <c r="K25" i="5"/>
  <c r="J8" i="5"/>
  <c r="V10" i="5"/>
  <c r="H13" i="5"/>
  <c r="T15" i="5"/>
  <c r="AF17" i="5"/>
  <c r="R20" i="5"/>
  <c r="AD22" i="5"/>
  <c r="P25" i="5"/>
  <c r="O14" i="5"/>
  <c r="K24" i="5"/>
  <c r="S28" i="5"/>
  <c r="AE30" i="5"/>
  <c r="W24" i="5"/>
  <c r="K10" i="5"/>
  <c r="AG19" i="5"/>
  <c r="Q27" i="5"/>
  <c r="AD29" i="5"/>
  <c r="V9" i="5"/>
  <c r="H12" i="5"/>
  <c r="T14" i="5"/>
  <c r="AF16" i="5"/>
  <c r="H20" i="5"/>
  <c r="T22" i="5"/>
  <c r="AF24" i="5"/>
  <c r="O9" i="5"/>
  <c r="AA11" i="5"/>
  <c r="M14" i="5"/>
  <c r="Y16" i="5"/>
  <c r="K19" i="5"/>
  <c r="W21" i="5"/>
  <c r="I24" i="5"/>
  <c r="U26" i="5"/>
  <c r="T9" i="5"/>
  <c r="AF11" i="5"/>
  <c r="R14" i="5"/>
  <c r="AD16" i="5"/>
  <c r="P19" i="5"/>
  <c r="AB21" i="5"/>
  <c r="N24" i="5"/>
  <c r="AG9" i="5"/>
  <c r="AC19" i="5"/>
  <c r="P27" i="5"/>
  <c r="AC29" i="5"/>
  <c r="O12" i="5"/>
  <c r="N30" i="5"/>
  <c r="Y15" i="5"/>
  <c r="U25" i="5"/>
  <c r="T8" i="5"/>
  <c r="AF10" i="5"/>
  <c r="R13" i="5"/>
  <c r="AD15" i="5"/>
  <c r="P18" i="5"/>
  <c r="AB20" i="5"/>
  <c r="N23" i="5"/>
  <c r="Z25" i="5"/>
  <c r="I10" i="5"/>
  <c r="U12" i="5"/>
  <c r="AG14" i="5"/>
  <c r="S17" i="5"/>
  <c r="AE19" i="5"/>
  <c r="Q22" i="5"/>
  <c r="AC24" i="5"/>
  <c r="O27" i="5"/>
  <c r="N10" i="5"/>
  <c r="Z12" i="5"/>
  <c r="L15" i="5"/>
  <c r="X17" i="5"/>
  <c r="J20" i="5"/>
  <c r="V22" i="5"/>
  <c r="H25" i="5"/>
  <c r="I13" i="5"/>
  <c r="AE22" i="5"/>
  <c r="K28" i="5"/>
  <c r="W30" i="5"/>
  <c r="K22" i="5"/>
  <c r="AE8" i="5"/>
  <c r="AA18" i="5"/>
  <c r="AF26" i="5"/>
  <c r="V29" i="5"/>
  <c r="T10" i="5"/>
  <c r="P20" i="5"/>
  <c r="I12" i="5"/>
  <c r="AE21" i="5"/>
  <c r="N12" i="5"/>
  <c r="J22" i="5"/>
  <c r="Y27" i="5"/>
  <c r="AE16" i="5"/>
  <c r="J31" i="5"/>
  <c r="AC25" i="5"/>
  <c r="O10" i="5"/>
  <c r="K20" i="5"/>
  <c r="R27" i="5"/>
  <c r="AE29" i="5"/>
  <c r="AA14" i="5"/>
  <c r="AD30" i="5"/>
  <c r="Z7" i="5"/>
  <c r="AA23" i="5"/>
  <c r="X29" i="5"/>
  <c r="U28" i="5"/>
  <c r="V7" i="5"/>
  <c r="H16" i="5"/>
  <c r="AD25" i="5"/>
  <c r="W17" i="5"/>
  <c r="S27" i="5"/>
  <c r="AB17" i="5"/>
  <c r="Y13" i="5"/>
  <c r="AG23" i="5"/>
  <c r="R9" i="5"/>
  <c r="AD11" i="5"/>
  <c r="P14" i="5"/>
  <c r="AB16" i="5"/>
  <c r="N19" i="5"/>
  <c r="Z21" i="5"/>
  <c r="L24" i="5"/>
  <c r="U8" i="5"/>
  <c r="AG10" i="5"/>
  <c r="S13" i="5"/>
  <c r="AE15" i="5"/>
  <c r="Q18" i="5"/>
  <c r="AC20" i="5"/>
  <c r="O23" i="5"/>
  <c r="AA25" i="5"/>
  <c r="Z8" i="5"/>
  <c r="L11" i="5"/>
  <c r="X13" i="5"/>
  <c r="J16" i="5"/>
  <c r="V18" i="5"/>
  <c r="H21" i="5"/>
  <c r="T23" i="5"/>
  <c r="AF25" i="5"/>
  <c r="AA16" i="5"/>
  <c r="O26" i="5"/>
  <c r="I29" i="5"/>
  <c r="U31" i="5"/>
  <c r="AF27" i="5"/>
  <c r="W12" i="5"/>
  <c r="S22" i="5"/>
  <c r="H28" i="5"/>
  <c r="T30" i="5"/>
  <c r="L10" i="5"/>
  <c r="X12" i="5"/>
  <c r="J15" i="5"/>
  <c r="V17" i="5"/>
  <c r="X20" i="5"/>
  <c r="J23" i="5"/>
  <c r="V25" i="5"/>
  <c r="AE9" i="5"/>
  <c r="Q12" i="5"/>
  <c r="AC14" i="5"/>
  <c r="O17" i="5"/>
  <c r="AA19" i="5"/>
  <c r="M22" i="5"/>
  <c r="Y24" i="5"/>
  <c r="K27" i="5"/>
  <c r="J10" i="5"/>
  <c r="V12" i="5"/>
  <c r="H15" i="5"/>
  <c r="T17" i="5"/>
  <c r="AF19" i="5"/>
  <c r="R22" i="5"/>
  <c r="AD24" i="5"/>
  <c r="S12" i="5"/>
  <c r="O22" i="5"/>
  <c r="AG27" i="5"/>
  <c r="S30" i="5"/>
  <c r="O20" i="5"/>
  <c r="O8" i="5"/>
  <c r="K18" i="5"/>
  <c r="AA26" i="5"/>
  <c r="J9" i="5"/>
  <c r="V11" i="5"/>
  <c r="H14" i="5"/>
  <c r="T16" i="5"/>
  <c r="AF18" i="5"/>
  <c r="R21" i="5"/>
  <c r="AD23" i="5"/>
  <c r="M8" i="5"/>
  <c r="Y10" i="5"/>
  <c r="K13" i="5"/>
  <c r="W15" i="5"/>
  <c r="I18" i="5"/>
  <c r="U20" i="5"/>
  <c r="AG22" i="5"/>
  <c r="S25" i="5"/>
  <c r="R8" i="5"/>
  <c r="AD10" i="5"/>
  <c r="P13" i="5"/>
  <c r="AB15" i="5"/>
  <c r="N18" i="5"/>
  <c r="Z20" i="5"/>
  <c r="L23" i="5"/>
  <c r="X25" i="5"/>
  <c r="U15" i="5"/>
  <c r="Q25" i="5"/>
  <c r="AA28" i="5"/>
  <c r="M31" i="5"/>
  <c r="AD26" i="5"/>
  <c r="Q11" i="5"/>
  <c r="M21" i="5"/>
  <c r="Z27" i="5"/>
  <c r="L30" i="5"/>
  <c r="AF12" i="5"/>
  <c r="AB22" i="5"/>
  <c r="U14" i="5"/>
  <c r="Q24" i="5"/>
  <c r="Z14" i="5"/>
  <c r="V24" i="5"/>
  <c r="K30" i="5"/>
  <c r="P26" i="5"/>
  <c r="Z31" i="5"/>
  <c r="N28" i="5"/>
  <c r="AA12" i="5"/>
  <c r="W22" i="5"/>
  <c r="I28" i="5"/>
  <c r="U30" i="5"/>
  <c r="U21" i="5"/>
  <c r="M7" i="5"/>
  <c r="K7" i="5"/>
  <c r="S14" i="5"/>
  <c r="K12" i="5"/>
  <c r="AG30" i="5"/>
  <c r="X8" i="5"/>
  <c r="T18" i="5"/>
  <c r="M10" i="5"/>
  <c r="I20" i="5"/>
  <c r="R10" i="5"/>
  <c r="N20" i="5"/>
  <c r="U23" i="5"/>
  <c r="U9" i="5"/>
  <c r="P30" i="5"/>
  <c r="I19" i="5"/>
  <c r="S8" i="5"/>
  <c r="O18" i="5"/>
  <c r="AB26" i="5"/>
  <c r="R19" i="5"/>
  <c r="R17" i="5"/>
  <c r="K9" i="5"/>
  <c r="AG18" i="5"/>
  <c r="P9" i="5"/>
  <c r="L19" i="5"/>
  <c r="M19" i="5"/>
  <c r="AB29" i="5"/>
  <c r="P8" i="5"/>
  <c r="L18" i="5"/>
  <c r="U10" i="5"/>
  <c r="Q20" i="5"/>
  <c r="Z10" i="5"/>
  <c r="V20" i="5"/>
  <c r="AA24" i="5"/>
  <c r="AA10" i="5"/>
  <c r="L12" i="5"/>
  <c r="H22" i="5"/>
  <c r="AA13" i="5"/>
  <c r="W23" i="5"/>
  <c r="AF13" i="5"/>
  <c r="AB23" i="5"/>
  <c r="Q29" i="5"/>
  <c r="Y23" i="5"/>
  <c r="N25" i="5"/>
  <c r="M11" i="5"/>
  <c r="J30" i="5"/>
  <c r="K31" i="5"/>
  <c r="Z29" i="5"/>
  <c r="AF20" i="5"/>
  <c r="Z22" i="5"/>
  <c r="N31" i="5"/>
  <c r="AE10" i="5"/>
  <c r="W27" i="5"/>
  <c r="I30" i="5"/>
  <c r="W16" i="5"/>
  <c r="P31" i="5"/>
  <c r="AD7" i="5"/>
  <c r="X24" i="5"/>
  <c r="X11" i="5"/>
  <c r="AE26" i="5"/>
  <c r="AA22" i="5"/>
  <c r="M27" i="5"/>
  <c r="R30" i="5"/>
  <c r="Z11" i="5"/>
  <c r="V21" i="5"/>
  <c r="O13" i="5"/>
  <c r="K23" i="5"/>
  <c r="T13" i="5"/>
  <c r="P23" i="5"/>
  <c r="AE28" i="5"/>
  <c r="AC21" i="5"/>
  <c r="R31" i="5"/>
  <c r="N27" i="5"/>
  <c r="U11" i="5"/>
  <c r="Q21" i="5"/>
  <c r="AA27" i="5"/>
  <c r="M30" i="5"/>
  <c r="AC17" i="5"/>
  <c r="AB31" i="5"/>
  <c r="L7" i="5"/>
  <c r="P12" i="5"/>
  <c r="AG8" i="5"/>
  <c r="L9" i="5"/>
  <c r="W18" i="5"/>
  <c r="AF30" i="5"/>
  <c r="I17" i="5"/>
  <c r="Q30" i="5"/>
  <c r="AF7" i="5"/>
  <c r="Z19" i="5"/>
  <c r="H19" i="5"/>
  <c r="AE27" i="5"/>
  <c r="AF14" i="5"/>
  <c r="U16" i="5"/>
  <c r="Z16" i="5"/>
  <c r="X28" i="5"/>
  <c r="AE17" i="5"/>
  <c r="AE14" i="5"/>
  <c r="O11" i="5"/>
  <c r="P21" i="5"/>
  <c r="R15" i="5"/>
  <c r="Y28" i="5"/>
  <c r="AD12" i="5"/>
  <c r="Y25" i="5"/>
  <c r="T29" i="5"/>
  <c r="M26" i="5"/>
  <c r="AG21" i="5"/>
  <c r="J19" i="5"/>
  <c r="H11" i="5"/>
  <c r="AG11" i="5"/>
  <c r="I9" i="5"/>
  <c r="H27" i="5"/>
  <c r="AF29" i="5"/>
  <c r="O21" i="5"/>
  <c r="Y9" i="5"/>
  <c r="H10" i="5"/>
  <c r="AD19" i="5"/>
  <c r="W11" i="5"/>
  <c r="S21" i="5"/>
  <c r="AB11" i="5"/>
  <c r="X21" i="5"/>
  <c r="J27" i="5"/>
  <c r="I15" i="5"/>
  <c r="AB10" i="5"/>
  <c r="N21" i="5"/>
  <c r="AG12" i="5"/>
  <c r="AC22" i="5"/>
  <c r="L13" i="5"/>
  <c r="H23" i="5"/>
  <c r="W28" i="5"/>
  <c r="W20" i="5"/>
  <c r="X14" i="5"/>
  <c r="T24" i="5"/>
  <c r="M16" i="5"/>
  <c r="I26" i="5"/>
  <c r="R16" i="5"/>
  <c r="K8" i="5"/>
  <c r="AC31" i="5"/>
  <c r="P28" i="5"/>
  <c r="AG16" i="5"/>
  <c r="AG15" i="5"/>
  <c r="M15" i="5"/>
  <c r="I27" i="5"/>
  <c r="U19" i="5"/>
  <c r="Y12" i="5"/>
  <c r="O28" i="5"/>
  <c r="Y11" i="5"/>
  <c r="AC15" i="5"/>
  <c r="M28" i="5"/>
  <c r="Y30" i="5"/>
  <c r="Q23" i="5"/>
  <c r="Q7" i="5"/>
  <c r="O7" i="5"/>
  <c r="AE13" i="5"/>
  <c r="V16" i="5"/>
  <c r="AG31" i="5"/>
  <c r="L31" i="5"/>
  <c r="AA29" i="5"/>
  <c r="X7" i="5"/>
  <c r="L14" i="5"/>
  <c r="H24" i="5"/>
  <c r="AA15" i="5"/>
  <c r="W25" i="5"/>
  <c r="AF15" i="5"/>
  <c r="AB25" i="5"/>
  <c r="Q31" i="5"/>
  <c r="AD27" i="5"/>
  <c r="AC9" i="5"/>
  <c r="L29" i="5"/>
  <c r="AG13" i="5"/>
  <c r="AC23" i="5"/>
  <c r="Q28" i="5"/>
  <c r="AC30" i="5"/>
  <c r="M25" i="5"/>
  <c r="U7" i="5"/>
  <c r="S7" i="5"/>
  <c r="N17" i="5"/>
  <c r="S11" i="5"/>
  <c r="J14" i="5"/>
  <c r="U29" i="5"/>
  <c r="Q15" i="5"/>
  <c r="S24" i="5"/>
  <c r="AE12" i="5"/>
  <c r="AB7" i="5"/>
  <c r="P7" i="5"/>
  <c r="P29" i="5"/>
  <c r="V28" i="5"/>
  <c r="AB24" i="5"/>
  <c r="Q26" i="5"/>
  <c r="Q9" i="5"/>
  <c r="Z15" i="5"/>
  <c r="N8" i="5"/>
  <c r="N26" i="5"/>
  <c r="V19" i="5"/>
  <c r="T11" i="5"/>
  <c r="AC13" i="5"/>
  <c r="I11" i="5"/>
  <c r="J11" i="5"/>
  <c r="V30" i="5"/>
  <c r="AE31" i="5"/>
  <c r="AB14" i="5"/>
  <c r="V31" i="5"/>
  <c r="N9" i="5"/>
  <c r="Y20" i="5"/>
  <c r="AG25" i="5"/>
  <c r="AE20" i="5"/>
  <c r="W29" i="5"/>
  <c r="R7" i="5"/>
  <c r="L22" i="5"/>
  <c r="O24" i="5"/>
  <c r="K29" i="5"/>
  <c r="T12" i="5"/>
  <c r="P22" i="5"/>
  <c r="I14" i="5"/>
  <c r="AE23" i="5"/>
  <c r="N14" i="5"/>
  <c r="J24" i="5"/>
  <c r="Y29" i="5"/>
  <c r="AE24" i="5"/>
  <c r="N13" i="5"/>
  <c r="Z23" i="5"/>
  <c r="S15" i="5"/>
  <c r="O25" i="5"/>
  <c r="X15" i="5"/>
  <c r="T25" i="5"/>
  <c r="I31" i="5"/>
  <c r="V27" i="5"/>
  <c r="J17" i="5"/>
  <c r="AC8" i="5"/>
  <c r="Y18" i="5"/>
  <c r="H9" i="5"/>
  <c r="AD18" i="5"/>
  <c r="AG17" i="5"/>
  <c r="AD28" i="5"/>
  <c r="AB30" i="5"/>
  <c r="AC26" i="5"/>
  <c r="AB28" i="5"/>
  <c r="I25" i="5"/>
  <c r="AC7" i="5"/>
  <c r="Y19" i="5"/>
  <c r="U22" i="5"/>
  <c r="Q19" i="5"/>
  <c r="X26" i="5"/>
  <c r="AA20" i="5"/>
  <c r="AC28" i="5"/>
  <c r="O31" i="5"/>
  <c r="X27" i="5"/>
  <c r="AG7" i="5"/>
  <c r="AE7" i="5"/>
  <c r="AC18" i="5"/>
  <c r="T21" i="5"/>
  <c r="T28" i="5"/>
  <c r="W14" i="5"/>
  <c r="W31" i="5"/>
  <c r="W7" i="5"/>
  <c r="X16" i="5"/>
  <c r="Q8" i="5"/>
  <c r="M18" i="5"/>
  <c r="V8" i="5"/>
  <c r="R18" i="5"/>
  <c r="K16" i="5"/>
  <c r="T27" i="5"/>
  <c r="R29" i="5"/>
  <c r="U13" i="5"/>
  <c r="H31" i="5"/>
  <c r="S16" i="5"/>
  <c r="L26" i="5"/>
  <c r="AG28" i="5"/>
  <c r="S31" i="5"/>
  <c r="J28" i="5"/>
  <c r="T7" i="5"/>
  <c r="Q16" i="5"/>
  <c r="AB27" i="5"/>
  <c r="M9" i="5"/>
  <c r="I8" i="5"/>
  <c r="J18" i="5"/>
  <c r="Z9" i="5"/>
  <c r="K21" i="5"/>
  <c r="Z26" i="5"/>
  <c r="L17" i="5"/>
  <c r="AA7" i="5"/>
  <c r="J29" i="5"/>
  <c r="S29" i="5"/>
  <c r="N7" i="5"/>
  <c r="AA8" i="5"/>
  <c r="S26" i="5"/>
  <c r="AC10" i="5"/>
  <c r="AD20" i="5"/>
  <c r="X30" i="5"/>
  <c r="AE18" i="5"/>
  <c r="W8" i="5"/>
  <c r="AD9" i="5"/>
  <c r="AF23" i="5"/>
  <c r="Y7" i="5"/>
  <c r="G7" i="3" l="1"/>
  <c r="D3" i="1"/>
  <c r="D4" i="1"/>
  <c r="D5" i="1"/>
  <c r="D6" i="1"/>
  <c r="Q21" i="3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2" i="1"/>
  <c r="P8" i="3" s="1"/>
  <c r="G24" i="3" l="1"/>
  <c r="G12" i="3"/>
  <c r="AC31" i="3"/>
  <c r="Q31" i="3"/>
  <c r="AD30" i="3"/>
  <c r="V30" i="3"/>
  <c r="R28" i="3"/>
  <c r="T26" i="3"/>
  <c r="V24" i="3"/>
  <c r="O23" i="3"/>
  <c r="H22" i="3"/>
  <c r="Y19" i="3"/>
  <c r="Z14" i="3"/>
  <c r="W9" i="3"/>
  <c r="G31" i="3"/>
  <c r="G27" i="3"/>
  <c r="G23" i="3"/>
  <c r="G19" i="3"/>
  <c r="G15" i="3"/>
  <c r="G11" i="3"/>
  <c r="AF31" i="3"/>
  <c r="AB31" i="3"/>
  <c r="X31" i="3"/>
  <c r="T31" i="3"/>
  <c r="P31" i="3"/>
  <c r="L31" i="3"/>
  <c r="H31" i="3"/>
  <c r="AC30" i="3"/>
  <c r="Y30" i="3"/>
  <c r="U30" i="3"/>
  <c r="L30" i="3"/>
  <c r="U29" i="3"/>
  <c r="AD28" i="3"/>
  <c r="N28" i="3"/>
  <c r="W27" i="3"/>
  <c r="AF26" i="3"/>
  <c r="P26" i="3"/>
  <c r="Y25" i="3"/>
  <c r="I25" i="3"/>
  <c r="R24" i="3"/>
  <c r="AA23" i="3"/>
  <c r="K23" i="3"/>
  <c r="T22" i="3"/>
  <c r="AC21" i="3"/>
  <c r="M21" i="3"/>
  <c r="V20" i="3"/>
  <c r="M19" i="3"/>
  <c r="X16" i="3"/>
  <c r="J14" i="3"/>
  <c r="U11" i="3"/>
  <c r="AF8" i="3"/>
  <c r="G28" i="3"/>
  <c r="G16" i="3"/>
  <c r="Y31" i="3"/>
  <c r="U31" i="3"/>
  <c r="I31" i="3"/>
  <c r="P30" i="3"/>
  <c r="I29" i="3"/>
  <c r="K27" i="3"/>
  <c r="M25" i="3"/>
  <c r="Z20" i="3"/>
  <c r="O17" i="3"/>
  <c r="L12" i="3"/>
  <c r="G30" i="3"/>
  <c r="G26" i="3"/>
  <c r="G22" i="3"/>
  <c r="G18" i="3"/>
  <c r="G14" i="3"/>
  <c r="G10" i="3"/>
  <c r="AE31" i="3"/>
  <c r="AA31" i="3"/>
  <c r="W31" i="3"/>
  <c r="S31" i="3"/>
  <c r="O31" i="3"/>
  <c r="K31" i="3"/>
  <c r="AF30" i="3"/>
  <c r="AB30" i="3"/>
  <c r="X30" i="3"/>
  <c r="T30" i="3"/>
  <c r="H30" i="3"/>
  <c r="Q29" i="3"/>
  <c r="Z28" i="3"/>
  <c r="J28" i="3"/>
  <c r="S27" i="3"/>
  <c r="AB26" i="3"/>
  <c r="L26" i="3"/>
  <c r="U25" i="3"/>
  <c r="AD24" i="3"/>
  <c r="N24" i="3"/>
  <c r="W23" i="3"/>
  <c r="AF22" i="3"/>
  <c r="P22" i="3"/>
  <c r="Y21" i="3"/>
  <c r="I21" i="3"/>
  <c r="P20" i="3"/>
  <c r="V18" i="3"/>
  <c r="H16" i="3"/>
  <c r="S13" i="3"/>
  <c r="AD10" i="3"/>
  <c r="G20" i="3"/>
  <c r="G8" i="3"/>
  <c r="M31" i="3"/>
  <c r="Z30" i="3"/>
  <c r="Y29" i="3"/>
  <c r="AA27" i="3"/>
  <c r="AC25" i="3"/>
  <c r="AE23" i="3"/>
  <c r="X22" i="3"/>
  <c r="H7" i="3"/>
  <c r="L7" i="3"/>
  <c r="P7" i="3"/>
  <c r="T7" i="3"/>
  <c r="X7" i="3"/>
  <c r="AB7" i="3"/>
  <c r="AF7" i="3"/>
  <c r="K8" i="3"/>
  <c r="O8" i="3"/>
  <c r="S8" i="3"/>
  <c r="W8" i="3"/>
  <c r="AA8" i="3"/>
  <c r="AE8" i="3"/>
  <c r="J9" i="3"/>
  <c r="N9" i="3"/>
  <c r="R9" i="3"/>
  <c r="V9" i="3"/>
  <c r="Z9" i="3"/>
  <c r="AD9" i="3"/>
  <c r="I10" i="3"/>
  <c r="M10" i="3"/>
  <c r="Q10" i="3"/>
  <c r="U10" i="3"/>
  <c r="Y10" i="3"/>
  <c r="AC10" i="3"/>
  <c r="H11" i="3"/>
  <c r="L11" i="3"/>
  <c r="P11" i="3"/>
  <c r="T11" i="3"/>
  <c r="X11" i="3"/>
  <c r="AB11" i="3"/>
  <c r="AF11" i="3"/>
  <c r="K12" i="3"/>
  <c r="O12" i="3"/>
  <c r="S12" i="3"/>
  <c r="W12" i="3"/>
  <c r="AA12" i="3"/>
  <c r="AE12" i="3"/>
  <c r="J13" i="3"/>
  <c r="N13" i="3"/>
  <c r="R13" i="3"/>
  <c r="V13" i="3"/>
  <c r="Z13" i="3"/>
  <c r="AD13" i="3"/>
  <c r="I14" i="3"/>
  <c r="M14" i="3"/>
  <c r="Q14" i="3"/>
  <c r="U14" i="3"/>
  <c r="Y14" i="3"/>
  <c r="AC14" i="3"/>
  <c r="H15" i="3"/>
  <c r="L15" i="3"/>
  <c r="P15" i="3"/>
  <c r="T15" i="3"/>
  <c r="X15" i="3"/>
  <c r="AB15" i="3"/>
  <c r="AF15" i="3"/>
  <c r="K16" i="3"/>
  <c r="O16" i="3"/>
  <c r="S16" i="3"/>
  <c r="W16" i="3"/>
  <c r="AA16" i="3"/>
  <c r="AE16" i="3"/>
  <c r="J17" i="3"/>
  <c r="N17" i="3"/>
  <c r="R17" i="3"/>
  <c r="V17" i="3"/>
  <c r="Z17" i="3"/>
  <c r="AD17" i="3"/>
  <c r="I18" i="3"/>
  <c r="M18" i="3"/>
  <c r="Q18" i="3"/>
  <c r="U18" i="3"/>
  <c r="Y18" i="3"/>
  <c r="AC18" i="3"/>
  <c r="H19" i="3"/>
  <c r="L19" i="3"/>
  <c r="P19" i="3"/>
  <c r="T19" i="3"/>
  <c r="X19" i="3"/>
  <c r="AB19" i="3"/>
  <c r="AF19" i="3"/>
  <c r="K20" i="3"/>
  <c r="O20" i="3"/>
  <c r="S20" i="3"/>
  <c r="I7" i="3"/>
  <c r="J7" i="3"/>
  <c r="N7" i="3"/>
  <c r="R7" i="3"/>
  <c r="V7" i="3"/>
  <c r="Z7" i="3"/>
  <c r="AD7" i="3"/>
  <c r="I8" i="3"/>
  <c r="M8" i="3"/>
  <c r="Q8" i="3"/>
  <c r="U8" i="3"/>
  <c r="Y8" i="3"/>
  <c r="AC8" i="3"/>
  <c r="H9" i="3"/>
  <c r="L9" i="3"/>
  <c r="P9" i="3"/>
  <c r="T9" i="3"/>
  <c r="X9" i="3"/>
  <c r="AB9" i="3"/>
  <c r="AF9" i="3"/>
  <c r="K10" i="3"/>
  <c r="O10" i="3"/>
  <c r="S10" i="3"/>
  <c r="W10" i="3"/>
  <c r="AA10" i="3"/>
  <c r="AE10" i="3"/>
  <c r="J11" i="3"/>
  <c r="N11" i="3"/>
  <c r="R11" i="3"/>
  <c r="V11" i="3"/>
  <c r="Z11" i="3"/>
  <c r="AD11" i="3"/>
  <c r="I12" i="3"/>
  <c r="M12" i="3"/>
  <c r="Q12" i="3"/>
  <c r="U12" i="3"/>
  <c r="Y12" i="3"/>
  <c r="AC12" i="3"/>
  <c r="H13" i="3"/>
  <c r="L13" i="3"/>
  <c r="P13" i="3"/>
  <c r="T13" i="3"/>
  <c r="X13" i="3"/>
  <c r="AB13" i="3"/>
  <c r="AF13" i="3"/>
  <c r="K14" i="3"/>
  <c r="O14" i="3"/>
  <c r="S14" i="3"/>
  <c r="W14" i="3"/>
  <c r="AA14" i="3"/>
  <c r="AE14" i="3"/>
  <c r="J15" i="3"/>
  <c r="N15" i="3"/>
  <c r="R15" i="3"/>
  <c r="V15" i="3"/>
  <c r="Z15" i="3"/>
  <c r="AD15" i="3"/>
  <c r="I16" i="3"/>
  <c r="M16" i="3"/>
  <c r="Q16" i="3"/>
  <c r="U16" i="3"/>
  <c r="Y16" i="3"/>
  <c r="AC16" i="3"/>
  <c r="H17" i="3"/>
  <c r="L17" i="3"/>
  <c r="P17" i="3"/>
  <c r="T17" i="3"/>
  <c r="X17" i="3"/>
  <c r="AB17" i="3"/>
  <c r="AF17" i="3"/>
  <c r="K18" i="3"/>
  <c r="O18" i="3"/>
  <c r="S18" i="3"/>
  <c r="W18" i="3"/>
  <c r="AA18" i="3"/>
  <c r="AE18" i="3"/>
  <c r="J19" i="3"/>
  <c r="N19" i="3"/>
  <c r="R19" i="3"/>
  <c r="V19" i="3"/>
  <c r="Z19" i="3"/>
  <c r="AD19" i="3"/>
  <c r="I20" i="3"/>
  <c r="M20" i="3"/>
  <c r="Q20" i="3"/>
  <c r="K7" i="3"/>
  <c r="O7" i="3"/>
  <c r="S7" i="3"/>
  <c r="W7" i="3"/>
  <c r="AA7" i="3"/>
  <c r="AE7" i="3"/>
  <c r="J8" i="3"/>
  <c r="N8" i="3"/>
  <c r="R8" i="3"/>
  <c r="V8" i="3"/>
  <c r="Z8" i="3"/>
  <c r="AD8" i="3"/>
  <c r="I9" i="3"/>
  <c r="M9" i="3"/>
  <c r="Q9" i="3"/>
  <c r="U9" i="3"/>
  <c r="Y9" i="3"/>
  <c r="AC9" i="3"/>
  <c r="H10" i="3"/>
  <c r="L10" i="3"/>
  <c r="P10" i="3"/>
  <c r="T10" i="3"/>
  <c r="X10" i="3"/>
  <c r="AB10" i="3"/>
  <c r="AF10" i="3"/>
  <c r="K11" i="3"/>
  <c r="O11" i="3"/>
  <c r="S11" i="3"/>
  <c r="W11" i="3"/>
  <c r="AA11" i="3"/>
  <c r="AE11" i="3"/>
  <c r="J12" i="3"/>
  <c r="N12" i="3"/>
  <c r="R12" i="3"/>
  <c r="V12" i="3"/>
  <c r="Z12" i="3"/>
  <c r="AD12" i="3"/>
  <c r="I13" i="3"/>
  <c r="M13" i="3"/>
  <c r="Q13" i="3"/>
  <c r="U13" i="3"/>
  <c r="Y13" i="3"/>
  <c r="AC13" i="3"/>
  <c r="H14" i="3"/>
  <c r="L14" i="3"/>
  <c r="P14" i="3"/>
  <c r="T14" i="3"/>
  <c r="X14" i="3"/>
  <c r="AB14" i="3"/>
  <c r="AF14" i="3"/>
  <c r="K15" i="3"/>
  <c r="O15" i="3"/>
  <c r="S15" i="3"/>
  <c r="W15" i="3"/>
  <c r="AA15" i="3"/>
  <c r="AE15" i="3"/>
  <c r="J16" i="3"/>
  <c r="N16" i="3"/>
  <c r="R16" i="3"/>
  <c r="V16" i="3"/>
  <c r="Z16" i="3"/>
  <c r="AD16" i="3"/>
  <c r="I17" i="3"/>
  <c r="M17" i="3"/>
  <c r="Q17" i="3"/>
  <c r="U17" i="3"/>
  <c r="Y17" i="3"/>
  <c r="AC17" i="3"/>
  <c r="H18" i="3"/>
  <c r="L18" i="3"/>
  <c r="P18" i="3"/>
  <c r="T18" i="3"/>
  <c r="X18" i="3"/>
  <c r="AB18" i="3"/>
  <c r="AF18" i="3"/>
  <c r="K19" i="3"/>
  <c r="O19" i="3"/>
  <c r="S19" i="3"/>
  <c r="M7" i="3"/>
  <c r="AC7" i="3"/>
  <c r="T8" i="3"/>
  <c r="K9" i="3"/>
  <c r="AA9" i="3"/>
  <c r="R10" i="3"/>
  <c r="I11" i="3"/>
  <c r="Y11" i="3"/>
  <c r="P12" i="3"/>
  <c r="AF12" i="3"/>
  <c r="W13" i="3"/>
  <c r="N14" i="3"/>
  <c r="AD14" i="3"/>
  <c r="U15" i="3"/>
  <c r="L16" i="3"/>
  <c r="AB16" i="3"/>
  <c r="S17" i="3"/>
  <c r="J18" i="3"/>
  <c r="Z18" i="3"/>
  <c r="Q19" i="3"/>
  <c r="AA19" i="3"/>
  <c r="J20" i="3"/>
  <c r="R20" i="3"/>
  <c r="W20" i="3"/>
  <c r="AA20" i="3"/>
  <c r="AE20" i="3"/>
  <c r="J21" i="3"/>
  <c r="N21" i="3"/>
  <c r="R21" i="3"/>
  <c r="V21" i="3"/>
  <c r="Z21" i="3"/>
  <c r="AD21" i="3"/>
  <c r="I22" i="3"/>
  <c r="M22" i="3"/>
  <c r="Q22" i="3"/>
  <c r="U22" i="3"/>
  <c r="Y22" i="3"/>
  <c r="AC22" i="3"/>
  <c r="H23" i="3"/>
  <c r="L23" i="3"/>
  <c r="P23" i="3"/>
  <c r="T23" i="3"/>
  <c r="X23" i="3"/>
  <c r="AB23" i="3"/>
  <c r="AF23" i="3"/>
  <c r="K24" i="3"/>
  <c r="O24" i="3"/>
  <c r="S24" i="3"/>
  <c r="W24" i="3"/>
  <c r="AA24" i="3"/>
  <c r="AE24" i="3"/>
  <c r="J25" i="3"/>
  <c r="N25" i="3"/>
  <c r="R25" i="3"/>
  <c r="V25" i="3"/>
  <c r="Z25" i="3"/>
  <c r="AD25" i="3"/>
  <c r="I26" i="3"/>
  <c r="M26" i="3"/>
  <c r="Q26" i="3"/>
  <c r="U26" i="3"/>
  <c r="Y26" i="3"/>
  <c r="AC26" i="3"/>
  <c r="H27" i="3"/>
  <c r="L27" i="3"/>
  <c r="P27" i="3"/>
  <c r="T27" i="3"/>
  <c r="X27" i="3"/>
  <c r="AB27" i="3"/>
  <c r="AF27" i="3"/>
  <c r="K28" i="3"/>
  <c r="O28" i="3"/>
  <c r="S28" i="3"/>
  <c r="W28" i="3"/>
  <c r="AA28" i="3"/>
  <c r="AE28" i="3"/>
  <c r="J29" i="3"/>
  <c r="N29" i="3"/>
  <c r="R29" i="3"/>
  <c r="V29" i="3"/>
  <c r="Z29" i="3"/>
  <c r="AD29" i="3"/>
  <c r="I30" i="3"/>
  <c r="M30" i="3"/>
  <c r="Q7" i="3"/>
  <c r="H8" i="3"/>
  <c r="X8" i="3"/>
  <c r="O9" i="3"/>
  <c r="AE9" i="3"/>
  <c r="V10" i="3"/>
  <c r="M11" i="3"/>
  <c r="AC11" i="3"/>
  <c r="T12" i="3"/>
  <c r="K13" i="3"/>
  <c r="AA13" i="3"/>
  <c r="R14" i="3"/>
  <c r="I15" i="3"/>
  <c r="Y15" i="3"/>
  <c r="P16" i="3"/>
  <c r="AF16" i="3"/>
  <c r="W17" i="3"/>
  <c r="N18" i="3"/>
  <c r="AD18" i="3"/>
  <c r="U19" i="3"/>
  <c r="AC19" i="3"/>
  <c r="L20" i="3"/>
  <c r="T20" i="3"/>
  <c r="X20" i="3"/>
  <c r="AB20" i="3"/>
  <c r="AF20" i="3"/>
  <c r="K21" i="3"/>
  <c r="O21" i="3"/>
  <c r="S21" i="3"/>
  <c r="W21" i="3"/>
  <c r="AA21" i="3"/>
  <c r="AE21" i="3"/>
  <c r="J22" i="3"/>
  <c r="N22" i="3"/>
  <c r="R22" i="3"/>
  <c r="V22" i="3"/>
  <c r="Z22" i="3"/>
  <c r="AD22" i="3"/>
  <c r="I23" i="3"/>
  <c r="M23" i="3"/>
  <c r="Q23" i="3"/>
  <c r="U23" i="3"/>
  <c r="Y23" i="3"/>
  <c r="AC23" i="3"/>
  <c r="H24" i="3"/>
  <c r="L24" i="3"/>
  <c r="P24" i="3"/>
  <c r="T24" i="3"/>
  <c r="X24" i="3"/>
  <c r="AB24" i="3"/>
  <c r="AF24" i="3"/>
  <c r="K25" i="3"/>
  <c r="O25" i="3"/>
  <c r="S25" i="3"/>
  <c r="W25" i="3"/>
  <c r="AA25" i="3"/>
  <c r="AE25" i="3"/>
  <c r="J26" i="3"/>
  <c r="N26" i="3"/>
  <c r="R26" i="3"/>
  <c r="V26" i="3"/>
  <c r="Z26" i="3"/>
  <c r="AD26" i="3"/>
  <c r="I27" i="3"/>
  <c r="M27" i="3"/>
  <c r="Q27" i="3"/>
  <c r="U27" i="3"/>
  <c r="Y27" i="3"/>
  <c r="AC27" i="3"/>
  <c r="H28" i="3"/>
  <c r="L28" i="3"/>
  <c r="P28" i="3"/>
  <c r="T28" i="3"/>
  <c r="X28" i="3"/>
  <c r="AB28" i="3"/>
  <c r="AF28" i="3"/>
  <c r="K29" i="3"/>
  <c r="O29" i="3"/>
  <c r="S29" i="3"/>
  <c r="W29" i="3"/>
  <c r="AA29" i="3"/>
  <c r="AE29" i="3"/>
  <c r="J30" i="3"/>
  <c r="N30" i="3"/>
  <c r="R30" i="3"/>
  <c r="U7" i="3"/>
  <c r="L8" i="3"/>
  <c r="AB8" i="3"/>
  <c r="S9" i="3"/>
  <c r="J10" i="3"/>
  <c r="Z10" i="3"/>
  <c r="Q11" i="3"/>
  <c r="H12" i="3"/>
  <c r="X12" i="3"/>
  <c r="O13" i="3"/>
  <c r="AE13" i="3"/>
  <c r="V14" i="3"/>
  <c r="M15" i="3"/>
  <c r="AC15" i="3"/>
  <c r="T16" i="3"/>
  <c r="K17" i="3"/>
  <c r="AA17" i="3"/>
  <c r="R18" i="3"/>
  <c r="I19" i="3"/>
  <c r="W19" i="3"/>
  <c r="AE19" i="3"/>
  <c r="N20" i="3"/>
  <c r="U20" i="3"/>
  <c r="Y20" i="3"/>
  <c r="AC20" i="3"/>
  <c r="H21" i="3"/>
  <c r="L21" i="3"/>
  <c r="P21" i="3"/>
  <c r="T21" i="3"/>
  <c r="X21" i="3"/>
  <c r="AB21" i="3"/>
  <c r="AF21" i="3"/>
  <c r="K22" i="3"/>
  <c r="O22" i="3"/>
  <c r="S22" i="3"/>
  <c r="W22" i="3"/>
  <c r="AA22" i="3"/>
  <c r="AE22" i="3"/>
  <c r="J23" i="3"/>
  <c r="N23" i="3"/>
  <c r="R23" i="3"/>
  <c r="V23" i="3"/>
  <c r="Z23" i="3"/>
  <c r="AD23" i="3"/>
  <c r="I24" i="3"/>
  <c r="M24" i="3"/>
  <c r="Q24" i="3"/>
  <c r="U24" i="3"/>
  <c r="Y24" i="3"/>
  <c r="AC24" i="3"/>
  <c r="H25" i="3"/>
  <c r="L25" i="3"/>
  <c r="P25" i="3"/>
  <c r="T25" i="3"/>
  <c r="X25" i="3"/>
  <c r="AB25" i="3"/>
  <c r="AF25" i="3"/>
  <c r="K26" i="3"/>
  <c r="O26" i="3"/>
  <c r="S26" i="3"/>
  <c r="W26" i="3"/>
  <c r="AA26" i="3"/>
  <c r="AE26" i="3"/>
  <c r="J27" i="3"/>
  <c r="N27" i="3"/>
  <c r="R27" i="3"/>
  <c r="V27" i="3"/>
  <c r="Z27" i="3"/>
  <c r="AD27" i="3"/>
  <c r="I28" i="3"/>
  <c r="M28" i="3"/>
  <c r="Q28" i="3"/>
  <c r="U28" i="3"/>
  <c r="Y28" i="3"/>
  <c r="AC28" i="3"/>
  <c r="H29" i="3"/>
  <c r="L29" i="3"/>
  <c r="P29" i="3"/>
  <c r="T29" i="3"/>
  <c r="X29" i="3"/>
  <c r="AB29" i="3"/>
  <c r="AF29" i="3"/>
  <c r="K30" i="3"/>
  <c r="O30" i="3"/>
  <c r="S30" i="3"/>
  <c r="G29" i="3"/>
  <c r="G25" i="3"/>
  <c r="G21" i="3"/>
  <c r="G17" i="3"/>
  <c r="G13" i="3"/>
  <c r="G9" i="3"/>
  <c r="AD31" i="3"/>
  <c r="Z31" i="3"/>
  <c r="V31" i="3"/>
  <c r="R31" i="3"/>
  <c r="N31" i="3"/>
  <c r="J31" i="3"/>
  <c r="AE30" i="3"/>
  <c r="AA30" i="3"/>
  <c r="W30" i="3"/>
  <c r="Q30" i="3"/>
  <c r="AC29" i="3"/>
  <c r="M29" i="3"/>
  <c r="V28" i="3"/>
  <c r="AE27" i="3"/>
  <c r="O27" i="3"/>
  <c r="X26" i="3"/>
  <c r="H26" i="3"/>
  <c r="Q25" i="3"/>
  <c r="Z24" i="3"/>
  <c r="J24" i="3"/>
  <c r="S23" i="3"/>
  <c r="AB22" i="3"/>
  <c r="L22" i="3"/>
  <c r="U21" i="3"/>
  <c r="AD20" i="3"/>
  <c r="H20" i="3"/>
  <c r="AE17" i="3"/>
  <c r="Q15" i="3"/>
  <c r="AB12" i="3"/>
  <c r="N10" i="3"/>
  <c r="Y7" i="3"/>
</calcChain>
</file>

<file path=xl/sharedStrings.xml><?xml version="1.0" encoding="utf-8"?>
<sst xmlns="http://schemas.openxmlformats.org/spreadsheetml/2006/main" count="5" uniqueCount="5">
  <si>
    <t>X</t>
  </si>
  <si>
    <t>Y</t>
  </si>
  <si>
    <t>point</t>
  </si>
  <si>
    <t>valeur</t>
  </si>
  <si>
    <t>X-Y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</si>
</sst>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tx>
            <c:strRef>
              <c:f>interpolation!$G$7</c:f>
              <c:strCache>
                <c:ptCount val="1"/>
                <c:pt idx="0">
                  <c:v>-94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interpolation!$H$7:$AG$7</c:f>
              <c:numCache>
                <c:formatCode>General</c:formatCode>
                <c:ptCount val="26"/>
                <c:pt idx="0">
                  <c:v>357.75310000000002</c:v>
                </c:pt>
                <c:pt idx="1">
                  <c:v>357.75310000000002</c:v>
                </c:pt>
                <c:pt idx="2">
                  <c:v>357.75310000000002</c:v>
                </c:pt>
                <c:pt idx="3">
                  <c:v>357.74205801526716</c:v>
                </c:pt>
                <c:pt idx="4">
                  <c:v>357.16534618320611</c:v>
                </c:pt>
                <c:pt idx="5">
                  <c:v>357.16298906249995</c:v>
                </c:pt>
                <c:pt idx="6">
                  <c:v>357.69074489795912</c:v>
                </c:pt>
                <c:pt idx="7">
                  <c:v>357.78361277641278</c:v>
                </c:pt>
                <c:pt idx="8">
                  <c:v>357.93200088105726</c:v>
                </c:pt>
                <c:pt idx="9">
                  <c:v>357.95045521774858</c:v>
                </c:pt>
                <c:pt idx="10">
                  <c:v>358.6589876386688</c:v>
                </c:pt>
                <c:pt idx="11">
                  <c:v>362.95119999999997</c:v>
                </c:pt>
                <c:pt idx="12">
                  <c:v>358.84728676594551</c:v>
                </c:pt>
                <c:pt idx="13">
                  <c:v>358.89567963286714</c:v>
                </c:pt>
                <c:pt idx="14">
                  <c:v>359.10338028306501</c:v>
                </c:pt>
                <c:pt idx="15">
                  <c:v>359.69553356940509</c:v>
                </c:pt>
                <c:pt idx="16">
                  <c:v>359.93703378016085</c:v>
                </c:pt>
                <c:pt idx="17">
                  <c:v>360.56301509433962</c:v>
                </c:pt>
                <c:pt idx="18">
                  <c:v>360.91294846625772</c:v>
                </c:pt>
                <c:pt idx="19">
                  <c:v>360.80087977528092</c:v>
                </c:pt>
                <c:pt idx="20">
                  <c:v>361.4529315789473</c:v>
                </c:pt>
                <c:pt idx="21">
                  <c:v>361.80892</c:v>
                </c:pt>
                <c:pt idx="22">
                  <c:v>361.83569166666672</c:v>
                </c:pt>
                <c:pt idx="23">
                  <c:v>361.85481428571433</c:v>
                </c:pt>
                <c:pt idx="24">
                  <c:v>361.16640000000001</c:v>
                </c:pt>
                <c:pt idx="25">
                  <c:v>361.16640000000001</c:v>
                </c:pt>
              </c:numCache>
            </c:numRef>
          </c:val>
        </c:ser>
        <c:ser>
          <c:idx val="1"/>
          <c:order val="1"/>
          <c:tx>
            <c:strRef>
              <c:f>interpolation!$G$8</c:f>
              <c:strCache>
                <c:ptCount val="1"/>
                <c:pt idx="0">
                  <c:v>-90,797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interpolation!$H$8:$AG$8</c:f>
              <c:numCache>
                <c:formatCode>General</c:formatCode>
                <c:ptCount val="26"/>
                <c:pt idx="0">
                  <c:v>357.213975</c:v>
                </c:pt>
                <c:pt idx="1">
                  <c:v>357.23554000000001</c:v>
                </c:pt>
                <c:pt idx="2">
                  <c:v>357.36493000000002</c:v>
                </c:pt>
                <c:pt idx="3">
                  <c:v>357.51451652173921</c:v>
                </c:pt>
                <c:pt idx="4">
                  <c:v>357.10580285714292</c:v>
                </c:pt>
                <c:pt idx="5">
                  <c:v>357.12991275167792</c:v>
                </c:pt>
                <c:pt idx="6">
                  <c:v>357.4352541698085</c:v>
                </c:pt>
                <c:pt idx="7">
                  <c:v>357.61565170940167</c:v>
                </c:pt>
                <c:pt idx="8">
                  <c:v>359.02480000000003</c:v>
                </c:pt>
                <c:pt idx="9">
                  <c:v>357.52708387096772</c:v>
                </c:pt>
                <c:pt idx="10">
                  <c:v>357.9422177935943</c:v>
                </c:pt>
                <c:pt idx="11">
                  <c:v>358.35305096359741</c:v>
                </c:pt>
                <c:pt idx="12">
                  <c:v>358.13369605373634</c:v>
                </c:pt>
                <c:pt idx="13">
                  <c:v>358.56189383378018</c:v>
                </c:pt>
                <c:pt idx="14">
                  <c:v>358.9366490909091</c:v>
                </c:pt>
                <c:pt idx="15">
                  <c:v>360.00639999999999</c:v>
                </c:pt>
                <c:pt idx="16">
                  <c:v>359.89544368174722</c:v>
                </c:pt>
                <c:pt idx="17">
                  <c:v>360.62069994722958</c:v>
                </c:pt>
                <c:pt idx="18">
                  <c:v>361.04754384236452</c:v>
                </c:pt>
                <c:pt idx="19">
                  <c:v>360.85050117647063</c:v>
                </c:pt>
                <c:pt idx="20">
                  <c:v>361.28503157894738</c:v>
                </c:pt>
                <c:pt idx="21">
                  <c:v>361.44827746478876</c:v>
                </c:pt>
                <c:pt idx="22">
                  <c:v>361.36402857142866</c:v>
                </c:pt>
                <c:pt idx="23">
                  <c:v>361.36984117647057</c:v>
                </c:pt>
                <c:pt idx="24">
                  <c:v>360.77442857142864</c:v>
                </c:pt>
                <c:pt idx="25">
                  <c:v>360.76626250000004</c:v>
                </c:pt>
              </c:numCache>
            </c:numRef>
          </c:val>
        </c:ser>
        <c:ser>
          <c:idx val="2"/>
          <c:order val="2"/>
          <c:tx>
            <c:strRef>
              <c:f>interpolation!$G$9</c:f>
              <c:strCache>
                <c:ptCount val="1"/>
                <c:pt idx="0">
                  <c:v>-81,4063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interpolation!$H$9:$AG$9</c:f>
              <c:numCache>
                <c:formatCode>General</c:formatCode>
                <c:ptCount val="26"/>
                <c:pt idx="0">
                  <c:v>357.23554000000001</c:v>
                </c:pt>
                <c:pt idx="1">
                  <c:v>356.6851029126214</c:v>
                </c:pt>
                <c:pt idx="2">
                  <c:v>356.88655652173912</c:v>
                </c:pt>
                <c:pt idx="3">
                  <c:v>356.91587610619467</c:v>
                </c:pt>
                <c:pt idx="4">
                  <c:v>356.51042698863637</c:v>
                </c:pt>
                <c:pt idx="5">
                  <c:v>356.43115526417279</c:v>
                </c:pt>
                <c:pt idx="6">
                  <c:v>356.61570760135135</c:v>
                </c:pt>
                <c:pt idx="7">
                  <c:v>356.73462424242427</c:v>
                </c:pt>
                <c:pt idx="8">
                  <c:v>356.25839999999999</c:v>
                </c:pt>
                <c:pt idx="9">
                  <c:v>356.60994267100978</c:v>
                </c:pt>
                <c:pt idx="10">
                  <c:v>356.9753788031723</c:v>
                </c:pt>
                <c:pt idx="11">
                  <c:v>357.12848196426273</c:v>
                </c:pt>
                <c:pt idx="12">
                  <c:v>357.42061259958689</c:v>
                </c:pt>
                <c:pt idx="13">
                  <c:v>358.07627260168846</c:v>
                </c:pt>
                <c:pt idx="14">
                  <c:v>358.4249676348548</c:v>
                </c:pt>
                <c:pt idx="15">
                  <c:v>359.23249685039366</c:v>
                </c:pt>
                <c:pt idx="16">
                  <c:v>359.64969826086963</c:v>
                </c:pt>
                <c:pt idx="17">
                  <c:v>360.49348940754038</c:v>
                </c:pt>
                <c:pt idx="18">
                  <c:v>362.77269999999999</c:v>
                </c:pt>
                <c:pt idx="19">
                  <c:v>360.76732499999991</c:v>
                </c:pt>
                <c:pt idx="20">
                  <c:v>361.01533134328366</c:v>
                </c:pt>
                <c:pt idx="21">
                  <c:v>361.05760491803284</c:v>
                </c:pt>
                <c:pt idx="22">
                  <c:v>360.93745588235294</c:v>
                </c:pt>
                <c:pt idx="23">
                  <c:v>361.36402857142866</c:v>
                </c:pt>
                <c:pt idx="24">
                  <c:v>360.78531666666669</c:v>
                </c:pt>
                <c:pt idx="25">
                  <c:v>360.77442857142864</c:v>
                </c:pt>
              </c:numCache>
            </c:numRef>
          </c:val>
        </c:ser>
        <c:ser>
          <c:idx val="3"/>
          <c:order val="3"/>
          <c:tx>
            <c:strRef>
              <c:f>interpolation!$G$10</c:f>
              <c:strCache>
                <c:ptCount val="1"/>
                <c:pt idx="0">
                  <c:v>-66,468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interpolation!$H$10:$AG$10</c:f>
              <c:numCache>
                <c:formatCode>General</c:formatCode>
                <c:ptCount val="26"/>
                <c:pt idx="0">
                  <c:v>357.26788750000003</c:v>
                </c:pt>
                <c:pt idx="1">
                  <c:v>356.84465882352947</c:v>
                </c:pt>
                <c:pt idx="2">
                  <c:v>357.75310000000002</c:v>
                </c:pt>
                <c:pt idx="3">
                  <c:v>356.96869943820229</c:v>
                </c:pt>
                <c:pt idx="4">
                  <c:v>356.47228926553674</c:v>
                </c:pt>
                <c:pt idx="5">
                  <c:v>356.30915537938841</c:v>
                </c:pt>
                <c:pt idx="6">
                  <c:v>355.39036333349668</c:v>
                </c:pt>
                <c:pt idx="7">
                  <c:v>355.38175690607733</c:v>
                </c:pt>
                <c:pt idx="8">
                  <c:v>355.33189532357113</c:v>
                </c:pt>
                <c:pt idx="9">
                  <c:v>354.98715121951221</c:v>
                </c:pt>
                <c:pt idx="10">
                  <c:v>355.12155007913185</c:v>
                </c:pt>
                <c:pt idx="11">
                  <c:v>354.90651169811321</c:v>
                </c:pt>
                <c:pt idx="12">
                  <c:v>355.41867617647057</c:v>
                </c:pt>
                <c:pt idx="13">
                  <c:v>356.30730764254912</c:v>
                </c:pt>
                <c:pt idx="14">
                  <c:v>356.51514036572058</c:v>
                </c:pt>
                <c:pt idx="15">
                  <c:v>357.30754074074076</c:v>
                </c:pt>
                <c:pt idx="16">
                  <c:v>357.9910440843891</c:v>
                </c:pt>
                <c:pt idx="17">
                  <c:v>360.05065688073398</c:v>
                </c:pt>
                <c:pt idx="18">
                  <c:v>360.56055947136559</c:v>
                </c:pt>
                <c:pt idx="19">
                  <c:v>360.42878439024395</c:v>
                </c:pt>
                <c:pt idx="20">
                  <c:v>360.8702178571429</c:v>
                </c:pt>
                <c:pt idx="21">
                  <c:v>361.16640000000001</c:v>
                </c:pt>
                <c:pt idx="22">
                  <c:v>360.85097377049186</c:v>
                </c:pt>
                <c:pt idx="23">
                  <c:v>361.23524366197182</c:v>
                </c:pt>
                <c:pt idx="24">
                  <c:v>360.80056000000008</c:v>
                </c:pt>
                <c:pt idx="25">
                  <c:v>360.78531666666669</c:v>
                </c:pt>
              </c:numCache>
            </c:numRef>
          </c:val>
        </c:ser>
        <c:ser>
          <c:idx val="4"/>
          <c:order val="4"/>
          <c:tx>
            <c:strRef>
              <c:f>interpolation!$G$11</c:f>
              <c:strCache>
                <c:ptCount val="1"/>
                <c:pt idx="0">
                  <c:v>-62,6666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interpolation!$H$11:$AG$11</c:f>
              <c:numCache>
                <c:formatCode>General</c:formatCode>
                <c:ptCount val="26"/>
                <c:pt idx="0">
                  <c:v>356.22493750000001</c:v>
                </c:pt>
                <c:pt idx="1">
                  <c:v>356.09573620689662</c:v>
                </c:pt>
                <c:pt idx="2">
                  <c:v>356.34727500000002</c:v>
                </c:pt>
                <c:pt idx="3">
                  <c:v>356.37647956572323</c:v>
                </c:pt>
                <c:pt idx="4">
                  <c:v>355.96475973884662</c:v>
                </c:pt>
                <c:pt idx="5">
                  <c:v>355.82768619344773</c:v>
                </c:pt>
                <c:pt idx="6">
                  <c:v>354.94017514124295</c:v>
                </c:pt>
                <c:pt idx="7">
                  <c:v>354.82813066088846</c:v>
                </c:pt>
                <c:pt idx="8">
                  <c:v>354.63930789473693</c:v>
                </c:pt>
                <c:pt idx="9">
                  <c:v>354.38220693196411</c:v>
                </c:pt>
                <c:pt idx="10">
                  <c:v>354.40018550932569</c:v>
                </c:pt>
                <c:pt idx="11">
                  <c:v>352.36020000000002</c:v>
                </c:pt>
                <c:pt idx="12">
                  <c:v>354.71012046603653</c:v>
                </c:pt>
                <c:pt idx="13">
                  <c:v>355.69669070548713</c:v>
                </c:pt>
                <c:pt idx="14">
                  <c:v>355.93575197368421</c:v>
                </c:pt>
                <c:pt idx="15">
                  <c:v>356.62043651452279</c:v>
                </c:pt>
                <c:pt idx="16">
                  <c:v>357.35554360770578</c:v>
                </c:pt>
                <c:pt idx="17">
                  <c:v>359.60745467625895</c:v>
                </c:pt>
                <c:pt idx="18">
                  <c:v>359.79712600881658</c:v>
                </c:pt>
                <c:pt idx="19">
                  <c:v>359.76165530227951</c:v>
                </c:pt>
                <c:pt idx="20">
                  <c:v>360.22419219653182</c:v>
                </c:pt>
                <c:pt idx="21">
                  <c:v>360.30292857142854</c:v>
                </c:pt>
                <c:pt idx="22">
                  <c:v>360.07835074626877</c:v>
                </c:pt>
                <c:pt idx="23">
                  <c:v>360.12613157894737</c:v>
                </c:pt>
                <c:pt idx="24">
                  <c:v>359.57309999999995</c:v>
                </c:pt>
                <c:pt idx="25">
                  <c:v>359.53179090909094</c:v>
                </c:pt>
              </c:numCache>
            </c:numRef>
          </c:val>
        </c:ser>
        <c:ser>
          <c:idx val="5"/>
          <c:order val="5"/>
          <c:tx>
            <c:strRef>
              <c:f>interpolation!$G$12</c:f>
              <c:strCache>
                <c:ptCount val="1"/>
                <c:pt idx="0">
                  <c:v>-57,8964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interpolation!$H$12:$AG$12</c:f>
              <c:numCache>
                <c:formatCode>General</c:formatCode>
                <c:ptCount val="26"/>
                <c:pt idx="0">
                  <c:v>355.45943199999999</c:v>
                </c:pt>
                <c:pt idx="1">
                  <c:v>355.47980602409638</c:v>
                </c:pt>
                <c:pt idx="2">
                  <c:v>355.4554596685083</c:v>
                </c:pt>
                <c:pt idx="3">
                  <c:v>355.52362663664701</c:v>
                </c:pt>
                <c:pt idx="4">
                  <c:v>355.13732060737527</c:v>
                </c:pt>
                <c:pt idx="5">
                  <c:v>355.07820809567613</c:v>
                </c:pt>
                <c:pt idx="6">
                  <c:v>354.34350609475882</c:v>
                </c:pt>
                <c:pt idx="7">
                  <c:v>354.19823239436613</c:v>
                </c:pt>
                <c:pt idx="8">
                  <c:v>354.01277224033538</c:v>
                </c:pt>
                <c:pt idx="9">
                  <c:v>354.10399999999998</c:v>
                </c:pt>
                <c:pt idx="10">
                  <c:v>354.11315555555558</c:v>
                </c:pt>
                <c:pt idx="11">
                  <c:v>353.76949594059403</c:v>
                </c:pt>
                <c:pt idx="12">
                  <c:v>354.53182166401456</c:v>
                </c:pt>
                <c:pt idx="13">
                  <c:v>355.48723312593864</c:v>
                </c:pt>
                <c:pt idx="14">
                  <c:v>356.16480000000001</c:v>
                </c:pt>
                <c:pt idx="15">
                  <c:v>356.15121481768807</c:v>
                </c:pt>
                <c:pt idx="16">
                  <c:v>356.78156827652657</c:v>
                </c:pt>
                <c:pt idx="17">
                  <c:v>358.72629305431877</c:v>
                </c:pt>
                <c:pt idx="18">
                  <c:v>358.86113135089204</c:v>
                </c:pt>
                <c:pt idx="19">
                  <c:v>358.81254016393439</c:v>
                </c:pt>
                <c:pt idx="20">
                  <c:v>359.30954519326059</c:v>
                </c:pt>
                <c:pt idx="21">
                  <c:v>359.43817121951224</c:v>
                </c:pt>
                <c:pt idx="22">
                  <c:v>359.40839565217397</c:v>
                </c:pt>
                <c:pt idx="23">
                  <c:v>359.31216823529411</c:v>
                </c:pt>
                <c:pt idx="24">
                  <c:v>358.74377977528093</c:v>
                </c:pt>
                <c:pt idx="25">
                  <c:v>359.38565294117649</c:v>
                </c:pt>
              </c:numCache>
            </c:numRef>
          </c:val>
        </c:ser>
        <c:ser>
          <c:idx val="6"/>
          <c:order val="6"/>
          <c:tx>
            <c:strRef>
              <c:f>interpolation!$G$13</c:f>
              <c:strCache>
                <c:ptCount val="1"/>
                <c:pt idx="0">
                  <c:v>-47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interpolation!$H$13:$AG$13</c:f>
              <c:numCache>
                <c:formatCode>General</c:formatCode>
                <c:ptCount val="26"/>
                <c:pt idx="0">
                  <c:v>355.41078648648642</c:v>
                </c:pt>
                <c:pt idx="1">
                  <c:v>356.45920000000001</c:v>
                </c:pt>
                <c:pt idx="2">
                  <c:v>355.29625922330092</c:v>
                </c:pt>
                <c:pt idx="3">
                  <c:v>355.29335607017549</c:v>
                </c:pt>
                <c:pt idx="4">
                  <c:v>354.91550436449427</c:v>
                </c:pt>
                <c:pt idx="5">
                  <c:v>354.15525083605377</c:v>
                </c:pt>
                <c:pt idx="6">
                  <c:v>353.00875489130436</c:v>
                </c:pt>
                <c:pt idx="7">
                  <c:v>351.79093827959389</c:v>
                </c:pt>
                <c:pt idx="8">
                  <c:v>351.34125334476835</c:v>
                </c:pt>
                <c:pt idx="9">
                  <c:v>351.41117668609496</c:v>
                </c:pt>
                <c:pt idx="10">
                  <c:v>351.04195622394286</c:v>
                </c:pt>
                <c:pt idx="11">
                  <c:v>350.50078211347812</c:v>
                </c:pt>
                <c:pt idx="12">
                  <c:v>351.16685331318286</c:v>
                </c:pt>
                <c:pt idx="13">
                  <c:v>352.57847103060016</c:v>
                </c:pt>
                <c:pt idx="14">
                  <c:v>353.10836102193082</c:v>
                </c:pt>
                <c:pt idx="15">
                  <c:v>353.42227797087264</c:v>
                </c:pt>
                <c:pt idx="16">
                  <c:v>354.97782459776386</c:v>
                </c:pt>
                <c:pt idx="17">
                  <c:v>357.37211545156225</c:v>
                </c:pt>
                <c:pt idx="18">
                  <c:v>358.60277882483365</c:v>
                </c:pt>
                <c:pt idx="19">
                  <c:v>358.57745497026332</c:v>
                </c:pt>
                <c:pt idx="20">
                  <c:v>359.05219196337748</c:v>
                </c:pt>
                <c:pt idx="21">
                  <c:v>359.2355572687224</c:v>
                </c:pt>
                <c:pt idx="22">
                  <c:v>360.2518</c:v>
                </c:pt>
                <c:pt idx="23">
                  <c:v>359.18493645320189</c:v>
                </c:pt>
                <c:pt idx="24">
                  <c:v>358.68028773006137</c:v>
                </c:pt>
                <c:pt idx="25">
                  <c:v>359.27532307692314</c:v>
                </c:pt>
              </c:numCache>
            </c:numRef>
          </c:val>
        </c:ser>
        <c:ser>
          <c:idx val="7"/>
          <c:order val="7"/>
          <c:tx>
            <c:strRef>
              <c:f>interpolation!$G$14</c:f>
              <c:strCache>
                <c:ptCount val="1"/>
                <c:pt idx="0">
                  <c:v>-44,312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interpolation!$H$14:$AG$14</c:f>
              <c:numCache>
                <c:formatCode>General</c:formatCode>
                <c:ptCount val="26"/>
                <c:pt idx="0">
                  <c:v>356.20447712854764</c:v>
                </c:pt>
                <c:pt idx="1">
                  <c:v>355.89048145161297</c:v>
                </c:pt>
                <c:pt idx="2">
                  <c:v>354.5839375811446</c:v>
                </c:pt>
                <c:pt idx="3">
                  <c:v>354.23789339430897</c:v>
                </c:pt>
                <c:pt idx="4">
                  <c:v>353.80861754308734</c:v>
                </c:pt>
                <c:pt idx="5">
                  <c:v>352.42546328413283</c:v>
                </c:pt>
                <c:pt idx="6">
                  <c:v>353.26609999999999</c:v>
                </c:pt>
                <c:pt idx="7">
                  <c:v>348.3664703143894</c:v>
                </c:pt>
                <c:pt idx="8">
                  <c:v>347.36810697194147</c:v>
                </c:pt>
                <c:pt idx="9">
                  <c:v>347.16745661157029</c:v>
                </c:pt>
                <c:pt idx="10">
                  <c:v>345.93026549280654</c:v>
                </c:pt>
                <c:pt idx="11">
                  <c:v>344.81138726083799</c:v>
                </c:pt>
                <c:pt idx="12">
                  <c:v>345.54365420385153</c:v>
                </c:pt>
                <c:pt idx="13">
                  <c:v>347.65941693457006</c:v>
                </c:pt>
                <c:pt idx="14">
                  <c:v>348.75810482336965</c:v>
                </c:pt>
                <c:pt idx="15">
                  <c:v>349.20781397092179</c:v>
                </c:pt>
                <c:pt idx="16">
                  <c:v>351.10742953075567</c:v>
                </c:pt>
                <c:pt idx="17">
                  <c:v>357.56889999999999</c:v>
                </c:pt>
                <c:pt idx="18">
                  <c:v>356.3917108664773</c:v>
                </c:pt>
                <c:pt idx="19">
                  <c:v>356.25361183637574</c:v>
                </c:pt>
                <c:pt idx="20">
                  <c:v>356.46849781420758</c:v>
                </c:pt>
                <c:pt idx="21">
                  <c:v>356.83936317351385</c:v>
                </c:pt>
                <c:pt idx="22">
                  <c:v>358.13045793051361</c:v>
                </c:pt>
                <c:pt idx="23">
                  <c:v>357.75784140702109</c:v>
                </c:pt>
                <c:pt idx="24">
                  <c:v>357.14141329639892</c:v>
                </c:pt>
                <c:pt idx="25">
                  <c:v>357.44078915149163</c:v>
                </c:pt>
              </c:numCache>
            </c:numRef>
          </c:val>
        </c:ser>
        <c:ser>
          <c:idx val="8"/>
          <c:order val="8"/>
          <c:tx>
            <c:strRef>
              <c:f>interpolation!$G$15</c:f>
              <c:strCache>
                <c:ptCount val="1"/>
                <c:pt idx="0">
                  <c:v>-31,3333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/>
            <a:effectLst/>
            <a:sp3d/>
          </c:spPr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interpolation!$H$15:$AG$15</c:f>
              <c:numCache>
                <c:formatCode>General</c:formatCode>
                <c:ptCount val="26"/>
                <c:pt idx="0">
                  <c:v>355.92139363636363</c:v>
                </c:pt>
                <c:pt idx="1">
                  <c:v>355.73050847457637</c:v>
                </c:pt>
                <c:pt idx="2">
                  <c:v>354.32491052631582</c:v>
                </c:pt>
                <c:pt idx="3">
                  <c:v>353.86211250701069</c:v>
                </c:pt>
                <c:pt idx="4">
                  <c:v>353.37849100719433</c:v>
                </c:pt>
                <c:pt idx="5">
                  <c:v>351.07490907032047</c:v>
                </c:pt>
                <c:pt idx="6">
                  <c:v>348.33283270286762</c:v>
                </c:pt>
                <c:pt idx="7">
                  <c:v>346.1902756180998</c:v>
                </c:pt>
                <c:pt idx="8">
                  <c:v>344.55242092511014</c:v>
                </c:pt>
                <c:pt idx="9">
                  <c:v>344.29696355121945</c:v>
                </c:pt>
                <c:pt idx="10">
                  <c:v>343.07068069948184</c:v>
                </c:pt>
                <c:pt idx="11">
                  <c:v>341.05549999999999</c:v>
                </c:pt>
                <c:pt idx="12">
                  <c:v>342.790402674186</c:v>
                </c:pt>
                <c:pt idx="13">
                  <c:v>343.65609925181701</c:v>
                </c:pt>
                <c:pt idx="14">
                  <c:v>345.29278426320275</c:v>
                </c:pt>
                <c:pt idx="15">
                  <c:v>345.77736898568639</c:v>
                </c:pt>
                <c:pt idx="16">
                  <c:v>347.79510778063155</c:v>
                </c:pt>
                <c:pt idx="17">
                  <c:v>352.53295151591709</c:v>
                </c:pt>
                <c:pt idx="18">
                  <c:v>353.84840625684728</c:v>
                </c:pt>
                <c:pt idx="19">
                  <c:v>355.14249334532366</c:v>
                </c:pt>
                <c:pt idx="20">
                  <c:v>355.37949685922604</c:v>
                </c:pt>
                <c:pt idx="21">
                  <c:v>355.80308187134494</c:v>
                </c:pt>
                <c:pt idx="22">
                  <c:v>357.24156440677973</c:v>
                </c:pt>
                <c:pt idx="23">
                  <c:v>356.88204772727272</c:v>
                </c:pt>
                <c:pt idx="24">
                  <c:v>356.72841825192808</c:v>
                </c:pt>
                <c:pt idx="25">
                  <c:v>357.06151276595756</c:v>
                </c:pt>
              </c:numCache>
            </c:numRef>
          </c:val>
        </c:ser>
        <c:ser>
          <c:idx val="9"/>
          <c:order val="9"/>
          <c:tx>
            <c:strRef>
              <c:f>interpolation!$G$16</c:f>
              <c:strCache>
                <c:ptCount val="1"/>
                <c:pt idx="0">
                  <c:v>-24,3289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interpolation!$H$16:$AG$16</c:f>
              <c:numCache>
                <c:formatCode>General</c:formatCode>
                <c:ptCount val="26"/>
                <c:pt idx="0">
                  <c:v>353.5813</c:v>
                </c:pt>
                <c:pt idx="1">
                  <c:v>355.27029999999996</c:v>
                </c:pt>
                <c:pt idx="2">
                  <c:v>353.81618141312947</c:v>
                </c:pt>
                <c:pt idx="3">
                  <c:v>353.40120229007636</c:v>
                </c:pt>
                <c:pt idx="4">
                  <c:v>352.91923231323136</c:v>
                </c:pt>
                <c:pt idx="5">
                  <c:v>350.56549372060209</c:v>
                </c:pt>
                <c:pt idx="6">
                  <c:v>347.49172457157073</c:v>
                </c:pt>
                <c:pt idx="7">
                  <c:v>345.41201684188394</c:v>
                </c:pt>
                <c:pt idx="8">
                  <c:v>344.40051552</c:v>
                </c:pt>
                <c:pt idx="9">
                  <c:v>343.93783075075902</c:v>
                </c:pt>
                <c:pt idx="10">
                  <c:v>342.2281600718743</c:v>
                </c:pt>
                <c:pt idx="11">
                  <c:v>341.35918466722831</c:v>
                </c:pt>
                <c:pt idx="12">
                  <c:v>341.83876257158704</c:v>
                </c:pt>
                <c:pt idx="13">
                  <c:v>342.57139464976365</c:v>
                </c:pt>
                <c:pt idx="14">
                  <c:v>344.6520013897146</c:v>
                </c:pt>
                <c:pt idx="15">
                  <c:v>345.30004072974123</c:v>
                </c:pt>
                <c:pt idx="16">
                  <c:v>346.3890829999574</c:v>
                </c:pt>
                <c:pt idx="17">
                  <c:v>350.82613665016936</c:v>
                </c:pt>
                <c:pt idx="18">
                  <c:v>352.64207914655827</c:v>
                </c:pt>
                <c:pt idx="19">
                  <c:v>354.08156372637262</c:v>
                </c:pt>
                <c:pt idx="20">
                  <c:v>354.21522633587779</c:v>
                </c:pt>
                <c:pt idx="21">
                  <c:v>354.55852333245457</c:v>
                </c:pt>
                <c:pt idx="22">
                  <c:v>356.09936398537479</c:v>
                </c:pt>
                <c:pt idx="23">
                  <c:v>356.39229999999998</c:v>
                </c:pt>
                <c:pt idx="24">
                  <c:v>355.7318631735256</c:v>
                </c:pt>
                <c:pt idx="25">
                  <c:v>356.20551774193558</c:v>
                </c:pt>
              </c:numCache>
            </c:numRef>
          </c:val>
        </c:ser>
        <c:ser>
          <c:idx val="10"/>
          <c:order val="10"/>
          <c:tx>
            <c:strRef>
              <c:f>interpolation!$G$17</c:f>
              <c:strCache>
                <c:ptCount val="1"/>
                <c:pt idx="0">
                  <c:v>-23,9815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interpolation!$H$17:$AG$17</c:f>
              <c:numCache>
                <c:formatCode>General</c:formatCode>
                <c:ptCount val="26"/>
                <c:pt idx="0">
                  <c:v>355.55651708185053</c:v>
                </c:pt>
                <c:pt idx="1">
                  <c:v>355.20389639319279</c:v>
                </c:pt>
                <c:pt idx="2">
                  <c:v>353.59453074204947</c:v>
                </c:pt>
                <c:pt idx="3">
                  <c:v>353.1395247048905</c:v>
                </c:pt>
                <c:pt idx="4">
                  <c:v>351.29579999999999</c:v>
                </c:pt>
                <c:pt idx="5">
                  <c:v>350.32144015123708</c:v>
                </c:pt>
                <c:pt idx="6">
                  <c:v>346.74881408834005</c:v>
                </c:pt>
                <c:pt idx="7">
                  <c:v>344.46188918092912</c:v>
                </c:pt>
                <c:pt idx="8">
                  <c:v>343.39559397921164</c:v>
                </c:pt>
                <c:pt idx="9">
                  <c:v>342.67960639034578</c:v>
                </c:pt>
                <c:pt idx="10">
                  <c:v>340.73751924548935</c:v>
                </c:pt>
                <c:pt idx="11">
                  <c:v>339.47242973945839</c:v>
                </c:pt>
                <c:pt idx="12">
                  <c:v>340.1296439722617</c:v>
                </c:pt>
                <c:pt idx="13">
                  <c:v>340.7884575175944</c:v>
                </c:pt>
                <c:pt idx="14">
                  <c:v>343.29383584842577</c:v>
                </c:pt>
                <c:pt idx="15">
                  <c:v>344.21964892551648</c:v>
                </c:pt>
                <c:pt idx="16">
                  <c:v>345.2759747599452</c:v>
                </c:pt>
                <c:pt idx="17">
                  <c:v>349.99134795693664</c:v>
                </c:pt>
                <c:pt idx="18">
                  <c:v>352.09979692027548</c:v>
                </c:pt>
                <c:pt idx="19">
                  <c:v>354.46629999999999</c:v>
                </c:pt>
                <c:pt idx="20">
                  <c:v>353.6712068296797</c:v>
                </c:pt>
                <c:pt idx="21">
                  <c:v>353.84274770318018</c:v>
                </c:pt>
                <c:pt idx="22">
                  <c:v>355.23439121158236</c:v>
                </c:pt>
                <c:pt idx="23">
                  <c:v>355.03761850533806</c:v>
                </c:pt>
                <c:pt idx="24">
                  <c:v>354.84339615384624</c:v>
                </c:pt>
                <c:pt idx="25">
                  <c:v>355.11952857142853</c:v>
                </c:pt>
              </c:numCache>
            </c:numRef>
          </c:val>
        </c:ser>
        <c:ser>
          <c:idx val="11"/>
          <c:order val="11"/>
          <c:tx>
            <c:strRef>
              <c:f>interpolation!$G$18</c:f>
              <c:strCache>
                <c:ptCount val="1"/>
                <c:pt idx="0">
                  <c:v>-22,1559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interpolation!$H$18:$AG$18</c:f>
              <c:numCache>
                <c:formatCode>General</c:formatCode>
                <c:ptCount val="26"/>
                <c:pt idx="0">
                  <c:v>356.30587335448064</c:v>
                </c:pt>
                <c:pt idx="1">
                  <c:v>355.67882979719184</c:v>
                </c:pt>
                <c:pt idx="2">
                  <c:v>353.80505007045565</c:v>
                </c:pt>
                <c:pt idx="3">
                  <c:v>353.40054279475982</c:v>
                </c:pt>
                <c:pt idx="4">
                  <c:v>352.69872979072636</c:v>
                </c:pt>
                <c:pt idx="5">
                  <c:v>349.62308715596333</c:v>
                </c:pt>
                <c:pt idx="6">
                  <c:v>345.2536669484868</c:v>
                </c:pt>
                <c:pt idx="7">
                  <c:v>342.85515467625908</c:v>
                </c:pt>
                <c:pt idx="8">
                  <c:v>341.93353923598721</c:v>
                </c:pt>
                <c:pt idx="9">
                  <c:v>340.54511595197255</c:v>
                </c:pt>
                <c:pt idx="10">
                  <c:v>343.88729999999998</c:v>
                </c:pt>
                <c:pt idx="11">
                  <c:v>337.25802692967403</c:v>
                </c:pt>
                <c:pt idx="12">
                  <c:v>339.49239999999998</c:v>
                </c:pt>
                <c:pt idx="13">
                  <c:v>338.30841651254951</c:v>
                </c:pt>
                <c:pt idx="14">
                  <c:v>340.62398623345848</c:v>
                </c:pt>
                <c:pt idx="15">
                  <c:v>342.33661968549785</c:v>
                </c:pt>
                <c:pt idx="16">
                  <c:v>343.09976962238198</c:v>
                </c:pt>
                <c:pt idx="17">
                  <c:v>348.19202609241944</c:v>
                </c:pt>
                <c:pt idx="18">
                  <c:v>350.91875151515148</c:v>
                </c:pt>
                <c:pt idx="19">
                  <c:v>352.98027238407883</c:v>
                </c:pt>
                <c:pt idx="20">
                  <c:v>353.29238733624459</c:v>
                </c:pt>
                <c:pt idx="21">
                  <c:v>353.42924551432606</c:v>
                </c:pt>
                <c:pt idx="22">
                  <c:v>354.89391731669264</c:v>
                </c:pt>
                <c:pt idx="23">
                  <c:v>354.6177237113402</c:v>
                </c:pt>
                <c:pt idx="24">
                  <c:v>354.49943554952512</c:v>
                </c:pt>
                <c:pt idx="25">
                  <c:v>354.76888532423203</c:v>
                </c:pt>
              </c:numCache>
            </c:numRef>
          </c:val>
        </c:ser>
        <c:ser>
          <c:idx val="12"/>
          <c:order val="12"/>
          <c:tx>
            <c:strRef>
              <c:f>interpolation!$G$19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interpolation!$H$19:$AG$19</c:f>
              <c:numCache>
                <c:formatCode>General</c:formatCode>
                <c:ptCount val="26"/>
                <c:pt idx="0">
                  <c:v>357.30883255813961</c:v>
                </c:pt>
                <c:pt idx="1">
                  <c:v>355.97814501915718</c:v>
                </c:pt>
                <c:pt idx="2">
                  <c:v>353.8175</c:v>
                </c:pt>
                <c:pt idx="3">
                  <c:v>354.89670000000001</c:v>
                </c:pt>
                <c:pt idx="4">
                  <c:v>352.64437000000004</c:v>
                </c:pt>
                <c:pt idx="5">
                  <c:v>349.21876740890684</c:v>
                </c:pt>
                <c:pt idx="6">
                  <c:v>344.6123580152672</c:v>
                </c:pt>
                <c:pt idx="7">
                  <c:v>338.04250000000002</c:v>
                </c:pt>
                <c:pt idx="8">
                  <c:v>341.7240962085308</c:v>
                </c:pt>
                <c:pt idx="9">
                  <c:v>340.00378771391672</c:v>
                </c:pt>
                <c:pt idx="10">
                  <c:v>337.79625670731701</c:v>
                </c:pt>
                <c:pt idx="11">
                  <c:v>319.88990000000001</c:v>
                </c:pt>
                <c:pt idx="12">
                  <c:v>337.15274654017861</c:v>
                </c:pt>
                <c:pt idx="13">
                  <c:v>337.90390330920371</c:v>
                </c:pt>
                <c:pt idx="14">
                  <c:v>340.46295562500001</c:v>
                </c:pt>
                <c:pt idx="15">
                  <c:v>342.27711797242779</c:v>
                </c:pt>
                <c:pt idx="16">
                  <c:v>338.54090000000002</c:v>
                </c:pt>
                <c:pt idx="17">
                  <c:v>347.16412204515279</c:v>
                </c:pt>
                <c:pt idx="18">
                  <c:v>349.91243340611351</c:v>
                </c:pt>
                <c:pt idx="19">
                  <c:v>352.26624000000004</c:v>
                </c:pt>
                <c:pt idx="20">
                  <c:v>354.44369999999998</c:v>
                </c:pt>
                <c:pt idx="21">
                  <c:v>352.73712432432427</c:v>
                </c:pt>
                <c:pt idx="22">
                  <c:v>354.07662126436793</c:v>
                </c:pt>
                <c:pt idx="23">
                  <c:v>353.76150232558143</c:v>
                </c:pt>
                <c:pt idx="24">
                  <c:v>353.9828</c:v>
                </c:pt>
                <c:pt idx="25">
                  <c:v>353.86256666666668</c:v>
                </c:pt>
              </c:numCache>
            </c:numRef>
          </c:val>
        </c:ser>
        <c:ser>
          <c:idx val="13"/>
          <c:order val="13"/>
          <c:tx>
            <c:strRef>
              <c:f>interpolation!$G$20</c:f>
              <c:strCache>
                <c:ptCount val="1"/>
                <c:pt idx="0">
                  <c:v>22,15599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interpolation!$H$20:$AG$20</c:f>
              <c:numCache>
                <c:formatCode>General</c:formatCode>
                <c:ptCount val="26"/>
                <c:pt idx="0">
                  <c:v>355.55458287073753</c:v>
                </c:pt>
                <c:pt idx="1">
                  <c:v>354.87300093603744</c:v>
                </c:pt>
                <c:pt idx="2">
                  <c:v>353.25742663222178</c:v>
                </c:pt>
                <c:pt idx="3">
                  <c:v>353.08610131004366</c:v>
                </c:pt>
                <c:pt idx="4">
                  <c:v>352.65722609766112</c:v>
                </c:pt>
                <c:pt idx="5">
                  <c:v>349.32797201834859</c:v>
                </c:pt>
                <c:pt idx="6">
                  <c:v>344.91799392091593</c:v>
                </c:pt>
                <c:pt idx="7">
                  <c:v>342.86541597065462</c:v>
                </c:pt>
                <c:pt idx="8">
                  <c:v>341.7398608304872</c:v>
                </c:pt>
                <c:pt idx="9">
                  <c:v>340.1718697432338</c:v>
                </c:pt>
                <c:pt idx="10">
                  <c:v>340.9649</c:v>
                </c:pt>
                <c:pt idx="11">
                  <c:v>336.69435702775291</c:v>
                </c:pt>
                <c:pt idx="12">
                  <c:v>337.35523805825238</c:v>
                </c:pt>
                <c:pt idx="13">
                  <c:v>335.43729999999999</c:v>
                </c:pt>
                <c:pt idx="14">
                  <c:v>339.84076643643829</c:v>
                </c:pt>
                <c:pt idx="15">
                  <c:v>341.7485722001137</c:v>
                </c:pt>
                <c:pt idx="16">
                  <c:v>342.59901708071021</c:v>
                </c:pt>
                <c:pt idx="17">
                  <c:v>346.90742564102561</c:v>
                </c:pt>
                <c:pt idx="18">
                  <c:v>349.40902955665024</c:v>
                </c:pt>
                <c:pt idx="19">
                  <c:v>351.81813102174806</c:v>
                </c:pt>
                <c:pt idx="20">
                  <c:v>352.1583982532751</c:v>
                </c:pt>
                <c:pt idx="21">
                  <c:v>352.065372757163</c:v>
                </c:pt>
                <c:pt idx="22">
                  <c:v>353.1715773790952</c:v>
                </c:pt>
                <c:pt idx="23">
                  <c:v>353.02692902458369</c:v>
                </c:pt>
                <c:pt idx="24">
                  <c:v>353.21398683853459</c:v>
                </c:pt>
                <c:pt idx="25">
                  <c:v>353.14501877133114</c:v>
                </c:pt>
              </c:numCache>
            </c:numRef>
          </c:val>
        </c:ser>
        <c:ser>
          <c:idx val="14"/>
          <c:order val="14"/>
          <c:tx>
            <c:strRef>
              <c:f>interpolation!$G$21</c:f>
              <c:strCache>
                <c:ptCount val="1"/>
                <c:pt idx="0">
                  <c:v>23,9815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interpolation!$H$21:$AG$21</c:f>
              <c:numCache>
                <c:formatCode>General</c:formatCode>
                <c:ptCount val="26"/>
                <c:pt idx="0">
                  <c:v>354.616803202847</c:v>
                </c:pt>
                <c:pt idx="1">
                  <c:v>354.29485852171706</c:v>
                </c:pt>
                <c:pt idx="2">
                  <c:v>353.09383286219077</c:v>
                </c:pt>
                <c:pt idx="3">
                  <c:v>353.07863482293419</c:v>
                </c:pt>
                <c:pt idx="4">
                  <c:v>354.82870000000003</c:v>
                </c:pt>
                <c:pt idx="5">
                  <c:v>350.44571757580201</c:v>
                </c:pt>
                <c:pt idx="6">
                  <c:v>346.75540320284694</c:v>
                </c:pt>
                <c:pt idx="7">
                  <c:v>344.83311520298264</c:v>
                </c:pt>
                <c:pt idx="8">
                  <c:v>343.56562579818689</c:v>
                </c:pt>
                <c:pt idx="9">
                  <c:v>342.63286910135417</c:v>
                </c:pt>
                <c:pt idx="10">
                  <c:v>340.38426613170998</c:v>
                </c:pt>
                <c:pt idx="11">
                  <c:v>339.24151476874562</c:v>
                </c:pt>
                <c:pt idx="12">
                  <c:v>339.71005694183862</c:v>
                </c:pt>
                <c:pt idx="13">
                  <c:v>339.93844720048168</c:v>
                </c:pt>
                <c:pt idx="14">
                  <c:v>342.53217742706568</c:v>
                </c:pt>
                <c:pt idx="15">
                  <c:v>343.46524607944013</c:v>
                </c:pt>
                <c:pt idx="16">
                  <c:v>344.50675220938143</c:v>
                </c:pt>
                <c:pt idx="17">
                  <c:v>348.32691833657583</c:v>
                </c:pt>
                <c:pt idx="18">
                  <c:v>350.19413254221462</c:v>
                </c:pt>
                <c:pt idx="19">
                  <c:v>352.38279999999997</c:v>
                </c:pt>
                <c:pt idx="20">
                  <c:v>352.02563026981449</c:v>
                </c:pt>
                <c:pt idx="21">
                  <c:v>351.93062544169607</c:v>
                </c:pt>
                <c:pt idx="22">
                  <c:v>352.80724279908566</c:v>
                </c:pt>
                <c:pt idx="23">
                  <c:v>352.5157501779359</c:v>
                </c:pt>
                <c:pt idx="24">
                  <c:v>352.79985769230768</c:v>
                </c:pt>
                <c:pt idx="25">
                  <c:v>352.7611</c:v>
                </c:pt>
              </c:numCache>
            </c:numRef>
          </c:val>
        </c:ser>
        <c:ser>
          <c:idx val="15"/>
          <c:order val="15"/>
          <c:tx>
            <c:strRef>
              <c:f>interpolation!$G$22</c:f>
              <c:strCache>
                <c:ptCount val="1"/>
                <c:pt idx="0">
                  <c:v>24,32899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interpolation!$H$22:$AG$22</c:f>
              <c:numCache>
                <c:formatCode>General</c:formatCode>
                <c:ptCount val="26"/>
                <c:pt idx="0">
                  <c:v>351.93040000000002</c:v>
                </c:pt>
                <c:pt idx="1">
                  <c:v>353.66656288848259</c:v>
                </c:pt>
                <c:pt idx="2">
                  <c:v>352.70256630635384</c:v>
                </c:pt>
                <c:pt idx="3">
                  <c:v>352.71110381679392</c:v>
                </c:pt>
                <c:pt idx="4">
                  <c:v>352.83882313231322</c:v>
                </c:pt>
                <c:pt idx="5">
                  <c:v>350.24368534807138</c:v>
                </c:pt>
                <c:pt idx="6">
                  <c:v>347.65793847066027</c:v>
                </c:pt>
                <c:pt idx="7">
                  <c:v>346.10966752610273</c:v>
                </c:pt>
                <c:pt idx="8">
                  <c:v>344.98083682520576</c:v>
                </c:pt>
                <c:pt idx="9">
                  <c:v>344.37789499534699</c:v>
                </c:pt>
                <c:pt idx="10">
                  <c:v>342.5536514481708</c:v>
                </c:pt>
                <c:pt idx="11">
                  <c:v>341.80438408587497</c:v>
                </c:pt>
                <c:pt idx="12">
                  <c:v>342.0266892944959</c:v>
                </c:pt>
                <c:pt idx="13">
                  <c:v>342.36333378661089</c:v>
                </c:pt>
                <c:pt idx="14">
                  <c:v>344.35312778368467</c:v>
                </c:pt>
                <c:pt idx="15">
                  <c:v>344.91193696612663</c:v>
                </c:pt>
                <c:pt idx="16">
                  <c:v>345.94141471517304</c:v>
                </c:pt>
                <c:pt idx="17">
                  <c:v>348.93927850103734</c:v>
                </c:pt>
                <c:pt idx="18">
                  <c:v>350.03650225000001</c:v>
                </c:pt>
                <c:pt idx="19">
                  <c:v>351.6846263726373</c:v>
                </c:pt>
                <c:pt idx="20">
                  <c:v>351.59984541984733</c:v>
                </c:pt>
                <c:pt idx="21">
                  <c:v>351.415183680464</c:v>
                </c:pt>
                <c:pt idx="22">
                  <c:v>352.06138318098721</c:v>
                </c:pt>
                <c:pt idx="23">
                  <c:v>350.39100000000002</c:v>
                </c:pt>
                <c:pt idx="24">
                  <c:v>351.92126122189228</c:v>
                </c:pt>
                <c:pt idx="25">
                  <c:v>351.75800564516129</c:v>
                </c:pt>
              </c:numCache>
            </c:numRef>
          </c:val>
        </c:ser>
        <c:ser>
          <c:idx val="16"/>
          <c:order val="16"/>
          <c:tx>
            <c:strRef>
              <c:f>interpolation!$G$23</c:f>
              <c:strCache>
                <c:ptCount val="1"/>
                <c:pt idx="0">
                  <c:v>31,3333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interpolation!$H$23:$AG$23</c:f>
              <c:numCache>
                <c:formatCode>General</c:formatCode>
                <c:ptCount val="26"/>
                <c:pt idx="0">
                  <c:v>353.31694500000003</c:v>
                </c:pt>
                <c:pt idx="1">
                  <c:v>352.92934745762716</c:v>
                </c:pt>
                <c:pt idx="2">
                  <c:v>351.99770935672512</c:v>
                </c:pt>
                <c:pt idx="3">
                  <c:v>352.11515092540662</c:v>
                </c:pt>
                <c:pt idx="4">
                  <c:v>352.39648830935249</c:v>
                </c:pt>
                <c:pt idx="5">
                  <c:v>350.10630053221615</c:v>
                </c:pt>
                <c:pt idx="6">
                  <c:v>348.08473117754727</c:v>
                </c:pt>
                <c:pt idx="7">
                  <c:v>346.62034058324161</c:v>
                </c:pt>
                <c:pt idx="8">
                  <c:v>345.44005373961221</c:v>
                </c:pt>
                <c:pt idx="9">
                  <c:v>345.0487970242757</c:v>
                </c:pt>
                <c:pt idx="10">
                  <c:v>343.63756302286669</c:v>
                </c:pt>
                <c:pt idx="11">
                  <c:v>342.21089999999998</c:v>
                </c:pt>
                <c:pt idx="12">
                  <c:v>343.15019456821943</c:v>
                </c:pt>
                <c:pt idx="13">
                  <c:v>343.6320256112985</c:v>
                </c:pt>
                <c:pt idx="14">
                  <c:v>344.95052916578669</c:v>
                </c:pt>
                <c:pt idx="15">
                  <c:v>345.26093463035011</c:v>
                </c:pt>
                <c:pt idx="16">
                  <c:v>346.50457000859836</c:v>
                </c:pt>
                <c:pt idx="17">
                  <c:v>349.46402740262414</c:v>
                </c:pt>
                <c:pt idx="18">
                  <c:v>349.96095719947164</c:v>
                </c:pt>
                <c:pt idx="19">
                  <c:v>351.29549154676255</c:v>
                </c:pt>
                <c:pt idx="20">
                  <c:v>351.10154346606839</c:v>
                </c:pt>
                <c:pt idx="21">
                  <c:v>350.90860233918124</c:v>
                </c:pt>
                <c:pt idx="22">
                  <c:v>351.5938508474577</c:v>
                </c:pt>
                <c:pt idx="23">
                  <c:v>351.21165227272724</c:v>
                </c:pt>
                <c:pt idx="24">
                  <c:v>351.45704575835481</c:v>
                </c:pt>
                <c:pt idx="25">
                  <c:v>351.37830212765959</c:v>
                </c:pt>
              </c:numCache>
            </c:numRef>
          </c:val>
        </c:ser>
        <c:ser>
          <c:idx val="17"/>
          <c:order val="17"/>
          <c:tx>
            <c:strRef>
              <c:f>interpolation!$G$24</c:f>
              <c:strCache>
                <c:ptCount val="1"/>
                <c:pt idx="0">
                  <c:v>44,31204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interpolation!$H$24:$AG$24</c:f>
              <c:numCache>
                <c:formatCode>General</c:formatCode>
                <c:ptCount val="26"/>
                <c:pt idx="0">
                  <c:v>352.4448396306218</c:v>
                </c:pt>
                <c:pt idx="1">
                  <c:v>351.93587703927494</c:v>
                </c:pt>
                <c:pt idx="2">
                  <c:v>351.28057205786894</c:v>
                </c:pt>
                <c:pt idx="3">
                  <c:v>351.42159453551909</c:v>
                </c:pt>
                <c:pt idx="4">
                  <c:v>351.78062633690132</c:v>
                </c:pt>
                <c:pt idx="5">
                  <c:v>350.39569651474534</c:v>
                </c:pt>
                <c:pt idx="6">
                  <c:v>352.63189999999997</c:v>
                </c:pt>
                <c:pt idx="7">
                  <c:v>348.27550527331186</c:v>
                </c:pt>
                <c:pt idx="8">
                  <c:v>347.15969055884233</c:v>
                </c:pt>
                <c:pt idx="9">
                  <c:v>347.02146915052163</c:v>
                </c:pt>
                <c:pt idx="10">
                  <c:v>345.61728083435435</c:v>
                </c:pt>
                <c:pt idx="11">
                  <c:v>344.68098146709571</c:v>
                </c:pt>
                <c:pt idx="12">
                  <c:v>344.94886810126576</c:v>
                </c:pt>
                <c:pt idx="13">
                  <c:v>345.68548719006469</c:v>
                </c:pt>
                <c:pt idx="14">
                  <c:v>346.91157115728322</c:v>
                </c:pt>
                <c:pt idx="15">
                  <c:v>347.04461146118325</c:v>
                </c:pt>
                <c:pt idx="16">
                  <c:v>348.27265092366747</c:v>
                </c:pt>
                <c:pt idx="17">
                  <c:v>354.98719999999997</c:v>
                </c:pt>
                <c:pt idx="18">
                  <c:v>350.30630536193024</c:v>
                </c:pt>
                <c:pt idx="19">
                  <c:v>351.1174448057659</c:v>
                </c:pt>
                <c:pt idx="20">
                  <c:v>350.82556065573772</c:v>
                </c:pt>
                <c:pt idx="21">
                  <c:v>350.62476622461281</c:v>
                </c:pt>
                <c:pt idx="22">
                  <c:v>351.14199342900309</c:v>
                </c:pt>
                <c:pt idx="23">
                  <c:v>350.82382839419148</c:v>
                </c:pt>
                <c:pt idx="24">
                  <c:v>351.29859335180055</c:v>
                </c:pt>
                <c:pt idx="25">
                  <c:v>351.21775118171257</c:v>
                </c:pt>
              </c:numCache>
            </c:numRef>
          </c:val>
        </c:ser>
        <c:ser>
          <c:idx val="18"/>
          <c:order val="18"/>
          <c:tx>
            <c:strRef>
              <c:f>interpolation!$G$25</c:f>
              <c:strCache>
                <c:ptCount val="1"/>
                <c:pt idx="0">
                  <c:v>47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interpolation!$H$25:$AG$25</c:f>
              <c:numCache>
                <c:formatCode>General</c:formatCode>
                <c:ptCount val="26"/>
                <c:pt idx="0">
                  <c:v>349.92061280788175</c:v>
                </c:pt>
                <c:pt idx="1">
                  <c:v>349.07479999999998</c:v>
                </c:pt>
                <c:pt idx="2">
                  <c:v>350.06549603524223</c:v>
                </c:pt>
                <c:pt idx="3">
                  <c:v>349.95867504238731</c:v>
                </c:pt>
                <c:pt idx="4">
                  <c:v>350.78439303313507</c:v>
                </c:pt>
                <c:pt idx="5">
                  <c:v>350.25973768953759</c:v>
                </c:pt>
                <c:pt idx="6">
                  <c:v>350.47432747989279</c:v>
                </c:pt>
                <c:pt idx="7">
                  <c:v>350.45844504623517</c:v>
                </c:pt>
                <c:pt idx="8">
                  <c:v>349.76597870065797</c:v>
                </c:pt>
                <c:pt idx="9">
                  <c:v>350.43824210526321</c:v>
                </c:pt>
                <c:pt idx="10">
                  <c:v>349.48287567063545</c:v>
                </c:pt>
                <c:pt idx="11">
                  <c:v>349.47269032184437</c:v>
                </c:pt>
                <c:pt idx="12">
                  <c:v>349.45363102751833</c:v>
                </c:pt>
                <c:pt idx="13">
                  <c:v>349.29424541444865</c:v>
                </c:pt>
                <c:pt idx="14">
                  <c:v>350.27237940913153</c:v>
                </c:pt>
                <c:pt idx="15">
                  <c:v>349.77839513821533</c:v>
                </c:pt>
                <c:pt idx="16">
                  <c:v>350.50411650879568</c:v>
                </c:pt>
                <c:pt idx="17">
                  <c:v>350.90365304212173</c:v>
                </c:pt>
                <c:pt idx="18">
                  <c:v>350.37737052691426</c:v>
                </c:pt>
                <c:pt idx="19">
                  <c:v>351.1068683092609</c:v>
                </c:pt>
                <c:pt idx="20">
                  <c:v>350.63594757544928</c:v>
                </c:pt>
                <c:pt idx="21">
                  <c:v>350.42968898678413</c:v>
                </c:pt>
                <c:pt idx="22">
                  <c:v>349.7441</c:v>
                </c:pt>
                <c:pt idx="23">
                  <c:v>349.85798817733991</c:v>
                </c:pt>
                <c:pt idx="24">
                  <c:v>350.14397423312886</c:v>
                </c:pt>
                <c:pt idx="25">
                  <c:v>349.80927692307699</c:v>
                </c:pt>
              </c:numCache>
            </c:numRef>
          </c:val>
        </c:ser>
        <c:ser>
          <c:idx val="19"/>
          <c:order val="19"/>
          <c:tx>
            <c:strRef>
              <c:f>interpolation!$G$26</c:f>
              <c:strCache>
                <c:ptCount val="1"/>
                <c:pt idx="0">
                  <c:v>57,89648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interpolation!$H$26:$AG$26</c:f>
              <c:numCache>
                <c:formatCode>General</c:formatCode>
                <c:ptCount val="26"/>
                <c:pt idx="0">
                  <c:v>349.79900117647065</c:v>
                </c:pt>
                <c:pt idx="1">
                  <c:v>349.86346847826076</c:v>
                </c:pt>
                <c:pt idx="2">
                  <c:v>349.84822000000008</c:v>
                </c:pt>
                <c:pt idx="3">
                  <c:v>349.63326461843423</c:v>
                </c:pt>
                <c:pt idx="4">
                  <c:v>350.5462057377049</c:v>
                </c:pt>
                <c:pt idx="5">
                  <c:v>350.58695335598986</c:v>
                </c:pt>
                <c:pt idx="6">
                  <c:v>350.54210529397892</c:v>
                </c:pt>
                <c:pt idx="7">
                  <c:v>350.83815017985614</c:v>
                </c:pt>
                <c:pt idx="8">
                  <c:v>351.46689393638178</c:v>
                </c:pt>
                <c:pt idx="9">
                  <c:v>356.029</c:v>
                </c:pt>
                <c:pt idx="10">
                  <c:v>351.71031661016951</c:v>
                </c:pt>
                <c:pt idx="11">
                  <c:v>351.9473194029851</c:v>
                </c:pt>
                <c:pt idx="12">
                  <c:v>351.74615073457397</c:v>
                </c:pt>
                <c:pt idx="13">
                  <c:v>351.46514722666058</c:v>
                </c:pt>
                <c:pt idx="14">
                  <c:v>353.017</c:v>
                </c:pt>
                <c:pt idx="15">
                  <c:v>351.37037121799847</c:v>
                </c:pt>
                <c:pt idx="16">
                  <c:v>351.12322514753703</c:v>
                </c:pt>
                <c:pt idx="17">
                  <c:v>351.50675120213714</c:v>
                </c:pt>
                <c:pt idx="18">
                  <c:v>350.98492438402718</c:v>
                </c:pt>
                <c:pt idx="19">
                  <c:v>350.87473770491795</c:v>
                </c:pt>
                <c:pt idx="20">
                  <c:v>350.41501050545099</c:v>
                </c:pt>
                <c:pt idx="21">
                  <c:v>350.27647804878046</c:v>
                </c:pt>
                <c:pt idx="22">
                  <c:v>350.23255</c:v>
                </c:pt>
                <c:pt idx="23">
                  <c:v>349.76729647058824</c:v>
                </c:pt>
                <c:pt idx="24">
                  <c:v>350.11639213483147</c:v>
                </c:pt>
                <c:pt idx="25">
                  <c:v>349.76374705882353</c:v>
                </c:pt>
              </c:numCache>
            </c:numRef>
          </c:val>
        </c:ser>
        <c:ser>
          <c:idx val="20"/>
          <c:order val="20"/>
          <c:tx>
            <c:strRef>
              <c:f>interpolation!$G$27</c:f>
              <c:strCache>
                <c:ptCount val="1"/>
                <c:pt idx="0">
                  <c:v>62,66669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interpolation!$H$27:$AG$27</c:f>
              <c:numCache>
                <c:formatCode>General</c:formatCode>
                <c:ptCount val="26"/>
                <c:pt idx="0">
                  <c:v>348.97852631578951</c:v>
                </c:pt>
                <c:pt idx="1">
                  <c:v>349.17973283582091</c:v>
                </c:pt>
                <c:pt idx="2">
                  <c:v>348.94918928571434</c:v>
                </c:pt>
                <c:pt idx="3">
                  <c:v>348.62300809248558</c:v>
                </c:pt>
                <c:pt idx="4">
                  <c:v>349.48860168483645</c:v>
                </c:pt>
                <c:pt idx="5">
                  <c:v>349.52802312648356</c:v>
                </c:pt>
                <c:pt idx="6">
                  <c:v>349.80876393442622</c:v>
                </c:pt>
                <c:pt idx="7">
                  <c:v>350.08885978687607</c:v>
                </c:pt>
                <c:pt idx="8">
                  <c:v>350.63456764705882</c:v>
                </c:pt>
                <c:pt idx="9">
                  <c:v>351.76742234332426</c:v>
                </c:pt>
                <c:pt idx="10">
                  <c:v>351.84688880597014</c:v>
                </c:pt>
                <c:pt idx="11">
                  <c:v>358.85980000000001</c:v>
                </c:pt>
                <c:pt idx="12">
                  <c:v>352.21808892337077</c:v>
                </c:pt>
                <c:pt idx="13">
                  <c:v>351.48381807228913</c:v>
                </c:pt>
                <c:pt idx="14">
                  <c:v>351.83965328947369</c:v>
                </c:pt>
                <c:pt idx="15">
                  <c:v>351.07933941908715</c:v>
                </c:pt>
                <c:pt idx="16">
                  <c:v>350.76475656742559</c:v>
                </c:pt>
                <c:pt idx="17">
                  <c:v>350.86460071942452</c:v>
                </c:pt>
                <c:pt idx="18">
                  <c:v>350.35047419464223</c:v>
                </c:pt>
                <c:pt idx="19">
                  <c:v>350.31801783944502</c:v>
                </c:pt>
                <c:pt idx="20">
                  <c:v>349.89925404624279</c:v>
                </c:pt>
                <c:pt idx="21">
                  <c:v>349.79828571428578</c:v>
                </c:pt>
                <c:pt idx="22">
                  <c:v>349.88828805970144</c:v>
                </c:pt>
                <c:pt idx="23">
                  <c:v>349.33427368421047</c:v>
                </c:pt>
                <c:pt idx="24">
                  <c:v>349.7006157894736</c:v>
                </c:pt>
                <c:pt idx="25">
                  <c:v>349.70958181818185</c:v>
                </c:pt>
              </c:numCache>
            </c:numRef>
          </c:val>
        </c:ser>
        <c:ser>
          <c:idx val="21"/>
          <c:order val="21"/>
          <c:tx>
            <c:strRef>
              <c:f>interpolation!$G$28</c:f>
              <c:strCache>
                <c:ptCount val="1"/>
                <c:pt idx="0">
                  <c:v>66,46803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interpolation!$H$28:$AG$28</c:f>
              <c:numCache>
                <c:formatCode>General</c:formatCode>
                <c:ptCount val="26"/>
                <c:pt idx="0">
                  <c:v>348.05203943661968</c:v>
                </c:pt>
                <c:pt idx="1">
                  <c:v>348.4920885245902</c:v>
                </c:pt>
                <c:pt idx="2">
                  <c:v>347.8032</c:v>
                </c:pt>
                <c:pt idx="3">
                  <c:v>348.00502142857135</c:v>
                </c:pt>
                <c:pt idx="4">
                  <c:v>348.79323804878049</c:v>
                </c:pt>
                <c:pt idx="5">
                  <c:v>348.73943436123341</c:v>
                </c:pt>
                <c:pt idx="6">
                  <c:v>349.14706960957074</c:v>
                </c:pt>
                <c:pt idx="7">
                  <c:v>349.26464210526314</c:v>
                </c:pt>
                <c:pt idx="8">
                  <c:v>349.49682817711329</c:v>
                </c:pt>
                <c:pt idx="9">
                  <c:v>350.55855135135141</c:v>
                </c:pt>
                <c:pt idx="10">
                  <c:v>350.63715145677827</c:v>
                </c:pt>
                <c:pt idx="11">
                  <c:v>351.35830632911393</c:v>
                </c:pt>
                <c:pt idx="12">
                  <c:v>351.12802032786885</c:v>
                </c:pt>
                <c:pt idx="13">
                  <c:v>350.70964174095434</c:v>
                </c:pt>
                <c:pt idx="14">
                  <c:v>351.20931501091707</c:v>
                </c:pt>
                <c:pt idx="15">
                  <c:v>350.50066413730804</c:v>
                </c:pt>
                <c:pt idx="16">
                  <c:v>350.24798832582974</c:v>
                </c:pt>
                <c:pt idx="17">
                  <c:v>350.33576880733943</c:v>
                </c:pt>
                <c:pt idx="18">
                  <c:v>349.78195462555061</c:v>
                </c:pt>
                <c:pt idx="19">
                  <c:v>349.90962439024389</c:v>
                </c:pt>
                <c:pt idx="20">
                  <c:v>349.56722857142859</c:v>
                </c:pt>
                <c:pt idx="21">
                  <c:v>349.16399999999999</c:v>
                </c:pt>
                <c:pt idx="22">
                  <c:v>349.59781475409835</c:v>
                </c:pt>
                <c:pt idx="23">
                  <c:v>348.97266338028163</c:v>
                </c:pt>
                <c:pt idx="24">
                  <c:v>349.39604000000003</c:v>
                </c:pt>
                <c:pt idx="25">
                  <c:v>349.40570833333334</c:v>
                </c:pt>
              </c:numCache>
            </c:numRef>
          </c:val>
        </c:ser>
        <c:ser>
          <c:idx val="22"/>
          <c:order val="22"/>
          <c:tx>
            <c:strRef>
              <c:f>interpolation!$G$29</c:f>
              <c:strCache>
                <c:ptCount val="1"/>
                <c:pt idx="0">
                  <c:v>81,40638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interpolation!$H$29:$AG$29</c:f>
              <c:numCache>
                <c:formatCode>General</c:formatCode>
                <c:ptCount val="26"/>
                <c:pt idx="0">
                  <c:v>347.99440000000004</c:v>
                </c:pt>
                <c:pt idx="1">
                  <c:v>348.49815661764706</c:v>
                </c:pt>
                <c:pt idx="2">
                  <c:v>348.33848196721311</c:v>
                </c:pt>
                <c:pt idx="3">
                  <c:v>347.82817910447756</c:v>
                </c:pt>
                <c:pt idx="4">
                  <c:v>348.43139891304349</c:v>
                </c:pt>
                <c:pt idx="5">
                  <c:v>347.20080000000002</c:v>
                </c:pt>
                <c:pt idx="6">
                  <c:v>348.87388761329305</c:v>
                </c:pt>
                <c:pt idx="7">
                  <c:v>348.91458644067802</c:v>
                </c:pt>
                <c:pt idx="8">
                  <c:v>348.77446449704149</c:v>
                </c:pt>
                <c:pt idx="9">
                  <c:v>350.00279288537553</c:v>
                </c:pt>
                <c:pt idx="10">
                  <c:v>350.21625469125905</c:v>
                </c:pt>
                <c:pt idx="11">
                  <c:v>350.71159692028994</c:v>
                </c:pt>
                <c:pt idx="12">
                  <c:v>350.9588677143833</c:v>
                </c:pt>
                <c:pt idx="13">
                  <c:v>350.63085141874461</c:v>
                </c:pt>
                <c:pt idx="14">
                  <c:v>351.22859004149376</c:v>
                </c:pt>
                <c:pt idx="15">
                  <c:v>350.50736482939635</c:v>
                </c:pt>
                <c:pt idx="16">
                  <c:v>350.26164434782612</c:v>
                </c:pt>
                <c:pt idx="17">
                  <c:v>349.8205210053859</c:v>
                </c:pt>
                <c:pt idx="18">
                  <c:v>347.44619999999998</c:v>
                </c:pt>
                <c:pt idx="19">
                  <c:v>349.5318445652174</c:v>
                </c:pt>
                <c:pt idx="20">
                  <c:v>349.3928223880597</c:v>
                </c:pt>
                <c:pt idx="21">
                  <c:v>349.40946229508194</c:v>
                </c:pt>
                <c:pt idx="22">
                  <c:v>349.53020514705872</c:v>
                </c:pt>
                <c:pt idx="23">
                  <c:v>348.83894285714291</c:v>
                </c:pt>
                <c:pt idx="24">
                  <c:v>349.40570833333334</c:v>
                </c:pt>
                <c:pt idx="25">
                  <c:v>349.41261428571431</c:v>
                </c:pt>
              </c:numCache>
            </c:numRef>
          </c:val>
        </c:ser>
        <c:ser>
          <c:idx val="23"/>
          <c:order val="23"/>
          <c:tx>
            <c:strRef>
              <c:f>interpolation!$G$30</c:f>
              <c:strCache>
                <c:ptCount val="1"/>
                <c:pt idx="0">
                  <c:v>90,797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interpolation!$H$30:$AG$30</c:f>
              <c:numCache>
                <c:formatCode>General</c:formatCode>
                <c:ptCount val="26"/>
                <c:pt idx="0">
                  <c:v>348.00002352941175</c:v>
                </c:pt>
                <c:pt idx="1">
                  <c:v>347.99440000000004</c:v>
                </c:pt>
                <c:pt idx="2">
                  <c:v>347.89367323943657</c:v>
                </c:pt>
                <c:pt idx="3">
                  <c:v>347.09044210526315</c:v>
                </c:pt>
                <c:pt idx="4">
                  <c:v>347.88359529411764</c:v>
                </c:pt>
                <c:pt idx="5">
                  <c:v>347.69769408866995</c:v>
                </c:pt>
                <c:pt idx="6">
                  <c:v>348.03242771746795</c:v>
                </c:pt>
                <c:pt idx="7">
                  <c:v>347.67608454545461</c:v>
                </c:pt>
                <c:pt idx="8">
                  <c:v>344.36750000000001</c:v>
                </c:pt>
                <c:pt idx="9">
                  <c:v>348.45977108433743</c:v>
                </c:pt>
                <c:pt idx="10">
                  <c:v>348.86725851528388</c:v>
                </c:pt>
                <c:pt idx="11">
                  <c:v>348.86536350364969</c:v>
                </c:pt>
                <c:pt idx="12">
                  <c:v>349.46372540437682</c:v>
                </c:pt>
                <c:pt idx="13">
                  <c:v>349.57818813056377</c:v>
                </c:pt>
                <c:pt idx="14">
                  <c:v>350.35429090909082</c:v>
                </c:pt>
                <c:pt idx="15">
                  <c:v>349.76639999999998</c:v>
                </c:pt>
                <c:pt idx="16">
                  <c:v>349.61379531981277</c:v>
                </c:pt>
                <c:pt idx="17">
                  <c:v>349.32252949868075</c:v>
                </c:pt>
                <c:pt idx="18">
                  <c:v>348.96699408866994</c:v>
                </c:pt>
                <c:pt idx="19">
                  <c:v>349.16149647058825</c:v>
                </c:pt>
                <c:pt idx="20">
                  <c:v>348.83995263157897</c:v>
                </c:pt>
                <c:pt idx="21">
                  <c:v>348.77847464788726</c:v>
                </c:pt>
                <c:pt idx="22">
                  <c:v>348.83894285714291</c:v>
                </c:pt>
                <c:pt idx="23">
                  <c:v>348.8293823529412</c:v>
                </c:pt>
                <c:pt idx="24">
                  <c:v>349.41261428571431</c:v>
                </c:pt>
                <c:pt idx="25">
                  <c:v>349.41779375000004</c:v>
                </c:pt>
              </c:numCache>
            </c:numRef>
          </c:val>
        </c:ser>
        <c:ser>
          <c:idx val="24"/>
          <c:order val="24"/>
          <c:tx>
            <c:strRef>
              <c:f>interpolation!$G$31</c:f>
              <c:strCache>
                <c:ptCount val="1"/>
                <c:pt idx="0">
                  <c:v>94</c:v>
                </c:pt>
              </c:strCache>
            </c:strRef>
          </c:tx>
          <c:cat>
            <c:numRef>
              <c:f>interpolation!$H$6:$AG$6</c:f>
              <c:numCache>
                <c:formatCode>General</c:formatCode>
                <c:ptCount val="26"/>
                <c:pt idx="0">
                  <c:v>-94</c:v>
                </c:pt>
                <c:pt idx="1">
                  <c:v>-90.796999999999997</c:v>
                </c:pt>
                <c:pt idx="2">
                  <c:v>-81.406300000000002</c:v>
                </c:pt>
                <c:pt idx="3">
                  <c:v>-66.468000000000004</c:v>
                </c:pt>
                <c:pt idx="4">
                  <c:v>-62.666600000000003</c:v>
                </c:pt>
                <c:pt idx="5">
                  <c:v>-57.8964</c:v>
                </c:pt>
                <c:pt idx="6">
                  <c:v>-47</c:v>
                </c:pt>
                <c:pt idx="7">
                  <c:v>-44.311999999999998</c:v>
                </c:pt>
                <c:pt idx="8">
                  <c:v>-31.333300000000001</c:v>
                </c:pt>
                <c:pt idx="9">
                  <c:v>-24.328900000000001</c:v>
                </c:pt>
                <c:pt idx="10">
                  <c:v>-23.9815</c:v>
                </c:pt>
                <c:pt idx="11">
                  <c:v>-22.155899999999999</c:v>
                </c:pt>
                <c:pt idx="12">
                  <c:v>0</c:v>
                </c:pt>
                <c:pt idx="13">
                  <c:v>22.155899999999999</c:v>
                </c:pt>
                <c:pt idx="14">
                  <c:v>22.155989999999999</c:v>
                </c:pt>
                <c:pt idx="15">
                  <c:v>23.9815</c:v>
                </c:pt>
                <c:pt idx="16">
                  <c:v>24.328990000000001</c:v>
                </c:pt>
                <c:pt idx="17">
                  <c:v>31.333300000000001</c:v>
                </c:pt>
                <c:pt idx="18">
                  <c:v>44.312040000000003</c:v>
                </c:pt>
                <c:pt idx="19">
                  <c:v>47</c:v>
                </c:pt>
                <c:pt idx="20">
                  <c:v>57.896479999999997</c:v>
                </c:pt>
                <c:pt idx="21">
                  <c:v>62.666690000000003</c:v>
                </c:pt>
                <c:pt idx="22">
                  <c:v>66.468029999999999</c:v>
                </c:pt>
                <c:pt idx="23">
                  <c:v>81.406379999999999</c:v>
                </c:pt>
                <c:pt idx="24">
                  <c:v>90.797020000000003</c:v>
                </c:pt>
                <c:pt idx="25">
                  <c:v>94</c:v>
                </c:pt>
              </c:numCache>
            </c:numRef>
          </c:cat>
          <c:val>
            <c:numRef>
              <c:f>interpolation!$H$31:$AG$31</c:f>
              <c:numCache>
                <c:formatCode>General</c:formatCode>
                <c:ptCount val="26"/>
                <c:pt idx="0">
                  <c:v>347.54502857142859</c:v>
                </c:pt>
                <c:pt idx="1">
                  <c:v>347.55220000000003</c:v>
                </c:pt>
                <c:pt idx="2">
                  <c:v>347.56224000000003</c:v>
                </c:pt>
                <c:pt idx="3">
                  <c:v>346.67713157894735</c:v>
                </c:pt>
                <c:pt idx="4">
                  <c:v>347.8396606741573</c:v>
                </c:pt>
                <c:pt idx="5">
                  <c:v>347.7189938650306</c:v>
                </c:pt>
                <c:pt idx="6">
                  <c:v>347.95768365650969</c:v>
                </c:pt>
                <c:pt idx="7">
                  <c:v>347.77060822622104</c:v>
                </c:pt>
                <c:pt idx="8">
                  <c:v>347.34406130653281</c:v>
                </c:pt>
                <c:pt idx="9">
                  <c:v>348.20219964221826</c:v>
                </c:pt>
                <c:pt idx="10">
                  <c:v>348.02731192660548</c:v>
                </c:pt>
                <c:pt idx="11">
                  <c:v>342.67200000000003</c:v>
                </c:pt>
                <c:pt idx="12">
                  <c:v>348.32539124726475</c:v>
                </c:pt>
                <c:pt idx="13">
                  <c:v>348.92849566891243</c:v>
                </c:pt>
                <c:pt idx="14">
                  <c:v>349.89511224987803</c:v>
                </c:pt>
                <c:pt idx="15">
                  <c:v>349.47118271954673</c:v>
                </c:pt>
                <c:pt idx="16">
                  <c:v>349.38255281501347</c:v>
                </c:pt>
                <c:pt idx="17">
                  <c:v>349.36676981132069</c:v>
                </c:pt>
                <c:pt idx="18">
                  <c:v>349.07791288343554</c:v>
                </c:pt>
                <c:pt idx="19">
                  <c:v>349.19547640449434</c:v>
                </c:pt>
                <c:pt idx="20">
                  <c:v>348.68965263157889</c:v>
                </c:pt>
                <c:pt idx="21">
                  <c:v>348.47688000000005</c:v>
                </c:pt>
                <c:pt idx="22">
                  <c:v>348.44824999999997</c:v>
                </c:pt>
                <c:pt idx="23">
                  <c:v>348.42780000000005</c:v>
                </c:pt>
                <c:pt idx="24">
                  <c:v>349.16400000000004</c:v>
                </c:pt>
                <c:pt idx="25">
                  <c:v>349.16399999999999</c:v>
                </c:pt>
              </c:numCache>
            </c:numRef>
          </c:val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294988528"/>
        <c:axId val="294992840"/>
        <c:axId val="296970344"/>
      </c:surface3DChart>
      <c:catAx>
        <c:axId val="294988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294992840"/>
        <c:crosses val="autoZero"/>
        <c:auto val="1"/>
        <c:lblAlgn val="ctr"/>
        <c:lblOffset val="100"/>
        <c:noMultiLvlLbl val="0"/>
      </c:catAx>
      <c:valAx>
        <c:axId val="294992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294988528"/>
        <c:crosses val="autoZero"/>
        <c:crossBetween val="midCat"/>
      </c:valAx>
      <c:serAx>
        <c:axId val="2969703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294992840"/>
        <c:crosses val="autoZero"/>
      </c:ser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vert="horz"/>
          <a:lstStyle/>
          <a:p>
            <a:pPr rtl="0">
              <a:defRPr/>
            </a:pPr>
            <a:endParaRPr lang="fr-FR"/>
          </a:p>
        </c:txPr>
      </c:legendEntry>
      <c:legendEntry>
        <c:idx val="1"/>
        <c:txPr>
          <a:bodyPr rot="0" vert="horz"/>
          <a:lstStyle/>
          <a:p>
            <a:pPr rtl="0">
              <a:defRPr/>
            </a:pPr>
            <a:endParaRPr lang="fr-FR"/>
          </a:p>
        </c:txPr>
      </c:legendEntry>
      <c:legendEntry>
        <c:idx val="2"/>
        <c:txPr>
          <a:bodyPr rot="0" vert="horz"/>
          <a:lstStyle/>
          <a:p>
            <a:pPr rtl="0">
              <a:defRPr/>
            </a:pPr>
            <a:endParaRPr lang="fr-FR"/>
          </a:p>
        </c:txPr>
      </c:legendEntry>
      <c:legendEntry>
        <c:idx val="3"/>
        <c:txPr>
          <a:bodyPr rot="0" vert="horz"/>
          <a:lstStyle/>
          <a:p>
            <a:pPr rtl="0">
              <a:defRPr/>
            </a:pPr>
            <a:endParaRPr lang="fr-FR"/>
          </a:p>
        </c:txPr>
      </c:legendEntry>
      <c:legendEntry>
        <c:idx val="4"/>
        <c:txPr>
          <a:bodyPr rot="0" vert="horz"/>
          <a:lstStyle/>
          <a:p>
            <a:pPr rtl="0">
              <a:defRPr/>
            </a:pPr>
            <a:endParaRPr lang="fr-FR"/>
          </a:p>
        </c:txPr>
      </c:legendEntry>
      <c:legendEntry>
        <c:idx val="5"/>
        <c:txPr>
          <a:bodyPr rot="0" vert="horz"/>
          <a:lstStyle/>
          <a:p>
            <a:pPr rtl="0">
              <a:defRPr/>
            </a:pPr>
            <a:endParaRPr lang="fr-FR"/>
          </a:p>
        </c:txPr>
      </c:legendEntry>
      <c:legendEntry>
        <c:idx val="6"/>
        <c:txPr>
          <a:bodyPr rot="0" vert="horz"/>
          <a:lstStyle/>
          <a:p>
            <a:pPr rtl="0">
              <a:defRPr/>
            </a:pPr>
            <a:endParaRPr lang="fr-FR"/>
          </a:p>
        </c:txPr>
      </c:legendEntry>
      <c:legendEntry>
        <c:idx val="7"/>
        <c:txPr>
          <a:bodyPr rot="0" vert="horz"/>
          <a:lstStyle/>
          <a:p>
            <a:pPr rtl="0">
              <a:defRPr/>
            </a:pPr>
            <a:endParaRPr lang="fr-FR"/>
          </a:p>
        </c:txPr>
      </c:legendEntry>
      <c:layout/>
      <c:overlay val="0"/>
      <c:spPr>
        <a:noFill/>
        <a:ln>
          <a:noFill/>
        </a:ln>
        <a:effectLst/>
      </c:spPr>
      <c:txPr>
        <a:bodyPr rot="0" vert="horz"/>
        <a:lstStyle/>
        <a:p>
          <a:pPr rtl="0">
            <a:defRPr/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5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269876</xdr:colOff>
      <xdr:row>24</xdr:row>
      <xdr:rowOff>238125</xdr:rowOff>
    </xdr:from>
    <xdr:to>
      <xdr:col>38</xdr:col>
      <xdr:colOff>182564</xdr:colOff>
      <xdr:row>41</xdr:row>
      <xdr:rowOff>180975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0"/>
  <sheetViews>
    <sheetView workbookViewId="0">
      <selection activeCell="E1" sqref="E1:E1048576"/>
    </sheetView>
  </sheetViews>
  <sheetFormatPr baseColWidth="10" defaultRowHeight="14.5" x14ac:dyDescent="0.35"/>
  <cols>
    <col min="4" max="4" width="17" bestFit="1" customWidth="1"/>
  </cols>
  <sheetData>
    <row r="1" spans="1:5" x14ac:dyDescent="0.35">
      <c r="A1" t="s">
        <v>2</v>
      </c>
      <c r="B1" t="s">
        <v>0</v>
      </c>
      <c r="C1" t="s">
        <v>1</v>
      </c>
      <c r="D1" t="s">
        <v>4</v>
      </c>
      <c r="E1" t="s">
        <v>3</v>
      </c>
    </row>
    <row r="2" spans="1:5" x14ac:dyDescent="0.35">
      <c r="A2">
        <v>1</v>
      </c>
      <c r="B2">
        <v>0</v>
      </c>
      <c r="C2">
        <v>0</v>
      </c>
      <c r="D2" t="str">
        <f t="shared" ref="D2:D33" si="0">B2&amp;"-"&amp;C2</f>
        <v>0-0</v>
      </c>
      <c r="E2">
        <v>319.88990000000001</v>
      </c>
    </row>
    <row r="3" spans="1:5" x14ac:dyDescent="0.35">
      <c r="A3">
        <v>2</v>
      </c>
      <c r="B3">
        <v>0</v>
      </c>
      <c r="C3">
        <v>31.333300000000001</v>
      </c>
      <c r="D3" t="str">
        <f t="shared" si="0"/>
        <v>0-31,3333</v>
      </c>
      <c r="E3">
        <v>338.54090000000002</v>
      </c>
    </row>
    <row r="4" spans="1:5" x14ac:dyDescent="0.35">
      <c r="A4">
        <v>3</v>
      </c>
      <c r="B4">
        <v>-22.155899999999999</v>
      </c>
      <c r="C4">
        <v>22.155899999999999</v>
      </c>
      <c r="D4" t="str">
        <f t="shared" si="0"/>
        <v>-22,1559-22,1559</v>
      </c>
      <c r="E4">
        <v>339.49239999999998</v>
      </c>
    </row>
    <row r="5" spans="1:5" x14ac:dyDescent="0.35">
      <c r="A5">
        <v>4</v>
      </c>
      <c r="B5">
        <v>-31.333300000000001</v>
      </c>
      <c r="C5">
        <v>0</v>
      </c>
      <c r="D5" t="str">
        <f t="shared" si="0"/>
        <v>-31,3333-0</v>
      </c>
      <c r="E5">
        <v>341.05549999999999</v>
      </c>
    </row>
    <row r="6" spans="1:5" x14ac:dyDescent="0.35">
      <c r="A6">
        <v>5</v>
      </c>
      <c r="B6">
        <v>-22.155899999999999</v>
      </c>
      <c r="C6">
        <v>-22.155899999999999</v>
      </c>
      <c r="D6" t="str">
        <f t="shared" si="0"/>
        <v>-22,1559--22,1559</v>
      </c>
      <c r="E6">
        <v>343.88729999999998</v>
      </c>
    </row>
    <row r="7" spans="1:5" x14ac:dyDescent="0.35">
      <c r="A7">
        <v>6</v>
      </c>
      <c r="B7">
        <v>0</v>
      </c>
      <c r="C7">
        <v>-31.333300000000001</v>
      </c>
      <c r="D7" t="str">
        <f t="shared" si="0"/>
        <v>0--31,3333</v>
      </c>
      <c r="E7">
        <v>338.04250000000002</v>
      </c>
    </row>
    <row r="8" spans="1:5" x14ac:dyDescent="0.35">
      <c r="A8">
        <v>7</v>
      </c>
      <c r="B8">
        <v>22.155989999999999</v>
      </c>
      <c r="C8">
        <v>-22.155899999999999</v>
      </c>
      <c r="D8" t="str">
        <f t="shared" si="0"/>
        <v>22,15599--22,1559</v>
      </c>
      <c r="E8">
        <v>340.9649</v>
      </c>
    </row>
    <row r="9" spans="1:5" x14ac:dyDescent="0.35">
      <c r="A9">
        <v>8</v>
      </c>
      <c r="B9">
        <v>31.333300000000001</v>
      </c>
      <c r="C9">
        <v>0</v>
      </c>
      <c r="D9" t="str">
        <f t="shared" si="0"/>
        <v>31,3333-0</v>
      </c>
      <c r="E9">
        <v>342.21089999999998</v>
      </c>
    </row>
    <row r="10" spans="1:5" x14ac:dyDescent="0.35">
      <c r="A10">
        <v>9</v>
      </c>
      <c r="B10">
        <v>22.155989999999999</v>
      </c>
      <c r="C10">
        <v>22.155989999999999</v>
      </c>
      <c r="D10" t="str">
        <f t="shared" si="0"/>
        <v>22,15599-22,15599</v>
      </c>
      <c r="E10">
        <v>335.43729999999999</v>
      </c>
    </row>
    <row r="11" spans="1:5" x14ac:dyDescent="0.35">
      <c r="A11">
        <v>10</v>
      </c>
      <c r="B11">
        <v>0</v>
      </c>
      <c r="C11">
        <v>62.666690000000003</v>
      </c>
      <c r="D11" t="str">
        <f t="shared" si="0"/>
        <v>0-62,66669</v>
      </c>
      <c r="E11">
        <v>354.44369999999998</v>
      </c>
    </row>
    <row r="12" spans="1:5" x14ac:dyDescent="0.35">
      <c r="A12">
        <v>11</v>
      </c>
      <c r="B12">
        <v>-23.9815</v>
      </c>
      <c r="C12">
        <v>57.896479999999997</v>
      </c>
      <c r="D12" t="str">
        <f t="shared" si="0"/>
        <v>-23,9815-57,89648</v>
      </c>
      <c r="E12">
        <v>354.46629999999999</v>
      </c>
    </row>
    <row r="13" spans="1:5" x14ac:dyDescent="0.35">
      <c r="A13">
        <v>12</v>
      </c>
      <c r="B13">
        <v>-44.311999999999998</v>
      </c>
      <c r="C13">
        <v>44.312040000000003</v>
      </c>
      <c r="D13" t="str">
        <f t="shared" si="0"/>
        <v>-44,312-44,31204</v>
      </c>
      <c r="E13">
        <v>357.56889999999999</v>
      </c>
    </row>
    <row r="14" spans="1:5" x14ac:dyDescent="0.35">
      <c r="A14">
        <v>13</v>
      </c>
      <c r="B14">
        <v>-57.8964</v>
      </c>
      <c r="C14">
        <v>23.9815</v>
      </c>
      <c r="D14" t="str">
        <f t="shared" si="0"/>
        <v>-57,8964-23,9815</v>
      </c>
      <c r="E14">
        <v>356.16480000000001</v>
      </c>
    </row>
    <row r="15" spans="1:5" x14ac:dyDescent="0.35">
      <c r="A15">
        <v>14</v>
      </c>
      <c r="B15">
        <v>-62.666600000000003</v>
      </c>
      <c r="C15">
        <v>0</v>
      </c>
      <c r="D15" t="str">
        <f t="shared" si="0"/>
        <v>-62,6666-0</v>
      </c>
      <c r="E15">
        <v>352.36020000000002</v>
      </c>
    </row>
    <row r="16" spans="1:5" x14ac:dyDescent="0.35">
      <c r="A16">
        <v>15</v>
      </c>
      <c r="B16">
        <v>-57.8964</v>
      </c>
      <c r="C16">
        <v>-23.9815</v>
      </c>
      <c r="D16" t="str">
        <f t="shared" si="0"/>
        <v>-57,8964--23,9815</v>
      </c>
      <c r="E16">
        <v>354.10399999999998</v>
      </c>
    </row>
    <row r="17" spans="1:5" x14ac:dyDescent="0.35">
      <c r="A17">
        <v>16</v>
      </c>
      <c r="B17">
        <v>-44.311999999999998</v>
      </c>
      <c r="C17">
        <v>-44.311999999999998</v>
      </c>
      <c r="D17" t="str">
        <f t="shared" si="0"/>
        <v>-44,312--44,312</v>
      </c>
      <c r="E17">
        <v>353.26609999999999</v>
      </c>
    </row>
    <row r="18" spans="1:5" x14ac:dyDescent="0.35">
      <c r="A18">
        <v>17</v>
      </c>
      <c r="B18">
        <v>-23.9815</v>
      </c>
      <c r="C18">
        <v>-57.8964</v>
      </c>
      <c r="D18" t="str">
        <f t="shared" si="0"/>
        <v>-23,9815--57,8964</v>
      </c>
      <c r="E18">
        <v>351.29579999999999</v>
      </c>
    </row>
    <row r="19" spans="1:5" x14ac:dyDescent="0.35">
      <c r="A19">
        <v>18</v>
      </c>
      <c r="B19">
        <v>0</v>
      </c>
      <c r="C19">
        <v>-62.666600000000003</v>
      </c>
      <c r="D19" t="str">
        <f t="shared" si="0"/>
        <v>0--62,6666</v>
      </c>
      <c r="E19">
        <v>354.89670000000001</v>
      </c>
    </row>
    <row r="20" spans="1:5" x14ac:dyDescent="0.35">
      <c r="A20">
        <v>19</v>
      </c>
      <c r="B20">
        <v>23.9815</v>
      </c>
      <c r="C20">
        <v>-57.8964</v>
      </c>
      <c r="D20" t="str">
        <f t="shared" si="0"/>
        <v>23,9815--57,8964</v>
      </c>
      <c r="E20">
        <v>354.82870000000003</v>
      </c>
    </row>
    <row r="21" spans="1:5" x14ac:dyDescent="0.35">
      <c r="A21">
        <v>20</v>
      </c>
      <c r="B21">
        <v>44.312040000000003</v>
      </c>
      <c r="C21">
        <v>-44.311999999999998</v>
      </c>
      <c r="D21" t="str">
        <f t="shared" si="0"/>
        <v>44,31204--44,312</v>
      </c>
      <c r="E21">
        <v>352.63189999999997</v>
      </c>
    </row>
    <row r="22" spans="1:5" x14ac:dyDescent="0.35">
      <c r="A22">
        <v>21</v>
      </c>
      <c r="B22">
        <v>57.896479999999997</v>
      </c>
      <c r="C22">
        <v>-23.9815</v>
      </c>
      <c r="D22" t="str">
        <f t="shared" si="0"/>
        <v>57,89648--23,9815</v>
      </c>
      <c r="E22">
        <v>356.029</v>
      </c>
    </row>
    <row r="23" spans="1:5" x14ac:dyDescent="0.35">
      <c r="A23">
        <v>22</v>
      </c>
      <c r="B23">
        <v>62.666690000000003</v>
      </c>
      <c r="C23">
        <v>0</v>
      </c>
      <c r="D23" t="str">
        <f t="shared" si="0"/>
        <v>62,66669-0</v>
      </c>
      <c r="E23">
        <v>358.85980000000001</v>
      </c>
    </row>
    <row r="24" spans="1:5" x14ac:dyDescent="0.35">
      <c r="A24">
        <v>23</v>
      </c>
      <c r="B24">
        <v>57.896479999999997</v>
      </c>
      <c r="C24">
        <v>23.9815</v>
      </c>
      <c r="D24" t="str">
        <f t="shared" si="0"/>
        <v>57,89648-23,9815</v>
      </c>
      <c r="E24">
        <v>353.017</v>
      </c>
    </row>
    <row r="25" spans="1:5" x14ac:dyDescent="0.35">
      <c r="A25">
        <v>24</v>
      </c>
      <c r="B25">
        <v>44.312040000000003</v>
      </c>
      <c r="C25">
        <v>44.312040000000003</v>
      </c>
      <c r="D25" t="str">
        <f t="shared" si="0"/>
        <v>44,31204-44,31204</v>
      </c>
      <c r="E25">
        <v>354.98719999999997</v>
      </c>
    </row>
    <row r="26" spans="1:5" x14ac:dyDescent="0.35">
      <c r="A26">
        <v>25</v>
      </c>
      <c r="B26">
        <v>23.9815</v>
      </c>
      <c r="C26">
        <v>57.896479999999997</v>
      </c>
      <c r="D26" t="str">
        <f t="shared" si="0"/>
        <v>23,9815-57,89648</v>
      </c>
      <c r="E26">
        <v>352.38279999999997</v>
      </c>
    </row>
    <row r="27" spans="1:5" x14ac:dyDescent="0.35">
      <c r="A27">
        <v>26</v>
      </c>
      <c r="B27">
        <v>0</v>
      </c>
      <c r="C27">
        <v>94</v>
      </c>
      <c r="D27" t="str">
        <f t="shared" si="0"/>
        <v>0-94</v>
      </c>
      <c r="E27">
        <v>353.9828</v>
      </c>
    </row>
    <row r="28" spans="1:5" x14ac:dyDescent="0.35">
      <c r="A28">
        <v>27</v>
      </c>
      <c r="B28">
        <v>-24.328900000000001</v>
      </c>
      <c r="C28">
        <v>90.797020000000003</v>
      </c>
      <c r="D28" t="str">
        <f t="shared" si="0"/>
        <v>-24,3289-90,79702</v>
      </c>
      <c r="E28">
        <v>356.39229999999998</v>
      </c>
    </row>
    <row r="29" spans="1:5" x14ac:dyDescent="0.35">
      <c r="A29">
        <v>28</v>
      </c>
      <c r="B29">
        <v>-47</v>
      </c>
      <c r="C29">
        <v>81.406379999999999</v>
      </c>
      <c r="D29" t="str">
        <f t="shared" si="0"/>
        <v>-47-81,40638</v>
      </c>
      <c r="E29">
        <v>360.2518</v>
      </c>
    </row>
    <row r="30" spans="1:5" x14ac:dyDescent="0.35">
      <c r="A30">
        <v>29</v>
      </c>
      <c r="B30">
        <v>-66.468000000000004</v>
      </c>
      <c r="C30">
        <v>66.468029999999999</v>
      </c>
      <c r="D30" t="str">
        <f t="shared" si="0"/>
        <v>-66,468-66,46803</v>
      </c>
      <c r="E30">
        <v>361.16640000000001</v>
      </c>
    </row>
    <row r="31" spans="1:5" x14ac:dyDescent="0.35">
      <c r="A31">
        <v>30</v>
      </c>
      <c r="B31">
        <v>-81.406300000000002</v>
      </c>
      <c r="C31">
        <v>47</v>
      </c>
      <c r="D31" t="str">
        <f t="shared" si="0"/>
        <v>-81,4063-47</v>
      </c>
      <c r="E31">
        <v>362.77269999999999</v>
      </c>
    </row>
    <row r="32" spans="1:5" x14ac:dyDescent="0.35">
      <c r="A32">
        <v>31</v>
      </c>
      <c r="B32">
        <v>-90.796999999999997</v>
      </c>
      <c r="C32">
        <v>24.328990000000001</v>
      </c>
      <c r="D32" t="str">
        <f t="shared" si="0"/>
        <v>-90,797-24,32899</v>
      </c>
      <c r="E32">
        <v>360.00639999999999</v>
      </c>
    </row>
    <row r="33" spans="1:5" x14ac:dyDescent="0.35">
      <c r="A33">
        <v>32</v>
      </c>
      <c r="B33">
        <v>-94</v>
      </c>
      <c r="C33">
        <v>0</v>
      </c>
      <c r="D33" t="str">
        <f t="shared" si="0"/>
        <v>-94-0</v>
      </c>
      <c r="E33">
        <v>362.95119999999997</v>
      </c>
    </row>
    <row r="34" spans="1:5" x14ac:dyDescent="0.35">
      <c r="A34">
        <v>33</v>
      </c>
      <c r="B34">
        <v>-90.796999999999997</v>
      </c>
      <c r="C34">
        <v>-24.328900000000001</v>
      </c>
      <c r="D34" t="str">
        <f t="shared" ref="D34:D50" si="1">B34&amp;"-"&amp;C34</f>
        <v>-90,797--24,3289</v>
      </c>
      <c r="E34">
        <v>359.02480000000003</v>
      </c>
    </row>
    <row r="35" spans="1:5" x14ac:dyDescent="0.35">
      <c r="A35">
        <v>34</v>
      </c>
      <c r="B35">
        <v>-81.406300000000002</v>
      </c>
      <c r="C35">
        <v>-24.328900000000001</v>
      </c>
      <c r="D35" t="str">
        <f t="shared" si="1"/>
        <v>-81,4063--24,3289</v>
      </c>
      <c r="E35">
        <v>356.25839999999999</v>
      </c>
    </row>
    <row r="36" spans="1:5" x14ac:dyDescent="0.35">
      <c r="A36">
        <v>35</v>
      </c>
      <c r="B36">
        <v>-66.468000000000004</v>
      </c>
      <c r="C36">
        <v>-66.468000000000004</v>
      </c>
      <c r="D36" t="str">
        <f t="shared" si="1"/>
        <v>-66,468--66,468</v>
      </c>
      <c r="E36">
        <v>357.75310000000002</v>
      </c>
    </row>
    <row r="37" spans="1:5" x14ac:dyDescent="0.35">
      <c r="A37">
        <v>36</v>
      </c>
      <c r="B37">
        <v>-47</v>
      </c>
      <c r="C37">
        <v>-81.406300000000002</v>
      </c>
      <c r="D37" t="str">
        <f t="shared" si="1"/>
        <v>-47--81,4063</v>
      </c>
      <c r="E37">
        <v>356.45920000000001</v>
      </c>
    </row>
    <row r="38" spans="1:5" x14ac:dyDescent="0.35">
      <c r="A38">
        <v>37</v>
      </c>
      <c r="B38">
        <v>-24.328900000000001</v>
      </c>
      <c r="C38">
        <v>-90.796999999999997</v>
      </c>
      <c r="D38" t="str">
        <f t="shared" si="1"/>
        <v>-24,3289--90,797</v>
      </c>
      <c r="E38">
        <v>353.5813</v>
      </c>
    </row>
    <row r="39" spans="1:5" x14ac:dyDescent="0.35">
      <c r="A39">
        <v>38</v>
      </c>
      <c r="B39">
        <v>0</v>
      </c>
      <c r="C39">
        <v>-94</v>
      </c>
      <c r="D39" t="str">
        <f t="shared" si="1"/>
        <v>0--94</v>
      </c>
      <c r="E39">
        <v>365.49450000000002</v>
      </c>
    </row>
    <row r="40" spans="1:5" x14ac:dyDescent="0.35">
      <c r="A40">
        <v>39</v>
      </c>
      <c r="B40">
        <v>24.328990000000001</v>
      </c>
      <c r="C40">
        <v>-90.796999999999997</v>
      </c>
      <c r="D40" t="str">
        <f t="shared" si="1"/>
        <v>24,32899--90,797</v>
      </c>
      <c r="E40">
        <v>351.93040000000002</v>
      </c>
    </row>
    <row r="41" spans="1:5" x14ac:dyDescent="0.35">
      <c r="A41">
        <v>40</v>
      </c>
      <c r="B41">
        <v>47</v>
      </c>
      <c r="C41">
        <v>-81.406300000000002</v>
      </c>
      <c r="D41" t="str">
        <f t="shared" si="1"/>
        <v>47--81,4063</v>
      </c>
      <c r="E41">
        <v>349.07479999999998</v>
      </c>
    </row>
    <row r="42" spans="1:5" x14ac:dyDescent="0.35">
      <c r="A42">
        <v>41</v>
      </c>
      <c r="B42">
        <v>66.468029999999999</v>
      </c>
      <c r="C42">
        <v>-66.468000000000004</v>
      </c>
      <c r="D42" t="str">
        <f t="shared" si="1"/>
        <v>66,46803--66,468</v>
      </c>
      <c r="E42">
        <v>347.8032</v>
      </c>
    </row>
    <row r="43" spans="1:5" x14ac:dyDescent="0.35">
      <c r="A43">
        <v>42</v>
      </c>
      <c r="B43">
        <v>81.406379999999999</v>
      </c>
      <c r="C43">
        <v>-47</v>
      </c>
      <c r="D43" t="str">
        <f t="shared" si="1"/>
        <v>81,40638--47</v>
      </c>
      <c r="E43">
        <v>347.20080000000002</v>
      </c>
    </row>
    <row r="44" spans="1:5" x14ac:dyDescent="0.35">
      <c r="A44">
        <v>43</v>
      </c>
      <c r="B44">
        <v>90.796999999999997</v>
      </c>
      <c r="C44">
        <v>-24.328900000000001</v>
      </c>
      <c r="D44" t="str">
        <f t="shared" si="1"/>
        <v>90,797--24,3289</v>
      </c>
      <c r="E44">
        <v>344.36750000000001</v>
      </c>
    </row>
    <row r="45" spans="1:5" x14ac:dyDescent="0.35">
      <c r="A45">
        <v>44</v>
      </c>
      <c r="B45">
        <v>94</v>
      </c>
      <c r="C45">
        <v>0</v>
      </c>
      <c r="D45" t="str">
        <f t="shared" si="1"/>
        <v>94-0</v>
      </c>
      <c r="E45">
        <v>342.67200000000003</v>
      </c>
    </row>
    <row r="46" spans="1:5" x14ac:dyDescent="0.35">
      <c r="A46">
        <v>45</v>
      </c>
      <c r="B46">
        <v>90.796999999999997</v>
      </c>
      <c r="C46">
        <v>24.328990000000001</v>
      </c>
      <c r="D46" t="str">
        <f t="shared" si="1"/>
        <v>90,797-24,32899</v>
      </c>
      <c r="E46">
        <v>349.76639999999998</v>
      </c>
    </row>
    <row r="47" spans="1:5" x14ac:dyDescent="0.35">
      <c r="A47">
        <v>46</v>
      </c>
      <c r="B47">
        <v>81.406379999999999</v>
      </c>
      <c r="C47">
        <v>47</v>
      </c>
      <c r="D47" t="str">
        <f t="shared" si="1"/>
        <v>81,40638-47</v>
      </c>
      <c r="E47">
        <v>347.44619999999998</v>
      </c>
    </row>
    <row r="48" spans="1:5" x14ac:dyDescent="0.35">
      <c r="A48">
        <v>47</v>
      </c>
      <c r="B48">
        <v>66.468029999999999</v>
      </c>
      <c r="C48">
        <v>66.468029999999999</v>
      </c>
      <c r="D48" t="str">
        <f t="shared" si="1"/>
        <v>66,46803-66,46803</v>
      </c>
      <c r="E48">
        <v>349.16399999999999</v>
      </c>
    </row>
    <row r="49" spans="1:5" x14ac:dyDescent="0.35">
      <c r="A49">
        <v>48</v>
      </c>
      <c r="B49">
        <v>47</v>
      </c>
      <c r="C49">
        <v>81.406379999999999</v>
      </c>
      <c r="D49" t="str">
        <f t="shared" si="1"/>
        <v>47-81,40638</v>
      </c>
      <c r="E49">
        <v>349.7441</v>
      </c>
    </row>
    <row r="50" spans="1:5" x14ac:dyDescent="0.35">
      <c r="A50">
        <v>49</v>
      </c>
      <c r="B50">
        <v>24.328990000000001</v>
      </c>
      <c r="C50">
        <v>90.797020000000003</v>
      </c>
      <c r="D50" t="str">
        <f t="shared" si="1"/>
        <v>24,32899-90,79702</v>
      </c>
      <c r="E50">
        <v>350.39100000000002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31"/>
  <sheetViews>
    <sheetView zoomScale="90" zoomScaleNormal="90" workbookViewId="0">
      <selection activeCell="A2" sqref="A2:XFD6"/>
    </sheetView>
  </sheetViews>
  <sheetFormatPr baseColWidth="10" defaultColWidth="5.54296875" defaultRowHeight="20.25" customHeight="1" x14ac:dyDescent="0.35"/>
  <cols>
    <col min="1" max="1" width="5.54296875" style="1"/>
    <col min="2" max="6" width="0" style="1" hidden="1" customWidth="1"/>
    <col min="7" max="16384" width="5.54296875" style="1"/>
  </cols>
  <sheetData>
    <row r="1" spans="1:32" ht="20.25" customHeight="1" x14ac:dyDescent="0.35">
      <c r="G1" s="2">
        <v>-94</v>
      </c>
      <c r="H1" s="2">
        <v>-90.796999999999997</v>
      </c>
      <c r="I1" s="2">
        <v>-81.406300000000002</v>
      </c>
      <c r="J1" s="2">
        <v>-66.468000000000004</v>
      </c>
      <c r="K1" s="2">
        <v>-62.666600000000003</v>
      </c>
      <c r="L1" s="2">
        <v>-57.8964</v>
      </c>
      <c r="M1" s="2">
        <v>-47</v>
      </c>
      <c r="N1" s="2">
        <v>-44.311999999999998</v>
      </c>
      <c r="O1" s="2">
        <v>-31.333300000000001</v>
      </c>
      <c r="P1" s="2">
        <v>-24.328900000000001</v>
      </c>
      <c r="Q1" s="2">
        <v>-23.9815</v>
      </c>
      <c r="R1" s="2">
        <v>-22.155899999999999</v>
      </c>
      <c r="S1" s="2">
        <v>0</v>
      </c>
      <c r="T1" s="2">
        <v>22.155899999999999</v>
      </c>
      <c r="U1" s="2">
        <v>22.155989999999999</v>
      </c>
      <c r="V1" s="2">
        <v>23.9815</v>
      </c>
      <c r="W1" s="2">
        <v>24.328990000000001</v>
      </c>
      <c r="X1" s="2">
        <v>31.333300000000001</v>
      </c>
      <c r="Y1" s="2">
        <v>44.312040000000003</v>
      </c>
      <c r="Z1" s="2">
        <v>47</v>
      </c>
      <c r="AA1" s="2">
        <v>57.896479999999997</v>
      </c>
      <c r="AB1" s="2">
        <v>62.666690000000003</v>
      </c>
      <c r="AC1" s="2">
        <v>66.468029999999999</v>
      </c>
      <c r="AD1" s="2">
        <v>81.406379999999999</v>
      </c>
      <c r="AE1" s="2">
        <v>90.797020000000003</v>
      </c>
      <c r="AF1" s="2">
        <v>94</v>
      </c>
    </row>
    <row r="2" spans="1:32" ht="20.25" hidden="1" customHeight="1" x14ac:dyDescent="0.35"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20.25" hidden="1" customHeight="1" x14ac:dyDescent="0.3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20.25" hidden="1" customHeight="1" x14ac:dyDescent="0.35"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20.25" hidden="1" customHeight="1" x14ac:dyDescent="0.35"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20.25" hidden="1" customHeight="1" x14ac:dyDescent="0.35"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ht="20.25" customHeight="1" x14ac:dyDescent="0.35">
      <c r="A7" s="2">
        <v>-94</v>
      </c>
      <c r="B7" s="2"/>
      <c r="C7" s="2"/>
      <c r="D7" s="2"/>
      <c r="E7" s="2"/>
      <c r="F7" s="2"/>
      <c r="G7" s="1" t="str">
        <f>IFERROR(INDEX(data!$E:$E,MATCH($A7&amp;"-"&amp;G$1,data!$D:$D,0)),"")</f>
        <v/>
      </c>
      <c r="H7" s="1" t="str">
        <f>IFERROR(INDEX(data!$E:$E,MATCH($A7&amp;"-"&amp;H$1,data!$D:$D,0)),"")</f>
        <v/>
      </c>
      <c r="I7" s="1" t="str">
        <f>IFERROR(INDEX(data!$E:$E,MATCH($A7&amp;"-"&amp;I$1,data!$D:$D,0)),"")</f>
        <v/>
      </c>
      <c r="J7" s="1" t="str">
        <f>IFERROR(INDEX(data!$E:$E,MATCH($A7&amp;"-"&amp;J$1,data!$D:$D,0)),"")</f>
        <v/>
      </c>
      <c r="K7" s="1" t="str">
        <f>IFERROR(INDEX(data!$E:$E,MATCH($A7&amp;"-"&amp;K$1,data!$D:$D,0)),"")</f>
        <v/>
      </c>
      <c r="L7" s="1" t="str">
        <f>IFERROR(INDEX(data!$E:$E,MATCH($A7&amp;"-"&amp;L$1,data!$D:$D,0)),"")</f>
        <v/>
      </c>
      <c r="M7" s="1" t="str">
        <f>IFERROR(INDEX(data!$E:$E,MATCH($A7&amp;"-"&amp;M$1,data!$D:$D,0)),"")</f>
        <v/>
      </c>
      <c r="N7" s="1" t="str">
        <f>IFERROR(INDEX(data!$E:$E,MATCH($A7&amp;"-"&amp;N$1,data!$D:$D,0)),"")</f>
        <v/>
      </c>
      <c r="O7" s="1" t="str">
        <f>IFERROR(INDEX(data!$E:$E,MATCH($A7&amp;"-"&amp;O$1,data!$D:$D,0)),"")</f>
        <v/>
      </c>
      <c r="P7" s="1" t="str">
        <f>IFERROR(INDEX(data!$E:$E,MATCH($A7&amp;"-"&amp;P$1,data!$D:$D,0)),"")</f>
        <v/>
      </c>
      <c r="Q7" s="1" t="str">
        <f>IFERROR(INDEX(data!$E:$E,MATCH($A7&amp;"-"&amp;Q$1,data!$D:$D,0)),"")</f>
        <v/>
      </c>
      <c r="R7" s="1" t="str">
        <f>IFERROR(INDEX(data!$E:$E,MATCH($A7&amp;"-"&amp;R$1,data!$D:$D,0)),"")</f>
        <v/>
      </c>
      <c r="S7" s="1">
        <f>IFERROR(INDEX(data!$E:$E,MATCH($A7&amp;"-"&amp;S$1,data!$D:$D,0)),"")</f>
        <v>362.95119999999997</v>
      </c>
      <c r="T7" s="1" t="str">
        <f>IFERROR(INDEX(data!$E:$E,MATCH($A7&amp;"-"&amp;T$1,data!$D:$D,0)),"")</f>
        <v/>
      </c>
      <c r="U7" s="1" t="str">
        <f>IFERROR(INDEX(data!$E:$E,MATCH($A7&amp;"-"&amp;U$1,data!$D:$D,0)),"")</f>
        <v/>
      </c>
      <c r="V7" s="1" t="str">
        <f>IFERROR(INDEX(data!$E:$E,MATCH($A7&amp;"-"&amp;V$1,data!$D:$D,0)),"")</f>
        <v/>
      </c>
      <c r="W7" s="1" t="str">
        <f>IFERROR(INDEX(data!$E:$E,MATCH($A7&amp;"-"&amp;W$1,data!$D:$D,0)),"")</f>
        <v/>
      </c>
      <c r="X7" s="1" t="str">
        <f>IFERROR(INDEX(data!$E:$E,MATCH($A7&amp;"-"&amp;X$1,data!$D:$D,0)),"")</f>
        <v/>
      </c>
      <c r="Y7" s="1" t="str">
        <f>IFERROR(INDEX(data!$E:$E,MATCH($A7&amp;"-"&amp;Y$1,data!$D:$D,0)),"")</f>
        <v/>
      </c>
      <c r="Z7" s="1" t="str">
        <f>IFERROR(INDEX(data!$E:$E,MATCH($A7&amp;"-"&amp;Z$1,data!$D:$D,0)),"")</f>
        <v/>
      </c>
      <c r="AA7" s="1" t="str">
        <f>IFERROR(INDEX(data!$E:$E,MATCH($A7&amp;"-"&amp;AA$1,data!$D:$D,0)),"")</f>
        <v/>
      </c>
      <c r="AB7" s="1" t="str">
        <f>IFERROR(INDEX(data!$E:$E,MATCH($A7&amp;"-"&amp;AB$1,data!$D:$D,0)),"")</f>
        <v/>
      </c>
      <c r="AC7" s="1" t="str">
        <f>IFERROR(INDEX(data!$E:$E,MATCH($A7&amp;"-"&amp;AC$1,data!$D:$D,0)),"")</f>
        <v/>
      </c>
      <c r="AD7" s="1" t="str">
        <f>IFERROR(INDEX(data!$E:$E,MATCH($A7&amp;"-"&amp;AD$1,data!$D:$D,0)),"")</f>
        <v/>
      </c>
      <c r="AE7" s="1" t="str">
        <f>IFERROR(INDEX(data!$E:$E,MATCH($A7&amp;"-"&amp;AE$1,data!$D:$D,0)),"")</f>
        <v/>
      </c>
      <c r="AF7" s="1" t="str">
        <f>IFERROR(INDEX(data!$E:$E,MATCH($A7&amp;"-"&amp;AF$1,data!$D:$D,0)),"")</f>
        <v/>
      </c>
    </row>
    <row r="8" spans="1:32" ht="20.25" customHeight="1" x14ac:dyDescent="0.35">
      <c r="A8" s="2">
        <v>-90.796999999999997</v>
      </c>
      <c r="B8" s="2"/>
      <c r="C8" s="2"/>
      <c r="D8" s="2"/>
      <c r="E8" s="2"/>
      <c r="F8" s="2"/>
      <c r="G8" s="1" t="str">
        <f>IFERROR(INDEX(data!$E:$E,MATCH($A8&amp;"-"&amp;G$1,data!$D:$D,0)),"")</f>
        <v/>
      </c>
      <c r="H8" s="1" t="str">
        <f>IFERROR(INDEX(data!$E:$E,MATCH($A8&amp;"-"&amp;H$1,data!$D:$D,0)),"")</f>
        <v/>
      </c>
      <c r="I8" s="1" t="str">
        <f>IFERROR(INDEX(data!$E:$E,MATCH($A8&amp;"-"&amp;I$1,data!$D:$D,0)),"")</f>
        <v/>
      </c>
      <c r="J8" s="1" t="str">
        <f>IFERROR(INDEX(data!$E:$E,MATCH($A8&amp;"-"&amp;J$1,data!$D:$D,0)),"")</f>
        <v/>
      </c>
      <c r="K8" s="1" t="str">
        <f>IFERROR(INDEX(data!$E:$E,MATCH($A8&amp;"-"&amp;K$1,data!$D:$D,0)),"")</f>
        <v/>
      </c>
      <c r="L8" s="1" t="str">
        <f>IFERROR(INDEX(data!$E:$E,MATCH($A8&amp;"-"&amp;L$1,data!$D:$D,0)),"")</f>
        <v/>
      </c>
      <c r="M8" s="1" t="str">
        <f>IFERROR(INDEX(data!$E:$E,MATCH($A8&amp;"-"&amp;M$1,data!$D:$D,0)),"")</f>
        <v/>
      </c>
      <c r="N8" s="1" t="str">
        <f>IFERROR(INDEX(data!$E:$E,MATCH($A8&amp;"-"&amp;N$1,data!$D:$D,0)),"")</f>
        <v/>
      </c>
      <c r="O8" s="1" t="str">
        <f>IFERROR(INDEX(data!$E:$E,MATCH($A8&amp;"-"&amp;O$1,data!$D:$D,0)),"")</f>
        <v/>
      </c>
      <c r="P8" s="1">
        <f>IFERROR(INDEX(data!$E:$E,MATCH($A8&amp;"-"&amp;P$1,data!$D:$D,0)),"")</f>
        <v>359.02480000000003</v>
      </c>
      <c r="Q8" s="1" t="str">
        <f>IFERROR(INDEX(data!$E:$E,MATCH($A8&amp;"-"&amp;Q$1,data!$D:$D,0)),"")</f>
        <v/>
      </c>
      <c r="R8" s="1" t="str">
        <f>IFERROR(INDEX(data!$E:$E,MATCH($A8&amp;"-"&amp;R$1,data!$D:$D,0)),"")</f>
        <v/>
      </c>
      <c r="S8" s="1" t="str">
        <f>IFERROR(INDEX(data!$E:$E,MATCH($A8&amp;"-"&amp;S$1,data!$D:$D,0)),"")</f>
        <v/>
      </c>
      <c r="T8" s="1" t="str">
        <f>IFERROR(INDEX(data!$E:$E,MATCH($A8&amp;"-"&amp;T$1,data!$D:$D,0)),"")</f>
        <v/>
      </c>
      <c r="U8" s="1" t="str">
        <f>IFERROR(INDEX(data!$E:$E,MATCH($A8&amp;"-"&amp;U$1,data!$D:$D,0)),"")</f>
        <v/>
      </c>
      <c r="V8" s="1" t="str">
        <f>IFERROR(INDEX(data!$E:$E,MATCH($A8&amp;"-"&amp;V$1,data!$D:$D,0)),"")</f>
        <v/>
      </c>
      <c r="W8" s="1">
        <f>IFERROR(INDEX(data!$E:$E,MATCH($A8&amp;"-"&amp;W$1,data!$D:$D,0)),"")</f>
        <v>360.00639999999999</v>
      </c>
      <c r="X8" s="1" t="str">
        <f>IFERROR(INDEX(data!$E:$E,MATCH($A8&amp;"-"&amp;X$1,data!$D:$D,0)),"")</f>
        <v/>
      </c>
      <c r="Y8" s="1" t="str">
        <f>IFERROR(INDEX(data!$E:$E,MATCH($A8&amp;"-"&amp;Y$1,data!$D:$D,0)),"")</f>
        <v/>
      </c>
      <c r="Z8" s="1" t="str">
        <f>IFERROR(INDEX(data!$E:$E,MATCH($A8&amp;"-"&amp;Z$1,data!$D:$D,0)),"")</f>
        <v/>
      </c>
      <c r="AA8" s="1" t="str">
        <f>IFERROR(INDEX(data!$E:$E,MATCH($A8&amp;"-"&amp;AA$1,data!$D:$D,0)),"")</f>
        <v/>
      </c>
      <c r="AB8" s="1" t="str">
        <f>IFERROR(INDEX(data!$E:$E,MATCH($A8&amp;"-"&amp;AB$1,data!$D:$D,0)),"")</f>
        <v/>
      </c>
      <c r="AC8" s="1" t="str">
        <f>IFERROR(INDEX(data!$E:$E,MATCH($A8&amp;"-"&amp;AC$1,data!$D:$D,0)),"")</f>
        <v/>
      </c>
      <c r="AD8" s="1" t="str">
        <f>IFERROR(INDEX(data!$E:$E,MATCH($A8&amp;"-"&amp;AD$1,data!$D:$D,0)),"")</f>
        <v/>
      </c>
      <c r="AE8" s="1" t="str">
        <f>IFERROR(INDEX(data!$E:$E,MATCH($A8&amp;"-"&amp;AE$1,data!$D:$D,0)),"")</f>
        <v/>
      </c>
      <c r="AF8" s="1" t="str">
        <f>IFERROR(INDEX(data!$E:$E,MATCH($A8&amp;"-"&amp;AF$1,data!$D:$D,0)),"")</f>
        <v/>
      </c>
    </row>
    <row r="9" spans="1:32" ht="20.25" customHeight="1" x14ac:dyDescent="0.35">
      <c r="A9" s="2">
        <v>-81.406300000000002</v>
      </c>
      <c r="B9" s="2"/>
      <c r="C9" s="2"/>
      <c r="D9" s="2"/>
      <c r="E9" s="2"/>
      <c r="F9" s="2"/>
      <c r="G9" s="1" t="str">
        <f>IFERROR(INDEX(data!$E:$E,MATCH($A9&amp;"-"&amp;G$1,data!$D:$D,0)),"")</f>
        <v/>
      </c>
      <c r="H9" s="1" t="str">
        <f>IFERROR(INDEX(data!$E:$E,MATCH($A9&amp;"-"&amp;H$1,data!$D:$D,0)),"")</f>
        <v/>
      </c>
      <c r="I9" s="1" t="str">
        <f>IFERROR(INDEX(data!$E:$E,MATCH($A9&amp;"-"&amp;I$1,data!$D:$D,0)),"")</f>
        <v/>
      </c>
      <c r="J9" s="1" t="str">
        <f>IFERROR(INDEX(data!$E:$E,MATCH($A9&amp;"-"&amp;J$1,data!$D:$D,0)),"")</f>
        <v/>
      </c>
      <c r="K9" s="1" t="str">
        <f>IFERROR(INDEX(data!$E:$E,MATCH($A9&amp;"-"&amp;K$1,data!$D:$D,0)),"")</f>
        <v/>
      </c>
      <c r="L9" s="1" t="str">
        <f>IFERROR(INDEX(data!$E:$E,MATCH($A9&amp;"-"&amp;L$1,data!$D:$D,0)),"")</f>
        <v/>
      </c>
      <c r="M9" s="1" t="str">
        <f>IFERROR(INDEX(data!$E:$E,MATCH($A9&amp;"-"&amp;M$1,data!$D:$D,0)),"")</f>
        <v/>
      </c>
      <c r="N9" s="1" t="str">
        <f>IFERROR(INDEX(data!$E:$E,MATCH($A9&amp;"-"&amp;N$1,data!$D:$D,0)),"")</f>
        <v/>
      </c>
      <c r="O9" s="1" t="str">
        <f>IFERROR(INDEX(data!$E:$E,MATCH($A9&amp;"-"&amp;O$1,data!$D:$D,0)),"")</f>
        <v/>
      </c>
      <c r="P9" s="1">
        <f>IFERROR(INDEX(data!$E:$E,MATCH($A9&amp;"-"&amp;P$1,data!$D:$D,0)),"")</f>
        <v>356.25839999999999</v>
      </c>
      <c r="Q9" s="1" t="str">
        <f>IFERROR(INDEX(data!$E:$E,MATCH($A9&amp;"-"&amp;Q$1,data!$D:$D,0)),"")</f>
        <v/>
      </c>
      <c r="R9" s="1" t="str">
        <f>IFERROR(INDEX(data!$E:$E,MATCH($A9&amp;"-"&amp;R$1,data!$D:$D,0)),"")</f>
        <v/>
      </c>
      <c r="S9" s="1" t="str">
        <f>IFERROR(INDEX(data!$E:$E,MATCH($A9&amp;"-"&amp;S$1,data!$D:$D,0)),"")</f>
        <v/>
      </c>
      <c r="T9" s="1" t="str">
        <f>IFERROR(INDEX(data!$E:$E,MATCH($A9&amp;"-"&amp;T$1,data!$D:$D,0)),"")</f>
        <v/>
      </c>
      <c r="U9" s="1" t="str">
        <f>IFERROR(INDEX(data!$E:$E,MATCH($A9&amp;"-"&amp;U$1,data!$D:$D,0)),"")</f>
        <v/>
      </c>
      <c r="V9" s="1" t="str">
        <f>IFERROR(INDEX(data!$E:$E,MATCH($A9&amp;"-"&amp;V$1,data!$D:$D,0)),"")</f>
        <v/>
      </c>
      <c r="W9" s="1" t="str">
        <f>IFERROR(INDEX(data!$E:$E,MATCH($A9&amp;"-"&amp;W$1,data!$D:$D,0)),"")</f>
        <v/>
      </c>
      <c r="X9" s="1" t="str">
        <f>IFERROR(INDEX(data!$E:$E,MATCH($A9&amp;"-"&amp;X$1,data!$D:$D,0)),"")</f>
        <v/>
      </c>
      <c r="Y9" s="1" t="str">
        <f>IFERROR(INDEX(data!$E:$E,MATCH($A9&amp;"-"&amp;Y$1,data!$D:$D,0)),"")</f>
        <v/>
      </c>
      <c r="Z9" s="1">
        <f>IFERROR(INDEX(data!$E:$E,MATCH($A9&amp;"-"&amp;Z$1,data!$D:$D,0)),"")</f>
        <v>362.77269999999999</v>
      </c>
      <c r="AA9" s="1" t="str">
        <f>IFERROR(INDEX(data!$E:$E,MATCH($A9&amp;"-"&amp;AA$1,data!$D:$D,0)),"")</f>
        <v/>
      </c>
      <c r="AB9" s="1" t="str">
        <f>IFERROR(INDEX(data!$E:$E,MATCH($A9&amp;"-"&amp;AB$1,data!$D:$D,0)),"")</f>
        <v/>
      </c>
      <c r="AC9" s="1" t="str">
        <f>IFERROR(INDEX(data!$E:$E,MATCH($A9&amp;"-"&amp;AC$1,data!$D:$D,0)),"")</f>
        <v/>
      </c>
      <c r="AD9" s="1" t="str">
        <f>IFERROR(INDEX(data!$E:$E,MATCH($A9&amp;"-"&amp;AD$1,data!$D:$D,0)),"")</f>
        <v/>
      </c>
      <c r="AE9" s="1" t="str">
        <f>IFERROR(INDEX(data!$E:$E,MATCH($A9&amp;"-"&amp;AE$1,data!$D:$D,0)),"")</f>
        <v/>
      </c>
      <c r="AF9" s="1" t="str">
        <f>IFERROR(INDEX(data!$E:$E,MATCH($A9&amp;"-"&amp;AF$1,data!$D:$D,0)),"")</f>
        <v/>
      </c>
    </row>
    <row r="10" spans="1:32" ht="20.25" customHeight="1" x14ac:dyDescent="0.35">
      <c r="A10" s="2">
        <v>-66.468000000000004</v>
      </c>
      <c r="B10" s="2"/>
      <c r="C10" s="2"/>
      <c r="D10" s="2"/>
      <c r="E10" s="2"/>
      <c r="F10" s="2"/>
      <c r="G10" s="1" t="str">
        <f>IFERROR(INDEX(data!$E:$E,MATCH($A10&amp;"-"&amp;G$1,data!$D:$D,0)),"")</f>
        <v/>
      </c>
      <c r="H10" s="1" t="str">
        <f>IFERROR(INDEX(data!$E:$E,MATCH($A10&amp;"-"&amp;H$1,data!$D:$D,0)),"")</f>
        <v/>
      </c>
      <c r="I10" s="1" t="str">
        <f>IFERROR(INDEX(data!$E:$E,MATCH($A10&amp;"-"&amp;I$1,data!$D:$D,0)),"")</f>
        <v/>
      </c>
      <c r="J10" s="1">
        <f>IFERROR(INDEX(data!$E:$E,MATCH($A10&amp;"-"&amp;J$1,data!$D:$D,0)),"")</f>
        <v>357.75310000000002</v>
      </c>
      <c r="K10" s="1" t="str">
        <f>IFERROR(INDEX(data!$E:$E,MATCH($A10&amp;"-"&amp;K$1,data!$D:$D,0)),"")</f>
        <v/>
      </c>
      <c r="L10" s="1" t="str">
        <f>IFERROR(INDEX(data!$E:$E,MATCH($A10&amp;"-"&amp;L$1,data!$D:$D,0)),"")</f>
        <v/>
      </c>
      <c r="M10" s="1" t="str">
        <f>IFERROR(INDEX(data!$E:$E,MATCH($A10&amp;"-"&amp;M$1,data!$D:$D,0)),"")</f>
        <v/>
      </c>
      <c r="N10" s="1" t="str">
        <f>IFERROR(INDEX(data!$E:$E,MATCH($A10&amp;"-"&amp;N$1,data!$D:$D,0)),"")</f>
        <v/>
      </c>
      <c r="O10" s="1" t="str">
        <f>IFERROR(INDEX(data!$E:$E,MATCH($A10&amp;"-"&amp;O$1,data!$D:$D,0)),"")</f>
        <v/>
      </c>
      <c r="P10" s="1" t="str">
        <f>IFERROR(INDEX(data!$E:$E,MATCH($A10&amp;"-"&amp;P$1,data!$D:$D,0)),"")</f>
        <v/>
      </c>
      <c r="Q10" s="1" t="str">
        <f>IFERROR(INDEX(data!$E:$E,MATCH($A10&amp;"-"&amp;Q$1,data!$D:$D,0)),"")</f>
        <v/>
      </c>
      <c r="R10" s="1" t="str">
        <f>IFERROR(INDEX(data!$E:$E,MATCH($A10&amp;"-"&amp;R$1,data!$D:$D,0)),"")</f>
        <v/>
      </c>
      <c r="S10" s="1" t="str">
        <f>IFERROR(INDEX(data!$E:$E,MATCH($A10&amp;"-"&amp;S$1,data!$D:$D,0)),"")</f>
        <v/>
      </c>
      <c r="T10" s="1" t="str">
        <f>IFERROR(INDEX(data!$E:$E,MATCH($A10&amp;"-"&amp;T$1,data!$D:$D,0)),"")</f>
        <v/>
      </c>
      <c r="U10" s="1" t="str">
        <f>IFERROR(INDEX(data!$E:$E,MATCH($A10&amp;"-"&amp;U$1,data!$D:$D,0)),"")</f>
        <v/>
      </c>
      <c r="V10" s="1" t="str">
        <f>IFERROR(INDEX(data!$E:$E,MATCH($A10&amp;"-"&amp;V$1,data!$D:$D,0)),"")</f>
        <v/>
      </c>
      <c r="W10" s="1" t="str">
        <f>IFERROR(INDEX(data!$E:$E,MATCH($A10&amp;"-"&amp;W$1,data!$D:$D,0)),"")</f>
        <v/>
      </c>
      <c r="X10" s="1" t="str">
        <f>IFERROR(INDEX(data!$E:$E,MATCH($A10&amp;"-"&amp;X$1,data!$D:$D,0)),"")</f>
        <v/>
      </c>
      <c r="Y10" s="1" t="str">
        <f>IFERROR(INDEX(data!$E:$E,MATCH($A10&amp;"-"&amp;Y$1,data!$D:$D,0)),"")</f>
        <v/>
      </c>
      <c r="Z10" s="1" t="str">
        <f>IFERROR(INDEX(data!$E:$E,MATCH($A10&amp;"-"&amp;Z$1,data!$D:$D,0)),"")</f>
        <v/>
      </c>
      <c r="AA10" s="1" t="str">
        <f>IFERROR(INDEX(data!$E:$E,MATCH($A10&amp;"-"&amp;AA$1,data!$D:$D,0)),"")</f>
        <v/>
      </c>
      <c r="AB10" s="1" t="str">
        <f>IFERROR(INDEX(data!$E:$E,MATCH($A10&amp;"-"&amp;AB$1,data!$D:$D,0)),"")</f>
        <v/>
      </c>
      <c r="AC10" s="1">
        <f>IFERROR(INDEX(data!$E:$E,MATCH($A10&amp;"-"&amp;AC$1,data!$D:$D,0)),"")</f>
        <v>361.16640000000001</v>
      </c>
      <c r="AD10" s="1" t="str">
        <f>IFERROR(INDEX(data!$E:$E,MATCH($A10&amp;"-"&amp;AD$1,data!$D:$D,0)),"")</f>
        <v/>
      </c>
      <c r="AE10" s="1" t="str">
        <f>IFERROR(INDEX(data!$E:$E,MATCH($A10&amp;"-"&amp;AE$1,data!$D:$D,0)),"")</f>
        <v/>
      </c>
      <c r="AF10" s="1" t="str">
        <f>IFERROR(INDEX(data!$E:$E,MATCH($A10&amp;"-"&amp;AF$1,data!$D:$D,0)),"")</f>
        <v/>
      </c>
    </row>
    <row r="11" spans="1:32" ht="20.25" customHeight="1" x14ac:dyDescent="0.35">
      <c r="A11" s="2">
        <v>-62.666600000000003</v>
      </c>
      <c r="B11" s="2"/>
      <c r="C11" s="2"/>
      <c r="D11" s="2"/>
      <c r="E11" s="2"/>
      <c r="F11" s="2"/>
      <c r="G11" s="1" t="str">
        <f>IFERROR(INDEX(data!$E:$E,MATCH($A11&amp;"-"&amp;G$1,data!$D:$D,0)),"")</f>
        <v/>
      </c>
      <c r="H11" s="1" t="str">
        <f>IFERROR(INDEX(data!$E:$E,MATCH($A11&amp;"-"&amp;H$1,data!$D:$D,0)),"")</f>
        <v/>
      </c>
      <c r="I11" s="1" t="str">
        <f>IFERROR(INDEX(data!$E:$E,MATCH($A11&amp;"-"&amp;I$1,data!$D:$D,0)),"")</f>
        <v/>
      </c>
      <c r="J11" s="1" t="str">
        <f>IFERROR(INDEX(data!$E:$E,MATCH($A11&amp;"-"&amp;J$1,data!$D:$D,0)),"")</f>
        <v/>
      </c>
      <c r="K11" s="1" t="str">
        <f>IFERROR(INDEX(data!$E:$E,MATCH($A11&amp;"-"&amp;K$1,data!$D:$D,0)),"")</f>
        <v/>
      </c>
      <c r="L11" s="1" t="str">
        <f>IFERROR(INDEX(data!$E:$E,MATCH($A11&amp;"-"&amp;L$1,data!$D:$D,0)),"")</f>
        <v/>
      </c>
      <c r="M11" s="1" t="str">
        <f>IFERROR(INDEX(data!$E:$E,MATCH($A11&amp;"-"&amp;M$1,data!$D:$D,0)),"")</f>
        <v/>
      </c>
      <c r="N11" s="1" t="str">
        <f>IFERROR(INDEX(data!$E:$E,MATCH($A11&amp;"-"&amp;N$1,data!$D:$D,0)),"")</f>
        <v/>
      </c>
      <c r="O11" s="1" t="str">
        <f>IFERROR(INDEX(data!$E:$E,MATCH($A11&amp;"-"&amp;O$1,data!$D:$D,0)),"")</f>
        <v/>
      </c>
      <c r="P11" s="1" t="str">
        <f>IFERROR(INDEX(data!$E:$E,MATCH($A11&amp;"-"&amp;P$1,data!$D:$D,0)),"")</f>
        <v/>
      </c>
      <c r="Q11" s="1" t="str">
        <f>IFERROR(INDEX(data!$E:$E,MATCH($A11&amp;"-"&amp;Q$1,data!$D:$D,0)),"")</f>
        <v/>
      </c>
      <c r="R11" s="1" t="str">
        <f>IFERROR(INDEX(data!$E:$E,MATCH($A11&amp;"-"&amp;R$1,data!$D:$D,0)),"")</f>
        <v/>
      </c>
      <c r="S11" s="1">
        <f>IFERROR(INDEX(data!$E:$E,MATCH($A11&amp;"-"&amp;S$1,data!$D:$D,0)),"")</f>
        <v>352.36020000000002</v>
      </c>
      <c r="T11" s="1" t="str">
        <f>IFERROR(INDEX(data!$E:$E,MATCH($A11&amp;"-"&amp;T$1,data!$D:$D,0)),"")</f>
        <v/>
      </c>
      <c r="U11" s="1" t="str">
        <f>IFERROR(INDEX(data!$E:$E,MATCH($A11&amp;"-"&amp;U$1,data!$D:$D,0)),"")</f>
        <v/>
      </c>
      <c r="V11" s="1" t="str">
        <f>IFERROR(INDEX(data!$E:$E,MATCH($A11&amp;"-"&amp;V$1,data!$D:$D,0)),"")</f>
        <v/>
      </c>
      <c r="W11" s="1" t="str">
        <f>IFERROR(INDEX(data!$E:$E,MATCH($A11&amp;"-"&amp;W$1,data!$D:$D,0)),"")</f>
        <v/>
      </c>
      <c r="X11" s="1" t="str">
        <f>IFERROR(INDEX(data!$E:$E,MATCH($A11&amp;"-"&amp;X$1,data!$D:$D,0)),"")</f>
        <v/>
      </c>
      <c r="Y11" s="1" t="str">
        <f>IFERROR(INDEX(data!$E:$E,MATCH($A11&amp;"-"&amp;Y$1,data!$D:$D,0)),"")</f>
        <v/>
      </c>
      <c r="Z11" s="1" t="str">
        <f>IFERROR(INDEX(data!$E:$E,MATCH($A11&amp;"-"&amp;Z$1,data!$D:$D,0)),"")</f>
        <v/>
      </c>
      <c r="AA11" s="1" t="str">
        <f>IFERROR(INDEX(data!$E:$E,MATCH($A11&amp;"-"&amp;AA$1,data!$D:$D,0)),"")</f>
        <v/>
      </c>
      <c r="AB11" s="1" t="str">
        <f>IFERROR(INDEX(data!$E:$E,MATCH($A11&amp;"-"&amp;AB$1,data!$D:$D,0)),"")</f>
        <v/>
      </c>
      <c r="AC11" s="1" t="str">
        <f>IFERROR(INDEX(data!$E:$E,MATCH($A11&amp;"-"&amp;AC$1,data!$D:$D,0)),"")</f>
        <v/>
      </c>
      <c r="AD11" s="1" t="str">
        <f>IFERROR(INDEX(data!$E:$E,MATCH($A11&amp;"-"&amp;AD$1,data!$D:$D,0)),"")</f>
        <v/>
      </c>
      <c r="AE11" s="1" t="str">
        <f>IFERROR(INDEX(data!$E:$E,MATCH($A11&amp;"-"&amp;AE$1,data!$D:$D,0)),"")</f>
        <v/>
      </c>
      <c r="AF11" s="1" t="str">
        <f>IFERROR(INDEX(data!$E:$E,MATCH($A11&amp;"-"&amp;AF$1,data!$D:$D,0)),"")</f>
        <v/>
      </c>
    </row>
    <row r="12" spans="1:32" ht="20.25" customHeight="1" x14ac:dyDescent="0.35">
      <c r="A12" s="2">
        <v>-57.8964</v>
      </c>
      <c r="B12" s="2"/>
      <c r="C12" s="2"/>
      <c r="D12" s="2"/>
      <c r="E12" s="2"/>
      <c r="F12" s="2"/>
      <c r="G12" s="1" t="str">
        <f>IFERROR(INDEX(data!$E:$E,MATCH($A12&amp;"-"&amp;G$1,data!$D:$D,0)),"")</f>
        <v/>
      </c>
      <c r="H12" s="1" t="str">
        <f>IFERROR(INDEX(data!$E:$E,MATCH($A12&amp;"-"&amp;H$1,data!$D:$D,0)),"")</f>
        <v/>
      </c>
      <c r="I12" s="1" t="str">
        <f>IFERROR(INDEX(data!$E:$E,MATCH($A12&amp;"-"&amp;I$1,data!$D:$D,0)),"")</f>
        <v/>
      </c>
      <c r="J12" s="1" t="str">
        <f>IFERROR(INDEX(data!$E:$E,MATCH($A12&amp;"-"&amp;J$1,data!$D:$D,0)),"")</f>
        <v/>
      </c>
      <c r="K12" s="1" t="str">
        <f>IFERROR(INDEX(data!$E:$E,MATCH($A12&amp;"-"&amp;K$1,data!$D:$D,0)),"")</f>
        <v/>
      </c>
      <c r="L12" s="1" t="str">
        <f>IFERROR(INDEX(data!$E:$E,MATCH($A12&amp;"-"&amp;L$1,data!$D:$D,0)),"")</f>
        <v/>
      </c>
      <c r="M12" s="1" t="str">
        <f>IFERROR(INDEX(data!$E:$E,MATCH($A12&amp;"-"&amp;M$1,data!$D:$D,0)),"")</f>
        <v/>
      </c>
      <c r="N12" s="1" t="str">
        <f>IFERROR(INDEX(data!$E:$E,MATCH($A12&amp;"-"&amp;N$1,data!$D:$D,0)),"")</f>
        <v/>
      </c>
      <c r="O12" s="1" t="str">
        <f>IFERROR(INDEX(data!$E:$E,MATCH($A12&amp;"-"&amp;O$1,data!$D:$D,0)),"")</f>
        <v/>
      </c>
      <c r="P12" s="1" t="str">
        <f>IFERROR(INDEX(data!$E:$E,MATCH($A12&amp;"-"&amp;P$1,data!$D:$D,0)),"")</f>
        <v/>
      </c>
      <c r="Q12" s="1">
        <f>IFERROR(INDEX(data!$E:$E,MATCH($A12&amp;"-"&amp;Q$1,data!$D:$D,0)),"")</f>
        <v>354.10399999999998</v>
      </c>
      <c r="R12" s="1" t="str">
        <f>IFERROR(INDEX(data!$E:$E,MATCH($A12&amp;"-"&amp;R$1,data!$D:$D,0)),"")</f>
        <v/>
      </c>
      <c r="S12" s="1" t="str">
        <f>IFERROR(INDEX(data!$E:$E,MATCH($A12&amp;"-"&amp;S$1,data!$D:$D,0)),"")</f>
        <v/>
      </c>
      <c r="T12" s="1" t="str">
        <f>IFERROR(INDEX(data!$E:$E,MATCH($A12&amp;"-"&amp;T$1,data!$D:$D,0)),"")</f>
        <v/>
      </c>
      <c r="U12" s="1" t="str">
        <f>IFERROR(INDEX(data!$E:$E,MATCH($A12&amp;"-"&amp;U$1,data!$D:$D,0)),"")</f>
        <v/>
      </c>
      <c r="V12" s="1">
        <f>IFERROR(INDEX(data!$E:$E,MATCH($A12&amp;"-"&amp;V$1,data!$D:$D,0)),"")</f>
        <v>356.16480000000001</v>
      </c>
      <c r="W12" s="1" t="str">
        <f>IFERROR(INDEX(data!$E:$E,MATCH($A12&amp;"-"&amp;W$1,data!$D:$D,0)),"")</f>
        <v/>
      </c>
      <c r="X12" s="1" t="str">
        <f>IFERROR(INDEX(data!$E:$E,MATCH($A12&amp;"-"&amp;X$1,data!$D:$D,0)),"")</f>
        <v/>
      </c>
      <c r="Y12" s="1" t="str">
        <f>IFERROR(INDEX(data!$E:$E,MATCH($A12&amp;"-"&amp;Y$1,data!$D:$D,0)),"")</f>
        <v/>
      </c>
      <c r="Z12" s="1" t="str">
        <f>IFERROR(INDEX(data!$E:$E,MATCH($A12&amp;"-"&amp;Z$1,data!$D:$D,0)),"")</f>
        <v/>
      </c>
      <c r="AA12" s="1" t="str">
        <f>IFERROR(INDEX(data!$E:$E,MATCH($A12&amp;"-"&amp;AA$1,data!$D:$D,0)),"")</f>
        <v/>
      </c>
      <c r="AB12" s="1" t="str">
        <f>IFERROR(INDEX(data!$E:$E,MATCH($A12&amp;"-"&amp;AB$1,data!$D:$D,0)),"")</f>
        <v/>
      </c>
      <c r="AC12" s="1" t="str">
        <f>IFERROR(INDEX(data!$E:$E,MATCH($A12&amp;"-"&amp;AC$1,data!$D:$D,0)),"")</f>
        <v/>
      </c>
      <c r="AD12" s="1" t="str">
        <f>IFERROR(INDEX(data!$E:$E,MATCH($A12&amp;"-"&amp;AD$1,data!$D:$D,0)),"")</f>
        <v/>
      </c>
      <c r="AE12" s="1" t="str">
        <f>IFERROR(INDEX(data!$E:$E,MATCH($A12&amp;"-"&amp;AE$1,data!$D:$D,0)),"")</f>
        <v/>
      </c>
      <c r="AF12" s="1" t="str">
        <f>IFERROR(INDEX(data!$E:$E,MATCH($A12&amp;"-"&amp;AF$1,data!$D:$D,0)),"")</f>
        <v/>
      </c>
    </row>
    <row r="13" spans="1:32" ht="20.25" customHeight="1" x14ac:dyDescent="0.35">
      <c r="A13" s="2">
        <v>-47</v>
      </c>
      <c r="B13" s="2"/>
      <c r="C13" s="2"/>
      <c r="D13" s="2"/>
      <c r="E13" s="2"/>
      <c r="F13" s="2"/>
      <c r="G13" s="1" t="str">
        <f>IFERROR(INDEX(data!$E:$E,MATCH($A13&amp;"-"&amp;G$1,data!$D:$D,0)),"")</f>
        <v/>
      </c>
      <c r="H13" s="1" t="str">
        <f>IFERROR(INDEX(data!$E:$E,MATCH($A13&amp;"-"&amp;H$1,data!$D:$D,0)),"")</f>
        <v/>
      </c>
      <c r="I13" s="1">
        <f>IFERROR(INDEX(data!$E:$E,MATCH($A13&amp;"-"&amp;I$1,data!$D:$D,0)),"")</f>
        <v>356.45920000000001</v>
      </c>
      <c r="J13" s="1" t="str">
        <f>IFERROR(INDEX(data!$E:$E,MATCH($A13&amp;"-"&amp;J$1,data!$D:$D,0)),"")</f>
        <v/>
      </c>
      <c r="K13" s="1" t="str">
        <f>IFERROR(INDEX(data!$E:$E,MATCH($A13&amp;"-"&amp;K$1,data!$D:$D,0)),"")</f>
        <v/>
      </c>
      <c r="L13" s="1" t="str">
        <f>IFERROR(INDEX(data!$E:$E,MATCH($A13&amp;"-"&amp;L$1,data!$D:$D,0)),"")</f>
        <v/>
      </c>
      <c r="M13" s="1" t="str">
        <f>IFERROR(INDEX(data!$E:$E,MATCH($A13&amp;"-"&amp;M$1,data!$D:$D,0)),"")</f>
        <v/>
      </c>
      <c r="N13" s="1" t="str">
        <f>IFERROR(INDEX(data!$E:$E,MATCH($A13&amp;"-"&amp;N$1,data!$D:$D,0)),"")</f>
        <v/>
      </c>
      <c r="O13" s="1" t="str">
        <f>IFERROR(INDEX(data!$E:$E,MATCH($A13&amp;"-"&amp;O$1,data!$D:$D,0)),"")</f>
        <v/>
      </c>
      <c r="P13" s="1" t="str">
        <f>IFERROR(INDEX(data!$E:$E,MATCH($A13&amp;"-"&amp;P$1,data!$D:$D,0)),"")</f>
        <v/>
      </c>
      <c r="Q13" s="1" t="str">
        <f>IFERROR(INDEX(data!$E:$E,MATCH($A13&amp;"-"&amp;Q$1,data!$D:$D,0)),"")</f>
        <v/>
      </c>
      <c r="R13" s="1" t="str">
        <f>IFERROR(INDEX(data!$E:$E,MATCH($A13&amp;"-"&amp;R$1,data!$D:$D,0)),"")</f>
        <v/>
      </c>
      <c r="S13" s="1" t="str">
        <f>IFERROR(INDEX(data!$E:$E,MATCH($A13&amp;"-"&amp;S$1,data!$D:$D,0)),"")</f>
        <v/>
      </c>
      <c r="T13" s="1" t="str">
        <f>IFERROR(INDEX(data!$E:$E,MATCH($A13&amp;"-"&amp;T$1,data!$D:$D,0)),"")</f>
        <v/>
      </c>
      <c r="U13" s="1" t="str">
        <f>IFERROR(INDEX(data!$E:$E,MATCH($A13&amp;"-"&amp;U$1,data!$D:$D,0)),"")</f>
        <v/>
      </c>
      <c r="V13" s="1" t="str">
        <f>IFERROR(INDEX(data!$E:$E,MATCH($A13&amp;"-"&amp;V$1,data!$D:$D,0)),"")</f>
        <v/>
      </c>
      <c r="W13" s="1" t="str">
        <f>IFERROR(INDEX(data!$E:$E,MATCH($A13&amp;"-"&amp;W$1,data!$D:$D,0)),"")</f>
        <v/>
      </c>
      <c r="X13" s="1" t="str">
        <f>IFERROR(INDEX(data!$E:$E,MATCH($A13&amp;"-"&amp;X$1,data!$D:$D,0)),"")</f>
        <v/>
      </c>
      <c r="Y13" s="1" t="str">
        <f>IFERROR(INDEX(data!$E:$E,MATCH($A13&amp;"-"&amp;Y$1,data!$D:$D,0)),"")</f>
        <v/>
      </c>
      <c r="Z13" s="1" t="str">
        <f>IFERROR(INDEX(data!$E:$E,MATCH($A13&amp;"-"&amp;Z$1,data!$D:$D,0)),"")</f>
        <v/>
      </c>
      <c r="AA13" s="1" t="str">
        <f>IFERROR(INDEX(data!$E:$E,MATCH($A13&amp;"-"&amp;AA$1,data!$D:$D,0)),"")</f>
        <v/>
      </c>
      <c r="AB13" s="1" t="str">
        <f>IFERROR(INDEX(data!$E:$E,MATCH($A13&amp;"-"&amp;AB$1,data!$D:$D,0)),"")</f>
        <v/>
      </c>
      <c r="AC13" s="1" t="str">
        <f>IFERROR(INDEX(data!$E:$E,MATCH($A13&amp;"-"&amp;AC$1,data!$D:$D,0)),"")</f>
        <v/>
      </c>
      <c r="AD13" s="1">
        <f>IFERROR(INDEX(data!$E:$E,MATCH($A13&amp;"-"&amp;AD$1,data!$D:$D,0)),"")</f>
        <v>360.2518</v>
      </c>
      <c r="AE13" s="1" t="str">
        <f>IFERROR(INDEX(data!$E:$E,MATCH($A13&amp;"-"&amp;AE$1,data!$D:$D,0)),"")</f>
        <v/>
      </c>
      <c r="AF13" s="1" t="str">
        <f>IFERROR(INDEX(data!$E:$E,MATCH($A13&amp;"-"&amp;AF$1,data!$D:$D,0)),"")</f>
        <v/>
      </c>
    </row>
    <row r="14" spans="1:32" ht="20.25" customHeight="1" x14ac:dyDescent="0.35">
      <c r="A14" s="2">
        <v>-44.311999999999998</v>
      </c>
      <c r="B14" s="2"/>
      <c r="C14" s="2"/>
      <c r="D14" s="2"/>
      <c r="E14" s="2"/>
      <c r="F14" s="2"/>
      <c r="G14" s="1" t="str">
        <f>IFERROR(INDEX(data!$E:$E,MATCH($A14&amp;"-"&amp;G$1,data!$D:$D,0)),"")</f>
        <v/>
      </c>
      <c r="H14" s="1" t="str">
        <f>IFERROR(INDEX(data!$E:$E,MATCH($A14&amp;"-"&amp;H$1,data!$D:$D,0)),"")</f>
        <v/>
      </c>
      <c r="I14" s="1" t="str">
        <f>IFERROR(INDEX(data!$E:$E,MATCH($A14&amp;"-"&amp;I$1,data!$D:$D,0)),"")</f>
        <v/>
      </c>
      <c r="J14" s="1" t="str">
        <f>IFERROR(INDEX(data!$E:$E,MATCH($A14&amp;"-"&amp;J$1,data!$D:$D,0)),"")</f>
        <v/>
      </c>
      <c r="K14" s="1" t="str">
        <f>IFERROR(INDEX(data!$E:$E,MATCH($A14&amp;"-"&amp;K$1,data!$D:$D,0)),"")</f>
        <v/>
      </c>
      <c r="L14" s="1" t="str">
        <f>IFERROR(INDEX(data!$E:$E,MATCH($A14&amp;"-"&amp;L$1,data!$D:$D,0)),"")</f>
        <v/>
      </c>
      <c r="M14" s="1" t="str">
        <f>IFERROR(INDEX(data!$E:$E,MATCH($A14&amp;"-"&amp;M$1,data!$D:$D,0)),"")</f>
        <v/>
      </c>
      <c r="N14" s="1">
        <f>IFERROR(INDEX(data!$E:$E,MATCH($A14&amp;"-"&amp;N$1,data!$D:$D,0)),"")</f>
        <v>353.26609999999999</v>
      </c>
      <c r="O14" s="1" t="str">
        <f>IFERROR(INDEX(data!$E:$E,MATCH($A14&amp;"-"&amp;O$1,data!$D:$D,0)),"")</f>
        <v/>
      </c>
      <c r="P14" s="1" t="str">
        <f>IFERROR(INDEX(data!$E:$E,MATCH($A14&amp;"-"&amp;P$1,data!$D:$D,0)),"")</f>
        <v/>
      </c>
      <c r="Q14" s="1" t="str">
        <f>IFERROR(INDEX(data!$E:$E,MATCH($A14&amp;"-"&amp;Q$1,data!$D:$D,0)),"")</f>
        <v/>
      </c>
      <c r="R14" s="1" t="str">
        <f>IFERROR(INDEX(data!$E:$E,MATCH($A14&amp;"-"&amp;R$1,data!$D:$D,0)),"")</f>
        <v/>
      </c>
      <c r="S14" s="1" t="str">
        <f>IFERROR(INDEX(data!$E:$E,MATCH($A14&amp;"-"&amp;S$1,data!$D:$D,0)),"")</f>
        <v/>
      </c>
      <c r="T14" s="1" t="str">
        <f>IFERROR(INDEX(data!$E:$E,MATCH($A14&amp;"-"&amp;T$1,data!$D:$D,0)),"")</f>
        <v/>
      </c>
      <c r="U14" s="1" t="str">
        <f>IFERROR(INDEX(data!$E:$E,MATCH($A14&amp;"-"&amp;U$1,data!$D:$D,0)),"")</f>
        <v/>
      </c>
      <c r="V14" s="1" t="str">
        <f>IFERROR(INDEX(data!$E:$E,MATCH($A14&amp;"-"&amp;V$1,data!$D:$D,0)),"")</f>
        <v/>
      </c>
      <c r="W14" s="1" t="str">
        <f>IFERROR(INDEX(data!$E:$E,MATCH($A14&amp;"-"&amp;W$1,data!$D:$D,0)),"")</f>
        <v/>
      </c>
      <c r="X14" s="1" t="str">
        <f>IFERROR(INDEX(data!$E:$E,MATCH($A14&amp;"-"&amp;X$1,data!$D:$D,0)),"")</f>
        <v/>
      </c>
      <c r="Y14" s="1">
        <f>IFERROR(INDEX(data!$E:$E,MATCH($A14&amp;"-"&amp;Y$1,data!$D:$D,0)),"")</f>
        <v>357.56889999999999</v>
      </c>
      <c r="Z14" s="1" t="str">
        <f>IFERROR(INDEX(data!$E:$E,MATCH($A14&amp;"-"&amp;Z$1,data!$D:$D,0)),"")</f>
        <v/>
      </c>
      <c r="AA14" s="1" t="str">
        <f>IFERROR(INDEX(data!$E:$E,MATCH($A14&amp;"-"&amp;AA$1,data!$D:$D,0)),"")</f>
        <v/>
      </c>
      <c r="AB14" s="1" t="str">
        <f>IFERROR(INDEX(data!$E:$E,MATCH($A14&amp;"-"&amp;AB$1,data!$D:$D,0)),"")</f>
        <v/>
      </c>
      <c r="AC14" s="1" t="str">
        <f>IFERROR(INDEX(data!$E:$E,MATCH($A14&amp;"-"&amp;AC$1,data!$D:$D,0)),"")</f>
        <v/>
      </c>
      <c r="AD14" s="1" t="str">
        <f>IFERROR(INDEX(data!$E:$E,MATCH($A14&amp;"-"&amp;AD$1,data!$D:$D,0)),"")</f>
        <v/>
      </c>
      <c r="AE14" s="1" t="str">
        <f>IFERROR(INDEX(data!$E:$E,MATCH($A14&amp;"-"&amp;AE$1,data!$D:$D,0)),"")</f>
        <v/>
      </c>
      <c r="AF14" s="1" t="str">
        <f>IFERROR(INDEX(data!$E:$E,MATCH($A14&amp;"-"&amp;AF$1,data!$D:$D,0)),"")</f>
        <v/>
      </c>
    </row>
    <row r="15" spans="1:32" ht="20.25" customHeight="1" x14ac:dyDescent="0.35">
      <c r="A15" s="2">
        <v>-31.333300000000001</v>
      </c>
      <c r="B15" s="2"/>
      <c r="C15" s="2"/>
      <c r="D15" s="2"/>
      <c r="E15" s="2"/>
      <c r="F15" s="2"/>
      <c r="G15" s="1" t="str">
        <f>IFERROR(INDEX(data!$E:$E,MATCH($A15&amp;"-"&amp;G$1,data!$D:$D,0)),"")</f>
        <v/>
      </c>
      <c r="H15" s="1" t="str">
        <f>IFERROR(INDEX(data!$E:$E,MATCH($A15&amp;"-"&amp;H$1,data!$D:$D,0)),"")</f>
        <v/>
      </c>
      <c r="I15" s="1" t="str">
        <f>IFERROR(INDEX(data!$E:$E,MATCH($A15&amp;"-"&amp;I$1,data!$D:$D,0)),"")</f>
        <v/>
      </c>
      <c r="J15" s="1" t="str">
        <f>IFERROR(INDEX(data!$E:$E,MATCH($A15&amp;"-"&amp;J$1,data!$D:$D,0)),"")</f>
        <v/>
      </c>
      <c r="K15" s="1" t="str">
        <f>IFERROR(INDEX(data!$E:$E,MATCH($A15&amp;"-"&amp;K$1,data!$D:$D,0)),"")</f>
        <v/>
      </c>
      <c r="L15" s="1" t="str">
        <f>IFERROR(INDEX(data!$E:$E,MATCH($A15&amp;"-"&amp;L$1,data!$D:$D,0)),"")</f>
        <v/>
      </c>
      <c r="M15" s="1" t="str">
        <f>IFERROR(INDEX(data!$E:$E,MATCH($A15&amp;"-"&amp;M$1,data!$D:$D,0)),"")</f>
        <v/>
      </c>
      <c r="N15" s="1" t="str">
        <f>IFERROR(INDEX(data!$E:$E,MATCH($A15&amp;"-"&amp;N$1,data!$D:$D,0)),"")</f>
        <v/>
      </c>
      <c r="O15" s="1" t="str">
        <f>IFERROR(INDEX(data!$E:$E,MATCH($A15&amp;"-"&amp;O$1,data!$D:$D,0)),"")</f>
        <v/>
      </c>
      <c r="P15" s="1" t="str">
        <f>IFERROR(INDEX(data!$E:$E,MATCH($A15&amp;"-"&amp;P$1,data!$D:$D,0)),"")</f>
        <v/>
      </c>
      <c r="Q15" s="1" t="str">
        <f>IFERROR(INDEX(data!$E:$E,MATCH($A15&amp;"-"&amp;Q$1,data!$D:$D,0)),"")</f>
        <v/>
      </c>
      <c r="R15" s="1" t="str">
        <f>IFERROR(INDEX(data!$E:$E,MATCH($A15&amp;"-"&amp;R$1,data!$D:$D,0)),"")</f>
        <v/>
      </c>
      <c r="S15" s="1">
        <f>IFERROR(INDEX(data!$E:$E,MATCH($A15&amp;"-"&amp;S$1,data!$D:$D,0)),"")</f>
        <v>341.05549999999999</v>
      </c>
      <c r="T15" s="1" t="str">
        <f>IFERROR(INDEX(data!$E:$E,MATCH($A15&amp;"-"&amp;T$1,data!$D:$D,0)),"")</f>
        <v/>
      </c>
      <c r="U15" s="1" t="str">
        <f>IFERROR(INDEX(data!$E:$E,MATCH($A15&amp;"-"&amp;U$1,data!$D:$D,0)),"")</f>
        <v/>
      </c>
      <c r="V15" s="1" t="str">
        <f>IFERROR(INDEX(data!$E:$E,MATCH($A15&amp;"-"&amp;V$1,data!$D:$D,0)),"")</f>
        <v/>
      </c>
      <c r="W15" s="1" t="str">
        <f>IFERROR(INDEX(data!$E:$E,MATCH($A15&amp;"-"&amp;W$1,data!$D:$D,0)),"")</f>
        <v/>
      </c>
      <c r="X15" s="1" t="str">
        <f>IFERROR(INDEX(data!$E:$E,MATCH($A15&amp;"-"&amp;X$1,data!$D:$D,0)),"")</f>
        <v/>
      </c>
      <c r="Y15" s="1" t="str">
        <f>IFERROR(INDEX(data!$E:$E,MATCH($A15&amp;"-"&amp;Y$1,data!$D:$D,0)),"")</f>
        <v/>
      </c>
      <c r="Z15" s="1" t="str">
        <f>IFERROR(INDEX(data!$E:$E,MATCH($A15&amp;"-"&amp;Z$1,data!$D:$D,0)),"")</f>
        <v/>
      </c>
      <c r="AA15" s="1" t="str">
        <f>IFERROR(INDEX(data!$E:$E,MATCH($A15&amp;"-"&amp;AA$1,data!$D:$D,0)),"")</f>
        <v/>
      </c>
      <c r="AB15" s="1" t="str">
        <f>IFERROR(INDEX(data!$E:$E,MATCH($A15&amp;"-"&amp;AB$1,data!$D:$D,0)),"")</f>
        <v/>
      </c>
      <c r="AC15" s="1" t="str">
        <f>IFERROR(INDEX(data!$E:$E,MATCH($A15&amp;"-"&amp;AC$1,data!$D:$D,0)),"")</f>
        <v/>
      </c>
      <c r="AD15" s="1" t="str">
        <f>IFERROR(INDEX(data!$E:$E,MATCH($A15&amp;"-"&amp;AD$1,data!$D:$D,0)),"")</f>
        <v/>
      </c>
      <c r="AE15" s="1" t="str">
        <f>IFERROR(INDEX(data!$E:$E,MATCH($A15&amp;"-"&amp;AE$1,data!$D:$D,0)),"")</f>
        <v/>
      </c>
      <c r="AF15" s="1" t="str">
        <f>IFERROR(INDEX(data!$E:$E,MATCH($A15&amp;"-"&amp;AF$1,data!$D:$D,0)),"")</f>
        <v/>
      </c>
    </row>
    <row r="16" spans="1:32" ht="20.25" customHeight="1" x14ac:dyDescent="0.35">
      <c r="A16" s="2">
        <v>-24.328900000000001</v>
      </c>
      <c r="B16" s="2"/>
      <c r="C16" s="2"/>
      <c r="D16" s="2"/>
      <c r="E16" s="2"/>
      <c r="F16" s="2"/>
      <c r="G16" s="1" t="str">
        <f>IFERROR(INDEX(data!$E:$E,MATCH($A16&amp;"-"&amp;G$1,data!$D:$D,0)),"")</f>
        <v/>
      </c>
      <c r="H16" s="1">
        <f>IFERROR(INDEX(data!$E:$E,MATCH($A16&amp;"-"&amp;H$1,data!$D:$D,0)),"")</f>
        <v>353.5813</v>
      </c>
      <c r="I16" s="1" t="str">
        <f>IFERROR(INDEX(data!$E:$E,MATCH($A16&amp;"-"&amp;I$1,data!$D:$D,0)),"")</f>
        <v/>
      </c>
      <c r="J16" s="1" t="str">
        <f>IFERROR(INDEX(data!$E:$E,MATCH($A16&amp;"-"&amp;J$1,data!$D:$D,0)),"")</f>
        <v/>
      </c>
      <c r="K16" s="1" t="str">
        <f>IFERROR(INDEX(data!$E:$E,MATCH($A16&amp;"-"&amp;K$1,data!$D:$D,0)),"")</f>
        <v/>
      </c>
      <c r="L16" s="1" t="str">
        <f>IFERROR(INDEX(data!$E:$E,MATCH($A16&amp;"-"&amp;L$1,data!$D:$D,0)),"")</f>
        <v/>
      </c>
      <c r="M16" s="1" t="str">
        <f>IFERROR(INDEX(data!$E:$E,MATCH($A16&amp;"-"&amp;M$1,data!$D:$D,0)),"")</f>
        <v/>
      </c>
      <c r="N16" s="1" t="str">
        <f>IFERROR(INDEX(data!$E:$E,MATCH($A16&amp;"-"&amp;N$1,data!$D:$D,0)),"")</f>
        <v/>
      </c>
      <c r="O16" s="1" t="str">
        <f>IFERROR(INDEX(data!$E:$E,MATCH($A16&amp;"-"&amp;O$1,data!$D:$D,0)),"")</f>
        <v/>
      </c>
      <c r="P16" s="1" t="str">
        <f>IFERROR(INDEX(data!$E:$E,MATCH($A16&amp;"-"&amp;P$1,data!$D:$D,0)),"")</f>
        <v/>
      </c>
      <c r="Q16" s="1" t="str">
        <f>IFERROR(INDEX(data!$E:$E,MATCH($A16&amp;"-"&amp;Q$1,data!$D:$D,0)),"")</f>
        <v/>
      </c>
      <c r="R16" s="1" t="str">
        <f>IFERROR(INDEX(data!$E:$E,MATCH($A16&amp;"-"&amp;R$1,data!$D:$D,0)),"")</f>
        <v/>
      </c>
      <c r="S16" s="1" t="str">
        <f>IFERROR(INDEX(data!$E:$E,MATCH($A16&amp;"-"&amp;S$1,data!$D:$D,0)),"")</f>
        <v/>
      </c>
      <c r="T16" s="1" t="str">
        <f>IFERROR(INDEX(data!$E:$E,MATCH($A16&amp;"-"&amp;T$1,data!$D:$D,0)),"")</f>
        <v/>
      </c>
      <c r="U16" s="1" t="str">
        <f>IFERROR(INDEX(data!$E:$E,MATCH($A16&amp;"-"&amp;U$1,data!$D:$D,0)),"")</f>
        <v/>
      </c>
      <c r="V16" s="1" t="str">
        <f>IFERROR(INDEX(data!$E:$E,MATCH($A16&amp;"-"&amp;V$1,data!$D:$D,0)),"")</f>
        <v/>
      </c>
      <c r="W16" s="1" t="str">
        <f>IFERROR(INDEX(data!$E:$E,MATCH($A16&amp;"-"&amp;W$1,data!$D:$D,0)),"")</f>
        <v/>
      </c>
      <c r="X16" s="1" t="str">
        <f>IFERROR(INDEX(data!$E:$E,MATCH($A16&amp;"-"&amp;X$1,data!$D:$D,0)),"")</f>
        <v/>
      </c>
      <c r="Y16" s="1" t="str">
        <f>IFERROR(INDEX(data!$E:$E,MATCH($A16&amp;"-"&amp;Y$1,data!$D:$D,0)),"")</f>
        <v/>
      </c>
      <c r="Z16" s="1" t="str">
        <f>IFERROR(INDEX(data!$E:$E,MATCH($A16&amp;"-"&amp;Z$1,data!$D:$D,0)),"")</f>
        <v/>
      </c>
      <c r="AA16" s="1" t="str">
        <f>IFERROR(INDEX(data!$E:$E,MATCH($A16&amp;"-"&amp;AA$1,data!$D:$D,0)),"")</f>
        <v/>
      </c>
      <c r="AB16" s="1" t="str">
        <f>IFERROR(INDEX(data!$E:$E,MATCH($A16&amp;"-"&amp;AB$1,data!$D:$D,0)),"")</f>
        <v/>
      </c>
      <c r="AC16" s="1" t="str">
        <f>IFERROR(INDEX(data!$E:$E,MATCH($A16&amp;"-"&amp;AC$1,data!$D:$D,0)),"")</f>
        <v/>
      </c>
      <c r="AD16" s="1" t="str">
        <f>IFERROR(INDEX(data!$E:$E,MATCH($A16&amp;"-"&amp;AD$1,data!$D:$D,0)),"")</f>
        <v/>
      </c>
      <c r="AE16" s="1">
        <f>IFERROR(INDEX(data!$E:$E,MATCH($A16&amp;"-"&amp;AE$1,data!$D:$D,0)),"")</f>
        <v>356.39229999999998</v>
      </c>
      <c r="AF16" s="1" t="str">
        <f>IFERROR(INDEX(data!$E:$E,MATCH($A16&amp;"-"&amp;AF$1,data!$D:$D,0)),"")</f>
        <v/>
      </c>
    </row>
    <row r="17" spans="1:32" ht="20.25" customHeight="1" x14ac:dyDescent="0.35">
      <c r="A17" s="2">
        <v>-23.9815</v>
      </c>
      <c r="B17" s="2"/>
      <c r="C17" s="2"/>
      <c r="D17" s="2"/>
      <c r="E17" s="2"/>
      <c r="F17" s="2"/>
      <c r="G17" s="1" t="str">
        <f>IFERROR(INDEX(data!$E:$E,MATCH($A17&amp;"-"&amp;G$1,data!$D:$D,0)),"")</f>
        <v/>
      </c>
      <c r="H17" s="1" t="str">
        <f>IFERROR(INDEX(data!$E:$E,MATCH($A17&amp;"-"&amp;H$1,data!$D:$D,0)),"")</f>
        <v/>
      </c>
      <c r="I17" s="1" t="str">
        <f>IFERROR(INDEX(data!$E:$E,MATCH($A17&amp;"-"&amp;I$1,data!$D:$D,0)),"")</f>
        <v/>
      </c>
      <c r="J17" s="1" t="str">
        <f>IFERROR(INDEX(data!$E:$E,MATCH($A17&amp;"-"&amp;J$1,data!$D:$D,0)),"")</f>
        <v/>
      </c>
      <c r="K17" s="1" t="str">
        <f>IFERROR(INDEX(data!$E:$E,MATCH($A17&amp;"-"&amp;K$1,data!$D:$D,0)),"")</f>
        <v/>
      </c>
      <c r="L17" s="1">
        <f>IFERROR(INDEX(data!$E:$E,MATCH($A17&amp;"-"&amp;L$1,data!$D:$D,0)),"")</f>
        <v>351.29579999999999</v>
      </c>
      <c r="M17" s="1" t="str">
        <f>IFERROR(INDEX(data!$E:$E,MATCH($A17&amp;"-"&amp;M$1,data!$D:$D,0)),"")</f>
        <v/>
      </c>
      <c r="N17" s="1" t="str">
        <f>IFERROR(INDEX(data!$E:$E,MATCH($A17&amp;"-"&amp;N$1,data!$D:$D,0)),"")</f>
        <v/>
      </c>
      <c r="O17" s="1" t="str">
        <f>IFERROR(INDEX(data!$E:$E,MATCH($A17&amp;"-"&amp;O$1,data!$D:$D,0)),"")</f>
        <v/>
      </c>
      <c r="P17" s="1" t="str">
        <f>IFERROR(INDEX(data!$E:$E,MATCH($A17&amp;"-"&amp;P$1,data!$D:$D,0)),"")</f>
        <v/>
      </c>
      <c r="Q17" s="1" t="str">
        <f>IFERROR(INDEX(data!$E:$E,MATCH($A17&amp;"-"&amp;Q$1,data!$D:$D,0)),"")</f>
        <v/>
      </c>
      <c r="R17" s="1" t="str">
        <f>IFERROR(INDEX(data!$E:$E,MATCH($A17&amp;"-"&amp;R$1,data!$D:$D,0)),"")</f>
        <v/>
      </c>
      <c r="S17" s="1" t="str">
        <f>IFERROR(INDEX(data!$E:$E,MATCH($A17&amp;"-"&amp;S$1,data!$D:$D,0)),"")</f>
        <v/>
      </c>
      <c r="T17" s="1" t="str">
        <f>IFERROR(INDEX(data!$E:$E,MATCH($A17&amp;"-"&amp;T$1,data!$D:$D,0)),"")</f>
        <v/>
      </c>
      <c r="U17" s="1" t="str">
        <f>IFERROR(INDEX(data!$E:$E,MATCH($A17&amp;"-"&amp;U$1,data!$D:$D,0)),"")</f>
        <v/>
      </c>
      <c r="V17" s="1" t="str">
        <f>IFERROR(INDEX(data!$E:$E,MATCH($A17&amp;"-"&amp;V$1,data!$D:$D,0)),"")</f>
        <v/>
      </c>
      <c r="W17" s="1" t="str">
        <f>IFERROR(INDEX(data!$E:$E,MATCH($A17&amp;"-"&amp;W$1,data!$D:$D,0)),"")</f>
        <v/>
      </c>
      <c r="X17" s="1" t="str">
        <f>IFERROR(INDEX(data!$E:$E,MATCH($A17&amp;"-"&amp;X$1,data!$D:$D,0)),"")</f>
        <v/>
      </c>
      <c r="Y17" s="1" t="str">
        <f>IFERROR(INDEX(data!$E:$E,MATCH($A17&amp;"-"&amp;Y$1,data!$D:$D,0)),"")</f>
        <v/>
      </c>
      <c r="Z17" s="1" t="str">
        <f>IFERROR(INDEX(data!$E:$E,MATCH($A17&amp;"-"&amp;Z$1,data!$D:$D,0)),"")</f>
        <v/>
      </c>
      <c r="AA17" s="1">
        <f>IFERROR(INDEX(data!$E:$E,MATCH($A17&amp;"-"&amp;AA$1,data!$D:$D,0)),"")</f>
        <v>354.46629999999999</v>
      </c>
      <c r="AB17" s="1" t="str">
        <f>IFERROR(INDEX(data!$E:$E,MATCH($A17&amp;"-"&amp;AB$1,data!$D:$D,0)),"")</f>
        <v/>
      </c>
      <c r="AC17" s="1" t="str">
        <f>IFERROR(INDEX(data!$E:$E,MATCH($A17&amp;"-"&amp;AC$1,data!$D:$D,0)),"")</f>
        <v/>
      </c>
      <c r="AD17" s="1" t="str">
        <f>IFERROR(INDEX(data!$E:$E,MATCH($A17&amp;"-"&amp;AD$1,data!$D:$D,0)),"")</f>
        <v/>
      </c>
      <c r="AE17" s="1" t="str">
        <f>IFERROR(INDEX(data!$E:$E,MATCH($A17&amp;"-"&amp;AE$1,data!$D:$D,0)),"")</f>
        <v/>
      </c>
      <c r="AF17" s="1" t="str">
        <f>IFERROR(INDEX(data!$E:$E,MATCH($A17&amp;"-"&amp;AF$1,data!$D:$D,0)),"")</f>
        <v/>
      </c>
    </row>
    <row r="18" spans="1:32" ht="20.25" customHeight="1" x14ac:dyDescent="0.35">
      <c r="A18" s="2">
        <v>-22.155899999999999</v>
      </c>
      <c r="B18" s="2"/>
      <c r="C18" s="2"/>
      <c r="D18" s="2"/>
      <c r="E18" s="2"/>
      <c r="F18" s="2"/>
      <c r="G18" s="1" t="str">
        <f>IFERROR(INDEX(data!$E:$E,MATCH($A18&amp;"-"&amp;G$1,data!$D:$D,0)),"")</f>
        <v/>
      </c>
      <c r="H18" s="1" t="str">
        <f>IFERROR(INDEX(data!$E:$E,MATCH($A18&amp;"-"&amp;H$1,data!$D:$D,0)),"")</f>
        <v/>
      </c>
      <c r="I18" s="1" t="str">
        <f>IFERROR(INDEX(data!$E:$E,MATCH($A18&amp;"-"&amp;I$1,data!$D:$D,0)),"")</f>
        <v/>
      </c>
      <c r="J18" s="1" t="str">
        <f>IFERROR(INDEX(data!$E:$E,MATCH($A18&amp;"-"&amp;J$1,data!$D:$D,0)),"")</f>
        <v/>
      </c>
      <c r="K18" s="1" t="str">
        <f>IFERROR(INDEX(data!$E:$E,MATCH($A18&amp;"-"&amp;K$1,data!$D:$D,0)),"")</f>
        <v/>
      </c>
      <c r="L18" s="1" t="str">
        <f>IFERROR(INDEX(data!$E:$E,MATCH($A18&amp;"-"&amp;L$1,data!$D:$D,0)),"")</f>
        <v/>
      </c>
      <c r="M18" s="1" t="str">
        <f>IFERROR(INDEX(data!$E:$E,MATCH($A18&amp;"-"&amp;M$1,data!$D:$D,0)),"")</f>
        <v/>
      </c>
      <c r="N18" s="1" t="str">
        <f>IFERROR(INDEX(data!$E:$E,MATCH($A18&amp;"-"&amp;N$1,data!$D:$D,0)),"")</f>
        <v/>
      </c>
      <c r="O18" s="1" t="str">
        <f>IFERROR(INDEX(data!$E:$E,MATCH($A18&amp;"-"&amp;O$1,data!$D:$D,0)),"")</f>
        <v/>
      </c>
      <c r="P18" s="1" t="str">
        <f>IFERROR(INDEX(data!$E:$E,MATCH($A18&amp;"-"&amp;P$1,data!$D:$D,0)),"")</f>
        <v/>
      </c>
      <c r="Q18" s="1" t="str">
        <f>IFERROR(INDEX(data!$E:$E,MATCH($A18&amp;"-"&amp;Q$1,data!$D:$D,0)),"")</f>
        <v/>
      </c>
      <c r="R18" s="1">
        <f>IFERROR(INDEX(data!$E:$E,MATCH($A18&amp;"-"&amp;R$1,data!$D:$D,0)),"")</f>
        <v>343.88729999999998</v>
      </c>
      <c r="S18" s="1" t="str">
        <f>IFERROR(INDEX(data!$E:$E,MATCH($A18&amp;"-"&amp;S$1,data!$D:$D,0)),"")</f>
        <v/>
      </c>
      <c r="T18" s="1">
        <f>IFERROR(INDEX(data!$E:$E,MATCH($A18&amp;"-"&amp;T$1,data!$D:$D,0)),"")</f>
        <v>339.49239999999998</v>
      </c>
      <c r="U18" s="1" t="str">
        <f>IFERROR(INDEX(data!$E:$E,MATCH($A18&amp;"-"&amp;U$1,data!$D:$D,0)),"")</f>
        <v/>
      </c>
      <c r="V18" s="1" t="str">
        <f>IFERROR(INDEX(data!$E:$E,MATCH($A18&amp;"-"&amp;V$1,data!$D:$D,0)),"")</f>
        <v/>
      </c>
      <c r="W18" s="1" t="str">
        <f>IFERROR(INDEX(data!$E:$E,MATCH($A18&amp;"-"&amp;W$1,data!$D:$D,0)),"")</f>
        <v/>
      </c>
      <c r="X18" s="1" t="str">
        <f>IFERROR(INDEX(data!$E:$E,MATCH($A18&amp;"-"&amp;X$1,data!$D:$D,0)),"")</f>
        <v/>
      </c>
      <c r="Y18" s="1" t="str">
        <f>IFERROR(INDEX(data!$E:$E,MATCH($A18&amp;"-"&amp;Y$1,data!$D:$D,0)),"")</f>
        <v/>
      </c>
      <c r="Z18" s="1" t="str">
        <f>IFERROR(INDEX(data!$E:$E,MATCH($A18&amp;"-"&amp;Z$1,data!$D:$D,0)),"")</f>
        <v/>
      </c>
      <c r="AA18" s="1" t="str">
        <f>IFERROR(INDEX(data!$E:$E,MATCH($A18&amp;"-"&amp;AA$1,data!$D:$D,0)),"")</f>
        <v/>
      </c>
      <c r="AB18" s="1" t="str">
        <f>IFERROR(INDEX(data!$E:$E,MATCH($A18&amp;"-"&amp;AB$1,data!$D:$D,0)),"")</f>
        <v/>
      </c>
      <c r="AC18" s="1" t="str">
        <f>IFERROR(INDEX(data!$E:$E,MATCH($A18&amp;"-"&amp;AC$1,data!$D:$D,0)),"")</f>
        <v/>
      </c>
      <c r="AD18" s="1" t="str">
        <f>IFERROR(INDEX(data!$E:$E,MATCH($A18&amp;"-"&amp;AD$1,data!$D:$D,0)),"")</f>
        <v/>
      </c>
      <c r="AE18" s="1" t="str">
        <f>IFERROR(INDEX(data!$E:$E,MATCH($A18&amp;"-"&amp;AE$1,data!$D:$D,0)),"")</f>
        <v/>
      </c>
      <c r="AF18" s="1" t="str">
        <f>IFERROR(INDEX(data!$E:$E,MATCH($A18&amp;"-"&amp;AF$1,data!$D:$D,0)),"")</f>
        <v/>
      </c>
    </row>
    <row r="19" spans="1:32" ht="20.25" customHeight="1" x14ac:dyDescent="0.35">
      <c r="A19" s="2">
        <v>0</v>
      </c>
      <c r="B19" s="2"/>
      <c r="C19" s="2"/>
      <c r="D19" s="2"/>
      <c r="E19" s="2"/>
      <c r="F19" s="2"/>
      <c r="G19" s="1">
        <f>IFERROR(INDEX(data!$E:$E,MATCH($A19&amp;"-"&amp;G$1,data!$D:$D,0)),"")</f>
        <v>365.49450000000002</v>
      </c>
      <c r="H19" s="1" t="str">
        <f>IFERROR(INDEX(data!$E:$E,MATCH($A19&amp;"-"&amp;H$1,data!$D:$D,0)),"")</f>
        <v/>
      </c>
      <c r="I19" s="1" t="str">
        <f>IFERROR(INDEX(data!$E:$E,MATCH($A19&amp;"-"&amp;I$1,data!$D:$D,0)),"")</f>
        <v/>
      </c>
      <c r="J19" s="1" t="str">
        <f>IFERROR(INDEX(data!$E:$E,MATCH($A19&amp;"-"&amp;J$1,data!$D:$D,0)),"")</f>
        <v/>
      </c>
      <c r="K19" s="1">
        <f>IFERROR(INDEX(data!$E:$E,MATCH($A19&amp;"-"&amp;K$1,data!$D:$D,0)),"")</f>
        <v>354.89670000000001</v>
      </c>
      <c r="L19" s="1" t="str">
        <f>IFERROR(INDEX(data!$E:$E,MATCH($A19&amp;"-"&amp;L$1,data!$D:$D,0)),"")</f>
        <v/>
      </c>
      <c r="M19" s="1" t="str">
        <f>IFERROR(INDEX(data!$E:$E,MATCH($A19&amp;"-"&amp;M$1,data!$D:$D,0)),"")</f>
        <v/>
      </c>
      <c r="N19" s="1" t="str">
        <f>IFERROR(INDEX(data!$E:$E,MATCH($A19&amp;"-"&amp;N$1,data!$D:$D,0)),"")</f>
        <v/>
      </c>
      <c r="O19" s="1">
        <f>IFERROR(INDEX(data!$E:$E,MATCH($A19&amp;"-"&amp;O$1,data!$D:$D,0)),"")</f>
        <v>338.04250000000002</v>
      </c>
      <c r="P19" s="1" t="str">
        <f>IFERROR(INDEX(data!$E:$E,MATCH($A19&amp;"-"&amp;P$1,data!$D:$D,0)),"")</f>
        <v/>
      </c>
      <c r="Q19" s="1" t="str">
        <f>IFERROR(INDEX(data!$E:$E,MATCH($A19&amp;"-"&amp;Q$1,data!$D:$D,0)),"")</f>
        <v/>
      </c>
      <c r="R19" s="1" t="str">
        <f>IFERROR(INDEX(data!$E:$E,MATCH($A19&amp;"-"&amp;R$1,data!$D:$D,0)),"")</f>
        <v/>
      </c>
      <c r="S19" s="1">
        <f>IFERROR(INDEX(data!$E:$E,MATCH($A19&amp;"-"&amp;S$1,data!$D:$D,0)),"")</f>
        <v>319.88990000000001</v>
      </c>
      <c r="T19" s="1" t="str">
        <f>IFERROR(INDEX(data!$E:$E,MATCH($A19&amp;"-"&amp;T$1,data!$D:$D,0)),"")</f>
        <v/>
      </c>
      <c r="U19" s="1" t="str">
        <f>IFERROR(INDEX(data!$E:$E,MATCH($A19&amp;"-"&amp;U$1,data!$D:$D,0)),"")</f>
        <v/>
      </c>
      <c r="V19" s="1" t="str">
        <f>IFERROR(INDEX(data!$E:$E,MATCH($A19&amp;"-"&amp;V$1,data!$D:$D,0)),"")</f>
        <v/>
      </c>
      <c r="W19" s="1" t="str">
        <f>IFERROR(INDEX(data!$E:$E,MATCH($A19&amp;"-"&amp;W$1,data!$D:$D,0)),"")</f>
        <v/>
      </c>
      <c r="X19" s="1">
        <f>IFERROR(INDEX(data!$E:$E,MATCH($A19&amp;"-"&amp;X$1,data!$D:$D,0)),"")</f>
        <v>338.54090000000002</v>
      </c>
      <c r="Y19" s="1" t="str">
        <f>IFERROR(INDEX(data!$E:$E,MATCH($A19&amp;"-"&amp;Y$1,data!$D:$D,0)),"")</f>
        <v/>
      </c>
      <c r="Z19" s="1" t="str">
        <f>IFERROR(INDEX(data!$E:$E,MATCH($A19&amp;"-"&amp;Z$1,data!$D:$D,0)),"")</f>
        <v/>
      </c>
      <c r="AA19" s="1" t="str">
        <f>IFERROR(INDEX(data!$E:$E,MATCH($A19&amp;"-"&amp;AA$1,data!$D:$D,0)),"")</f>
        <v/>
      </c>
      <c r="AB19" s="1">
        <f>IFERROR(INDEX(data!$E:$E,MATCH($A19&amp;"-"&amp;AB$1,data!$D:$D,0)),"")</f>
        <v>354.44369999999998</v>
      </c>
      <c r="AC19" s="1" t="str">
        <f>IFERROR(INDEX(data!$E:$E,MATCH($A19&amp;"-"&amp;AC$1,data!$D:$D,0)),"")</f>
        <v/>
      </c>
      <c r="AD19" s="1" t="str">
        <f>IFERROR(INDEX(data!$E:$E,MATCH($A19&amp;"-"&amp;AD$1,data!$D:$D,0)),"")</f>
        <v/>
      </c>
      <c r="AE19" s="1" t="str">
        <f>IFERROR(INDEX(data!$E:$E,MATCH($A19&amp;"-"&amp;AE$1,data!$D:$D,0)),"")</f>
        <v/>
      </c>
      <c r="AF19" s="1">
        <f>IFERROR(INDEX(data!$E:$E,MATCH($A19&amp;"-"&amp;AF$1,data!$D:$D,0)),"")</f>
        <v>353.9828</v>
      </c>
    </row>
    <row r="20" spans="1:32" ht="20.25" customHeight="1" x14ac:dyDescent="0.35">
      <c r="A20" s="2">
        <v>22.155989999999999</v>
      </c>
      <c r="B20" s="2"/>
      <c r="C20" s="2"/>
      <c r="D20" s="2"/>
      <c r="E20" s="2"/>
      <c r="F20" s="2"/>
      <c r="G20" s="1" t="str">
        <f>IFERROR(INDEX(data!$E:$E,MATCH($A20&amp;"-"&amp;G$1,data!$D:$D,0)),"")</f>
        <v/>
      </c>
      <c r="H20" s="1" t="str">
        <f>IFERROR(INDEX(data!$E:$E,MATCH($A20&amp;"-"&amp;H$1,data!$D:$D,0)),"")</f>
        <v/>
      </c>
      <c r="I20" s="1" t="str">
        <f>IFERROR(INDEX(data!$E:$E,MATCH($A20&amp;"-"&amp;I$1,data!$D:$D,0)),"")</f>
        <v/>
      </c>
      <c r="J20" s="1" t="str">
        <f>IFERROR(INDEX(data!$E:$E,MATCH($A20&amp;"-"&amp;J$1,data!$D:$D,0)),"")</f>
        <v/>
      </c>
      <c r="K20" s="1" t="str">
        <f>IFERROR(INDEX(data!$E:$E,MATCH($A20&amp;"-"&amp;K$1,data!$D:$D,0)),"")</f>
        <v/>
      </c>
      <c r="L20" s="1" t="str">
        <f>IFERROR(INDEX(data!$E:$E,MATCH($A20&amp;"-"&amp;L$1,data!$D:$D,0)),"")</f>
        <v/>
      </c>
      <c r="M20" s="1" t="str">
        <f>IFERROR(INDEX(data!$E:$E,MATCH($A20&amp;"-"&amp;M$1,data!$D:$D,0)),"")</f>
        <v/>
      </c>
      <c r="N20" s="1" t="str">
        <f>IFERROR(INDEX(data!$E:$E,MATCH($A20&amp;"-"&amp;N$1,data!$D:$D,0)),"")</f>
        <v/>
      </c>
      <c r="O20" s="1" t="str">
        <f>IFERROR(INDEX(data!$E:$E,MATCH($A20&amp;"-"&amp;O$1,data!$D:$D,0)),"")</f>
        <v/>
      </c>
      <c r="P20" s="1" t="str">
        <f>IFERROR(INDEX(data!$E:$E,MATCH($A20&amp;"-"&amp;P$1,data!$D:$D,0)),"")</f>
        <v/>
      </c>
      <c r="Q20" s="1" t="str">
        <f>IFERROR(INDEX(data!$E:$E,MATCH($A20&amp;"-"&amp;Q$1,data!$D:$D,0)),"")</f>
        <v/>
      </c>
      <c r="R20" s="1">
        <f>IFERROR(INDEX(data!$E:$E,MATCH($A20&amp;"-"&amp;R$1,data!$D:$D,0)),"")</f>
        <v>340.9649</v>
      </c>
      <c r="S20" s="1" t="str">
        <f>IFERROR(INDEX(data!$E:$E,MATCH($A20&amp;"-"&amp;S$1,data!$D:$D,0)),"")</f>
        <v/>
      </c>
      <c r="T20" s="1" t="str">
        <f>IFERROR(INDEX(data!$E:$E,MATCH($A20&amp;"-"&amp;T$1,data!$D:$D,0)),"")</f>
        <v/>
      </c>
      <c r="U20" s="1">
        <f>IFERROR(INDEX(data!$E:$E,MATCH($A20&amp;"-"&amp;U$1,data!$D:$D,0)),"")</f>
        <v>335.43729999999999</v>
      </c>
      <c r="V20" s="1" t="str">
        <f>IFERROR(INDEX(data!$E:$E,MATCH($A20&amp;"-"&amp;V$1,data!$D:$D,0)),"")</f>
        <v/>
      </c>
      <c r="W20" s="1" t="str">
        <f>IFERROR(INDEX(data!$E:$E,MATCH($A20&amp;"-"&amp;W$1,data!$D:$D,0)),"")</f>
        <v/>
      </c>
      <c r="X20" s="1" t="str">
        <f>IFERROR(INDEX(data!$E:$E,MATCH($A20&amp;"-"&amp;X$1,data!$D:$D,0)),"")</f>
        <v/>
      </c>
      <c r="Y20" s="1" t="str">
        <f>IFERROR(INDEX(data!$E:$E,MATCH($A20&amp;"-"&amp;Y$1,data!$D:$D,0)),"")</f>
        <v/>
      </c>
      <c r="Z20" s="1" t="str">
        <f>IFERROR(INDEX(data!$E:$E,MATCH($A20&amp;"-"&amp;Z$1,data!$D:$D,0)),"")</f>
        <v/>
      </c>
      <c r="AA20" s="1" t="str">
        <f>IFERROR(INDEX(data!$E:$E,MATCH($A20&amp;"-"&amp;AA$1,data!$D:$D,0)),"")</f>
        <v/>
      </c>
      <c r="AB20" s="1" t="str">
        <f>IFERROR(INDEX(data!$E:$E,MATCH($A20&amp;"-"&amp;AB$1,data!$D:$D,0)),"")</f>
        <v/>
      </c>
      <c r="AC20" s="1" t="str">
        <f>IFERROR(INDEX(data!$E:$E,MATCH($A20&amp;"-"&amp;AC$1,data!$D:$D,0)),"")</f>
        <v/>
      </c>
      <c r="AD20" s="1" t="str">
        <f>IFERROR(INDEX(data!$E:$E,MATCH($A20&amp;"-"&amp;AD$1,data!$D:$D,0)),"")</f>
        <v/>
      </c>
      <c r="AE20" s="1" t="str">
        <f>IFERROR(INDEX(data!$E:$E,MATCH($A20&amp;"-"&amp;AE$1,data!$D:$D,0)),"")</f>
        <v/>
      </c>
      <c r="AF20" s="1" t="str">
        <f>IFERROR(INDEX(data!$E:$E,MATCH($A20&amp;"-"&amp;AF$1,data!$D:$D,0)),"")</f>
        <v/>
      </c>
    </row>
    <row r="21" spans="1:32" ht="20.25" customHeight="1" x14ac:dyDescent="0.35">
      <c r="A21" s="2">
        <v>23.9815</v>
      </c>
      <c r="B21" s="2"/>
      <c r="C21" s="2"/>
      <c r="D21" s="2"/>
      <c r="E21" s="2"/>
      <c r="F21" s="2"/>
      <c r="G21" s="1" t="str">
        <f>IFERROR(INDEX(data!$E:$E,MATCH($A21&amp;"-"&amp;G$1,data!$D:$D,0)),"")</f>
        <v/>
      </c>
      <c r="H21" s="1" t="str">
        <f>IFERROR(INDEX(data!$E:$E,MATCH($A21&amp;"-"&amp;H$1,data!$D:$D,0)),"")</f>
        <v/>
      </c>
      <c r="I21" s="1" t="str">
        <f>IFERROR(INDEX(data!$E:$E,MATCH($A21&amp;"-"&amp;I$1,data!$D:$D,0)),"")</f>
        <v/>
      </c>
      <c r="J21" s="1" t="str">
        <f>IFERROR(INDEX(data!$E:$E,MATCH($A21&amp;"-"&amp;J$1,data!$D:$D,0)),"")</f>
        <v/>
      </c>
      <c r="K21" s="1" t="str">
        <f>IFERROR(INDEX(data!$E:$E,MATCH($A21&amp;"-"&amp;K$1,data!$D:$D,0)),"")</f>
        <v/>
      </c>
      <c r="L21" s="1">
        <f>IFERROR(INDEX(data!$E:$E,MATCH($A21&amp;"-"&amp;L$1,data!$D:$D,0)),"")</f>
        <v>354.82870000000003</v>
      </c>
      <c r="M21" s="1" t="str">
        <f>IFERROR(INDEX(data!$E:$E,MATCH($A21&amp;"-"&amp;M$1,data!$D:$D,0)),"")</f>
        <v/>
      </c>
      <c r="N21" s="1" t="str">
        <f>IFERROR(INDEX(data!$E:$E,MATCH($A21&amp;"-"&amp;N$1,data!$D:$D,0)),"")</f>
        <v/>
      </c>
      <c r="O21" s="1" t="str">
        <f>IFERROR(INDEX(data!$E:$E,MATCH($A21&amp;"-"&amp;O$1,data!$D:$D,0)),"")</f>
        <v/>
      </c>
      <c r="P21" s="1" t="str">
        <f>IFERROR(INDEX(data!$E:$E,MATCH($A21&amp;"-"&amp;P$1,data!$D:$D,0)),"")</f>
        <v/>
      </c>
      <c r="Q21" s="1" t="str">
        <f>IFERROR(INDEX(data!$E:$E,MATCH($A21&amp;"-"&amp;Q$1,data!$D:$D,0)),"")</f>
        <v/>
      </c>
      <c r="R21" s="1" t="str">
        <f>IFERROR(INDEX(data!$E:$E,MATCH($A21&amp;"-"&amp;R$1,data!$D:$D,0)),"")</f>
        <v/>
      </c>
      <c r="S21" s="1" t="str">
        <f>IFERROR(INDEX(data!$E:$E,MATCH($A21&amp;"-"&amp;S$1,data!$D:$D,0)),"")</f>
        <v/>
      </c>
      <c r="T21" s="1" t="str">
        <f>IFERROR(INDEX(data!$E:$E,MATCH($A21&amp;"-"&amp;T$1,data!$D:$D,0)),"")</f>
        <v/>
      </c>
      <c r="U21" s="1" t="str">
        <f>IFERROR(INDEX(data!$E:$E,MATCH($A21&amp;"-"&amp;U$1,data!$D:$D,0)),"")</f>
        <v/>
      </c>
      <c r="V21" s="1" t="str">
        <f>IFERROR(INDEX(data!$E:$E,MATCH($A21&amp;"-"&amp;V$1,data!$D:$D,0)),"")</f>
        <v/>
      </c>
      <c r="W21" s="1" t="str">
        <f>IFERROR(INDEX(data!$E:$E,MATCH($A21&amp;"-"&amp;W$1,data!$D:$D,0)),"")</f>
        <v/>
      </c>
      <c r="X21" s="1" t="str">
        <f>IFERROR(INDEX(data!$E:$E,MATCH($A21&amp;"-"&amp;X$1,data!$D:$D,0)),"")</f>
        <v/>
      </c>
      <c r="Y21" s="1" t="str">
        <f>IFERROR(INDEX(data!$E:$E,MATCH($A21&amp;"-"&amp;Y$1,data!$D:$D,0)),"")</f>
        <v/>
      </c>
      <c r="Z21" s="1" t="str">
        <f>IFERROR(INDEX(data!$E:$E,MATCH($A21&amp;"-"&amp;Z$1,data!$D:$D,0)),"")</f>
        <v/>
      </c>
      <c r="AA21" s="1">
        <f>IFERROR(INDEX(data!$E:$E,MATCH($A21&amp;"-"&amp;AA$1,data!$D:$D,0)),"")</f>
        <v>352.38279999999997</v>
      </c>
      <c r="AB21" s="1" t="str">
        <f>IFERROR(INDEX(data!$E:$E,MATCH($A21&amp;"-"&amp;AB$1,data!$D:$D,0)),"")</f>
        <v/>
      </c>
      <c r="AC21" s="1" t="str">
        <f>IFERROR(INDEX(data!$E:$E,MATCH($A21&amp;"-"&amp;AC$1,data!$D:$D,0)),"")</f>
        <v/>
      </c>
      <c r="AD21" s="1" t="str">
        <f>IFERROR(INDEX(data!$E:$E,MATCH($A21&amp;"-"&amp;AD$1,data!$D:$D,0)),"")</f>
        <v/>
      </c>
      <c r="AE21" s="1" t="str">
        <f>IFERROR(INDEX(data!$E:$E,MATCH($A21&amp;"-"&amp;AE$1,data!$D:$D,0)),"")</f>
        <v/>
      </c>
      <c r="AF21" s="1" t="str">
        <f>IFERROR(INDEX(data!$E:$E,MATCH($A21&amp;"-"&amp;AF$1,data!$D:$D,0)),"")</f>
        <v/>
      </c>
    </row>
    <row r="22" spans="1:32" ht="20.25" customHeight="1" x14ac:dyDescent="0.35">
      <c r="A22" s="2">
        <v>24.328990000000001</v>
      </c>
      <c r="B22" s="2"/>
      <c r="C22" s="2"/>
      <c r="D22" s="2"/>
      <c r="E22" s="2"/>
      <c r="F22" s="2"/>
      <c r="G22" s="1" t="str">
        <f>IFERROR(INDEX(data!$E:$E,MATCH($A22&amp;"-"&amp;G$1,data!$D:$D,0)),"")</f>
        <v/>
      </c>
      <c r="H22" s="1">
        <f>IFERROR(INDEX(data!$E:$E,MATCH($A22&amp;"-"&amp;H$1,data!$D:$D,0)),"")</f>
        <v>351.93040000000002</v>
      </c>
      <c r="I22" s="1" t="str">
        <f>IFERROR(INDEX(data!$E:$E,MATCH($A22&amp;"-"&amp;I$1,data!$D:$D,0)),"")</f>
        <v/>
      </c>
      <c r="J22" s="1" t="str">
        <f>IFERROR(INDEX(data!$E:$E,MATCH($A22&amp;"-"&amp;J$1,data!$D:$D,0)),"")</f>
        <v/>
      </c>
      <c r="K22" s="1" t="str">
        <f>IFERROR(INDEX(data!$E:$E,MATCH($A22&amp;"-"&amp;K$1,data!$D:$D,0)),"")</f>
        <v/>
      </c>
      <c r="L22" s="1" t="str">
        <f>IFERROR(INDEX(data!$E:$E,MATCH($A22&amp;"-"&amp;L$1,data!$D:$D,0)),"")</f>
        <v/>
      </c>
      <c r="M22" s="1" t="str">
        <f>IFERROR(INDEX(data!$E:$E,MATCH($A22&amp;"-"&amp;M$1,data!$D:$D,0)),"")</f>
        <v/>
      </c>
      <c r="N22" s="1" t="str">
        <f>IFERROR(INDEX(data!$E:$E,MATCH($A22&amp;"-"&amp;N$1,data!$D:$D,0)),"")</f>
        <v/>
      </c>
      <c r="O22" s="1" t="str">
        <f>IFERROR(INDEX(data!$E:$E,MATCH($A22&amp;"-"&amp;O$1,data!$D:$D,0)),"")</f>
        <v/>
      </c>
      <c r="P22" s="1" t="str">
        <f>IFERROR(INDEX(data!$E:$E,MATCH($A22&amp;"-"&amp;P$1,data!$D:$D,0)),"")</f>
        <v/>
      </c>
      <c r="Q22" s="1" t="str">
        <f>IFERROR(INDEX(data!$E:$E,MATCH($A22&amp;"-"&amp;Q$1,data!$D:$D,0)),"")</f>
        <v/>
      </c>
      <c r="R22" s="1" t="str">
        <f>IFERROR(INDEX(data!$E:$E,MATCH($A22&amp;"-"&amp;R$1,data!$D:$D,0)),"")</f>
        <v/>
      </c>
      <c r="S22" s="1" t="str">
        <f>IFERROR(INDEX(data!$E:$E,MATCH($A22&amp;"-"&amp;S$1,data!$D:$D,0)),"")</f>
        <v/>
      </c>
      <c r="T22" s="1" t="str">
        <f>IFERROR(INDEX(data!$E:$E,MATCH($A22&amp;"-"&amp;T$1,data!$D:$D,0)),"")</f>
        <v/>
      </c>
      <c r="U22" s="1" t="str">
        <f>IFERROR(INDEX(data!$E:$E,MATCH($A22&amp;"-"&amp;U$1,data!$D:$D,0)),"")</f>
        <v/>
      </c>
      <c r="V22" s="1" t="str">
        <f>IFERROR(INDEX(data!$E:$E,MATCH($A22&amp;"-"&amp;V$1,data!$D:$D,0)),"")</f>
        <v/>
      </c>
      <c r="W22" s="1" t="str">
        <f>IFERROR(INDEX(data!$E:$E,MATCH($A22&amp;"-"&amp;W$1,data!$D:$D,0)),"")</f>
        <v/>
      </c>
      <c r="X22" s="1" t="str">
        <f>IFERROR(INDEX(data!$E:$E,MATCH($A22&amp;"-"&amp;X$1,data!$D:$D,0)),"")</f>
        <v/>
      </c>
      <c r="Y22" s="1" t="str">
        <f>IFERROR(INDEX(data!$E:$E,MATCH($A22&amp;"-"&amp;Y$1,data!$D:$D,0)),"")</f>
        <v/>
      </c>
      <c r="Z22" s="1" t="str">
        <f>IFERROR(INDEX(data!$E:$E,MATCH($A22&amp;"-"&amp;Z$1,data!$D:$D,0)),"")</f>
        <v/>
      </c>
      <c r="AA22" s="1" t="str">
        <f>IFERROR(INDEX(data!$E:$E,MATCH($A22&amp;"-"&amp;AA$1,data!$D:$D,0)),"")</f>
        <v/>
      </c>
      <c r="AB22" s="1" t="str">
        <f>IFERROR(INDEX(data!$E:$E,MATCH($A22&amp;"-"&amp;AB$1,data!$D:$D,0)),"")</f>
        <v/>
      </c>
      <c r="AC22" s="1" t="str">
        <f>IFERROR(INDEX(data!$E:$E,MATCH($A22&amp;"-"&amp;AC$1,data!$D:$D,0)),"")</f>
        <v/>
      </c>
      <c r="AD22" s="1" t="str">
        <f>IFERROR(INDEX(data!$E:$E,MATCH($A22&amp;"-"&amp;AD$1,data!$D:$D,0)),"")</f>
        <v/>
      </c>
      <c r="AE22" s="1">
        <f>IFERROR(INDEX(data!$E:$E,MATCH($A22&amp;"-"&amp;AE$1,data!$D:$D,0)),"")</f>
        <v>350.39100000000002</v>
      </c>
      <c r="AF22" s="1" t="str">
        <f>IFERROR(INDEX(data!$E:$E,MATCH($A22&amp;"-"&amp;AF$1,data!$D:$D,0)),"")</f>
        <v/>
      </c>
    </row>
    <row r="23" spans="1:32" ht="20.25" customHeight="1" x14ac:dyDescent="0.35">
      <c r="A23" s="2">
        <v>31.333300000000001</v>
      </c>
      <c r="B23" s="2"/>
      <c r="C23" s="2"/>
      <c r="D23" s="2"/>
      <c r="E23" s="2"/>
      <c r="F23" s="2"/>
      <c r="G23" s="1" t="str">
        <f>IFERROR(INDEX(data!$E:$E,MATCH($A23&amp;"-"&amp;G$1,data!$D:$D,0)),"")</f>
        <v/>
      </c>
      <c r="H23" s="1" t="str">
        <f>IFERROR(INDEX(data!$E:$E,MATCH($A23&amp;"-"&amp;H$1,data!$D:$D,0)),"")</f>
        <v/>
      </c>
      <c r="I23" s="1" t="str">
        <f>IFERROR(INDEX(data!$E:$E,MATCH($A23&amp;"-"&amp;I$1,data!$D:$D,0)),"")</f>
        <v/>
      </c>
      <c r="J23" s="1" t="str">
        <f>IFERROR(INDEX(data!$E:$E,MATCH($A23&amp;"-"&amp;J$1,data!$D:$D,0)),"")</f>
        <v/>
      </c>
      <c r="K23" s="1" t="str">
        <f>IFERROR(INDEX(data!$E:$E,MATCH($A23&amp;"-"&amp;K$1,data!$D:$D,0)),"")</f>
        <v/>
      </c>
      <c r="L23" s="1" t="str">
        <f>IFERROR(INDEX(data!$E:$E,MATCH($A23&amp;"-"&amp;L$1,data!$D:$D,0)),"")</f>
        <v/>
      </c>
      <c r="M23" s="1" t="str">
        <f>IFERROR(INDEX(data!$E:$E,MATCH($A23&amp;"-"&amp;M$1,data!$D:$D,0)),"")</f>
        <v/>
      </c>
      <c r="N23" s="1" t="str">
        <f>IFERROR(INDEX(data!$E:$E,MATCH($A23&amp;"-"&amp;N$1,data!$D:$D,0)),"")</f>
        <v/>
      </c>
      <c r="O23" s="1" t="str">
        <f>IFERROR(INDEX(data!$E:$E,MATCH($A23&amp;"-"&amp;O$1,data!$D:$D,0)),"")</f>
        <v/>
      </c>
      <c r="P23" s="1" t="str">
        <f>IFERROR(INDEX(data!$E:$E,MATCH($A23&amp;"-"&amp;P$1,data!$D:$D,0)),"")</f>
        <v/>
      </c>
      <c r="Q23" s="1" t="str">
        <f>IFERROR(INDEX(data!$E:$E,MATCH($A23&amp;"-"&amp;Q$1,data!$D:$D,0)),"")</f>
        <v/>
      </c>
      <c r="R23" s="1" t="str">
        <f>IFERROR(INDEX(data!$E:$E,MATCH($A23&amp;"-"&amp;R$1,data!$D:$D,0)),"")</f>
        <v/>
      </c>
      <c r="S23" s="1">
        <f>IFERROR(INDEX(data!$E:$E,MATCH($A23&amp;"-"&amp;S$1,data!$D:$D,0)),"")</f>
        <v>342.21089999999998</v>
      </c>
      <c r="T23" s="1" t="str">
        <f>IFERROR(INDEX(data!$E:$E,MATCH($A23&amp;"-"&amp;T$1,data!$D:$D,0)),"")</f>
        <v/>
      </c>
      <c r="U23" s="1" t="str">
        <f>IFERROR(INDEX(data!$E:$E,MATCH($A23&amp;"-"&amp;U$1,data!$D:$D,0)),"")</f>
        <v/>
      </c>
      <c r="V23" s="1" t="str">
        <f>IFERROR(INDEX(data!$E:$E,MATCH($A23&amp;"-"&amp;V$1,data!$D:$D,0)),"")</f>
        <v/>
      </c>
      <c r="W23" s="1" t="str">
        <f>IFERROR(INDEX(data!$E:$E,MATCH($A23&amp;"-"&amp;W$1,data!$D:$D,0)),"")</f>
        <v/>
      </c>
      <c r="X23" s="1" t="str">
        <f>IFERROR(INDEX(data!$E:$E,MATCH($A23&amp;"-"&amp;X$1,data!$D:$D,0)),"")</f>
        <v/>
      </c>
      <c r="Y23" s="1" t="str">
        <f>IFERROR(INDEX(data!$E:$E,MATCH($A23&amp;"-"&amp;Y$1,data!$D:$D,0)),"")</f>
        <v/>
      </c>
      <c r="Z23" s="1" t="str">
        <f>IFERROR(INDEX(data!$E:$E,MATCH($A23&amp;"-"&amp;Z$1,data!$D:$D,0)),"")</f>
        <v/>
      </c>
      <c r="AA23" s="1" t="str">
        <f>IFERROR(INDEX(data!$E:$E,MATCH($A23&amp;"-"&amp;AA$1,data!$D:$D,0)),"")</f>
        <v/>
      </c>
      <c r="AB23" s="1" t="str">
        <f>IFERROR(INDEX(data!$E:$E,MATCH($A23&amp;"-"&amp;AB$1,data!$D:$D,0)),"")</f>
        <v/>
      </c>
      <c r="AC23" s="1" t="str">
        <f>IFERROR(INDEX(data!$E:$E,MATCH($A23&amp;"-"&amp;AC$1,data!$D:$D,0)),"")</f>
        <v/>
      </c>
      <c r="AD23" s="1" t="str">
        <f>IFERROR(INDEX(data!$E:$E,MATCH($A23&amp;"-"&amp;AD$1,data!$D:$D,0)),"")</f>
        <v/>
      </c>
      <c r="AE23" s="1" t="str">
        <f>IFERROR(INDEX(data!$E:$E,MATCH($A23&amp;"-"&amp;AE$1,data!$D:$D,0)),"")</f>
        <v/>
      </c>
      <c r="AF23" s="1" t="str">
        <f>IFERROR(INDEX(data!$E:$E,MATCH($A23&amp;"-"&amp;AF$1,data!$D:$D,0)),"")</f>
        <v/>
      </c>
    </row>
    <row r="24" spans="1:32" ht="20.25" customHeight="1" x14ac:dyDescent="0.35">
      <c r="A24" s="2">
        <v>44.312040000000003</v>
      </c>
      <c r="B24" s="2"/>
      <c r="C24" s="2"/>
      <c r="D24" s="2"/>
      <c r="E24" s="2"/>
      <c r="F24" s="2"/>
      <c r="G24" s="1" t="str">
        <f>IFERROR(INDEX(data!$E:$E,MATCH($A24&amp;"-"&amp;G$1,data!$D:$D,0)),"")</f>
        <v/>
      </c>
      <c r="H24" s="1" t="str">
        <f>IFERROR(INDEX(data!$E:$E,MATCH($A24&amp;"-"&amp;H$1,data!$D:$D,0)),"")</f>
        <v/>
      </c>
      <c r="I24" s="1" t="str">
        <f>IFERROR(INDEX(data!$E:$E,MATCH($A24&amp;"-"&amp;I$1,data!$D:$D,0)),"")</f>
        <v/>
      </c>
      <c r="J24" s="1" t="str">
        <f>IFERROR(INDEX(data!$E:$E,MATCH($A24&amp;"-"&amp;J$1,data!$D:$D,0)),"")</f>
        <v/>
      </c>
      <c r="K24" s="1" t="str">
        <f>IFERROR(INDEX(data!$E:$E,MATCH($A24&amp;"-"&amp;K$1,data!$D:$D,0)),"")</f>
        <v/>
      </c>
      <c r="L24" s="1" t="str">
        <f>IFERROR(INDEX(data!$E:$E,MATCH($A24&amp;"-"&amp;L$1,data!$D:$D,0)),"")</f>
        <v/>
      </c>
      <c r="M24" s="1" t="str">
        <f>IFERROR(INDEX(data!$E:$E,MATCH($A24&amp;"-"&amp;M$1,data!$D:$D,0)),"")</f>
        <v/>
      </c>
      <c r="N24" s="1">
        <f>IFERROR(INDEX(data!$E:$E,MATCH($A24&amp;"-"&amp;N$1,data!$D:$D,0)),"")</f>
        <v>352.63189999999997</v>
      </c>
      <c r="O24" s="1" t="str">
        <f>IFERROR(INDEX(data!$E:$E,MATCH($A24&amp;"-"&amp;O$1,data!$D:$D,0)),"")</f>
        <v/>
      </c>
      <c r="P24" s="1" t="str">
        <f>IFERROR(INDEX(data!$E:$E,MATCH($A24&amp;"-"&amp;P$1,data!$D:$D,0)),"")</f>
        <v/>
      </c>
      <c r="Q24" s="1" t="str">
        <f>IFERROR(INDEX(data!$E:$E,MATCH($A24&amp;"-"&amp;Q$1,data!$D:$D,0)),"")</f>
        <v/>
      </c>
      <c r="R24" s="1" t="str">
        <f>IFERROR(INDEX(data!$E:$E,MATCH($A24&amp;"-"&amp;R$1,data!$D:$D,0)),"")</f>
        <v/>
      </c>
      <c r="S24" s="1" t="str">
        <f>IFERROR(INDEX(data!$E:$E,MATCH($A24&amp;"-"&amp;S$1,data!$D:$D,0)),"")</f>
        <v/>
      </c>
      <c r="T24" s="1" t="str">
        <f>IFERROR(INDEX(data!$E:$E,MATCH($A24&amp;"-"&amp;T$1,data!$D:$D,0)),"")</f>
        <v/>
      </c>
      <c r="U24" s="1" t="str">
        <f>IFERROR(INDEX(data!$E:$E,MATCH($A24&amp;"-"&amp;U$1,data!$D:$D,0)),"")</f>
        <v/>
      </c>
      <c r="V24" s="1" t="str">
        <f>IFERROR(INDEX(data!$E:$E,MATCH($A24&amp;"-"&amp;V$1,data!$D:$D,0)),"")</f>
        <v/>
      </c>
      <c r="W24" s="1" t="str">
        <f>IFERROR(INDEX(data!$E:$E,MATCH($A24&amp;"-"&amp;W$1,data!$D:$D,0)),"")</f>
        <v/>
      </c>
      <c r="X24" s="1" t="str">
        <f>IFERROR(INDEX(data!$E:$E,MATCH($A24&amp;"-"&amp;X$1,data!$D:$D,0)),"")</f>
        <v/>
      </c>
      <c r="Y24" s="1">
        <f>IFERROR(INDEX(data!$E:$E,MATCH($A24&amp;"-"&amp;Y$1,data!$D:$D,0)),"")</f>
        <v>354.98719999999997</v>
      </c>
      <c r="Z24" s="1" t="str">
        <f>IFERROR(INDEX(data!$E:$E,MATCH($A24&amp;"-"&amp;Z$1,data!$D:$D,0)),"")</f>
        <v/>
      </c>
      <c r="AA24" s="1" t="str">
        <f>IFERROR(INDEX(data!$E:$E,MATCH($A24&amp;"-"&amp;AA$1,data!$D:$D,0)),"")</f>
        <v/>
      </c>
      <c r="AB24" s="1" t="str">
        <f>IFERROR(INDEX(data!$E:$E,MATCH($A24&amp;"-"&amp;AB$1,data!$D:$D,0)),"")</f>
        <v/>
      </c>
      <c r="AC24" s="1" t="str">
        <f>IFERROR(INDEX(data!$E:$E,MATCH($A24&amp;"-"&amp;AC$1,data!$D:$D,0)),"")</f>
        <v/>
      </c>
      <c r="AD24" s="1" t="str">
        <f>IFERROR(INDEX(data!$E:$E,MATCH($A24&amp;"-"&amp;AD$1,data!$D:$D,0)),"")</f>
        <v/>
      </c>
      <c r="AE24" s="1" t="str">
        <f>IFERROR(INDEX(data!$E:$E,MATCH($A24&amp;"-"&amp;AE$1,data!$D:$D,0)),"")</f>
        <v/>
      </c>
      <c r="AF24" s="1" t="str">
        <f>IFERROR(INDEX(data!$E:$E,MATCH($A24&amp;"-"&amp;AF$1,data!$D:$D,0)),"")</f>
        <v/>
      </c>
    </row>
    <row r="25" spans="1:32" ht="20.25" customHeight="1" x14ac:dyDescent="0.35">
      <c r="A25" s="2">
        <v>47</v>
      </c>
      <c r="B25" s="2"/>
      <c r="C25" s="2"/>
      <c r="D25" s="2"/>
      <c r="E25" s="2"/>
      <c r="F25" s="2"/>
      <c r="G25" s="1" t="str">
        <f>IFERROR(INDEX(data!$E:$E,MATCH($A25&amp;"-"&amp;G$1,data!$D:$D,0)),"")</f>
        <v/>
      </c>
      <c r="H25" s="1" t="str">
        <f>IFERROR(INDEX(data!$E:$E,MATCH($A25&amp;"-"&amp;H$1,data!$D:$D,0)),"")</f>
        <v/>
      </c>
      <c r="I25" s="1">
        <f>IFERROR(INDEX(data!$E:$E,MATCH($A25&amp;"-"&amp;I$1,data!$D:$D,0)),"")</f>
        <v>349.07479999999998</v>
      </c>
      <c r="J25" s="1" t="str">
        <f>IFERROR(INDEX(data!$E:$E,MATCH($A25&amp;"-"&amp;J$1,data!$D:$D,0)),"")</f>
        <v/>
      </c>
      <c r="K25" s="1" t="str">
        <f>IFERROR(INDEX(data!$E:$E,MATCH($A25&amp;"-"&amp;K$1,data!$D:$D,0)),"")</f>
        <v/>
      </c>
      <c r="L25" s="1" t="str">
        <f>IFERROR(INDEX(data!$E:$E,MATCH($A25&amp;"-"&amp;L$1,data!$D:$D,0)),"")</f>
        <v/>
      </c>
      <c r="M25" s="1" t="str">
        <f>IFERROR(INDEX(data!$E:$E,MATCH($A25&amp;"-"&amp;M$1,data!$D:$D,0)),"")</f>
        <v/>
      </c>
      <c r="N25" s="1" t="str">
        <f>IFERROR(INDEX(data!$E:$E,MATCH($A25&amp;"-"&amp;N$1,data!$D:$D,0)),"")</f>
        <v/>
      </c>
      <c r="O25" s="1" t="str">
        <f>IFERROR(INDEX(data!$E:$E,MATCH($A25&amp;"-"&amp;O$1,data!$D:$D,0)),"")</f>
        <v/>
      </c>
      <c r="P25" s="1" t="str">
        <f>IFERROR(INDEX(data!$E:$E,MATCH($A25&amp;"-"&amp;P$1,data!$D:$D,0)),"")</f>
        <v/>
      </c>
      <c r="Q25" s="1" t="str">
        <f>IFERROR(INDEX(data!$E:$E,MATCH($A25&amp;"-"&amp;Q$1,data!$D:$D,0)),"")</f>
        <v/>
      </c>
      <c r="R25" s="1" t="str">
        <f>IFERROR(INDEX(data!$E:$E,MATCH($A25&amp;"-"&amp;R$1,data!$D:$D,0)),"")</f>
        <v/>
      </c>
      <c r="S25" s="1" t="str">
        <f>IFERROR(INDEX(data!$E:$E,MATCH($A25&amp;"-"&amp;S$1,data!$D:$D,0)),"")</f>
        <v/>
      </c>
      <c r="T25" s="1" t="str">
        <f>IFERROR(INDEX(data!$E:$E,MATCH($A25&amp;"-"&amp;T$1,data!$D:$D,0)),"")</f>
        <v/>
      </c>
      <c r="U25" s="1" t="str">
        <f>IFERROR(INDEX(data!$E:$E,MATCH($A25&amp;"-"&amp;U$1,data!$D:$D,0)),"")</f>
        <v/>
      </c>
      <c r="V25" s="1" t="str">
        <f>IFERROR(INDEX(data!$E:$E,MATCH($A25&amp;"-"&amp;V$1,data!$D:$D,0)),"")</f>
        <v/>
      </c>
      <c r="W25" s="1" t="str">
        <f>IFERROR(INDEX(data!$E:$E,MATCH($A25&amp;"-"&amp;W$1,data!$D:$D,0)),"")</f>
        <v/>
      </c>
      <c r="X25" s="1" t="str">
        <f>IFERROR(INDEX(data!$E:$E,MATCH($A25&amp;"-"&amp;X$1,data!$D:$D,0)),"")</f>
        <v/>
      </c>
      <c r="Y25" s="1" t="str">
        <f>IFERROR(INDEX(data!$E:$E,MATCH($A25&amp;"-"&amp;Y$1,data!$D:$D,0)),"")</f>
        <v/>
      </c>
      <c r="Z25" s="1" t="str">
        <f>IFERROR(INDEX(data!$E:$E,MATCH($A25&amp;"-"&amp;Z$1,data!$D:$D,0)),"")</f>
        <v/>
      </c>
      <c r="AA25" s="1" t="str">
        <f>IFERROR(INDEX(data!$E:$E,MATCH($A25&amp;"-"&amp;AA$1,data!$D:$D,0)),"")</f>
        <v/>
      </c>
      <c r="AB25" s="1" t="str">
        <f>IFERROR(INDEX(data!$E:$E,MATCH($A25&amp;"-"&amp;AB$1,data!$D:$D,0)),"")</f>
        <v/>
      </c>
      <c r="AC25" s="1" t="str">
        <f>IFERROR(INDEX(data!$E:$E,MATCH($A25&amp;"-"&amp;AC$1,data!$D:$D,0)),"")</f>
        <v/>
      </c>
      <c r="AD25" s="1">
        <f>IFERROR(INDEX(data!$E:$E,MATCH($A25&amp;"-"&amp;AD$1,data!$D:$D,0)),"")</f>
        <v>349.7441</v>
      </c>
      <c r="AE25" s="1" t="str">
        <f>IFERROR(INDEX(data!$E:$E,MATCH($A25&amp;"-"&amp;AE$1,data!$D:$D,0)),"")</f>
        <v/>
      </c>
      <c r="AF25" s="1" t="str">
        <f>IFERROR(INDEX(data!$E:$E,MATCH($A25&amp;"-"&amp;AF$1,data!$D:$D,0)),"")</f>
        <v/>
      </c>
    </row>
    <row r="26" spans="1:32" ht="20.25" customHeight="1" x14ac:dyDescent="0.35">
      <c r="A26" s="2">
        <v>57.896479999999997</v>
      </c>
      <c r="B26" s="2"/>
      <c r="C26" s="2"/>
      <c r="D26" s="2"/>
      <c r="E26" s="2"/>
      <c r="F26" s="2"/>
      <c r="G26" s="1" t="str">
        <f>IFERROR(INDEX(data!$E:$E,MATCH($A26&amp;"-"&amp;G$1,data!$D:$D,0)),"")</f>
        <v/>
      </c>
      <c r="H26" s="1" t="str">
        <f>IFERROR(INDEX(data!$E:$E,MATCH($A26&amp;"-"&amp;H$1,data!$D:$D,0)),"")</f>
        <v/>
      </c>
      <c r="I26" s="1" t="str">
        <f>IFERROR(INDEX(data!$E:$E,MATCH($A26&amp;"-"&amp;I$1,data!$D:$D,0)),"")</f>
        <v/>
      </c>
      <c r="J26" s="1" t="str">
        <f>IFERROR(INDEX(data!$E:$E,MATCH($A26&amp;"-"&amp;J$1,data!$D:$D,0)),"")</f>
        <v/>
      </c>
      <c r="K26" s="1" t="str">
        <f>IFERROR(INDEX(data!$E:$E,MATCH($A26&amp;"-"&amp;K$1,data!$D:$D,0)),"")</f>
        <v/>
      </c>
      <c r="L26" s="1" t="str">
        <f>IFERROR(INDEX(data!$E:$E,MATCH($A26&amp;"-"&amp;L$1,data!$D:$D,0)),"")</f>
        <v/>
      </c>
      <c r="M26" s="1" t="str">
        <f>IFERROR(INDEX(data!$E:$E,MATCH($A26&amp;"-"&amp;M$1,data!$D:$D,0)),"")</f>
        <v/>
      </c>
      <c r="N26" s="1" t="str">
        <f>IFERROR(INDEX(data!$E:$E,MATCH($A26&amp;"-"&amp;N$1,data!$D:$D,0)),"")</f>
        <v/>
      </c>
      <c r="O26" s="1" t="str">
        <f>IFERROR(INDEX(data!$E:$E,MATCH($A26&amp;"-"&amp;O$1,data!$D:$D,0)),"")</f>
        <v/>
      </c>
      <c r="P26" s="1" t="str">
        <f>IFERROR(INDEX(data!$E:$E,MATCH($A26&amp;"-"&amp;P$1,data!$D:$D,0)),"")</f>
        <v/>
      </c>
      <c r="Q26" s="1">
        <f>IFERROR(INDEX(data!$E:$E,MATCH($A26&amp;"-"&amp;Q$1,data!$D:$D,0)),"")</f>
        <v>356.029</v>
      </c>
      <c r="R26" s="1" t="str">
        <f>IFERROR(INDEX(data!$E:$E,MATCH($A26&amp;"-"&amp;R$1,data!$D:$D,0)),"")</f>
        <v/>
      </c>
      <c r="S26" s="1" t="str">
        <f>IFERROR(INDEX(data!$E:$E,MATCH($A26&amp;"-"&amp;S$1,data!$D:$D,0)),"")</f>
        <v/>
      </c>
      <c r="T26" s="1" t="str">
        <f>IFERROR(INDEX(data!$E:$E,MATCH($A26&amp;"-"&amp;T$1,data!$D:$D,0)),"")</f>
        <v/>
      </c>
      <c r="U26" s="1" t="str">
        <f>IFERROR(INDEX(data!$E:$E,MATCH($A26&amp;"-"&amp;U$1,data!$D:$D,0)),"")</f>
        <v/>
      </c>
      <c r="V26" s="1">
        <f>IFERROR(INDEX(data!$E:$E,MATCH($A26&amp;"-"&amp;V$1,data!$D:$D,0)),"")</f>
        <v>353.017</v>
      </c>
      <c r="W26" s="1" t="str">
        <f>IFERROR(INDEX(data!$E:$E,MATCH($A26&amp;"-"&amp;W$1,data!$D:$D,0)),"")</f>
        <v/>
      </c>
      <c r="X26" s="1" t="str">
        <f>IFERROR(INDEX(data!$E:$E,MATCH($A26&amp;"-"&amp;X$1,data!$D:$D,0)),"")</f>
        <v/>
      </c>
      <c r="Y26" s="1" t="str">
        <f>IFERROR(INDEX(data!$E:$E,MATCH($A26&amp;"-"&amp;Y$1,data!$D:$D,0)),"")</f>
        <v/>
      </c>
      <c r="Z26" s="1" t="str">
        <f>IFERROR(INDEX(data!$E:$E,MATCH($A26&amp;"-"&amp;Z$1,data!$D:$D,0)),"")</f>
        <v/>
      </c>
      <c r="AA26" s="1" t="str">
        <f>IFERROR(INDEX(data!$E:$E,MATCH($A26&amp;"-"&amp;AA$1,data!$D:$D,0)),"")</f>
        <v/>
      </c>
      <c r="AB26" s="1" t="str">
        <f>IFERROR(INDEX(data!$E:$E,MATCH($A26&amp;"-"&amp;AB$1,data!$D:$D,0)),"")</f>
        <v/>
      </c>
      <c r="AC26" s="1" t="str">
        <f>IFERROR(INDEX(data!$E:$E,MATCH($A26&amp;"-"&amp;AC$1,data!$D:$D,0)),"")</f>
        <v/>
      </c>
      <c r="AD26" s="1" t="str">
        <f>IFERROR(INDEX(data!$E:$E,MATCH($A26&amp;"-"&amp;AD$1,data!$D:$D,0)),"")</f>
        <v/>
      </c>
      <c r="AE26" s="1" t="str">
        <f>IFERROR(INDEX(data!$E:$E,MATCH($A26&amp;"-"&amp;AE$1,data!$D:$D,0)),"")</f>
        <v/>
      </c>
      <c r="AF26" s="1" t="str">
        <f>IFERROR(INDEX(data!$E:$E,MATCH($A26&amp;"-"&amp;AF$1,data!$D:$D,0)),"")</f>
        <v/>
      </c>
    </row>
    <row r="27" spans="1:32" ht="20.25" customHeight="1" x14ac:dyDescent="0.35">
      <c r="A27" s="2">
        <v>62.666690000000003</v>
      </c>
      <c r="B27" s="2"/>
      <c r="C27" s="2"/>
      <c r="D27" s="2"/>
      <c r="E27" s="2"/>
      <c r="F27" s="2"/>
      <c r="G27" s="1" t="str">
        <f>IFERROR(INDEX(data!$E:$E,MATCH($A27&amp;"-"&amp;G$1,data!$D:$D,0)),"")</f>
        <v/>
      </c>
      <c r="H27" s="1" t="str">
        <f>IFERROR(INDEX(data!$E:$E,MATCH($A27&amp;"-"&amp;H$1,data!$D:$D,0)),"")</f>
        <v/>
      </c>
      <c r="I27" s="1" t="str">
        <f>IFERROR(INDEX(data!$E:$E,MATCH($A27&amp;"-"&amp;I$1,data!$D:$D,0)),"")</f>
        <v/>
      </c>
      <c r="J27" s="1" t="str">
        <f>IFERROR(INDEX(data!$E:$E,MATCH($A27&amp;"-"&amp;J$1,data!$D:$D,0)),"")</f>
        <v/>
      </c>
      <c r="K27" s="1" t="str">
        <f>IFERROR(INDEX(data!$E:$E,MATCH($A27&amp;"-"&amp;K$1,data!$D:$D,0)),"")</f>
        <v/>
      </c>
      <c r="L27" s="1" t="str">
        <f>IFERROR(INDEX(data!$E:$E,MATCH($A27&amp;"-"&amp;L$1,data!$D:$D,0)),"")</f>
        <v/>
      </c>
      <c r="M27" s="1" t="str">
        <f>IFERROR(INDEX(data!$E:$E,MATCH($A27&amp;"-"&amp;M$1,data!$D:$D,0)),"")</f>
        <v/>
      </c>
      <c r="N27" s="1" t="str">
        <f>IFERROR(INDEX(data!$E:$E,MATCH($A27&amp;"-"&amp;N$1,data!$D:$D,0)),"")</f>
        <v/>
      </c>
      <c r="O27" s="1" t="str">
        <f>IFERROR(INDEX(data!$E:$E,MATCH($A27&amp;"-"&amp;O$1,data!$D:$D,0)),"")</f>
        <v/>
      </c>
      <c r="P27" s="1" t="str">
        <f>IFERROR(INDEX(data!$E:$E,MATCH($A27&amp;"-"&amp;P$1,data!$D:$D,0)),"")</f>
        <v/>
      </c>
      <c r="Q27" s="1" t="str">
        <f>IFERROR(INDEX(data!$E:$E,MATCH($A27&amp;"-"&amp;Q$1,data!$D:$D,0)),"")</f>
        <v/>
      </c>
      <c r="R27" s="1" t="str">
        <f>IFERROR(INDEX(data!$E:$E,MATCH($A27&amp;"-"&amp;R$1,data!$D:$D,0)),"")</f>
        <v/>
      </c>
      <c r="S27" s="1">
        <f>IFERROR(INDEX(data!$E:$E,MATCH($A27&amp;"-"&amp;S$1,data!$D:$D,0)),"")</f>
        <v>358.85980000000001</v>
      </c>
      <c r="T27" s="1" t="str">
        <f>IFERROR(INDEX(data!$E:$E,MATCH($A27&amp;"-"&amp;T$1,data!$D:$D,0)),"")</f>
        <v/>
      </c>
      <c r="U27" s="1" t="str">
        <f>IFERROR(INDEX(data!$E:$E,MATCH($A27&amp;"-"&amp;U$1,data!$D:$D,0)),"")</f>
        <v/>
      </c>
      <c r="V27" s="1" t="str">
        <f>IFERROR(INDEX(data!$E:$E,MATCH($A27&amp;"-"&amp;V$1,data!$D:$D,0)),"")</f>
        <v/>
      </c>
      <c r="W27" s="1" t="str">
        <f>IFERROR(INDEX(data!$E:$E,MATCH($A27&amp;"-"&amp;W$1,data!$D:$D,0)),"")</f>
        <v/>
      </c>
      <c r="X27" s="1" t="str">
        <f>IFERROR(INDEX(data!$E:$E,MATCH($A27&amp;"-"&amp;X$1,data!$D:$D,0)),"")</f>
        <v/>
      </c>
      <c r="Y27" s="1" t="str">
        <f>IFERROR(INDEX(data!$E:$E,MATCH($A27&amp;"-"&amp;Y$1,data!$D:$D,0)),"")</f>
        <v/>
      </c>
      <c r="Z27" s="1" t="str">
        <f>IFERROR(INDEX(data!$E:$E,MATCH($A27&amp;"-"&amp;Z$1,data!$D:$D,0)),"")</f>
        <v/>
      </c>
      <c r="AA27" s="1" t="str">
        <f>IFERROR(INDEX(data!$E:$E,MATCH($A27&amp;"-"&amp;AA$1,data!$D:$D,0)),"")</f>
        <v/>
      </c>
      <c r="AB27" s="1" t="str">
        <f>IFERROR(INDEX(data!$E:$E,MATCH($A27&amp;"-"&amp;AB$1,data!$D:$D,0)),"")</f>
        <v/>
      </c>
      <c r="AC27" s="1" t="str">
        <f>IFERROR(INDEX(data!$E:$E,MATCH($A27&amp;"-"&amp;AC$1,data!$D:$D,0)),"")</f>
        <v/>
      </c>
      <c r="AD27" s="1" t="str">
        <f>IFERROR(INDEX(data!$E:$E,MATCH($A27&amp;"-"&amp;AD$1,data!$D:$D,0)),"")</f>
        <v/>
      </c>
      <c r="AE27" s="1" t="str">
        <f>IFERROR(INDEX(data!$E:$E,MATCH($A27&amp;"-"&amp;AE$1,data!$D:$D,0)),"")</f>
        <v/>
      </c>
      <c r="AF27" s="1" t="str">
        <f>IFERROR(INDEX(data!$E:$E,MATCH($A27&amp;"-"&amp;AF$1,data!$D:$D,0)),"")</f>
        <v/>
      </c>
    </row>
    <row r="28" spans="1:32" ht="20.25" customHeight="1" x14ac:dyDescent="0.35">
      <c r="A28" s="2">
        <v>66.468029999999999</v>
      </c>
      <c r="B28" s="2"/>
      <c r="C28" s="2"/>
      <c r="D28" s="2"/>
      <c r="E28" s="2"/>
      <c r="F28" s="2"/>
      <c r="G28" s="1" t="str">
        <f>IFERROR(INDEX(data!$E:$E,MATCH($A28&amp;"-"&amp;G$1,data!$D:$D,0)),"")</f>
        <v/>
      </c>
      <c r="H28" s="1" t="str">
        <f>IFERROR(INDEX(data!$E:$E,MATCH($A28&amp;"-"&amp;H$1,data!$D:$D,0)),"")</f>
        <v/>
      </c>
      <c r="I28" s="1" t="str">
        <f>IFERROR(INDEX(data!$E:$E,MATCH($A28&amp;"-"&amp;I$1,data!$D:$D,0)),"")</f>
        <v/>
      </c>
      <c r="J28" s="1">
        <f>IFERROR(INDEX(data!$E:$E,MATCH($A28&amp;"-"&amp;J$1,data!$D:$D,0)),"")</f>
        <v>347.8032</v>
      </c>
      <c r="K28" s="1" t="str">
        <f>IFERROR(INDEX(data!$E:$E,MATCH($A28&amp;"-"&amp;K$1,data!$D:$D,0)),"")</f>
        <v/>
      </c>
      <c r="L28" s="1" t="str">
        <f>IFERROR(INDEX(data!$E:$E,MATCH($A28&amp;"-"&amp;L$1,data!$D:$D,0)),"")</f>
        <v/>
      </c>
      <c r="M28" s="1" t="str">
        <f>IFERROR(INDEX(data!$E:$E,MATCH($A28&amp;"-"&amp;M$1,data!$D:$D,0)),"")</f>
        <v/>
      </c>
      <c r="N28" s="1" t="str">
        <f>IFERROR(INDEX(data!$E:$E,MATCH($A28&amp;"-"&amp;N$1,data!$D:$D,0)),"")</f>
        <v/>
      </c>
      <c r="O28" s="1" t="str">
        <f>IFERROR(INDEX(data!$E:$E,MATCH($A28&amp;"-"&amp;O$1,data!$D:$D,0)),"")</f>
        <v/>
      </c>
      <c r="P28" s="1" t="str">
        <f>IFERROR(INDEX(data!$E:$E,MATCH($A28&amp;"-"&amp;P$1,data!$D:$D,0)),"")</f>
        <v/>
      </c>
      <c r="Q28" s="1" t="str">
        <f>IFERROR(INDEX(data!$E:$E,MATCH($A28&amp;"-"&amp;Q$1,data!$D:$D,0)),"")</f>
        <v/>
      </c>
      <c r="R28" s="1" t="str">
        <f>IFERROR(INDEX(data!$E:$E,MATCH($A28&amp;"-"&amp;R$1,data!$D:$D,0)),"")</f>
        <v/>
      </c>
      <c r="S28" s="1" t="str">
        <f>IFERROR(INDEX(data!$E:$E,MATCH($A28&amp;"-"&amp;S$1,data!$D:$D,0)),"")</f>
        <v/>
      </c>
      <c r="T28" s="1" t="str">
        <f>IFERROR(INDEX(data!$E:$E,MATCH($A28&amp;"-"&amp;T$1,data!$D:$D,0)),"")</f>
        <v/>
      </c>
      <c r="U28" s="1" t="str">
        <f>IFERROR(INDEX(data!$E:$E,MATCH($A28&amp;"-"&amp;U$1,data!$D:$D,0)),"")</f>
        <v/>
      </c>
      <c r="V28" s="1" t="str">
        <f>IFERROR(INDEX(data!$E:$E,MATCH($A28&amp;"-"&amp;V$1,data!$D:$D,0)),"")</f>
        <v/>
      </c>
      <c r="W28" s="1" t="str">
        <f>IFERROR(INDEX(data!$E:$E,MATCH($A28&amp;"-"&amp;W$1,data!$D:$D,0)),"")</f>
        <v/>
      </c>
      <c r="X28" s="1" t="str">
        <f>IFERROR(INDEX(data!$E:$E,MATCH($A28&amp;"-"&amp;X$1,data!$D:$D,0)),"")</f>
        <v/>
      </c>
      <c r="Y28" s="1" t="str">
        <f>IFERROR(INDEX(data!$E:$E,MATCH($A28&amp;"-"&amp;Y$1,data!$D:$D,0)),"")</f>
        <v/>
      </c>
      <c r="Z28" s="1" t="str">
        <f>IFERROR(INDEX(data!$E:$E,MATCH($A28&amp;"-"&amp;Z$1,data!$D:$D,0)),"")</f>
        <v/>
      </c>
      <c r="AA28" s="1" t="str">
        <f>IFERROR(INDEX(data!$E:$E,MATCH($A28&amp;"-"&amp;AA$1,data!$D:$D,0)),"")</f>
        <v/>
      </c>
      <c r="AB28" s="1" t="str">
        <f>IFERROR(INDEX(data!$E:$E,MATCH($A28&amp;"-"&amp;AB$1,data!$D:$D,0)),"")</f>
        <v/>
      </c>
      <c r="AC28" s="1">
        <f>IFERROR(INDEX(data!$E:$E,MATCH($A28&amp;"-"&amp;AC$1,data!$D:$D,0)),"")</f>
        <v>349.16399999999999</v>
      </c>
      <c r="AD28" s="1" t="str">
        <f>IFERROR(INDEX(data!$E:$E,MATCH($A28&amp;"-"&amp;AD$1,data!$D:$D,0)),"")</f>
        <v/>
      </c>
      <c r="AE28" s="1" t="str">
        <f>IFERROR(INDEX(data!$E:$E,MATCH($A28&amp;"-"&amp;AE$1,data!$D:$D,0)),"")</f>
        <v/>
      </c>
      <c r="AF28" s="1" t="str">
        <f>IFERROR(INDEX(data!$E:$E,MATCH($A28&amp;"-"&amp;AF$1,data!$D:$D,0)),"")</f>
        <v/>
      </c>
    </row>
    <row r="29" spans="1:32" ht="20.25" customHeight="1" x14ac:dyDescent="0.35">
      <c r="A29" s="2">
        <v>81.406379999999999</v>
      </c>
      <c r="B29" s="2"/>
      <c r="C29" s="2"/>
      <c r="D29" s="2"/>
      <c r="E29" s="2"/>
      <c r="F29" s="2"/>
      <c r="G29" s="1" t="str">
        <f>IFERROR(INDEX(data!$E:$E,MATCH($A29&amp;"-"&amp;G$1,data!$D:$D,0)),"")</f>
        <v/>
      </c>
      <c r="H29" s="1" t="str">
        <f>IFERROR(INDEX(data!$E:$E,MATCH($A29&amp;"-"&amp;H$1,data!$D:$D,0)),"")</f>
        <v/>
      </c>
      <c r="I29" s="1" t="str">
        <f>IFERROR(INDEX(data!$E:$E,MATCH($A29&amp;"-"&amp;I$1,data!$D:$D,0)),"")</f>
        <v/>
      </c>
      <c r="J29" s="1" t="str">
        <f>IFERROR(INDEX(data!$E:$E,MATCH($A29&amp;"-"&amp;J$1,data!$D:$D,0)),"")</f>
        <v/>
      </c>
      <c r="K29" s="1" t="str">
        <f>IFERROR(INDEX(data!$E:$E,MATCH($A29&amp;"-"&amp;K$1,data!$D:$D,0)),"")</f>
        <v/>
      </c>
      <c r="L29" s="1" t="str">
        <f>IFERROR(INDEX(data!$E:$E,MATCH($A29&amp;"-"&amp;L$1,data!$D:$D,0)),"")</f>
        <v/>
      </c>
      <c r="M29" s="1">
        <f>IFERROR(INDEX(data!$E:$E,MATCH($A29&amp;"-"&amp;M$1,data!$D:$D,0)),"")</f>
        <v>347.20080000000002</v>
      </c>
      <c r="N29" s="1" t="str">
        <f>IFERROR(INDEX(data!$E:$E,MATCH($A29&amp;"-"&amp;N$1,data!$D:$D,0)),"")</f>
        <v/>
      </c>
      <c r="O29" s="1" t="str">
        <f>IFERROR(INDEX(data!$E:$E,MATCH($A29&amp;"-"&amp;O$1,data!$D:$D,0)),"")</f>
        <v/>
      </c>
      <c r="P29" s="1" t="str">
        <f>IFERROR(INDEX(data!$E:$E,MATCH($A29&amp;"-"&amp;P$1,data!$D:$D,0)),"")</f>
        <v/>
      </c>
      <c r="Q29" s="1" t="str">
        <f>IFERROR(INDEX(data!$E:$E,MATCH($A29&amp;"-"&amp;Q$1,data!$D:$D,0)),"")</f>
        <v/>
      </c>
      <c r="R29" s="1" t="str">
        <f>IFERROR(INDEX(data!$E:$E,MATCH($A29&amp;"-"&amp;R$1,data!$D:$D,0)),"")</f>
        <v/>
      </c>
      <c r="S29" s="1" t="str">
        <f>IFERROR(INDEX(data!$E:$E,MATCH($A29&amp;"-"&amp;S$1,data!$D:$D,0)),"")</f>
        <v/>
      </c>
      <c r="T29" s="1" t="str">
        <f>IFERROR(INDEX(data!$E:$E,MATCH($A29&amp;"-"&amp;T$1,data!$D:$D,0)),"")</f>
        <v/>
      </c>
      <c r="U29" s="1" t="str">
        <f>IFERROR(INDEX(data!$E:$E,MATCH($A29&amp;"-"&amp;U$1,data!$D:$D,0)),"")</f>
        <v/>
      </c>
      <c r="V29" s="1" t="str">
        <f>IFERROR(INDEX(data!$E:$E,MATCH($A29&amp;"-"&amp;V$1,data!$D:$D,0)),"")</f>
        <v/>
      </c>
      <c r="W29" s="1" t="str">
        <f>IFERROR(INDEX(data!$E:$E,MATCH($A29&amp;"-"&amp;W$1,data!$D:$D,0)),"")</f>
        <v/>
      </c>
      <c r="X29" s="1" t="str">
        <f>IFERROR(INDEX(data!$E:$E,MATCH($A29&amp;"-"&amp;X$1,data!$D:$D,0)),"")</f>
        <v/>
      </c>
      <c r="Y29" s="1" t="str">
        <f>IFERROR(INDEX(data!$E:$E,MATCH($A29&amp;"-"&amp;Y$1,data!$D:$D,0)),"")</f>
        <v/>
      </c>
      <c r="Z29" s="1">
        <f>IFERROR(INDEX(data!$E:$E,MATCH($A29&amp;"-"&amp;Z$1,data!$D:$D,0)),"")</f>
        <v>347.44619999999998</v>
      </c>
      <c r="AA29" s="1" t="str">
        <f>IFERROR(INDEX(data!$E:$E,MATCH($A29&amp;"-"&amp;AA$1,data!$D:$D,0)),"")</f>
        <v/>
      </c>
      <c r="AB29" s="1" t="str">
        <f>IFERROR(INDEX(data!$E:$E,MATCH($A29&amp;"-"&amp;AB$1,data!$D:$D,0)),"")</f>
        <v/>
      </c>
      <c r="AC29" s="1" t="str">
        <f>IFERROR(INDEX(data!$E:$E,MATCH($A29&amp;"-"&amp;AC$1,data!$D:$D,0)),"")</f>
        <v/>
      </c>
      <c r="AD29" s="1" t="str">
        <f>IFERROR(INDEX(data!$E:$E,MATCH($A29&amp;"-"&amp;AD$1,data!$D:$D,0)),"")</f>
        <v/>
      </c>
      <c r="AE29" s="1" t="str">
        <f>IFERROR(INDEX(data!$E:$E,MATCH($A29&amp;"-"&amp;AE$1,data!$D:$D,0)),"")</f>
        <v/>
      </c>
      <c r="AF29" s="1" t="str">
        <f>IFERROR(INDEX(data!$E:$E,MATCH($A29&amp;"-"&amp;AF$1,data!$D:$D,0)),"")</f>
        <v/>
      </c>
    </row>
    <row r="30" spans="1:32" ht="20.25" customHeight="1" x14ac:dyDescent="0.35">
      <c r="A30" s="2">
        <v>90.796999999999997</v>
      </c>
      <c r="B30" s="2"/>
      <c r="C30" s="2"/>
      <c r="D30" s="2"/>
      <c r="E30" s="2"/>
      <c r="F30" s="2"/>
      <c r="G30" s="1" t="str">
        <f>IFERROR(INDEX(data!$E:$E,MATCH($A30&amp;"-"&amp;G$1,data!$D:$D,0)),"")</f>
        <v/>
      </c>
      <c r="H30" s="1" t="str">
        <f>IFERROR(INDEX(data!$E:$E,MATCH($A30&amp;"-"&amp;H$1,data!$D:$D,0)),"")</f>
        <v/>
      </c>
      <c r="I30" s="1" t="str">
        <f>IFERROR(INDEX(data!$E:$E,MATCH($A30&amp;"-"&amp;I$1,data!$D:$D,0)),"")</f>
        <v/>
      </c>
      <c r="J30" s="1" t="str">
        <f>IFERROR(INDEX(data!$E:$E,MATCH($A30&amp;"-"&amp;J$1,data!$D:$D,0)),"")</f>
        <v/>
      </c>
      <c r="K30" s="1" t="str">
        <f>IFERROR(INDEX(data!$E:$E,MATCH($A30&amp;"-"&amp;K$1,data!$D:$D,0)),"")</f>
        <v/>
      </c>
      <c r="L30" s="1" t="str">
        <f>IFERROR(INDEX(data!$E:$E,MATCH($A30&amp;"-"&amp;L$1,data!$D:$D,0)),"")</f>
        <v/>
      </c>
      <c r="M30" s="1" t="str">
        <f>IFERROR(INDEX(data!$E:$E,MATCH($A30&amp;"-"&amp;M$1,data!$D:$D,0)),"")</f>
        <v/>
      </c>
      <c r="N30" s="1" t="str">
        <f>IFERROR(INDEX(data!$E:$E,MATCH($A30&amp;"-"&amp;N$1,data!$D:$D,0)),"")</f>
        <v/>
      </c>
      <c r="O30" s="1" t="str">
        <f>IFERROR(INDEX(data!$E:$E,MATCH($A30&amp;"-"&amp;O$1,data!$D:$D,0)),"")</f>
        <v/>
      </c>
      <c r="P30" s="1">
        <f>IFERROR(INDEX(data!$E:$E,MATCH($A30&amp;"-"&amp;P$1,data!$D:$D,0)),"")</f>
        <v>344.36750000000001</v>
      </c>
      <c r="Q30" s="1" t="str">
        <f>IFERROR(INDEX(data!$E:$E,MATCH($A30&amp;"-"&amp;Q$1,data!$D:$D,0)),"")</f>
        <v/>
      </c>
      <c r="R30" s="1" t="str">
        <f>IFERROR(INDEX(data!$E:$E,MATCH($A30&amp;"-"&amp;R$1,data!$D:$D,0)),"")</f>
        <v/>
      </c>
      <c r="S30" s="1" t="str">
        <f>IFERROR(INDEX(data!$E:$E,MATCH($A30&amp;"-"&amp;S$1,data!$D:$D,0)),"")</f>
        <v/>
      </c>
      <c r="T30" s="1" t="str">
        <f>IFERROR(INDEX(data!$E:$E,MATCH($A30&amp;"-"&amp;T$1,data!$D:$D,0)),"")</f>
        <v/>
      </c>
      <c r="U30" s="1" t="str">
        <f>IFERROR(INDEX(data!$E:$E,MATCH($A30&amp;"-"&amp;U$1,data!$D:$D,0)),"")</f>
        <v/>
      </c>
      <c r="V30" s="1" t="str">
        <f>IFERROR(INDEX(data!$E:$E,MATCH($A30&amp;"-"&amp;V$1,data!$D:$D,0)),"")</f>
        <v/>
      </c>
      <c r="W30" s="1">
        <f>IFERROR(INDEX(data!$E:$E,MATCH($A30&amp;"-"&amp;W$1,data!$D:$D,0)),"")</f>
        <v>349.76639999999998</v>
      </c>
      <c r="X30" s="1" t="str">
        <f>IFERROR(INDEX(data!$E:$E,MATCH($A30&amp;"-"&amp;X$1,data!$D:$D,0)),"")</f>
        <v/>
      </c>
      <c r="Y30" s="1" t="str">
        <f>IFERROR(INDEX(data!$E:$E,MATCH($A30&amp;"-"&amp;Y$1,data!$D:$D,0)),"")</f>
        <v/>
      </c>
      <c r="Z30" s="1" t="str">
        <f>IFERROR(INDEX(data!$E:$E,MATCH($A30&amp;"-"&amp;Z$1,data!$D:$D,0)),"")</f>
        <v/>
      </c>
      <c r="AA30" s="1" t="str">
        <f>IFERROR(INDEX(data!$E:$E,MATCH($A30&amp;"-"&amp;AA$1,data!$D:$D,0)),"")</f>
        <v/>
      </c>
      <c r="AB30" s="1" t="str">
        <f>IFERROR(INDEX(data!$E:$E,MATCH($A30&amp;"-"&amp;AB$1,data!$D:$D,0)),"")</f>
        <v/>
      </c>
      <c r="AC30" s="1" t="str">
        <f>IFERROR(INDEX(data!$E:$E,MATCH($A30&amp;"-"&amp;AC$1,data!$D:$D,0)),"")</f>
        <v/>
      </c>
      <c r="AD30" s="1" t="str">
        <f>IFERROR(INDEX(data!$E:$E,MATCH($A30&amp;"-"&amp;AD$1,data!$D:$D,0)),"")</f>
        <v/>
      </c>
      <c r="AE30" s="1" t="str">
        <f>IFERROR(INDEX(data!$E:$E,MATCH($A30&amp;"-"&amp;AE$1,data!$D:$D,0)),"")</f>
        <v/>
      </c>
      <c r="AF30" s="1" t="str">
        <f>IFERROR(INDEX(data!$E:$E,MATCH($A30&amp;"-"&amp;AF$1,data!$D:$D,0)),"")</f>
        <v/>
      </c>
    </row>
    <row r="31" spans="1:32" ht="20.25" customHeight="1" x14ac:dyDescent="0.35">
      <c r="A31" s="2">
        <v>94</v>
      </c>
      <c r="B31" s="2"/>
      <c r="C31" s="2"/>
      <c r="D31" s="2"/>
      <c r="E31" s="2"/>
      <c r="F31" s="2"/>
      <c r="G31" s="1" t="str">
        <f>IFERROR(INDEX(data!$E:$E,MATCH($A31&amp;"-"&amp;G$1,data!$D:$D,0)),"")</f>
        <v/>
      </c>
      <c r="H31" s="1" t="str">
        <f>IFERROR(INDEX(data!$E:$E,MATCH($A31&amp;"-"&amp;H$1,data!$D:$D,0)),"")</f>
        <v/>
      </c>
      <c r="I31" s="1" t="str">
        <f>IFERROR(INDEX(data!$E:$E,MATCH($A31&amp;"-"&amp;I$1,data!$D:$D,0)),"")</f>
        <v/>
      </c>
      <c r="J31" s="1" t="str">
        <f>IFERROR(INDEX(data!$E:$E,MATCH($A31&amp;"-"&amp;J$1,data!$D:$D,0)),"")</f>
        <v/>
      </c>
      <c r="K31" s="1" t="str">
        <f>IFERROR(INDEX(data!$E:$E,MATCH($A31&amp;"-"&amp;K$1,data!$D:$D,0)),"")</f>
        <v/>
      </c>
      <c r="L31" s="1" t="str">
        <f>IFERROR(INDEX(data!$E:$E,MATCH($A31&amp;"-"&amp;L$1,data!$D:$D,0)),"")</f>
        <v/>
      </c>
      <c r="M31" s="1" t="str">
        <f>IFERROR(INDEX(data!$E:$E,MATCH($A31&amp;"-"&amp;M$1,data!$D:$D,0)),"")</f>
        <v/>
      </c>
      <c r="N31" s="1" t="str">
        <f>IFERROR(INDEX(data!$E:$E,MATCH($A31&amp;"-"&amp;N$1,data!$D:$D,0)),"")</f>
        <v/>
      </c>
      <c r="O31" s="1" t="str">
        <f>IFERROR(INDEX(data!$E:$E,MATCH($A31&amp;"-"&amp;O$1,data!$D:$D,0)),"")</f>
        <v/>
      </c>
      <c r="P31" s="1" t="str">
        <f>IFERROR(INDEX(data!$E:$E,MATCH($A31&amp;"-"&amp;P$1,data!$D:$D,0)),"")</f>
        <v/>
      </c>
      <c r="Q31" s="1" t="str">
        <f>IFERROR(INDEX(data!$E:$E,MATCH($A31&amp;"-"&amp;Q$1,data!$D:$D,0)),"")</f>
        <v/>
      </c>
      <c r="R31" s="1" t="str">
        <f>IFERROR(INDEX(data!$E:$E,MATCH($A31&amp;"-"&amp;R$1,data!$D:$D,0)),"")</f>
        <v/>
      </c>
      <c r="S31" s="1">
        <f>IFERROR(INDEX(data!$E:$E,MATCH($A31&amp;"-"&amp;S$1,data!$D:$D,0)),"")</f>
        <v>342.67200000000003</v>
      </c>
      <c r="T31" s="1" t="str">
        <f>IFERROR(INDEX(data!$E:$E,MATCH($A31&amp;"-"&amp;T$1,data!$D:$D,0)),"")</f>
        <v/>
      </c>
      <c r="U31" s="1" t="str">
        <f>IFERROR(INDEX(data!$E:$E,MATCH($A31&amp;"-"&amp;U$1,data!$D:$D,0)),"")</f>
        <v/>
      </c>
      <c r="V31" s="1" t="str">
        <f>IFERROR(INDEX(data!$E:$E,MATCH($A31&amp;"-"&amp;V$1,data!$D:$D,0)),"")</f>
        <v/>
      </c>
      <c r="W31" s="1" t="str">
        <f>IFERROR(INDEX(data!$E:$E,MATCH($A31&amp;"-"&amp;W$1,data!$D:$D,0)),"")</f>
        <v/>
      </c>
      <c r="X31" s="1" t="str">
        <f>IFERROR(INDEX(data!$E:$E,MATCH($A31&amp;"-"&amp;X$1,data!$D:$D,0)),"")</f>
        <v/>
      </c>
      <c r="Y31" s="1" t="str">
        <f>IFERROR(INDEX(data!$E:$E,MATCH($A31&amp;"-"&amp;Y$1,data!$D:$D,0)),"")</f>
        <v/>
      </c>
      <c r="Z31" s="1" t="str">
        <f>IFERROR(INDEX(data!$E:$E,MATCH($A31&amp;"-"&amp;Z$1,data!$D:$D,0)),"")</f>
        <v/>
      </c>
      <c r="AA31" s="1" t="str">
        <f>IFERROR(INDEX(data!$E:$E,MATCH($A31&amp;"-"&amp;AA$1,data!$D:$D,0)),"")</f>
        <v/>
      </c>
      <c r="AB31" s="1" t="str">
        <f>IFERROR(INDEX(data!$E:$E,MATCH($A31&amp;"-"&amp;AB$1,data!$D:$D,0)),"")</f>
        <v/>
      </c>
      <c r="AC31" s="1" t="str">
        <f>IFERROR(INDEX(data!$E:$E,MATCH($A31&amp;"-"&amp;AC$1,data!$D:$D,0)),"")</f>
        <v/>
      </c>
      <c r="AD31" s="1" t="str">
        <f>IFERROR(INDEX(data!$E:$E,MATCH($A31&amp;"-"&amp;AD$1,data!$D:$D,0)),"")</f>
        <v/>
      </c>
      <c r="AE31" s="1" t="str">
        <f>IFERROR(INDEX(data!$E:$E,MATCH($A31&amp;"-"&amp;AE$1,data!$D:$D,0)),"")</f>
        <v/>
      </c>
      <c r="AF31" s="1" t="str">
        <f>IFERROR(INDEX(data!$E:$E,MATCH($A31&amp;"-"&amp;AF$1,data!$D:$D,0)),"")</f>
        <v/>
      </c>
    </row>
  </sheetData>
  <conditionalFormatting sqref="G7:AF3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G6:AG31"/>
  <sheetViews>
    <sheetView tabSelected="1" topLeftCell="G16" zoomScale="80" zoomScaleNormal="80" workbookViewId="0">
      <selection activeCell="G6" sqref="G6"/>
    </sheetView>
  </sheetViews>
  <sheetFormatPr baseColWidth="10" defaultColWidth="3.54296875" defaultRowHeight="28.5" customHeight="1" x14ac:dyDescent="0.35"/>
  <cols>
    <col min="1" max="7" width="3.54296875" style="3"/>
    <col min="8" max="33" width="6.81640625" style="3" customWidth="1"/>
    <col min="34" max="16384" width="3.54296875" style="3"/>
  </cols>
  <sheetData>
    <row r="6" spans="7:33" ht="28.5" customHeight="1" x14ac:dyDescent="0.35">
      <c r="H6" s="3">
        <f>data2!G1</f>
        <v>-94</v>
      </c>
      <c r="I6" s="3">
        <f>data2!H1</f>
        <v>-90.796999999999997</v>
      </c>
      <c r="J6" s="3">
        <f>data2!I1</f>
        <v>-81.406300000000002</v>
      </c>
      <c r="K6" s="3">
        <f>data2!J1</f>
        <v>-66.468000000000004</v>
      </c>
      <c r="L6" s="3">
        <f>data2!K1</f>
        <v>-62.666600000000003</v>
      </c>
      <c r="M6" s="3">
        <f>data2!L1</f>
        <v>-57.8964</v>
      </c>
      <c r="N6" s="3">
        <f>data2!M1</f>
        <v>-47</v>
      </c>
      <c r="O6" s="3">
        <f>data2!N1</f>
        <v>-44.311999999999998</v>
      </c>
      <c r="P6" s="3">
        <f>data2!O1</f>
        <v>-31.333300000000001</v>
      </c>
      <c r="Q6" s="3">
        <f>data2!P1</f>
        <v>-24.328900000000001</v>
      </c>
      <c r="R6" s="3">
        <f>data2!Q1</f>
        <v>-23.9815</v>
      </c>
      <c r="S6" s="3">
        <f>data2!R1</f>
        <v>-22.155899999999999</v>
      </c>
      <c r="T6" s="3">
        <f>data2!S1</f>
        <v>0</v>
      </c>
      <c r="U6" s="3">
        <f>data2!T1</f>
        <v>22.155899999999999</v>
      </c>
      <c r="V6" s="3">
        <f>data2!U1</f>
        <v>22.155989999999999</v>
      </c>
      <c r="W6" s="3">
        <f>data2!V1</f>
        <v>23.9815</v>
      </c>
      <c r="X6" s="3">
        <f>data2!W1</f>
        <v>24.328990000000001</v>
      </c>
      <c r="Y6" s="3">
        <f>data2!X1</f>
        <v>31.333300000000001</v>
      </c>
      <c r="Z6" s="3">
        <f>data2!Y1</f>
        <v>44.312040000000003</v>
      </c>
      <c r="AA6" s="3">
        <f>data2!Z1</f>
        <v>47</v>
      </c>
      <c r="AB6" s="3">
        <f>data2!AA1</f>
        <v>57.896479999999997</v>
      </c>
      <c r="AC6" s="3">
        <f>data2!AB1</f>
        <v>62.666690000000003</v>
      </c>
      <c r="AD6" s="3">
        <f>data2!AC1</f>
        <v>66.468029999999999</v>
      </c>
      <c r="AE6" s="3">
        <f>data2!AD1</f>
        <v>81.406379999999999</v>
      </c>
      <c r="AF6" s="3">
        <f>data2!AE1</f>
        <v>90.797020000000003</v>
      </c>
      <c r="AG6" s="3">
        <f>data2!AF1</f>
        <v>94</v>
      </c>
    </row>
    <row r="7" spans="7:33" ht="28.5" customHeight="1" x14ac:dyDescent="0.35">
      <c r="G7" s="3">
        <f>data2!A7</f>
        <v>-94</v>
      </c>
      <c r="H7" s="3">
        <f>interpolation(H7)</f>
        <v>357.75310000000002</v>
      </c>
      <c r="I7" s="3">
        <f t="shared" ref="I7:AG17" si="0">interpolation(I7)</f>
        <v>357.75310000000002</v>
      </c>
      <c r="J7" s="3">
        <f t="shared" si="0"/>
        <v>357.75310000000002</v>
      </c>
      <c r="K7" s="3">
        <f t="shared" si="0"/>
        <v>357.74205801526716</v>
      </c>
      <c r="L7" s="3">
        <f t="shared" si="0"/>
        <v>357.16534618320611</v>
      </c>
      <c r="M7" s="3">
        <f t="shared" si="0"/>
        <v>357.16298906249995</v>
      </c>
      <c r="N7" s="3">
        <f t="shared" si="0"/>
        <v>357.69074489795912</v>
      </c>
      <c r="O7" s="3">
        <f t="shared" si="0"/>
        <v>357.78361277641278</v>
      </c>
      <c r="P7" s="3">
        <f t="shared" si="0"/>
        <v>357.93200088105726</v>
      </c>
      <c r="Q7" s="3">
        <f t="shared" si="0"/>
        <v>357.95045521774858</v>
      </c>
      <c r="R7" s="3">
        <f t="shared" si="0"/>
        <v>358.6589876386688</v>
      </c>
      <c r="S7" s="3">
        <f t="shared" si="0"/>
        <v>362.95119999999997</v>
      </c>
      <c r="T7" s="3">
        <f t="shared" si="0"/>
        <v>358.84728676594551</v>
      </c>
      <c r="U7" s="3">
        <f t="shared" si="0"/>
        <v>358.89567963286714</v>
      </c>
      <c r="V7" s="3">
        <f t="shared" si="0"/>
        <v>359.10338028306501</v>
      </c>
      <c r="W7" s="3">
        <f t="shared" si="0"/>
        <v>359.69553356940509</v>
      </c>
      <c r="X7" s="3">
        <f t="shared" si="0"/>
        <v>359.93703378016085</v>
      </c>
      <c r="Y7" s="3">
        <f t="shared" si="0"/>
        <v>360.56301509433962</v>
      </c>
      <c r="Z7" s="3">
        <f t="shared" si="0"/>
        <v>360.91294846625772</v>
      </c>
      <c r="AA7" s="3">
        <f t="shared" si="0"/>
        <v>360.80087977528092</v>
      </c>
      <c r="AB7" s="3">
        <f t="shared" si="0"/>
        <v>361.4529315789473</v>
      </c>
      <c r="AC7" s="3">
        <f t="shared" si="0"/>
        <v>361.80892</v>
      </c>
      <c r="AD7" s="3">
        <f t="shared" si="0"/>
        <v>361.83569166666672</v>
      </c>
      <c r="AE7" s="3">
        <f t="shared" si="0"/>
        <v>361.85481428571433</v>
      </c>
      <c r="AF7" s="3">
        <f t="shared" si="0"/>
        <v>361.16640000000001</v>
      </c>
      <c r="AG7" s="3">
        <f t="shared" si="0"/>
        <v>361.16640000000001</v>
      </c>
    </row>
    <row r="8" spans="7:33" ht="28.5" customHeight="1" x14ac:dyDescent="0.35">
      <c r="G8" s="3">
        <f>data2!A8</f>
        <v>-90.796999999999997</v>
      </c>
      <c r="H8" s="3">
        <f t="shared" ref="H8:W31" si="1">interpolation(H8)</f>
        <v>357.213975</v>
      </c>
      <c r="I8" s="3">
        <f t="shared" si="0"/>
        <v>357.23554000000001</v>
      </c>
      <c r="J8" s="3">
        <f t="shared" si="0"/>
        <v>357.36493000000002</v>
      </c>
      <c r="K8" s="3">
        <f t="shared" si="0"/>
        <v>357.51451652173921</v>
      </c>
      <c r="L8" s="3">
        <f t="shared" si="0"/>
        <v>357.10580285714292</v>
      </c>
      <c r="M8" s="3">
        <f t="shared" si="0"/>
        <v>357.12991275167792</v>
      </c>
      <c r="N8" s="3">
        <f t="shared" si="0"/>
        <v>357.4352541698085</v>
      </c>
      <c r="O8" s="3">
        <f t="shared" si="0"/>
        <v>357.61565170940167</v>
      </c>
      <c r="P8" s="3">
        <f t="shared" si="0"/>
        <v>359.02480000000003</v>
      </c>
      <c r="Q8" s="3">
        <f t="shared" si="0"/>
        <v>357.52708387096772</v>
      </c>
      <c r="R8" s="3">
        <f t="shared" si="0"/>
        <v>357.9422177935943</v>
      </c>
      <c r="S8" s="3">
        <f t="shared" si="0"/>
        <v>358.35305096359741</v>
      </c>
      <c r="T8" s="3">
        <f t="shared" si="0"/>
        <v>358.13369605373634</v>
      </c>
      <c r="U8" s="3">
        <f t="shared" si="0"/>
        <v>358.56189383378018</v>
      </c>
      <c r="V8" s="3">
        <f t="shared" si="0"/>
        <v>358.9366490909091</v>
      </c>
      <c r="W8" s="3">
        <f t="shared" si="0"/>
        <v>360.00639999999999</v>
      </c>
      <c r="X8" s="3">
        <f t="shared" si="0"/>
        <v>359.89544368174722</v>
      </c>
      <c r="Y8" s="3">
        <f t="shared" si="0"/>
        <v>360.62069994722958</v>
      </c>
      <c r="Z8" s="3">
        <f t="shared" si="0"/>
        <v>361.04754384236452</v>
      </c>
      <c r="AA8" s="3">
        <f t="shared" si="0"/>
        <v>360.85050117647063</v>
      </c>
      <c r="AB8" s="3">
        <f t="shared" si="0"/>
        <v>361.28503157894738</v>
      </c>
      <c r="AC8" s="3">
        <f t="shared" si="0"/>
        <v>361.44827746478876</v>
      </c>
      <c r="AD8" s="3">
        <f t="shared" si="0"/>
        <v>361.36402857142866</v>
      </c>
      <c r="AE8" s="3">
        <f t="shared" si="0"/>
        <v>361.36984117647057</v>
      </c>
      <c r="AF8" s="3">
        <f t="shared" si="0"/>
        <v>360.77442857142864</v>
      </c>
      <c r="AG8" s="3">
        <f t="shared" si="0"/>
        <v>360.76626250000004</v>
      </c>
    </row>
    <row r="9" spans="7:33" ht="28.5" customHeight="1" x14ac:dyDescent="0.35">
      <c r="G9" s="3">
        <f>data2!A9</f>
        <v>-81.406300000000002</v>
      </c>
      <c r="H9" s="3">
        <f t="shared" si="1"/>
        <v>357.23554000000001</v>
      </c>
      <c r="I9" s="3">
        <f t="shared" si="0"/>
        <v>356.6851029126214</v>
      </c>
      <c r="J9" s="3">
        <f t="shared" si="0"/>
        <v>356.88655652173912</v>
      </c>
      <c r="K9" s="3">
        <f t="shared" si="0"/>
        <v>356.91587610619467</v>
      </c>
      <c r="L9" s="3">
        <f t="shared" si="0"/>
        <v>356.51042698863637</v>
      </c>
      <c r="M9" s="3">
        <f t="shared" si="0"/>
        <v>356.43115526417279</v>
      </c>
      <c r="N9" s="3">
        <f t="shared" si="0"/>
        <v>356.61570760135135</v>
      </c>
      <c r="O9" s="3">
        <f t="shared" si="0"/>
        <v>356.73462424242427</v>
      </c>
      <c r="P9" s="3">
        <f t="shared" si="0"/>
        <v>356.25839999999999</v>
      </c>
      <c r="Q9" s="3">
        <f t="shared" si="0"/>
        <v>356.60994267100978</v>
      </c>
      <c r="R9" s="3">
        <f t="shared" si="0"/>
        <v>356.9753788031723</v>
      </c>
      <c r="S9" s="3">
        <f t="shared" si="0"/>
        <v>357.12848196426273</v>
      </c>
      <c r="T9" s="3">
        <f t="shared" si="0"/>
        <v>357.42061259958689</v>
      </c>
      <c r="U9" s="3">
        <f t="shared" si="0"/>
        <v>358.07627260168846</v>
      </c>
      <c r="V9" s="3">
        <f t="shared" si="0"/>
        <v>358.4249676348548</v>
      </c>
      <c r="W9" s="3">
        <f t="shared" si="0"/>
        <v>359.23249685039366</v>
      </c>
      <c r="X9" s="3">
        <f t="shared" si="0"/>
        <v>359.64969826086963</v>
      </c>
      <c r="Y9" s="3">
        <f t="shared" si="0"/>
        <v>360.49348940754038</v>
      </c>
      <c r="Z9" s="3">
        <f t="shared" si="0"/>
        <v>362.77269999999999</v>
      </c>
      <c r="AA9" s="3">
        <f t="shared" si="0"/>
        <v>360.76732499999991</v>
      </c>
      <c r="AB9" s="3">
        <f t="shared" si="0"/>
        <v>361.01533134328366</v>
      </c>
      <c r="AC9" s="3">
        <f t="shared" si="0"/>
        <v>361.05760491803284</v>
      </c>
      <c r="AD9" s="3">
        <f t="shared" si="0"/>
        <v>360.93745588235294</v>
      </c>
      <c r="AE9" s="3">
        <f t="shared" si="0"/>
        <v>361.36402857142866</v>
      </c>
      <c r="AF9" s="3">
        <f t="shared" si="0"/>
        <v>360.78531666666669</v>
      </c>
      <c r="AG9" s="3">
        <f t="shared" si="0"/>
        <v>360.77442857142864</v>
      </c>
    </row>
    <row r="10" spans="7:33" ht="28.5" customHeight="1" x14ac:dyDescent="0.35">
      <c r="G10" s="3">
        <f>data2!A10</f>
        <v>-66.468000000000004</v>
      </c>
      <c r="H10" s="3">
        <f t="shared" si="1"/>
        <v>357.26788750000003</v>
      </c>
      <c r="I10" s="3">
        <f t="shared" si="0"/>
        <v>356.84465882352947</v>
      </c>
      <c r="J10" s="3">
        <f t="shared" si="0"/>
        <v>357.75310000000002</v>
      </c>
      <c r="K10" s="3">
        <f t="shared" si="0"/>
        <v>356.96869943820229</v>
      </c>
      <c r="L10" s="3">
        <f t="shared" si="0"/>
        <v>356.47228926553674</v>
      </c>
      <c r="M10" s="3">
        <f t="shared" si="0"/>
        <v>356.30915537938841</v>
      </c>
      <c r="N10" s="3">
        <f t="shared" si="0"/>
        <v>355.39036333349668</v>
      </c>
      <c r="O10" s="3">
        <f t="shared" si="0"/>
        <v>355.38175690607733</v>
      </c>
      <c r="P10" s="3">
        <f t="shared" si="0"/>
        <v>355.33189532357113</v>
      </c>
      <c r="Q10" s="3">
        <f t="shared" si="0"/>
        <v>354.98715121951221</v>
      </c>
      <c r="R10" s="3">
        <f t="shared" si="0"/>
        <v>355.12155007913185</v>
      </c>
      <c r="S10" s="3">
        <f t="shared" si="0"/>
        <v>354.90651169811321</v>
      </c>
      <c r="T10" s="3">
        <f t="shared" si="0"/>
        <v>355.41867617647057</v>
      </c>
      <c r="U10" s="3">
        <f t="shared" si="0"/>
        <v>356.30730764254912</v>
      </c>
      <c r="V10" s="3">
        <f t="shared" si="0"/>
        <v>356.51514036572058</v>
      </c>
      <c r="W10" s="3">
        <f t="shared" si="0"/>
        <v>357.30754074074076</v>
      </c>
      <c r="X10" s="3">
        <f t="shared" si="0"/>
        <v>357.9910440843891</v>
      </c>
      <c r="Y10" s="3">
        <f t="shared" si="0"/>
        <v>360.05065688073398</v>
      </c>
      <c r="Z10" s="3">
        <f t="shared" si="0"/>
        <v>360.56055947136559</v>
      </c>
      <c r="AA10" s="3">
        <f t="shared" si="0"/>
        <v>360.42878439024395</v>
      </c>
      <c r="AB10" s="3">
        <f t="shared" si="0"/>
        <v>360.8702178571429</v>
      </c>
      <c r="AC10" s="3">
        <f t="shared" si="0"/>
        <v>361.16640000000001</v>
      </c>
      <c r="AD10" s="3">
        <f t="shared" si="0"/>
        <v>360.85097377049186</v>
      </c>
      <c r="AE10" s="3">
        <f t="shared" si="0"/>
        <v>361.23524366197182</v>
      </c>
      <c r="AF10" s="3">
        <f t="shared" si="0"/>
        <v>360.80056000000008</v>
      </c>
      <c r="AG10" s="3">
        <f t="shared" si="0"/>
        <v>360.78531666666669</v>
      </c>
    </row>
    <row r="11" spans="7:33" ht="28.5" customHeight="1" x14ac:dyDescent="0.35">
      <c r="G11" s="3">
        <f>data2!A11</f>
        <v>-62.666600000000003</v>
      </c>
      <c r="H11" s="3">
        <f t="shared" si="1"/>
        <v>356.22493750000001</v>
      </c>
      <c r="I11" s="3">
        <f t="shared" si="0"/>
        <v>356.09573620689662</v>
      </c>
      <c r="J11" s="3">
        <f t="shared" si="0"/>
        <v>356.34727500000002</v>
      </c>
      <c r="K11" s="3">
        <f t="shared" si="0"/>
        <v>356.37647956572323</v>
      </c>
      <c r="L11" s="3">
        <f t="shared" si="0"/>
        <v>355.96475973884662</v>
      </c>
      <c r="M11" s="3">
        <f t="shared" si="0"/>
        <v>355.82768619344773</v>
      </c>
      <c r="N11" s="3">
        <f t="shared" si="0"/>
        <v>354.94017514124295</v>
      </c>
      <c r="O11" s="3">
        <f t="shared" si="0"/>
        <v>354.82813066088846</v>
      </c>
      <c r="P11" s="3">
        <f t="shared" si="0"/>
        <v>354.63930789473693</v>
      </c>
      <c r="Q11" s="3">
        <f t="shared" si="0"/>
        <v>354.38220693196411</v>
      </c>
      <c r="R11" s="3">
        <f t="shared" si="0"/>
        <v>354.40018550932569</v>
      </c>
      <c r="S11" s="3">
        <f t="shared" si="0"/>
        <v>352.36020000000002</v>
      </c>
      <c r="T11" s="3">
        <f t="shared" si="0"/>
        <v>354.71012046603653</v>
      </c>
      <c r="U11" s="3">
        <f t="shared" si="0"/>
        <v>355.69669070548713</v>
      </c>
      <c r="V11" s="3">
        <f t="shared" si="0"/>
        <v>355.93575197368421</v>
      </c>
      <c r="W11" s="3">
        <f t="shared" si="0"/>
        <v>356.62043651452279</v>
      </c>
      <c r="X11" s="3">
        <f t="shared" si="0"/>
        <v>357.35554360770578</v>
      </c>
      <c r="Y11" s="3">
        <f t="shared" si="0"/>
        <v>359.60745467625895</v>
      </c>
      <c r="Z11" s="3">
        <f t="shared" si="0"/>
        <v>359.79712600881658</v>
      </c>
      <c r="AA11" s="3">
        <f t="shared" si="0"/>
        <v>359.76165530227951</v>
      </c>
      <c r="AB11" s="3">
        <f t="shared" si="0"/>
        <v>360.22419219653182</v>
      </c>
      <c r="AC11" s="3">
        <f t="shared" si="0"/>
        <v>360.30292857142854</v>
      </c>
      <c r="AD11" s="3">
        <f t="shared" si="0"/>
        <v>360.07835074626877</v>
      </c>
      <c r="AE11" s="3">
        <f t="shared" si="0"/>
        <v>360.12613157894737</v>
      </c>
      <c r="AF11" s="3">
        <f t="shared" si="0"/>
        <v>359.57309999999995</v>
      </c>
      <c r="AG11" s="3">
        <f t="shared" si="0"/>
        <v>359.53179090909094</v>
      </c>
    </row>
    <row r="12" spans="7:33" ht="28.5" customHeight="1" x14ac:dyDescent="0.35">
      <c r="G12" s="3">
        <f>data2!A12</f>
        <v>-57.8964</v>
      </c>
      <c r="H12" s="3">
        <f t="shared" si="1"/>
        <v>355.45943199999999</v>
      </c>
      <c r="I12" s="3">
        <f t="shared" si="0"/>
        <v>355.47980602409638</v>
      </c>
      <c r="J12" s="3">
        <f t="shared" si="0"/>
        <v>355.4554596685083</v>
      </c>
      <c r="K12" s="3">
        <f t="shared" si="0"/>
        <v>355.52362663664701</v>
      </c>
      <c r="L12" s="3">
        <f t="shared" si="0"/>
        <v>355.13732060737527</v>
      </c>
      <c r="M12" s="3">
        <f t="shared" si="0"/>
        <v>355.07820809567613</v>
      </c>
      <c r="N12" s="3">
        <f t="shared" si="0"/>
        <v>354.34350609475882</v>
      </c>
      <c r="O12" s="3">
        <f t="shared" si="0"/>
        <v>354.19823239436613</v>
      </c>
      <c r="P12" s="3">
        <f t="shared" si="0"/>
        <v>354.01277224033538</v>
      </c>
      <c r="Q12" s="3">
        <f t="shared" si="0"/>
        <v>354.10399999999998</v>
      </c>
      <c r="R12" s="3">
        <f t="shared" si="0"/>
        <v>354.11315555555558</v>
      </c>
      <c r="S12" s="3">
        <f t="shared" si="0"/>
        <v>353.76949594059403</v>
      </c>
      <c r="T12" s="3">
        <f t="shared" si="0"/>
        <v>354.53182166401456</v>
      </c>
      <c r="U12" s="3">
        <f t="shared" si="0"/>
        <v>355.48723312593864</v>
      </c>
      <c r="V12" s="3">
        <f t="shared" si="0"/>
        <v>356.16480000000001</v>
      </c>
      <c r="W12" s="3">
        <f t="shared" si="0"/>
        <v>356.15121481768807</v>
      </c>
      <c r="X12" s="3">
        <f t="shared" si="0"/>
        <v>356.78156827652657</v>
      </c>
      <c r="Y12" s="3">
        <f t="shared" si="0"/>
        <v>358.72629305431877</v>
      </c>
      <c r="Z12" s="3">
        <f t="shared" si="0"/>
        <v>358.86113135089204</v>
      </c>
      <c r="AA12" s="3">
        <f t="shared" si="0"/>
        <v>358.81254016393439</v>
      </c>
      <c r="AB12" s="3">
        <f t="shared" si="0"/>
        <v>359.30954519326059</v>
      </c>
      <c r="AC12" s="3">
        <f t="shared" si="0"/>
        <v>359.43817121951224</v>
      </c>
      <c r="AD12" s="3">
        <f t="shared" si="0"/>
        <v>359.40839565217397</v>
      </c>
      <c r="AE12" s="3">
        <f t="shared" si="0"/>
        <v>359.31216823529411</v>
      </c>
      <c r="AF12" s="3">
        <f t="shared" si="0"/>
        <v>358.74377977528093</v>
      </c>
      <c r="AG12" s="3">
        <f t="shared" si="0"/>
        <v>359.38565294117649</v>
      </c>
    </row>
    <row r="13" spans="7:33" ht="28.5" customHeight="1" x14ac:dyDescent="0.35">
      <c r="G13" s="3">
        <f>data2!A13</f>
        <v>-47</v>
      </c>
      <c r="H13" s="3">
        <f t="shared" si="1"/>
        <v>355.41078648648642</v>
      </c>
      <c r="I13" s="3">
        <f t="shared" si="0"/>
        <v>356.45920000000001</v>
      </c>
      <c r="J13" s="3">
        <f t="shared" si="0"/>
        <v>355.29625922330092</v>
      </c>
      <c r="K13" s="3">
        <f t="shared" si="0"/>
        <v>355.29335607017549</v>
      </c>
      <c r="L13" s="3">
        <f t="shared" si="0"/>
        <v>354.91550436449427</v>
      </c>
      <c r="M13" s="3">
        <f t="shared" si="0"/>
        <v>354.15525083605377</v>
      </c>
      <c r="N13" s="3">
        <f t="shared" si="0"/>
        <v>353.00875489130436</v>
      </c>
      <c r="O13" s="3">
        <f t="shared" si="0"/>
        <v>351.79093827959389</v>
      </c>
      <c r="P13" s="3">
        <f t="shared" si="0"/>
        <v>351.34125334476835</v>
      </c>
      <c r="Q13" s="3">
        <f t="shared" si="0"/>
        <v>351.41117668609496</v>
      </c>
      <c r="R13" s="3">
        <f t="shared" si="0"/>
        <v>351.04195622394286</v>
      </c>
      <c r="S13" s="3">
        <f t="shared" si="0"/>
        <v>350.50078211347812</v>
      </c>
      <c r="T13" s="3">
        <f t="shared" si="0"/>
        <v>351.16685331318286</v>
      </c>
      <c r="U13" s="3">
        <f t="shared" si="0"/>
        <v>352.57847103060016</v>
      </c>
      <c r="V13" s="3">
        <f t="shared" si="0"/>
        <v>353.10836102193082</v>
      </c>
      <c r="W13" s="3">
        <f t="shared" si="0"/>
        <v>353.42227797087264</v>
      </c>
      <c r="X13" s="3">
        <f t="shared" si="0"/>
        <v>354.97782459776386</v>
      </c>
      <c r="Y13" s="3">
        <f t="shared" si="0"/>
        <v>357.37211545156225</v>
      </c>
      <c r="Z13" s="3">
        <f t="shared" si="0"/>
        <v>358.60277882483365</v>
      </c>
      <c r="AA13" s="3">
        <f t="shared" si="0"/>
        <v>358.57745497026332</v>
      </c>
      <c r="AB13" s="3">
        <f t="shared" si="0"/>
        <v>359.05219196337748</v>
      </c>
      <c r="AC13" s="3">
        <f t="shared" si="0"/>
        <v>359.2355572687224</v>
      </c>
      <c r="AD13" s="3">
        <f t="shared" si="0"/>
        <v>360.2518</v>
      </c>
      <c r="AE13" s="3">
        <f t="shared" si="0"/>
        <v>359.18493645320189</v>
      </c>
      <c r="AF13" s="3">
        <f t="shared" si="0"/>
        <v>358.68028773006137</v>
      </c>
      <c r="AG13" s="3">
        <f t="shared" si="0"/>
        <v>359.27532307692314</v>
      </c>
    </row>
    <row r="14" spans="7:33" ht="28.5" customHeight="1" x14ac:dyDescent="0.35">
      <c r="G14" s="3">
        <f>data2!A14</f>
        <v>-44.311999999999998</v>
      </c>
      <c r="H14" s="3">
        <f t="shared" si="1"/>
        <v>356.20447712854764</v>
      </c>
      <c r="I14" s="3">
        <f t="shared" si="0"/>
        <v>355.89048145161297</v>
      </c>
      <c r="J14" s="3">
        <f t="shared" si="0"/>
        <v>354.5839375811446</v>
      </c>
      <c r="K14" s="3">
        <f t="shared" si="0"/>
        <v>354.23789339430897</v>
      </c>
      <c r="L14" s="3">
        <f t="shared" si="0"/>
        <v>353.80861754308734</v>
      </c>
      <c r="M14" s="3">
        <f t="shared" si="0"/>
        <v>352.42546328413283</v>
      </c>
      <c r="N14" s="3">
        <f t="shared" si="0"/>
        <v>353.26609999999999</v>
      </c>
      <c r="O14" s="3">
        <f t="shared" si="0"/>
        <v>348.3664703143894</v>
      </c>
      <c r="P14" s="3">
        <f t="shared" si="0"/>
        <v>347.36810697194147</v>
      </c>
      <c r="Q14" s="3">
        <f t="shared" si="0"/>
        <v>347.16745661157029</v>
      </c>
      <c r="R14" s="3">
        <f t="shared" si="0"/>
        <v>345.93026549280654</v>
      </c>
      <c r="S14" s="3">
        <f t="shared" si="0"/>
        <v>344.81138726083799</v>
      </c>
      <c r="T14" s="3">
        <f t="shared" si="0"/>
        <v>345.54365420385153</v>
      </c>
      <c r="U14" s="3">
        <f t="shared" si="0"/>
        <v>347.65941693457006</v>
      </c>
      <c r="V14" s="3">
        <f t="shared" si="0"/>
        <v>348.75810482336965</v>
      </c>
      <c r="W14" s="3">
        <f t="shared" si="0"/>
        <v>349.20781397092179</v>
      </c>
      <c r="X14" s="3">
        <f t="shared" si="0"/>
        <v>351.10742953075567</v>
      </c>
      <c r="Y14" s="3">
        <f t="shared" si="0"/>
        <v>357.56889999999999</v>
      </c>
      <c r="Z14" s="3">
        <f t="shared" si="0"/>
        <v>356.3917108664773</v>
      </c>
      <c r="AA14" s="3">
        <f t="shared" si="0"/>
        <v>356.25361183637574</v>
      </c>
      <c r="AB14" s="3">
        <f t="shared" si="0"/>
        <v>356.46849781420758</v>
      </c>
      <c r="AC14" s="3">
        <f t="shared" si="0"/>
        <v>356.83936317351385</v>
      </c>
      <c r="AD14" s="3">
        <f t="shared" si="0"/>
        <v>358.13045793051361</v>
      </c>
      <c r="AE14" s="3">
        <f t="shared" si="0"/>
        <v>357.75784140702109</v>
      </c>
      <c r="AF14" s="3">
        <f t="shared" si="0"/>
        <v>357.14141329639892</v>
      </c>
      <c r="AG14" s="3">
        <f t="shared" si="0"/>
        <v>357.44078915149163</v>
      </c>
    </row>
    <row r="15" spans="7:33" ht="28.5" customHeight="1" x14ac:dyDescent="0.35">
      <c r="G15" s="3">
        <f>data2!A15</f>
        <v>-31.333300000000001</v>
      </c>
      <c r="H15" s="3">
        <f t="shared" si="1"/>
        <v>355.92139363636363</v>
      </c>
      <c r="I15" s="3">
        <f t="shared" si="0"/>
        <v>355.73050847457637</v>
      </c>
      <c r="J15" s="3">
        <f t="shared" si="0"/>
        <v>354.32491052631582</v>
      </c>
      <c r="K15" s="3">
        <f t="shared" si="0"/>
        <v>353.86211250701069</v>
      </c>
      <c r="L15" s="3">
        <f t="shared" si="0"/>
        <v>353.37849100719433</v>
      </c>
      <c r="M15" s="3">
        <f t="shared" si="0"/>
        <v>351.07490907032047</v>
      </c>
      <c r="N15" s="3">
        <f t="shared" si="0"/>
        <v>348.33283270286762</v>
      </c>
      <c r="O15" s="3">
        <f t="shared" si="0"/>
        <v>346.1902756180998</v>
      </c>
      <c r="P15" s="3">
        <f t="shared" si="0"/>
        <v>344.55242092511014</v>
      </c>
      <c r="Q15" s="3">
        <f t="shared" si="0"/>
        <v>344.29696355121945</v>
      </c>
      <c r="R15" s="3">
        <f t="shared" si="0"/>
        <v>343.07068069948184</v>
      </c>
      <c r="S15" s="3">
        <f t="shared" si="0"/>
        <v>341.05549999999999</v>
      </c>
      <c r="T15" s="3">
        <f t="shared" si="0"/>
        <v>342.790402674186</v>
      </c>
      <c r="U15" s="3">
        <f t="shared" si="0"/>
        <v>343.65609925181701</v>
      </c>
      <c r="V15" s="3">
        <f t="shared" si="0"/>
        <v>345.29278426320275</v>
      </c>
      <c r="W15" s="3">
        <f t="shared" si="0"/>
        <v>345.77736898568639</v>
      </c>
      <c r="X15" s="3">
        <f t="shared" si="0"/>
        <v>347.79510778063155</v>
      </c>
      <c r="Y15" s="3">
        <f t="shared" si="0"/>
        <v>352.53295151591709</v>
      </c>
      <c r="Z15" s="3">
        <f t="shared" si="0"/>
        <v>353.84840625684728</v>
      </c>
      <c r="AA15" s="3">
        <f t="shared" si="0"/>
        <v>355.14249334532366</v>
      </c>
      <c r="AB15" s="3">
        <f t="shared" si="0"/>
        <v>355.37949685922604</v>
      </c>
      <c r="AC15" s="3">
        <f t="shared" si="0"/>
        <v>355.80308187134494</v>
      </c>
      <c r="AD15" s="3">
        <f t="shared" si="0"/>
        <v>357.24156440677973</v>
      </c>
      <c r="AE15" s="3">
        <f t="shared" si="0"/>
        <v>356.88204772727272</v>
      </c>
      <c r="AF15" s="3">
        <f t="shared" si="0"/>
        <v>356.72841825192808</v>
      </c>
      <c r="AG15" s="3">
        <f t="shared" si="0"/>
        <v>357.06151276595756</v>
      </c>
    </row>
    <row r="16" spans="7:33" ht="28.5" customHeight="1" x14ac:dyDescent="0.35">
      <c r="G16" s="3">
        <f>data2!A16</f>
        <v>-24.328900000000001</v>
      </c>
      <c r="H16" s="3">
        <f t="shared" si="1"/>
        <v>353.5813</v>
      </c>
      <c r="I16" s="3">
        <f t="shared" si="0"/>
        <v>355.27029999999996</v>
      </c>
      <c r="J16" s="3">
        <f t="shared" si="0"/>
        <v>353.81618141312947</v>
      </c>
      <c r="K16" s="3">
        <f t="shared" si="0"/>
        <v>353.40120229007636</v>
      </c>
      <c r="L16" s="3">
        <f t="shared" si="0"/>
        <v>352.91923231323136</v>
      </c>
      <c r="M16" s="3">
        <f t="shared" si="0"/>
        <v>350.56549372060209</v>
      </c>
      <c r="N16" s="3">
        <f t="shared" si="0"/>
        <v>347.49172457157073</v>
      </c>
      <c r="O16" s="3">
        <f t="shared" si="0"/>
        <v>345.41201684188394</v>
      </c>
      <c r="P16" s="3">
        <f t="shared" si="0"/>
        <v>344.40051552</v>
      </c>
      <c r="Q16" s="3">
        <f t="shared" si="0"/>
        <v>343.93783075075902</v>
      </c>
      <c r="R16" s="3">
        <f t="shared" si="0"/>
        <v>342.2281600718743</v>
      </c>
      <c r="S16" s="3">
        <f t="shared" si="0"/>
        <v>341.35918466722831</v>
      </c>
      <c r="T16" s="3">
        <f t="shared" si="0"/>
        <v>341.83876257158704</v>
      </c>
      <c r="U16" s="3">
        <f t="shared" si="0"/>
        <v>342.57139464976365</v>
      </c>
      <c r="V16" s="3">
        <f t="shared" si="0"/>
        <v>344.6520013897146</v>
      </c>
      <c r="W16" s="3">
        <f t="shared" si="0"/>
        <v>345.30004072974123</v>
      </c>
      <c r="X16" s="3">
        <f t="shared" si="0"/>
        <v>346.3890829999574</v>
      </c>
      <c r="Y16" s="3">
        <f t="shared" si="0"/>
        <v>350.82613665016936</v>
      </c>
      <c r="Z16" s="3">
        <f t="shared" si="0"/>
        <v>352.64207914655827</v>
      </c>
      <c r="AA16" s="3">
        <f t="shared" si="0"/>
        <v>354.08156372637262</v>
      </c>
      <c r="AB16" s="3">
        <f t="shared" si="0"/>
        <v>354.21522633587779</v>
      </c>
      <c r="AC16" s="3">
        <f t="shared" si="0"/>
        <v>354.55852333245457</v>
      </c>
      <c r="AD16" s="3">
        <f t="shared" si="0"/>
        <v>356.09936398537479</v>
      </c>
      <c r="AE16" s="3">
        <f t="shared" si="0"/>
        <v>356.39229999999998</v>
      </c>
      <c r="AF16" s="3">
        <f t="shared" si="0"/>
        <v>355.7318631735256</v>
      </c>
      <c r="AG16" s="3">
        <f t="shared" si="0"/>
        <v>356.20551774193558</v>
      </c>
    </row>
    <row r="17" spans="7:33" ht="28.5" customHeight="1" x14ac:dyDescent="0.35">
      <c r="G17" s="3">
        <f>data2!A17</f>
        <v>-23.9815</v>
      </c>
      <c r="H17" s="3">
        <f t="shared" si="1"/>
        <v>355.55651708185053</v>
      </c>
      <c r="I17" s="3">
        <f t="shared" si="0"/>
        <v>355.20389639319279</v>
      </c>
      <c r="J17" s="3">
        <f t="shared" si="0"/>
        <v>353.59453074204947</v>
      </c>
      <c r="K17" s="3">
        <f t="shared" si="0"/>
        <v>353.1395247048905</v>
      </c>
      <c r="L17" s="3">
        <f t="shared" si="0"/>
        <v>351.29579999999999</v>
      </c>
      <c r="M17" s="3">
        <f t="shared" si="0"/>
        <v>350.32144015123708</v>
      </c>
      <c r="N17" s="3">
        <f t="shared" ref="N17:AC31" si="2">interpolation(N17)</f>
        <v>346.74881408834005</v>
      </c>
      <c r="O17" s="3">
        <f t="shared" si="2"/>
        <v>344.46188918092912</v>
      </c>
      <c r="P17" s="3">
        <f t="shared" si="2"/>
        <v>343.39559397921164</v>
      </c>
      <c r="Q17" s="3">
        <f t="shared" si="2"/>
        <v>342.67960639034578</v>
      </c>
      <c r="R17" s="3">
        <f t="shared" si="2"/>
        <v>340.73751924548935</v>
      </c>
      <c r="S17" s="3">
        <f t="shared" si="2"/>
        <v>339.47242973945839</v>
      </c>
      <c r="T17" s="3">
        <f t="shared" si="2"/>
        <v>340.1296439722617</v>
      </c>
      <c r="U17" s="3">
        <f t="shared" si="2"/>
        <v>340.7884575175944</v>
      </c>
      <c r="V17" s="3">
        <f t="shared" si="2"/>
        <v>343.29383584842577</v>
      </c>
      <c r="W17" s="3">
        <f t="shared" si="2"/>
        <v>344.21964892551648</v>
      </c>
      <c r="X17" s="3">
        <f t="shared" si="2"/>
        <v>345.2759747599452</v>
      </c>
      <c r="Y17" s="3">
        <f t="shared" si="2"/>
        <v>349.99134795693664</v>
      </c>
      <c r="Z17" s="3">
        <f t="shared" si="2"/>
        <v>352.09979692027548</v>
      </c>
      <c r="AA17" s="3">
        <f t="shared" si="2"/>
        <v>354.46629999999999</v>
      </c>
      <c r="AB17" s="3">
        <f t="shared" si="2"/>
        <v>353.6712068296797</v>
      </c>
      <c r="AC17" s="3">
        <f t="shared" si="2"/>
        <v>353.84274770318018</v>
      </c>
      <c r="AD17" s="3">
        <f t="shared" ref="AD17:AG31" si="3">interpolation(AD17)</f>
        <v>355.23439121158236</v>
      </c>
      <c r="AE17" s="3">
        <f t="shared" si="3"/>
        <v>355.03761850533806</v>
      </c>
      <c r="AF17" s="3">
        <f t="shared" si="3"/>
        <v>354.84339615384624</v>
      </c>
      <c r="AG17" s="3">
        <f t="shared" si="3"/>
        <v>355.11952857142853</v>
      </c>
    </row>
    <row r="18" spans="7:33" ht="28.5" customHeight="1" x14ac:dyDescent="0.35">
      <c r="G18" s="3">
        <f>data2!A18</f>
        <v>-22.155899999999999</v>
      </c>
      <c r="H18" s="3">
        <f t="shared" si="1"/>
        <v>356.30587335448064</v>
      </c>
      <c r="I18" s="3">
        <f t="shared" si="1"/>
        <v>355.67882979719184</v>
      </c>
      <c r="J18" s="3">
        <f t="shared" si="1"/>
        <v>353.80505007045565</v>
      </c>
      <c r="K18" s="3">
        <f t="shared" si="1"/>
        <v>353.40054279475982</v>
      </c>
      <c r="L18" s="3">
        <f t="shared" si="1"/>
        <v>352.69872979072636</v>
      </c>
      <c r="M18" s="3">
        <f t="shared" si="1"/>
        <v>349.62308715596333</v>
      </c>
      <c r="N18" s="3">
        <f t="shared" si="1"/>
        <v>345.2536669484868</v>
      </c>
      <c r="O18" s="3">
        <f t="shared" si="1"/>
        <v>342.85515467625908</v>
      </c>
      <c r="P18" s="3">
        <f t="shared" si="1"/>
        <v>341.93353923598721</v>
      </c>
      <c r="Q18" s="3">
        <f t="shared" si="1"/>
        <v>340.54511595197255</v>
      </c>
      <c r="R18" s="3">
        <f t="shared" si="1"/>
        <v>343.88729999999998</v>
      </c>
      <c r="S18" s="3">
        <f t="shared" si="1"/>
        <v>337.25802692967403</v>
      </c>
      <c r="T18" s="3">
        <f t="shared" si="1"/>
        <v>339.49239999999998</v>
      </c>
      <c r="U18" s="3">
        <f t="shared" si="1"/>
        <v>338.30841651254951</v>
      </c>
      <c r="V18" s="3">
        <f t="shared" si="1"/>
        <v>340.62398623345848</v>
      </c>
      <c r="W18" s="3">
        <f t="shared" si="1"/>
        <v>342.33661968549785</v>
      </c>
      <c r="X18" s="3">
        <f t="shared" si="2"/>
        <v>343.09976962238198</v>
      </c>
      <c r="Y18" s="3">
        <f t="shared" si="2"/>
        <v>348.19202609241944</v>
      </c>
      <c r="Z18" s="3">
        <f t="shared" si="2"/>
        <v>350.91875151515148</v>
      </c>
      <c r="AA18" s="3">
        <f t="shared" si="2"/>
        <v>352.98027238407883</v>
      </c>
      <c r="AB18" s="3">
        <f t="shared" si="2"/>
        <v>353.29238733624459</v>
      </c>
      <c r="AC18" s="3">
        <f t="shared" si="2"/>
        <v>353.42924551432606</v>
      </c>
      <c r="AD18" s="3">
        <f t="shared" si="3"/>
        <v>354.89391731669264</v>
      </c>
      <c r="AE18" s="3">
        <f t="shared" si="3"/>
        <v>354.6177237113402</v>
      </c>
      <c r="AF18" s="3">
        <f t="shared" si="3"/>
        <v>354.49943554952512</v>
      </c>
      <c r="AG18" s="3">
        <f t="shared" si="3"/>
        <v>354.76888532423203</v>
      </c>
    </row>
    <row r="19" spans="7:33" ht="28.5" customHeight="1" x14ac:dyDescent="0.35">
      <c r="G19" s="3">
        <f>data2!A19</f>
        <v>0</v>
      </c>
      <c r="H19" s="3">
        <f t="shared" si="1"/>
        <v>357.30883255813961</v>
      </c>
      <c r="I19" s="3">
        <f t="shared" si="1"/>
        <v>355.97814501915718</v>
      </c>
      <c r="J19" s="3">
        <f t="shared" si="1"/>
        <v>353.8175</v>
      </c>
      <c r="K19" s="3">
        <f t="shared" si="1"/>
        <v>354.89670000000001</v>
      </c>
      <c r="L19" s="3">
        <f t="shared" si="1"/>
        <v>352.64437000000004</v>
      </c>
      <c r="M19" s="3">
        <f t="shared" si="1"/>
        <v>349.21876740890684</v>
      </c>
      <c r="N19" s="3">
        <f t="shared" si="1"/>
        <v>344.6123580152672</v>
      </c>
      <c r="O19" s="3">
        <f t="shared" si="1"/>
        <v>338.04250000000002</v>
      </c>
      <c r="P19" s="3">
        <f t="shared" si="1"/>
        <v>341.7240962085308</v>
      </c>
      <c r="Q19" s="3">
        <f t="shared" si="1"/>
        <v>340.00378771391672</v>
      </c>
      <c r="R19" s="3">
        <f>interpolation(R19)</f>
        <v>337.79625670731701</v>
      </c>
      <c r="S19" s="3">
        <f t="shared" si="1"/>
        <v>319.88990000000001</v>
      </c>
      <c r="T19" s="3">
        <f t="shared" si="1"/>
        <v>337.15274654017861</v>
      </c>
      <c r="U19" s="3">
        <f t="shared" si="1"/>
        <v>337.90390330920371</v>
      </c>
      <c r="V19" s="3">
        <f t="shared" si="1"/>
        <v>340.46295562500001</v>
      </c>
      <c r="W19" s="3">
        <f t="shared" si="1"/>
        <v>342.27711797242779</v>
      </c>
      <c r="X19" s="3">
        <f t="shared" si="2"/>
        <v>338.54090000000002</v>
      </c>
      <c r="Y19" s="3">
        <f t="shared" si="2"/>
        <v>347.16412204515279</v>
      </c>
      <c r="Z19" s="3">
        <f t="shared" si="2"/>
        <v>349.91243340611351</v>
      </c>
      <c r="AA19" s="3">
        <f t="shared" si="2"/>
        <v>352.26624000000004</v>
      </c>
      <c r="AB19" s="3">
        <f t="shared" si="2"/>
        <v>354.44369999999998</v>
      </c>
      <c r="AC19" s="3">
        <f t="shared" si="2"/>
        <v>352.73712432432427</v>
      </c>
      <c r="AD19" s="3">
        <f t="shared" si="3"/>
        <v>354.07662126436793</v>
      </c>
      <c r="AE19" s="3">
        <f t="shared" si="3"/>
        <v>353.76150232558143</v>
      </c>
      <c r="AF19" s="3">
        <f t="shared" si="3"/>
        <v>353.9828</v>
      </c>
      <c r="AG19" s="3">
        <f t="shared" si="3"/>
        <v>353.86256666666668</v>
      </c>
    </row>
    <row r="20" spans="7:33" ht="28.5" customHeight="1" x14ac:dyDescent="0.35">
      <c r="G20" s="3">
        <f>data2!A20</f>
        <v>22.155989999999999</v>
      </c>
      <c r="H20" s="3">
        <f t="shared" si="1"/>
        <v>355.55458287073753</v>
      </c>
      <c r="I20" s="3">
        <f t="shared" si="1"/>
        <v>354.87300093603744</v>
      </c>
      <c r="J20" s="3">
        <f t="shared" si="1"/>
        <v>353.25742663222178</v>
      </c>
      <c r="K20" s="3">
        <f t="shared" si="1"/>
        <v>353.08610131004366</v>
      </c>
      <c r="L20" s="3">
        <f t="shared" si="1"/>
        <v>352.65722609766112</v>
      </c>
      <c r="M20" s="3">
        <f t="shared" si="1"/>
        <v>349.32797201834859</v>
      </c>
      <c r="N20" s="3">
        <f t="shared" si="1"/>
        <v>344.91799392091593</v>
      </c>
      <c r="O20" s="3">
        <f t="shared" si="1"/>
        <v>342.86541597065462</v>
      </c>
      <c r="P20" s="3">
        <f t="shared" si="1"/>
        <v>341.7398608304872</v>
      </c>
      <c r="Q20" s="3">
        <f t="shared" si="1"/>
        <v>340.1718697432338</v>
      </c>
      <c r="R20" s="3">
        <f t="shared" si="1"/>
        <v>340.9649</v>
      </c>
      <c r="S20" s="3">
        <f t="shared" si="1"/>
        <v>336.69435702775291</v>
      </c>
      <c r="T20" s="3">
        <f t="shared" si="1"/>
        <v>337.35523805825238</v>
      </c>
      <c r="U20" s="3">
        <f t="shared" si="1"/>
        <v>335.43729999999999</v>
      </c>
      <c r="V20" s="3">
        <f t="shared" si="1"/>
        <v>339.84076643643829</v>
      </c>
      <c r="W20" s="3">
        <f t="shared" si="1"/>
        <v>341.7485722001137</v>
      </c>
      <c r="X20" s="3">
        <f t="shared" si="2"/>
        <v>342.59901708071021</v>
      </c>
      <c r="Y20" s="3">
        <f t="shared" si="2"/>
        <v>346.90742564102561</v>
      </c>
      <c r="Z20" s="3">
        <f t="shared" si="2"/>
        <v>349.40902955665024</v>
      </c>
      <c r="AA20" s="3">
        <f t="shared" si="2"/>
        <v>351.81813102174806</v>
      </c>
      <c r="AB20" s="3">
        <f t="shared" si="2"/>
        <v>352.1583982532751</v>
      </c>
      <c r="AC20" s="3">
        <f t="shared" si="2"/>
        <v>352.065372757163</v>
      </c>
      <c r="AD20" s="3">
        <f t="shared" si="3"/>
        <v>353.1715773790952</v>
      </c>
      <c r="AE20" s="3">
        <f t="shared" si="3"/>
        <v>353.02692902458369</v>
      </c>
      <c r="AF20" s="3">
        <f t="shared" si="3"/>
        <v>353.21398683853459</v>
      </c>
      <c r="AG20" s="3">
        <f t="shared" si="3"/>
        <v>353.14501877133114</v>
      </c>
    </row>
    <row r="21" spans="7:33" ht="28.5" customHeight="1" x14ac:dyDescent="0.35">
      <c r="G21" s="3">
        <f>data2!A21</f>
        <v>23.9815</v>
      </c>
      <c r="H21" s="3">
        <f t="shared" si="1"/>
        <v>354.616803202847</v>
      </c>
      <c r="I21" s="3">
        <f t="shared" si="1"/>
        <v>354.29485852171706</v>
      </c>
      <c r="J21" s="3">
        <f t="shared" si="1"/>
        <v>353.09383286219077</v>
      </c>
      <c r="K21" s="3">
        <f t="shared" si="1"/>
        <v>353.07863482293419</v>
      </c>
      <c r="L21" s="3">
        <f t="shared" si="1"/>
        <v>354.82870000000003</v>
      </c>
      <c r="M21" s="3">
        <f t="shared" si="1"/>
        <v>350.44571757580201</v>
      </c>
      <c r="N21" s="3">
        <f t="shared" si="1"/>
        <v>346.75540320284694</v>
      </c>
      <c r="O21" s="3">
        <f t="shared" si="1"/>
        <v>344.83311520298264</v>
      </c>
      <c r="P21" s="3">
        <f t="shared" si="1"/>
        <v>343.56562579818689</v>
      </c>
      <c r="Q21" s="3">
        <f t="shared" si="1"/>
        <v>342.63286910135417</v>
      </c>
      <c r="R21" s="3">
        <f t="shared" si="1"/>
        <v>340.38426613170998</v>
      </c>
      <c r="S21" s="3">
        <f t="shared" si="1"/>
        <v>339.24151476874562</v>
      </c>
      <c r="T21" s="3">
        <f t="shared" si="1"/>
        <v>339.71005694183862</v>
      </c>
      <c r="U21" s="3">
        <f t="shared" si="1"/>
        <v>339.93844720048168</v>
      </c>
      <c r="V21" s="3">
        <f t="shared" si="1"/>
        <v>342.53217742706568</v>
      </c>
      <c r="W21" s="3">
        <f t="shared" si="1"/>
        <v>343.46524607944013</v>
      </c>
      <c r="X21" s="3">
        <f t="shared" si="2"/>
        <v>344.50675220938143</v>
      </c>
      <c r="Y21" s="3">
        <f t="shared" si="2"/>
        <v>348.32691833657583</v>
      </c>
      <c r="Z21" s="3">
        <f t="shared" si="2"/>
        <v>350.19413254221462</v>
      </c>
      <c r="AA21" s="3">
        <f t="shared" si="2"/>
        <v>352.38279999999997</v>
      </c>
      <c r="AB21" s="3">
        <f t="shared" si="2"/>
        <v>352.02563026981449</v>
      </c>
      <c r="AC21" s="3">
        <f t="shared" si="2"/>
        <v>351.93062544169607</v>
      </c>
      <c r="AD21" s="3">
        <f t="shared" si="3"/>
        <v>352.80724279908566</v>
      </c>
      <c r="AE21" s="3">
        <f t="shared" si="3"/>
        <v>352.5157501779359</v>
      </c>
      <c r="AF21" s="3">
        <f t="shared" si="3"/>
        <v>352.79985769230768</v>
      </c>
      <c r="AG21" s="3">
        <f t="shared" si="3"/>
        <v>352.7611</v>
      </c>
    </row>
    <row r="22" spans="7:33" ht="28.5" customHeight="1" x14ac:dyDescent="0.35">
      <c r="G22" s="3">
        <f>data2!A22</f>
        <v>24.328990000000001</v>
      </c>
      <c r="H22" s="3">
        <f t="shared" si="1"/>
        <v>351.93040000000002</v>
      </c>
      <c r="I22" s="3">
        <f t="shared" si="1"/>
        <v>353.66656288848259</v>
      </c>
      <c r="J22" s="3">
        <f t="shared" si="1"/>
        <v>352.70256630635384</v>
      </c>
      <c r="K22" s="3">
        <f t="shared" si="1"/>
        <v>352.71110381679392</v>
      </c>
      <c r="L22" s="3">
        <f t="shared" si="1"/>
        <v>352.83882313231322</v>
      </c>
      <c r="M22" s="3">
        <f t="shared" si="1"/>
        <v>350.24368534807138</v>
      </c>
      <c r="N22" s="3">
        <f t="shared" si="1"/>
        <v>347.65793847066027</v>
      </c>
      <c r="O22" s="3">
        <f t="shared" si="1"/>
        <v>346.10966752610273</v>
      </c>
      <c r="P22" s="3">
        <f t="shared" si="1"/>
        <v>344.98083682520576</v>
      </c>
      <c r="Q22" s="3">
        <f t="shared" si="1"/>
        <v>344.37789499534699</v>
      </c>
      <c r="R22" s="3">
        <f t="shared" si="1"/>
        <v>342.5536514481708</v>
      </c>
      <c r="S22" s="3">
        <f t="shared" si="1"/>
        <v>341.80438408587497</v>
      </c>
      <c r="T22" s="3">
        <f t="shared" si="1"/>
        <v>342.0266892944959</v>
      </c>
      <c r="U22" s="3">
        <f t="shared" si="1"/>
        <v>342.36333378661089</v>
      </c>
      <c r="V22" s="3">
        <f t="shared" si="1"/>
        <v>344.35312778368467</v>
      </c>
      <c r="W22" s="3">
        <f t="shared" si="1"/>
        <v>344.91193696612663</v>
      </c>
      <c r="X22" s="3">
        <f t="shared" si="2"/>
        <v>345.94141471517304</v>
      </c>
      <c r="Y22" s="3">
        <f t="shared" si="2"/>
        <v>348.93927850103734</v>
      </c>
      <c r="Z22" s="3">
        <f t="shared" si="2"/>
        <v>350.03650225000001</v>
      </c>
      <c r="AA22" s="3">
        <f t="shared" si="2"/>
        <v>351.6846263726373</v>
      </c>
      <c r="AB22" s="3">
        <f t="shared" si="2"/>
        <v>351.59984541984733</v>
      </c>
      <c r="AC22" s="3">
        <f t="shared" si="2"/>
        <v>351.415183680464</v>
      </c>
      <c r="AD22" s="3">
        <f t="shared" si="3"/>
        <v>352.06138318098721</v>
      </c>
      <c r="AE22" s="3">
        <f t="shared" si="3"/>
        <v>350.39100000000002</v>
      </c>
      <c r="AF22" s="3">
        <f t="shared" si="3"/>
        <v>351.92126122189228</v>
      </c>
      <c r="AG22" s="3">
        <f t="shared" si="3"/>
        <v>351.75800564516129</v>
      </c>
    </row>
    <row r="23" spans="7:33" ht="28.5" customHeight="1" x14ac:dyDescent="0.35">
      <c r="G23" s="3">
        <f>data2!A23</f>
        <v>31.333300000000001</v>
      </c>
      <c r="H23" s="3">
        <f t="shared" si="1"/>
        <v>353.31694500000003</v>
      </c>
      <c r="I23" s="3">
        <f t="shared" si="1"/>
        <v>352.92934745762716</v>
      </c>
      <c r="J23" s="3">
        <f t="shared" si="1"/>
        <v>351.99770935672512</v>
      </c>
      <c r="K23" s="3">
        <f t="shared" si="1"/>
        <v>352.11515092540662</v>
      </c>
      <c r="L23" s="3">
        <f t="shared" si="1"/>
        <v>352.39648830935249</v>
      </c>
      <c r="M23" s="3">
        <f t="shared" si="1"/>
        <v>350.10630053221615</v>
      </c>
      <c r="N23" s="3">
        <f t="shared" si="1"/>
        <v>348.08473117754727</v>
      </c>
      <c r="O23" s="3">
        <f t="shared" si="1"/>
        <v>346.62034058324161</v>
      </c>
      <c r="P23" s="3">
        <f t="shared" si="1"/>
        <v>345.44005373961221</v>
      </c>
      <c r="Q23" s="3">
        <f t="shared" si="1"/>
        <v>345.0487970242757</v>
      </c>
      <c r="R23" s="3">
        <f t="shared" si="1"/>
        <v>343.63756302286669</v>
      </c>
      <c r="S23" s="3">
        <f t="shared" si="1"/>
        <v>342.21089999999998</v>
      </c>
      <c r="T23" s="3">
        <f t="shared" si="1"/>
        <v>343.15019456821943</v>
      </c>
      <c r="U23" s="3">
        <f t="shared" si="1"/>
        <v>343.6320256112985</v>
      </c>
      <c r="V23" s="3">
        <f t="shared" si="1"/>
        <v>344.95052916578669</v>
      </c>
      <c r="W23" s="3">
        <f t="shared" si="1"/>
        <v>345.26093463035011</v>
      </c>
      <c r="X23" s="3">
        <f t="shared" si="2"/>
        <v>346.50457000859836</v>
      </c>
      <c r="Y23" s="3">
        <f t="shared" si="2"/>
        <v>349.46402740262414</v>
      </c>
      <c r="Z23" s="3">
        <f t="shared" si="2"/>
        <v>349.96095719947164</v>
      </c>
      <c r="AA23" s="3">
        <f t="shared" si="2"/>
        <v>351.29549154676255</v>
      </c>
      <c r="AB23" s="3">
        <f t="shared" si="2"/>
        <v>351.10154346606839</v>
      </c>
      <c r="AC23" s="3">
        <f t="shared" si="2"/>
        <v>350.90860233918124</v>
      </c>
      <c r="AD23" s="3">
        <f t="shared" si="3"/>
        <v>351.5938508474577</v>
      </c>
      <c r="AE23" s="3">
        <f t="shared" si="3"/>
        <v>351.21165227272724</v>
      </c>
      <c r="AF23" s="3">
        <f t="shared" si="3"/>
        <v>351.45704575835481</v>
      </c>
      <c r="AG23" s="3">
        <f t="shared" si="3"/>
        <v>351.37830212765959</v>
      </c>
    </row>
    <row r="24" spans="7:33" ht="28.5" customHeight="1" x14ac:dyDescent="0.35">
      <c r="G24" s="3">
        <f>data2!A24</f>
        <v>44.312040000000003</v>
      </c>
      <c r="H24" s="3">
        <f t="shared" si="1"/>
        <v>352.4448396306218</v>
      </c>
      <c r="I24" s="3">
        <f t="shared" si="1"/>
        <v>351.93587703927494</v>
      </c>
      <c r="J24" s="3">
        <f t="shared" si="1"/>
        <v>351.28057205786894</v>
      </c>
      <c r="K24" s="3">
        <f t="shared" si="1"/>
        <v>351.42159453551909</v>
      </c>
      <c r="L24" s="3">
        <f t="shared" si="1"/>
        <v>351.78062633690132</v>
      </c>
      <c r="M24" s="3">
        <f t="shared" si="1"/>
        <v>350.39569651474534</v>
      </c>
      <c r="N24" s="3">
        <f t="shared" si="1"/>
        <v>352.63189999999997</v>
      </c>
      <c r="O24" s="3">
        <f t="shared" si="1"/>
        <v>348.27550527331186</v>
      </c>
      <c r="P24" s="3">
        <f t="shared" si="1"/>
        <v>347.15969055884233</v>
      </c>
      <c r="Q24" s="3">
        <f t="shared" si="1"/>
        <v>347.02146915052163</v>
      </c>
      <c r="R24" s="3">
        <f t="shared" si="1"/>
        <v>345.61728083435435</v>
      </c>
      <c r="S24" s="3">
        <f t="shared" si="1"/>
        <v>344.68098146709571</v>
      </c>
      <c r="T24" s="3">
        <f t="shared" si="1"/>
        <v>344.94886810126576</v>
      </c>
      <c r="U24" s="3">
        <f t="shared" si="1"/>
        <v>345.68548719006469</v>
      </c>
      <c r="V24" s="3">
        <f t="shared" si="1"/>
        <v>346.91157115728322</v>
      </c>
      <c r="W24" s="3">
        <f t="shared" si="1"/>
        <v>347.04461146118325</v>
      </c>
      <c r="X24" s="3">
        <f t="shared" si="2"/>
        <v>348.27265092366747</v>
      </c>
      <c r="Y24" s="3">
        <f t="shared" si="2"/>
        <v>354.98719999999997</v>
      </c>
      <c r="Z24" s="3">
        <f t="shared" si="2"/>
        <v>350.30630536193024</v>
      </c>
      <c r="AA24" s="3">
        <f t="shared" si="2"/>
        <v>351.1174448057659</v>
      </c>
      <c r="AB24" s="3">
        <f t="shared" si="2"/>
        <v>350.82556065573772</v>
      </c>
      <c r="AC24" s="3">
        <f t="shared" si="2"/>
        <v>350.62476622461281</v>
      </c>
      <c r="AD24" s="3">
        <f t="shared" si="3"/>
        <v>351.14199342900309</v>
      </c>
      <c r="AE24" s="3">
        <f t="shared" si="3"/>
        <v>350.82382839419148</v>
      </c>
      <c r="AF24" s="3">
        <f t="shared" si="3"/>
        <v>351.29859335180055</v>
      </c>
      <c r="AG24" s="3">
        <f t="shared" si="3"/>
        <v>351.21775118171257</v>
      </c>
    </row>
    <row r="25" spans="7:33" ht="28.5" customHeight="1" x14ac:dyDescent="0.35">
      <c r="G25" s="3">
        <f>data2!A25</f>
        <v>47</v>
      </c>
      <c r="H25" s="3">
        <f t="shared" si="1"/>
        <v>349.92061280788175</v>
      </c>
      <c r="I25" s="3">
        <f t="shared" si="1"/>
        <v>349.07479999999998</v>
      </c>
      <c r="J25" s="3">
        <f t="shared" si="1"/>
        <v>350.06549603524223</v>
      </c>
      <c r="K25" s="3">
        <f t="shared" si="1"/>
        <v>349.95867504238731</v>
      </c>
      <c r="L25" s="3">
        <f t="shared" si="1"/>
        <v>350.78439303313507</v>
      </c>
      <c r="M25" s="3">
        <f t="shared" si="1"/>
        <v>350.25973768953759</v>
      </c>
      <c r="N25" s="3">
        <f t="shared" si="1"/>
        <v>350.47432747989279</v>
      </c>
      <c r="O25" s="3">
        <f t="shared" si="1"/>
        <v>350.45844504623517</v>
      </c>
      <c r="P25" s="3">
        <f t="shared" si="1"/>
        <v>349.76597870065797</v>
      </c>
      <c r="Q25" s="3">
        <f t="shared" si="1"/>
        <v>350.43824210526321</v>
      </c>
      <c r="R25" s="3">
        <f t="shared" si="1"/>
        <v>349.48287567063545</v>
      </c>
      <c r="S25" s="3">
        <f t="shared" si="1"/>
        <v>349.47269032184437</v>
      </c>
      <c r="T25" s="3">
        <f t="shared" si="1"/>
        <v>349.45363102751833</v>
      </c>
      <c r="U25" s="3">
        <f t="shared" si="1"/>
        <v>349.29424541444865</v>
      </c>
      <c r="V25" s="3">
        <f t="shared" si="1"/>
        <v>350.27237940913153</v>
      </c>
      <c r="W25" s="3">
        <f t="shared" si="1"/>
        <v>349.77839513821533</v>
      </c>
      <c r="X25" s="3">
        <f t="shared" si="2"/>
        <v>350.50411650879568</v>
      </c>
      <c r="Y25" s="3">
        <f t="shared" si="2"/>
        <v>350.90365304212173</v>
      </c>
      <c r="Z25" s="3">
        <f t="shared" si="2"/>
        <v>350.37737052691426</v>
      </c>
      <c r="AA25" s="3">
        <f t="shared" si="2"/>
        <v>351.1068683092609</v>
      </c>
      <c r="AB25" s="3">
        <f t="shared" si="2"/>
        <v>350.63594757544928</v>
      </c>
      <c r="AC25" s="3">
        <f t="shared" si="2"/>
        <v>350.42968898678413</v>
      </c>
      <c r="AD25" s="3">
        <f t="shared" si="3"/>
        <v>349.7441</v>
      </c>
      <c r="AE25" s="3">
        <f t="shared" si="3"/>
        <v>349.85798817733991</v>
      </c>
      <c r="AF25" s="3">
        <f t="shared" si="3"/>
        <v>350.14397423312886</v>
      </c>
      <c r="AG25" s="3">
        <f t="shared" si="3"/>
        <v>349.80927692307699</v>
      </c>
    </row>
    <row r="26" spans="7:33" ht="28.5" customHeight="1" x14ac:dyDescent="0.35">
      <c r="G26" s="3">
        <f>data2!A26</f>
        <v>57.896479999999997</v>
      </c>
      <c r="H26" s="3">
        <f t="shared" si="1"/>
        <v>349.79900117647065</v>
      </c>
      <c r="I26" s="3">
        <f t="shared" si="1"/>
        <v>349.86346847826076</v>
      </c>
      <c r="J26" s="3">
        <f t="shared" si="1"/>
        <v>349.84822000000008</v>
      </c>
      <c r="K26" s="3">
        <f t="shared" si="1"/>
        <v>349.63326461843423</v>
      </c>
      <c r="L26" s="3">
        <f t="shared" si="1"/>
        <v>350.5462057377049</v>
      </c>
      <c r="M26" s="3">
        <f t="shared" si="1"/>
        <v>350.58695335598986</v>
      </c>
      <c r="N26" s="3">
        <f t="shared" si="1"/>
        <v>350.54210529397892</v>
      </c>
      <c r="O26" s="3">
        <f t="shared" si="1"/>
        <v>350.83815017985614</v>
      </c>
      <c r="P26" s="3">
        <f t="shared" si="1"/>
        <v>351.46689393638178</v>
      </c>
      <c r="Q26" s="3">
        <f t="shared" si="1"/>
        <v>356.029</v>
      </c>
      <c r="R26" s="3">
        <f t="shared" si="1"/>
        <v>351.71031661016951</v>
      </c>
      <c r="S26" s="3">
        <f t="shared" si="1"/>
        <v>351.9473194029851</v>
      </c>
      <c r="T26" s="3">
        <f t="shared" si="1"/>
        <v>351.74615073457397</v>
      </c>
      <c r="U26" s="3">
        <f t="shared" si="1"/>
        <v>351.46514722666058</v>
      </c>
      <c r="V26" s="3">
        <f t="shared" si="1"/>
        <v>353.017</v>
      </c>
      <c r="W26" s="3">
        <f t="shared" si="1"/>
        <v>351.37037121799847</v>
      </c>
      <c r="X26" s="3">
        <f t="shared" si="2"/>
        <v>351.12322514753703</v>
      </c>
      <c r="Y26" s="3">
        <f t="shared" si="2"/>
        <v>351.50675120213714</v>
      </c>
      <c r="Z26" s="3">
        <f t="shared" si="2"/>
        <v>350.98492438402718</v>
      </c>
      <c r="AA26" s="3">
        <f t="shared" si="2"/>
        <v>350.87473770491795</v>
      </c>
      <c r="AB26" s="3">
        <f t="shared" si="2"/>
        <v>350.41501050545099</v>
      </c>
      <c r="AC26" s="3">
        <f t="shared" si="2"/>
        <v>350.27647804878046</v>
      </c>
      <c r="AD26" s="3">
        <f t="shared" si="3"/>
        <v>350.23255</v>
      </c>
      <c r="AE26" s="3">
        <f t="shared" si="3"/>
        <v>349.76729647058824</v>
      </c>
      <c r="AF26" s="3">
        <f t="shared" si="3"/>
        <v>350.11639213483147</v>
      </c>
      <c r="AG26" s="3">
        <f t="shared" si="3"/>
        <v>349.76374705882353</v>
      </c>
    </row>
    <row r="27" spans="7:33" ht="28.5" customHeight="1" x14ac:dyDescent="0.35">
      <c r="G27" s="3">
        <f>data2!A27</f>
        <v>62.666690000000003</v>
      </c>
      <c r="H27" s="3">
        <f t="shared" si="1"/>
        <v>348.97852631578951</v>
      </c>
      <c r="I27" s="3">
        <f t="shared" si="1"/>
        <v>349.17973283582091</v>
      </c>
      <c r="J27" s="3">
        <f t="shared" si="1"/>
        <v>348.94918928571434</v>
      </c>
      <c r="K27" s="3">
        <f t="shared" si="1"/>
        <v>348.62300809248558</v>
      </c>
      <c r="L27" s="3">
        <f t="shared" si="1"/>
        <v>349.48860168483645</v>
      </c>
      <c r="M27" s="3">
        <f t="shared" si="1"/>
        <v>349.52802312648356</v>
      </c>
      <c r="N27" s="3">
        <f t="shared" si="1"/>
        <v>349.80876393442622</v>
      </c>
      <c r="O27" s="3">
        <f t="shared" si="1"/>
        <v>350.08885978687607</v>
      </c>
      <c r="P27" s="3">
        <f t="shared" si="1"/>
        <v>350.63456764705882</v>
      </c>
      <c r="Q27" s="3">
        <f t="shared" si="1"/>
        <v>351.76742234332426</v>
      </c>
      <c r="R27" s="3">
        <f t="shared" si="1"/>
        <v>351.84688880597014</v>
      </c>
      <c r="S27" s="3">
        <f t="shared" si="1"/>
        <v>358.85980000000001</v>
      </c>
      <c r="T27" s="3">
        <f t="shared" si="1"/>
        <v>352.21808892337077</v>
      </c>
      <c r="U27" s="3">
        <f t="shared" si="1"/>
        <v>351.48381807228913</v>
      </c>
      <c r="V27" s="3">
        <f t="shared" si="1"/>
        <v>351.83965328947369</v>
      </c>
      <c r="W27" s="3">
        <f t="shared" si="1"/>
        <v>351.07933941908715</v>
      </c>
      <c r="X27" s="3">
        <f t="shared" si="2"/>
        <v>350.76475656742559</v>
      </c>
      <c r="Y27" s="3">
        <f t="shared" si="2"/>
        <v>350.86460071942452</v>
      </c>
      <c r="Z27" s="3">
        <f t="shared" si="2"/>
        <v>350.35047419464223</v>
      </c>
      <c r="AA27" s="3">
        <f t="shared" si="2"/>
        <v>350.31801783944502</v>
      </c>
      <c r="AB27" s="3">
        <f t="shared" si="2"/>
        <v>349.89925404624279</v>
      </c>
      <c r="AC27" s="3">
        <f t="shared" si="2"/>
        <v>349.79828571428578</v>
      </c>
      <c r="AD27" s="3">
        <f t="shared" si="3"/>
        <v>349.88828805970144</v>
      </c>
      <c r="AE27" s="3">
        <f t="shared" si="3"/>
        <v>349.33427368421047</v>
      </c>
      <c r="AF27" s="3">
        <f t="shared" si="3"/>
        <v>349.7006157894736</v>
      </c>
      <c r="AG27" s="3">
        <f t="shared" si="3"/>
        <v>349.70958181818185</v>
      </c>
    </row>
    <row r="28" spans="7:33" ht="28.5" customHeight="1" x14ac:dyDescent="0.35">
      <c r="G28" s="3">
        <f>data2!A28</f>
        <v>66.468029999999999</v>
      </c>
      <c r="H28" s="3">
        <f t="shared" si="1"/>
        <v>348.05203943661968</v>
      </c>
      <c r="I28" s="3">
        <f t="shared" si="1"/>
        <v>348.4920885245902</v>
      </c>
      <c r="J28" s="3">
        <f t="shared" si="1"/>
        <v>347.8032</v>
      </c>
      <c r="K28" s="3">
        <f t="shared" si="1"/>
        <v>348.00502142857135</v>
      </c>
      <c r="L28" s="3">
        <f t="shared" si="1"/>
        <v>348.79323804878049</v>
      </c>
      <c r="M28" s="3">
        <f t="shared" si="1"/>
        <v>348.73943436123341</v>
      </c>
      <c r="N28" s="3">
        <f t="shared" si="1"/>
        <v>349.14706960957074</v>
      </c>
      <c r="O28" s="3">
        <f t="shared" si="1"/>
        <v>349.26464210526314</v>
      </c>
      <c r="P28" s="3">
        <f t="shared" si="1"/>
        <v>349.49682817711329</v>
      </c>
      <c r="Q28" s="3">
        <f t="shared" si="1"/>
        <v>350.55855135135141</v>
      </c>
      <c r="R28" s="3">
        <f t="shared" si="1"/>
        <v>350.63715145677827</v>
      </c>
      <c r="S28" s="3">
        <f t="shared" si="1"/>
        <v>351.35830632911393</v>
      </c>
      <c r="T28" s="3">
        <f t="shared" si="1"/>
        <v>351.12802032786885</v>
      </c>
      <c r="U28" s="3">
        <f t="shared" si="1"/>
        <v>350.70964174095434</v>
      </c>
      <c r="V28" s="3">
        <f t="shared" si="1"/>
        <v>351.20931501091707</v>
      </c>
      <c r="W28" s="3">
        <f t="shared" si="1"/>
        <v>350.50066413730804</v>
      </c>
      <c r="X28" s="3">
        <f t="shared" si="2"/>
        <v>350.24798832582974</v>
      </c>
      <c r="Y28" s="3">
        <f t="shared" si="2"/>
        <v>350.33576880733943</v>
      </c>
      <c r="Z28" s="3">
        <f t="shared" si="2"/>
        <v>349.78195462555061</v>
      </c>
      <c r="AA28" s="3">
        <f t="shared" si="2"/>
        <v>349.90962439024389</v>
      </c>
      <c r="AB28" s="3">
        <f t="shared" si="2"/>
        <v>349.56722857142859</v>
      </c>
      <c r="AC28" s="3">
        <f t="shared" si="2"/>
        <v>349.16399999999999</v>
      </c>
      <c r="AD28" s="3">
        <f t="shared" si="3"/>
        <v>349.59781475409835</v>
      </c>
      <c r="AE28" s="3">
        <f t="shared" si="3"/>
        <v>348.97266338028163</v>
      </c>
      <c r="AF28" s="3">
        <f t="shared" si="3"/>
        <v>349.39604000000003</v>
      </c>
      <c r="AG28" s="3">
        <f t="shared" si="3"/>
        <v>349.40570833333334</v>
      </c>
    </row>
    <row r="29" spans="7:33" ht="28.5" customHeight="1" x14ac:dyDescent="0.35">
      <c r="G29" s="3">
        <f>data2!A29</f>
        <v>81.406379999999999</v>
      </c>
      <c r="H29" s="3">
        <f t="shared" si="1"/>
        <v>347.99440000000004</v>
      </c>
      <c r="I29" s="3">
        <f t="shared" si="1"/>
        <v>348.49815661764706</v>
      </c>
      <c r="J29" s="3">
        <f t="shared" si="1"/>
        <v>348.33848196721311</v>
      </c>
      <c r="K29" s="3">
        <f t="shared" si="1"/>
        <v>347.82817910447756</v>
      </c>
      <c r="L29" s="3">
        <f t="shared" si="1"/>
        <v>348.43139891304349</v>
      </c>
      <c r="M29" s="3">
        <f t="shared" si="1"/>
        <v>347.20080000000002</v>
      </c>
      <c r="N29" s="3">
        <f t="shared" si="1"/>
        <v>348.87388761329305</v>
      </c>
      <c r="O29" s="3">
        <f t="shared" si="1"/>
        <v>348.91458644067802</v>
      </c>
      <c r="P29" s="3">
        <f t="shared" si="1"/>
        <v>348.77446449704149</v>
      </c>
      <c r="Q29" s="3">
        <f t="shared" si="1"/>
        <v>350.00279288537553</v>
      </c>
      <c r="R29" s="3">
        <f t="shared" si="1"/>
        <v>350.21625469125905</v>
      </c>
      <c r="S29" s="3">
        <f t="shared" si="1"/>
        <v>350.71159692028994</v>
      </c>
      <c r="T29" s="3">
        <f t="shared" si="1"/>
        <v>350.9588677143833</v>
      </c>
      <c r="U29" s="3">
        <f t="shared" si="1"/>
        <v>350.63085141874461</v>
      </c>
      <c r="V29" s="3">
        <f t="shared" si="1"/>
        <v>351.22859004149376</v>
      </c>
      <c r="W29" s="3">
        <f t="shared" si="1"/>
        <v>350.50736482939635</v>
      </c>
      <c r="X29" s="3">
        <f t="shared" si="2"/>
        <v>350.26164434782612</v>
      </c>
      <c r="Y29" s="3">
        <f t="shared" si="2"/>
        <v>349.8205210053859</v>
      </c>
      <c r="Z29" s="3">
        <f t="shared" si="2"/>
        <v>347.44619999999998</v>
      </c>
      <c r="AA29" s="3">
        <f t="shared" si="2"/>
        <v>349.5318445652174</v>
      </c>
      <c r="AB29" s="3">
        <f t="shared" si="2"/>
        <v>349.3928223880597</v>
      </c>
      <c r="AC29" s="3">
        <f t="shared" si="2"/>
        <v>349.40946229508194</v>
      </c>
      <c r="AD29" s="3">
        <f t="shared" si="3"/>
        <v>349.53020514705872</v>
      </c>
      <c r="AE29" s="3">
        <f t="shared" si="3"/>
        <v>348.83894285714291</v>
      </c>
      <c r="AF29" s="3">
        <f t="shared" si="3"/>
        <v>349.40570833333334</v>
      </c>
      <c r="AG29" s="3">
        <f t="shared" si="3"/>
        <v>349.41261428571431</v>
      </c>
    </row>
    <row r="30" spans="7:33" ht="28.5" customHeight="1" x14ac:dyDescent="0.35">
      <c r="G30" s="3">
        <f>data2!A30</f>
        <v>90.796999999999997</v>
      </c>
      <c r="H30" s="3">
        <f t="shared" si="1"/>
        <v>348.00002352941175</v>
      </c>
      <c r="I30" s="3">
        <f t="shared" si="1"/>
        <v>347.99440000000004</v>
      </c>
      <c r="J30" s="3">
        <f t="shared" si="1"/>
        <v>347.89367323943657</v>
      </c>
      <c r="K30" s="3">
        <f t="shared" si="1"/>
        <v>347.09044210526315</v>
      </c>
      <c r="L30" s="3">
        <f t="shared" si="1"/>
        <v>347.88359529411764</v>
      </c>
      <c r="M30" s="3">
        <f t="shared" si="1"/>
        <v>347.69769408866995</v>
      </c>
      <c r="N30" s="3">
        <f t="shared" si="1"/>
        <v>348.03242771746795</v>
      </c>
      <c r="O30" s="3">
        <f t="shared" si="1"/>
        <v>347.67608454545461</v>
      </c>
      <c r="P30" s="3">
        <f t="shared" si="1"/>
        <v>344.36750000000001</v>
      </c>
      <c r="Q30" s="3">
        <f t="shared" si="1"/>
        <v>348.45977108433743</v>
      </c>
      <c r="R30" s="3">
        <f t="shared" si="1"/>
        <v>348.86725851528388</v>
      </c>
      <c r="S30" s="3">
        <f t="shared" si="1"/>
        <v>348.86536350364969</v>
      </c>
      <c r="T30" s="3">
        <f t="shared" si="1"/>
        <v>349.46372540437682</v>
      </c>
      <c r="U30" s="3">
        <f t="shared" si="1"/>
        <v>349.57818813056377</v>
      </c>
      <c r="V30" s="3">
        <f t="shared" si="1"/>
        <v>350.35429090909082</v>
      </c>
      <c r="W30" s="3">
        <f t="shared" si="1"/>
        <v>349.76639999999998</v>
      </c>
      <c r="X30" s="3">
        <f t="shared" si="2"/>
        <v>349.61379531981277</v>
      </c>
      <c r="Y30" s="3">
        <f t="shared" si="2"/>
        <v>349.32252949868075</v>
      </c>
      <c r="Z30" s="3">
        <f t="shared" si="2"/>
        <v>348.96699408866994</v>
      </c>
      <c r="AA30" s="3">
        <f t="shared" si="2"/>
        <v>349.16149647058825</v>
      </c>
      <c r="AB30" s="3">
        <f t="shared" si="2"/>
        <v>348.83995263157897</v>
      </c>
      <c r="AC30" s="3">
        <f t="shared" si="2"/>
        <v>348.77847464788726</v>
      </c>
      <c r="AD30" s="3">
        <f t="shared" si="3"/>
        <v>348.83894285714291</v>
      </c>
      <c r="AE30" s="3">
        <f t="shared" si="3"/>
        <v>348.8293823529412</v>
      </c>
      <c r="AF30" s="3">
        <f t="shared" si="3"/>
        <v>349.41261428571431</v>
      </c>
      <c r="AG30" s="3">
        <f t="shared" si="3"/>
        <v>349.41779375000004</v>
      </c>
    </row>
    <row r="31" spans="7:33" ht="28.5" customHeight="1" x14ac:dyDescent="0.35">
      <c r="G31" s="3">
        <f>data2!A31</f>
        <v>94</v>
      </c>
      <c r="H31" s="3">
        <f t="shared" si="1"/>
        <v>347.54502857142859</v>
      </c>
      <c r="I31" s="3">
        <f t="shared" si="1"/>
        <v>347.55220000000003</v>
      </c>
      <c r="J31" s="3">
        <f t="shared" si="1"/>
        <v>347.56224000000003</v>
      </c>
      <c r="K31" s="3">
        <f t="shared" si="1"/>
        <v>346.67713157894735</v>
      </c>
      <c r="L31" s="3">
        <f t="shared" si="1"/>
        <v>347.8396606741573</v>
      </c>
      <c r="M31" s="3">
        <f t="shared" si="1"/>
        <v>347.7189938650306</v>
      </c>
      <c r="N31" s="3">
        <f t="shared" si="1"/>
        <v>347.95768365650969</v>
      </c>
      <c r="O31" s="3">
        <f t="shared" si="1"/>
        <v>347.77060822622104</v>
      </c>
      <c r="P31" s="3">
        <f t="shared" si="1"/>
        <v>347.34406130653281</v>
      </c>
      <c r="Q31" s="3">
        <f t="shared" si="1"/>
        <v>348.20219964221826</v>
      </c>
      <c r="R31" s="3">
        <f t="shared" si="1"/>
        <v>348.02731192660548</v>
      </c>
      <c r="S31" s="3">
        <f t="shared" si="1"/>
        <v>342.67200000000003</v>
      </c>
      <c r="T31" s="3">
        <f t="shared" si="1"/>
        <v>348.32539124726475</v>
      </c>
      <c r="U31" s="3">
        <f t="shared" si="1"/>
        <v>348.92849566891243</v>
      </c>
      <c r="V31" s="3">
        <f t="shared" si="1"/>
        <v>349.89511224987803</v>
      </c>
      <c r="W31" s="3">
        <f t="shared" si="1"/>
        <v>349.47118271954673</v>
      </c>
      <c r="X31" s="3">
        <f t="shared" si="2"/>
        <v>349.38255281501347</v>
      </c>
      <c r="Y31" s="3">
        <f t="shared" si="2"/>
        <v>349.36676981132069</v>
      </c>
      <c r="Z31" s="3">
        <f t="shared" si="2"/>
        <v>349.07791288343554</v>
      </c>
      <c r="AA31" s="3">
        <f t="shared" si="2"/>
        <v>349.19547640449434</v>
      </c>
      <c r="AB31" s="3">
        <f t="shared" si="2"/>
        <v>348.68965263157889</v>
      </c>
      <c r="AC31" s="3">
        <f t="shared" si="2"/>
        <v>348.47688000000005</v>
      </c>
      <c r="AD31" s="3">
        <f t="shared" si="3"/>
        <v>348.44824999999997</v>
      </c>
      <c r="AE31" s="3">
        <f t="shared" si="3"/>
        <v>348.42780000000005</v>
      </c>
      <c r="AF31" s="3">
        <f t="shared" si="3"/>
        <v>349.16400000000004</v>
      </c>
      <c r="AG31" s="3">
        <f t="shared" si="3"/>
        <v>349.16399999999999</v>
      </c>
    </row>
  </sheetData>
  <conditionalFormatting sqref="H7:AG3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data2</vt:lpstr>
      <vt:lpstr>interpolation</vt:lpstr>
    </vt:vector>
  </TitlesOfParts>
  <Company>CEA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BOUTEILLE Johan 243677</dc:creator>
  <cp:lastModifiedBy>Michel Staelens</cp:lastModifiedBy>
  <dcterms:created xsi:type="dcterms:W3CDTF">2016-03-01T19:38:46Z</dcterms:created>
  <dcterms:modified xsi:type="dcterms:W3CDTF">2016-03-02T04:59:21Z</dcterms:modified>
</cp:coreProperties>
</file>