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1" r:id="rId1"/>
  </sheets>
  <definedNames>
    <definedName name="_xlnm._FilterDatabase" localSheetId="0" hidden="1">Feuil1!$A$1:$D$1</definedName>
  </definedNames>
  <calcPr calcId="152511" concurrentCalc="0"/>
  <pivotCaches>
    <pivotCache cacheId="10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 l="1"/>
  <c r="H4" i="1"/>
  <c r="H5" i="1"/>
  <c r="K5" i="1"/>
  <c r="I5" i="1"/>
  <c r="K4" i="1"/>
  <c r="J4" i="1"/>
  <c r="I4" i="1"/>
</calcChain>
</file>

<file path=xl/sharedStrings.xml><?xml version="1.0" encoding="utf-8"?>
<sst xmlns="http://schemas.openxmlformats.org/spreadsheetml/2006/main" count="33" uniqueCount="15">
  <si>
    <t>mardi</t>
  </si>
  <si>
    <t>09H00</t>
  </si>
  <si>
    <t>michel</t>
  </si>
  <si>
    <t>lundi</t>
  </si>
  <si>
    <t>salle</t>
  </si>
  <si>
    <t>jour</t>
  </si>
  <si>
    <t>heure</t>
  </si>
  <si>
    <t>nom</t>
  </si>
  <si>
    <t>lieu</t>
  </si>
  <si>
    <t>LUNDI</t>
  </si>
  <si>
    <t>MARDI</t>
  </si>
  <si>
    <t>11H00</t>
  </si>
  <si>
    <t>studio</t>
  </si>
  <si>
    <t>jean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</si>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</sst>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_-* #,##0\ [$€-40C]_-;\-* #,##0\ [$€-40C]_-;_-* &quot;-&quot;\ [$€-40C]_-;_-@_-"/>
  </numFmts>
  <fonts count="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73737"/>
      <name val="Helvetica Neu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2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165" fontId="0" fillId="0" borderId="1" xfId="1" applyNumberFormat="1" applyFont="1" applyBorder="1"/>
    <xf numFmtId="0" fontId="3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165" fontId="0" fillId="0" borderId="8" xfId="1" applyNumberFormat="1" applyFont="1" applyBorder="1"/>
    <xf numFmtId="0" fontId="0" fillId="0" borderId="9" xfId="0" applyBorder="1"/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Monétaire" xfId="1" builtinId="4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\ [$€-40C]_-;\-* #,##0\ [$€-40C]_-;_-* &quot;-&quot;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42.259691666666" createdVersion="5" refreshedVersion="5" minRefreshableVersion="3" recordCount="2">
  <cacheSource type="worksheet">
    <worksheetSource name="Tableau1"/>
  </cacheSource>
  <cacheFields count="4">
    <cacheField name="jour" numFmtId="0">
      <sharedItems count="2">
        <s v="mardi"/>
        <s v="lundi"/>
      </sharedItems>
    </cacheField>
    <cacheField name="heure" numFmtId="0">
      <sharedItems count="2">
        <s v="11H00"/>
        <s v="09H00"/>
      </sharedItems>
    </cacheField>
    <cacheField name="nom" numFmtId="165">
      <sharedItems count="2">
        <s v="michel"/>
        <s v="jean"/>
      </sharedItems>
    </cacheField>
    <cacheField name="lieu" numFmtId="0">
      <sharedItems count="2">
        <s v="salle"/>
        <s v="studi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</r>
  <r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G10:J14" firstHeaderRow="1" firstDataRow="3" firstDataCol="2"/>
  <pivotFields count="4">
    <pivotField axis="axisCol" compact="0" outline="0" showAll="0" defaultSubtotal="0">
      <items count="2">
        <item x="1"/>
        <item x="0"/>
      </items>
    </pivotField>
    <pivotField axis="axisCol" compact="0" outline="0" showAll="0">
      <items count="3">
        <item x="1"/>
        <item x="0"/>
        <item t="default"/>
      </items>
    </pivotField>
    <pivotField axis="axisRow" dataField="1" compact="0" outline="0" showAll="0">
      <items count="3">
        <item x="1"/>
        <item x="0"/>
        <item t="default"/>
      </items>
    </pivotField>
    <pivotField axis="axisRow" compact="0" outline="0" showAll="0" defaultSubtotal="0">
      <items count="2">
        <item x="0"/>
        <item x="1"/>
      </items>
    </pivotField>
  </pivotFields>
  <rowFields count="2">
    <field x="3"/>
    <field x="2"/>
  </rowFields>
  <rowItems count="2">
    <i>
      <x/>
      <x v="1"/>
    </i>
    <i>
      <x v="1"/>
      <x/>
    </i>
  </rowItems>
  <colFields count="2">
    <field x="0"/>
    <field x="1"/>
  </colFields>
  <colItems count="2">
    <i>
      <x/>
      <x/>
    </i>
    <i>
      <x v="1"/>
      <x v="1"/>
    </i>
  </colItems>
  <dataFields count="1">
    <dataField name="Nombre de nom" fld="2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" totalsRowShown="0" headerRowDxfId="0" headerRowBorderDxfId="6" tableBorderDxfId="7" totalsRowBorderDxfId="5">
  <autoFilter ref="A1:D3"/>
  <tableColumns count="4">
    <tableColumn id="1" name="jour" dataDxfId="4"/>
    <tableColumn id="2" name="heure" dataDxfId="3"/>
    <tableColumn id="3" name="nom" dataDxfId="2" dataCellStyle="Monétaire"/>
    <tableColumn id="4" name="lieu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A2" sqref="A2"/>
    </sheetView>
  </sheetViews>
  <sheetFormatPr baseColWidth="10" defaultRowHeight="15.5"/>
  <cols>
    <col min="7" max="12" width="16.08203125" customWidth="1"/>
    <col min="13" max="13" width="10.08203125" customWidth="1"/>
    <col min="14" max="14" width="11.58203125" bestFit="1" customWidth="1"/>
  </cols>
  <sheetData>
    <row r="1" spans="1:11">
      <c r="A1" s="9" t="s">
        <v>5</v>
      </c>
      <c r="B1" s="10" t="s">
        <v>6</v>
      </c>
      <c r="C1" s="10" t="s">
        <v>7</v>
      </c>
      <c r="D1" s="11" t="s">
        <v>8</v>
      </c>
    </row>
    <row r="2" spans="1:11">
      <c r="A2" s="7" t="s">
        <v>0</v>
      </c>
      <c r="B2" s="1" t="s">
        <v>11</v>
      </c>
      <c r="C2" s="2" t="s">
        <v>2</v>
      </c>
      <c r="D2" s="8" t="s">
        <v>4</v>
      </c>
      <c r="H2" s="4" t="s">
        <v>9</v>
      </c>
      <c r="I2" s="4"/>
      <c r="J2" s="4" t="s">
        <v>10</v>
      </c>
      <c r="K2" s="4"/>
    </row>
    <row r="3" spans="1:11">
      <c r="A3" s="12" t="s">
        <v>3</v>
      </c>
      <c r="B3" s="13" t="s">
        <v>1</v>
      </c>
      <c r="C3" s="14" t="s">
        <v>13</v>
      </c>
      <c r="D3" s="15" t="s">
        <v>12</v>
      </c>
      <c r="H3" s="1" t="s">
        <v>1</v>
      </c>
      <c r="I3" s="1" t="s">
        <v>11</v>
      </c>
      <c r="J3" s="1" t="s">
        <v>1</v>
      </c>
      <c r="K3" s="1" t="s">
        <v>11</v>
      </c>
    </row>
    <row r="4" spans="1:11">
      <c r="G4" s="1" t="s">
        <v>4</v>
      </c>
      <c r="H4" s="1" t="e">
        <f>INDEX(C2:C3,MATCH("09H00",B2:B3,0),MATCH("lundi",A2:A3,0),MATCH("salle",D2:D3,0))</f>
        <v>#REF!</v>
      </c>
      <c r="I4" s="1" t="e">
        <f>INDEX(C2:C3,MATCH("11H00",B2:B3,0),MATCH("lundi",A2:A3,0),MATCH("salle",D2:D3,0))</f>
        <v>#REF!</v>
      </c>
      <c r="J4" s="1" t="str">
        <f>INDEX(C2:C3,MATCH("09H00",B2:B3,0),MATCH("mardi",A2:A3,0),MATCH("salle",D2:D3,0))</f>
        <v>jean</v>
      </c>
      <c r="K4" s="1" t="str">
        <f>INDEX(C2:C3,MATCH("11H00",B2:B3,0),MATCH("mardi",A2:A3,0),MATCH("salle",D2:D3,0))</f>
        <v>michel</v>
      </c>
    </row>
    <row r="5" spans="1:11" ht="17.5">
      <c r="G5" s="1" t="s">
        <v>12</v>
      </c>
      <c r="H5" s="3" t="e">
        <f>INDEX(C2:C3,MATCH("09H00",B2:B3,0),MATCH("lundi",A2:A3,0),MATCH("studio",D2:D3,0))</f>
        <v>#REF!</v>
      </c>
      <c r="I5" s="1" t="e">
        <f>INDEX(C2:C3,MATCH("11H00",B2:B3,0),MATCH("lundi",A2:A3,0),MATCH("studio",D2:D3,0))</f>
        <v>#REF!</v>
      </c>
      <c r="J5" s="1" t="e">
        <f>INDEX(C2:C3,MATCH("09H00",B2:B3,0),MATCH("mardi",A2:A3,0),MATCH("studio",D2:D3,0))</f>
        <v>#REF!</v>
      </c>
      <c r="K5" s="1" t="e">
        <f>INDEX(C2:C3,MATCH("11H00",B2:B3,0),MATCH("mardi",A2:A3,0),MATCH("studio",D2:D3,0))</f>
        <v>#REF!</v>
      </c>
    </row>
    <row r="10" spans="1:11">
      <c r="G10" s="5" t="s">
        <v>14</v>
      </c>
      <c r="I10" s="5" t="s">
        <v>5</v>
      </c>
      <c r="J10" s="5" t="s">
        <v>6</v>
      </c>
    </row>
    <row r="11" spans="1:11">
      <c r="I11" t="s">
        <v>3</v>
      </c>
      <c r="J11" t="s">
        <v>0</v>
      </c>
    </row>
    <row r="12" spans="1:11">
      <c r="G12" s="5" t="s">
        <v>8</v>
      </c>
      <c r="H12" s="5" t="s">
        <v>7</v>
      </c>
      <c r="I12" t="s">
        <v>1</v>
      </c>
      <c r="J12" t="s">
        <v>11</v>
      </c>
    </row>
    <row r="13" spans="1:11">
      <c r="G13" t="s">
        <v>4</v>
      </c>
      <c r="H13" t="s">
        <v>2</v>
      </c>
      <c r="I13" s="6"/>
      <c r="J13" s="6">
        <v>1</v>
      </c>
    </row>
    <row r="14" spans="1:11">
      <c r="G14" t="s">
        <v>12</v>
      </c>
      <c r="H14" t="s">
        <v>13</v>
      </c>
      <c r="I14" s="6">
        <v>1</v>
      </c>
      <c r="J14" s="6"/>
    </row>
  </sheetData>
  <mergeCells count="2">
    <mergeCell ref="H2:I2"/>
    <mergeCell ref="J2:K2"/>
  </mergeCells>
  <pageMargins left="0.75" right="0.75" top="1" bottom="1" header="0.5" footer="0.5"/>
  <pageSetup paperSize="9" orientation="portrait" horizontalDpi="4294967292" verticalDpi="4294967292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Michel Staelens</cp:lastModifiedBy>
  <dcterms:created xsi:type="dcterms:W3CDTF">2016-03-12T22:34:18Z</dcterms:created>
  <dcterms:modified xsi:type="dcterms:W3CDTF">2016-03-13T05:15:32Z</dcterms:modified>
</cp:coreProperties>
</file>