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Récapitulatif" sheetId="2" r:id="rId1"/>
    <sheet name="B101" sheetId="1" r:id="rId2"/>
    <sheet name="B103" sheetId="3" r:id="rId3"/>
    <sheet name="B107" sheetId="4" r:id="rId4"/>
    <sheet name="B201" sheetId="5" r:id="rId5"/>
    <sheet name="B202" sheetId="6" r:id="rId6"/>
    <sheet name="B306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7" l="1"/>
  <c r="F9" i="7"/>
  <c r="K8" i="7"/>
  <c r="F8" i="7"/>
  <c r="K7" i="7"/>
  <c r="F7" i="7"/>
  <c r="F10" i="7" s="1"/>
  <c r="F5" i="7"/>
  <c r="F4" i="7"/>
  <c r="K3" i="7"/>
  <c r="F3" i="7"/>
  <c r="K2" i="7"/>
  <c r="K5" i="7" s="1"/>
  <c r="F2" i="7"/>
  <c r="K10" i="6"/>
  <c r="F9" i="6"/>
  <c r="K8" i="6"/>
  <c r="F8" i="6"/>
  <c r="K7" i="6"/>
  <c r="F7" i="6"/>
  <c r="F10" i="6" s="1"/>
  <c r="F5" i="6"/>
  <c r="F4" i="6"/>
  <c r="K3" i="6"/>
  <c r="F3" i="6"/>
  <c r="K2" i="6"/>
  <c r="K5" i="6" s="1"/>
  <c r="F2" i="6"/>
  <c r="F9" i="5"/>
  <c r="K8" i="5"/>
  <c r="F8" i="5"/>
  <c r="K7" i="5"/>
  <c r="K10" i="5" s="1"/>
  <c r="F7" i="5"/>
  <c r="F10" i="5" s="1"/>
  <c r="K5" i="5"/>
  <c r="F4" i="5"/>
  <c r="K3" i="5"/>
  <c r="F3" i="5"/>
  <c r="K2" i="5"/>
  <c r="F2" i="5"/>
  <c r="F5" i="5" s="1"/>
  <c r="C9" i="3"/>
  <c r="F9" i="3" s="1"/>
  <c r="C8" i="3"/>
  <c r="C7" i="3"/>
  <c r="H8" i="3"/>
  <c r="H7" i="3"/>
  <c r="K7" i="3" s="1"/>
  <c r="K10" i="3" s="1"/>
  <c r="H2" i="3"/>
  <c r="H3" i="3"/>
  <c r="F10" i="4"/>
  <c r="F9" i="4"/>
  <c r="K8" i="4"/>
  <c r="F8" i="4"/>
  <c r="K7" i="4"/>
  <c r="K10" i="4" s="1"/>
  <c r="F7" i="4"/>
  <c r="K5" i="4"/>
  <c r="F4" i="4"/>
  <c r="K3" i="4"/>
  <c r="F3" i="4"/>
  <c r="K2" i="4"/>
  <c r="F2" i="4"/>
  <c r="F5" i="4" s="1"/>
  <c r="K8" i="3"/>
  <c r="F8" i="3"/>
  <c r="F7" i="3"/>
  <c r="F4" i="3"/>
  <c r="K3" i="3"/>
  <c r="F3" i="3"/>
  <c r="K2" i="3"/>
  <c r="K5" i="3" s="1"/>
  <c r="F2" i="3"/>
  <c r="F5" i="3" s="1"/>
  <c r="F9" i="1"/>
  <c r="H8" i="1"/>
  <c r="K8" i="1" s="1"/>
  <c r="F8" i="1"/>
  <c r="H7" i="1"/>
  <c r="K7" i="1" s="1"/>
  <c r="K10" i="1" s="1"/>
  <c r="F7" i="1"/>
  <c r="F10" i="1" s="1"/>
  <c r="H3" i="1"/>
  <c r="K3" i="1" s="1"/>
  <c r="H2" i="1"/>
  <c r="K2" i="1"/>
  <c r="F4" i="1"/>
  <c r="F3" i="1"/>
  <c r="F2" i="1"/>
  <c r="F5" i="1" s="1"/>
  <c r="B5" i="2"/>
  <c r="E6" i="2"/>
  <c r="D7" i="2"/>
  <c r="C8" i="2"/>
  <c r="C7" i="2"/>
  <c r="C5" i="2"/>
  <c r="B6" i="2"/>
  <c r="E7" i="2"/>
  <c r="D8" i="2"/>
  <c r="B8" i="2"/>
  <c r="D5" i="2"/>
  <c r="C6" i="2"/>
  <c r="B7" i="2"/>
  <c r="E8" i="2"/>
  <c r="E5" i="2"/>
  <c r="D6" i="2"/>
  <c r="E4" i="2"/>
  <c r="E3" i="2"/>
  <c r="D4" i="2"/>
  <c r="D3" i="2"/>
  <c r="C4" i="2"/>
  <c r="C3" i="2"/>
  <c r="B4" i="2"/>
  <c r="B3" i="2"/>
  <c r="F6" i="2" l="1"/>
  <c r="F5" i="2"/>
  <c r="F8" i="2"/>
  <c r="F7" i="2"/>
  <c r="F4" i="2"/>
  <c r="F3" i="2"/>
  <c r="F10" i="3"/>
  <c r="K5" i="1"/>
</calcChain>
</file>

<file path=xl/sharedStrings.xml><?xml version="1.0" encoding="utf-8"?>
<sst xmlns="http://schemas.openxmlformats.org/spreadsheetml/2006/main" count="217" uniqueCount="26">
  <si>
    <t>B101</t>
  </si>
  <si>
    <t>B103</t>
  </si>
  <si>
    <t>Ragréage</t>
  </si>
  <si>
    <t>Sol PVC</t>
  </si>
  <si>
    <t>Plinthes</t>
  </si>
  <si>
    <t>m²</t>
  </si>
  <si>
    <t>ml</t>
  </si>
  <si>
    <t>Socobri</t>
  </si>
  <si>
    <t>Total</t>
  </si>
  <si>
    <t>Désignation</t>
  </si>
  <si>
    <t>Logement</t>
  </si>
  <si>
    <t>Eren Carrelage</t>
  </si>
  <si>
    <t>Carrelage</t>
  </si>
  <si>
    <t>Lot Sol Souple : Prix marché BI</t>
  </si>
  <si>
    <t>Lot Carrelage : Prix marché BI</t>
  </si>
  <si>
    <t>SOCOBRI</t>
  </si>
  <si>
    <t>EREN</t>
  </si>
  <si>
    <t>Bouygues Immo</t>
  </si>
  <si>
    <t>F5</t>
  </si>
  <si>
    <t>K5</t>
  </si>
  <si>
    <t>F10</t>
  </si>
  <si>
    <t>K10</t>
  </si>
  <si>
    <t>B107</t>
  </si>
  <si>
    <t>B201</t>
  </si>
  <si>
    <t>B202</t>
  </si>
  <si>
    <t>B306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</si>
</sst>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43" fontId="0" fillId="0" borderId="1" xfId="1" applyFont="1" applyBorder="1"/>
    <xf numFmtId="0" fontId="0" fillId="0" borderId="1" xfId="0" applyBorder="1" applyAlignment="1">
      <alignment horizontal="center"/>
    </xf>
    <xf numFmtId="43" fontId="0" fillId="2" borderId="1" xfId="1" applyFont="1" applyFill="1" applyBorder="1"/>
    <xf numFmtId="43" fontId="0" fillId="0" borderId="1" xfId="1" applyFont="1" applyFill="1" applyBorder="1"/>
    <xf numFmtId="0" fontId="0" fillId="3" borderId="1" xfId="0" applyFill="1" applyBorder="1"/>
    <xf numFmtId="43" fontId="0" fillId="0" borderId="0" xfId="0" applyNumberFormat="1"/>
    <xf numFmtId="43" fontId="0" fillId="4" borderId="1" xfId="1" applyFont="1" applyFill="1" applyBorder="1"/>
    <xf numFmtId="43" fontId="2" fillId="5" borderId="1" xfId="1" applyFont="1" applyFill="1" applyBorder="1"/>
    <xf numFmtId="43" fontId="0" fillId="6" borderId="1" xfId="1" applyFont="1" applyFill="1" applyBorder="1"/>
    <xf numFmtId="43" fontId="0" fillId="6" borderId="0" xfId="0" applyNumberFormat="1" applyFill="1"/>
    <xf numFmtId="43" fontId="0" fillId="5" borderId="0" xfId="0" applyNumberFormat="1" applyFill="1"/>
    <xf numFmtId="43" fontId="0" fillId="4" borderId="0" xfId="0" applyNumberFormat="1" applyFill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Continuous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B8" sqref="B8"/>
    </sheetView>
  </sheetViews>
  <sheetFormatPr baseColWidth="10" defaultRowHeight="14.5" x14ac:dyDescent="0.35"/>
  <cols>
    <col min="1" max="1" width="5.1796875" customWidth="1"/>
    <col min="2" max="6" width="14.26953125" customWidth="1"/>
  </cols>
  <sheetData>
    <row r="1" spans="1:6" x14ac:dyDescent="0.35">
      <c r="B1" t="s">
        <v>18</v>
      </c>
      <c r="C1" t="s">
        <v>19</v>
      </c>
      <c r="D1" t="s">
        <v>20</v>
      </c>
      <c r="E1" t="s">
        <v>21</v>
      </c>
    </row>
    <row r="2" spans="1:6" x14ac:dyDescent="0.35">
      <c r="B2" s="1" t="s">
        <v>15</v>
      </c>
      <c r="C2" s="1" t="s">
        <v>16</v>
      </c>
      <c r="D2" s="16" t="s">
        <v>17</v>
      </c>
      <c r="E2" s="16"/>
      <c r="F2" s="16"/>
    </row>
    <row r="3" spans="1:6" x14ac:dyDescent="0.35">
      <c r="A3" s="1" t="s">
        <v>0</v>
      </c>
      <c r="B3" s="14">
        <f ca="1">INDIRECT("'"&amp;$A3&amp;"'!"&amp;B$1)</f>
        <v>157.03559999999999</v>
      </c>
      <c r="C3" s="13">
        <f t="shared" ref="C3:F8" ca="1" si="0">INDIRECT("'"&amp;$A3&amp;"'!"&amp;C$1)</f>
        <v>0</v>
      </c>
      <c r="D3" s="12">
        <f t="shared" ca="1" si="0"/>
        <v>0</v>
      </c>
      <c r="E3" s="12">
        <f t="shared" ca="1" si="0"/>
        <v>0</v>
      </c>
      <c r="F3" s="12">
        <f ca="1">SUM(D3:E3)</f>
        <v>0</v>
      </c>
    </row>
    <row r="4" spans="1:6" x14ac:dyDescent="0.35">
      <c r="A4" s="1" t="s">
        <v>1</v>
      </c>
      <c r="B4" s="8">
        <f t="shared" ref="B4:E8" ca="1" si="1">INDIRECT("'"&amp;$A4&amp;"'!"&amp;B$1)</f>
        <v>112.74809999999999</v>
      </c>
      <c r="C4" s="8">
        <f t="shared" ca="1" si="0"/>
        <v>0</v>
      </c>
      <c r="D4" s="8">
        <f t="shared" ca="1" si="0"/>
        <v>0</v>
      </c>
      <c r="E4" s="8">
        <f t="shared" ca="1" si="0"/>
        <v>0</v>
      </c>
      <c r="F4" s="8">
        <f ca="1">SUM(D4:E4)</f>
        <v>0</v>
      </c>
    </row>
    <row r="5" spans="1:6" x14ac:dyDescent="0.35">
      <c r="A5" t="s">
        <v>22</v>
      </c>
      <c r="B5" s="8">
        <f t="shared" ca="1" si="1"/>
        <v>0</v>
      </c>
      <c r="C5" s="8">
        <f t="shared" ca="1" si="0"/>
        <v>0</v>
      </c>
      <c r="D5" s="8">
        <f t="shared" ca="1" si="0"/>
        <v>0</v>
      </c>
      <c r="E5" s="8">
        <f t="shared" ca="1" si="0"/>
        <v>0</v>
      </c>
      <c r="F5" s="8">
        <f t="shared" ref="F5:F8" ca="1" si="2">SUM(D5:E5)</f>
        <v>0</v>
      </c>
    </row>
    <row r="6" spans="1:6" x14ac:dyDescent="0.35">
      <c r="A6" t="s">
        <v>23</v>
      </c>
      <c r="B6" s="8">
        <f t="shared" ca="1" si="1"/>
        <v>0</v>
      </c>
      <c r="C6" s="8">
        <f t="shared" ca="1" si="0"/>
        <v>0</v>
      </c>
      <c r="D6" s="8">
        <f t="shared" ca="1" si="0"/>
        <v>0</v>
      </c>
      <c r="E6" s="8">
        <f t="shared" ca="1" si="0"/>
        <v>0</v>
      </c>
      <c r="F6" s="8">
        <f t="shared" ca="1" si="2"/>
        <v>0</v>
      </c>
    </row>
    <row r="7" spans="1:6" x14ac:dyDescent="0.35">
      <c r="A7" t="s">
        <v>24</v>
      </c>
      <c r="B7" s="8">
        <f t="shared" ca="1" si="1"/>
        <v>0</v>
      </c>
      <c r="C7" s="8">
        <f t="shared" ca="1" si="0"/>
        <v>0</v>
      </c>
      <c r="D7" s="8">
        <f t="shared" ca="1" si="0"/>
        <v>0</v>
      </c>
      <c r="E7" s="8">
        <f t="shared" ca="1" si="0"/>
        <v>0</v>
      </c>
      <c r="F7" s="8">
        <f t="shared" ca="1" si="2"/>
        <v>0</v>
      </c>
    </row>
    <row r="8" spans="1:6" x14ac:dyDescent="0.35">
      <c r="A8" t="s">
        <v>25</v>
      </c>
      <c r="B8" s="8">
        <f t="shared" ca="1" si="1"/>
        <v>0</v>
      </c>
      <c r="C8" s="8">
        <f t="shared" ca="1" si="0"/>
        <v>0</v>
      </c>
      <c r="D8" s="8">
        <f t="shared" ca="1" si="0"/>
        <v>0</v>
      </c>
      <c r="E8" s="8">
        <f t="shared" ca="1" si="0"/>
        <v>0</v>
      </c>
      <c r="F8" s="8">
        <f t="shared" ca="1" si="2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K10" sqref="K10"/>
    </sheetView>
  </sheetViews>
  <sheetFormatPr baseColWidth="10" defaultRowHeight="14.5" x14ac:dyDescent="0.35"/>
  <cols>
    <col min="4" max="4" width="3.453125" bestFit="1" customWidth="1"/>
    <col min="9" max="9" width="3.453125" bestFit="1" customWidth="1"/>
  </cols>
  <sheetData>
    <row r="1" spans="1:11" x14ac:dyDescent="0.35">
      <c r="A1" s="7" t="s">
        <v>10</v>
      </c>
      <c r="B1" s="7" t="s">
        <v>9</v>
      </c>
      <c r="C1" s="15" t="s">
        <v>7</v>
      </c>
      <c r="D1" s="15"/>
      <c r="E1" s="15"/>
      <c r="F1" s="15"/>
      <c r="G1" s="7" t="s">
        <v>9</v>
      </c>
      <c r="H1" s="15" t="s">
        <v>11</v>
      </c>
      <c r="I1" s="15"/>
      <c r="J1" s="15"/>
      <c r="K1" s="15"/>
    </row>
    <row r="2" spans="1:11" x14ac:dyDescent="0.35">
      <c r="A2" s="2" t="s">
        <v>0</v>
      </c>
      <c r="B2" s="2" t="s">
        <v>2</v>
      </c>
      <c r="C2" s="5">
        <v>3.97</v>
      </c>
      <c r="D2" s="4" t="s">
        <v>5</v>
      </c>
      <c r="E2" s="2">
        <v>4.7300000000000004</v>
      </c>
      <c r="F2" s="3">
        <f>+E2*C2</f>
        <v>18.778100000000002</v>
      </c>
      <c r="G2" s="2" t="s">
        <v>12</v>
      </c>
      <c r="H2" s="3">
        <f>-3.64-0.85</f>
        <v>-4.49</v>
      </c>
      <c r="I2" s="4" t="s">
        <v>5</v>
      </c>
      <c r="J2" s="2"/>
      <c r="K2" s="3">
        <f>+J2*H2</f>
        <v>0</v>
      </c>
    </row>
    <row r="3" spans="1:11" x14ac:dyDescent="0.35">
      <c r="A3" s="2"/>
      <c r="B3" s="2" t="s">
        <v>3</v>
      </c>
      <c r="C3" s="5">
        <v>3.97</v>
      </c>
      <c r="D3" s="4" t="s">
        <v>5</v>
      </c>
      <c r="E3" s="2">
        <v>30.06</v>
      </c>
      <c r="F3" s="3">
        <f>+E3*C3</f>
        <v>119.3382</v>
      </c>
      <c r="G3" s="2" t="s">
        <v>4</v>
      </c>
      <c r="H3" s="3">
        <f>-2-0.6-2.4</f>
        <v>-5</v>
      </c>
      <c r="I3" s="4" t="s">
        <v>6</v>
      </c>
      <c r="J3" s="2"/>
      <c r="K3" s="3">
        <f>+J3*H3</f>
        <v>0</v>
      </c>
    </row>
    <row r="4" spans="1:11" x14ac:dyDescent="0.35">
      <c r="A4" s="2"/>
      <c r="B4" s="2" t="s">
        <v>4</v>
      </c>
      <c r="C4" s="5">
        <v>3.59</v>
      </c>
      <c r="D4" s="4" t="s">
        <v>6</v>
      </c>
      <c r="E4" s="2">
        <v>5.27</v>
      </c>
      <c r="F4" s="3">
        <f>+E4*C4</f>
        <v>18.919299999999996</v>
      </c>
      <c r="G4" s="2"/>
      <c r="H4" s="2"/>
      <c r="I4" s="2"/>
      <c r="J4" s="2"/>
      <c r="K4" s="3"/>
    </row>
    <row r="5" spans="1:11" x14ac:dyDescent="0.35">
      <c r="A5" s="2"/>
      <c r="B5" s="2" t="s">
        <v>8</v>
      </c>
      <c r="C5" s="2"/>
      <c r="D5" s="2"/>
      <c r="E5" s="2"/>
      <c r="F5" s="9">
        <f>+SUBTOTAL(9,F2:F4)</f>
        <v>157.03559999999999</v>
      </c>
      <c r="G5" s="2" t="s">
        <v>8</v>
      </c>
      <c r="H5" s="2"/>
      <c r="I5" s="2"/>
      <c r="J5" s="2"/>
      <c r="K5" s="10">
        <f>+SUBTOTAL(9,K2:K4)</f>
        <v>0</v>
      </c>
    </row>
    <row r="6" spans="1:11" x14ac:dyDescent="0.35">
      <c r="A6" s="2"/>
      <c r="B6" s="7" t="s">
        <v>9</v>
      </c>
      <c r="C6" s="15" t="s">
        <v>13</v>
      </c>
      <c r="D6" s="15"/>
      <c r="E6" s="15"/>
      <c r="F6" s="15"/>
      <c r="G6" s="7" t="s">
        <v>9</v>
      </c>
      <c r="H6" s="15" t="s">
        <v>14</v>
      </c>
      <c r="I6" s="15"/>
      <c r="J6" s="15"/>
      <c r="K6" s="15"/>
    </row>
    <row r="7" spans="1:11" x14ac:dyDescent="0.35">
      <c r="A7" s="2"/>
      <c r="B7" s="2" t="s">
        <v>2</v>
      </c>
      <c r="C7" s="6">
        <v>4.49</v>
      </c>
      <c r="D7" s="4" t="s">
        <v>5</v>
      </c>
      <c r="E7" s="2"/>
      <c r="F7" s="3">
        <f>+E7*C7</f>
        <v>0</v>
      </c>
      <c r="G7" s="2" t="s">
        <v>12</v>
      </c>
      <c r="H7" s="3">
        <f>-3.64-0.85</f>
        <v>-4.49</v>
      </c>
      <c r="I7" s="4" t="s">
        <v>5</v>
      </c>
      <c r="J7" s="2"/>
      <c r="K7" s="3">
        <f>+J7*H7</f>
        <v>0</v>
      </c>
    </row>
    <row r="8" spans="1:11" x14ac:dyDescent="0.35">
      <c r="A8" s="2"/>
      <c r="B8" s="2" t="s">
        <v>3</v>
      </c>
      <c r="C8" s="6">
        <v>4.49</v>
      </c>
      <c r="D8" s="4" t="s">
        <v>5</v>
      </c>
      <c r="E8" s="2"/>
      <c r="F8" s="3">
        <f>+E8*C8</f>
        <v>0</v>
      </c>
      <c r="G8" s="2" t="s">
        <v>4</v>
      </c>
      <c r="H8" s="3">
        <f>-2-0.6-2.4</f>
        <v>-5</v>
      </c>
      <c r="I8" s="4" t="s">
        <v>6</v>
      </c>
      <c r="J8" s="2"/>
      <c r="K8" s="3">
        <f>+J8*H8</f>
        <v>0</v>
      </c>
    </row>
    <row r="9" spans="1:11" x14ac:dyDescent="0.35">
      <c r="A9" s="2"/>
      <c r="B9" s="2" t="s">
        <v>4</v>
      </c>
      <c r="C9" s="6">
        <v>5</v>
      </c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35">
      <c r="A10" s="2"/>
      <c r="B10" s="2" t="s">
        <v>8</v>
      </c>
      <c r="C10" s="2"/>
      <c r="D10" s="2"/>
      <c r="E10" s="2"/>
      <c r="F10" s="11">
        <f>+SUBTOTAL(9,F7:F9)</f>
        <v>0</v>
      </c>
      <c r="G10" s="2" t="s">
        <v>8</v>
      </c>
      <c r="H10" s="2"/>
      <c r="I10" s="2"/>
      <c r="J10" s="2"/>
      <c r="K10" s="11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H3" sqref="H3"/>
    </sheetView>
  </sheetViews>
  <sheetFormatPr baseColWidth="10" defaultRowHeight="14.5" x14ac:dyDescent="0.35"/>
  <cols>
    <col min="4" max="4" width="3.453125" bestFit="1" customWidth="1"/>
    <col min="9" max="9" width="3.453125" bestFit="1" customWidth="1"/>
  </cols>
  <sheetData>
    <row r="1" spans="1:11" x14ac:dyDescent="0.35">
      <c r="A1" s="7" t="s">
        <v>10</v>
      </c>
      <c r="B1" s="7" t="s">
        <v>9</v>
      </c>
      <c r="C1" s="15" t="s">
        <v>7</v>
      </c>
      <c r="D1" s="15"/>
      <c r="E1" s="15"/>
      <c r="F1" s="15"/>
      <c r="G1" s="7" t="s">
        <v>9</v>
      </c>
      <c r="H1" s="15" t="s">
        <v>11</v>
      </c>
      <c r="I1" s="15"/>
      <c r="J1" s="15"/>
      <c r="K1" s="15"/>
    </row>
    <row r="2" spans="1:11" x14ac:dyDescent="0.35">
      <c r="A2" s="2" t="s">
        <v>1</v>
      </c>
      <c r="B2" s="2" t="s">
        <v>2</v>
      </c>
      <c r="C2" s="5">
        <v>2.85</v>
      </c>
      <c r="D2" s="4" t="s">
        <v>5</v>
      </c>
      <c r="E2" s="2">
        <v>4.7300000000000004</v>
      </c>
      <c r="F2" s="3">
        <f>+E2*C2</f>
        <v>13.480500000000001</v>
      </c>
      <c r="G2" s="2" t="s">
        <v>12</v>
      </c>
      <c r="H2" s="3">
        <f>-1.8*2.6+0.6*0.6</f>
        <v>-4.32</v>
      </c>
      <c r="I2" s="4" t="s">
        <v>5</v>
      </c>
      <c r="J2" s="2"/>
      <c r="K2" s="3">
        <f>+J2*H2</f>
        <v>0</v>
      </c>
    </row>
    <row r="3" spans="1:11" x14ac:dyDescent="0.35">
      <c r="A3" s="2"/>
      <c r="B3" s="2" t="s">
        <v>3</v>
      </c>
      <c r="C3" s="5">
        <v>2.85</v>
      </c>
      <c r="D3" s="4" t="s">
        <v>5</v>
      </c>
      <c r="E3" s="2">
        <v>30.06</v>
      </c>
      <c r="F3" s="3">
        <f>+E3*C3</f>
        <v>85.670999999999992</v>
      </c>
      <c r="G3" s="2" t="s">
        <v>4</v>
      </c>
      <c r="H3" s="3">
        <f>-1.8-2.6</f>
        <v>-4.4000000000000004</v>
      </c>
      <c r="I3" s="4" t="s">
        <v>6</v>
      </c>
      <c r="J3" s="2"/>
      <c r="K3" s="3">
        <f>+J3*H3</f>
        <v>0</v>
      </c>
    </row>
    <row r="4" spans="1:11" x14ac:dyDescent="0.35">
      <c r="A4" s="2"/>
      <c r="B4" s="2" t="s">
        <v>4</v>
      </c>
      <c r="C4" s="5">
        <v>2.58</v>
      </c>
      <c r="D4" s="4" t="s">
        <v>6</v>
      </c>
      <c r="E4" s="2">
        <v>5.27</v>
      </c>
      <c r="F4" s="3">
        <f>+E4*C4</f>
        <v>13.596599999999999</v>
      </c>
      <c r="G4" s="2"/>
      <c r="H4" s="2"/>
      <c r="I4" s="2"/>
      <c r="J4" s="2"/>
      <c r="K4" s="3"/>
    </row>
    <row r="5" spans="1:11" x14ac:dyDescent="0.35">
      <c r="A5" s="2"/>
      <c r="B5" s="2" t="s">
        <v>8</v>
      </c>
      <c r="C5" s="2"/>
      <c r="D5" s="2"/>
      <c r="E5" s="2"/>
      <c r="F5" s="3">
        <f>+SUBTOTAL(9,F2:F4)</f>
        <v>112.74809999999999</v>
      </c>
      <c r="G5" s="2" t="s">
        <v>8</v>
      </c>
      <c r="H5" s="2"/>
      <c r="I5" s="2"/>
      <c r="J5" s="2"/>
      <c r="K5" s="3">
        <f>+SUBTOTAL(9,K2:K4)</f>
        <v>0</v>
      </c>
    </row>
    <row r="6" spans="1:11" x14ac:dyDescent="0.35">
      <c r="A6" s="2"/>
      <c r="B6" s="7" t="s">
        <v>9</v>
      </c>
      <c r="C6" s="15" t="s">
        <v>13</v>
      </c>
      <c r="D6" s="15"/>
      <c r="E6" s="15"/>
      <c r="F6" s="15"/>
      <c r="G6" s="7" t="s">
        <v>9</v>
      </c>
      <c r="H6" s="15" t="s">
        <v>14</v>
      </c>
      <c r="I6" s="15"/>
      <c r="J6" s="15"/>
      <c r="K6" s="15"/>
    </row>
    <row r="7" spans="1:11" x14ac:dyDescent="0.35">
      <c r="A7" s="2"/>
      <c r="B7" s="2" t="s">
        <v>2</v>
      </c>
      <c r="C7" s="3">
        <f>-H2</f>
        <v>4.32</v>
      </c>
      <c r="D7" s="4" t="s">
        <v>5</v>
      </c>
      <c r="E7" s="2"/>
      <c r="F7" s="3">
        <f>+E7*C7</f>
        <v>0</v>
      </c>
      <c r="G7" s="2" t="s">
        <v>12</v>
      </c>
      <c r="H7" s="3">
        <f>-1.8*2.6+0.6*0.6</f>
        <v>-4.32</v>
      </c>
      <c r="I7" s="4" t="s">
        <v>5</v>
      </c>
      <c r="J7" s="2"/>
      <c r="K7" s="3">
        <f>+J7*H7</f>
        <v>0</v>
      </c>
    </row>
    <row r="8" spans="1:11" x14ac:dyDescent="0.35">
      <c r="A8" s="2"/>
      <c r="B8" s="2" t="s">
        <v>3</v>
      </c>
      <c r="C8" s="3">
        <f>-H2</f>
        <v>4.32</v>
      </c>
      <c r="D8" s="4" t="s">
        <v>5</v>
      </c>
      <c r="E8" s="2"/>
      <c r="F8" s="3">
        <f>+E8*C8</f>
        <v>0</v>
      </c>
      <c r="G8" s="2" t="s">
        <v>4</v>
      </c>
      <c r="H8" s="3">
        <f>-1.8-2.6</f>
        <v>-4.4000000000000004</v>
      </c>
      <c r="I8" s="4" t="s">
        <v>6</v>
      </c>
      <c r="J8" s="2"/>
      <c r="K8" s="3">
        <f>+J8*H8</f>
        <v>0</v>
      </c>
    </row>
    <row r="9" spans="1:11" x14ac:dyDescent="0.35">
      <c r="A9" s="2"/>
      <c r="B9" s="2" t="s">
        <v>4</v>
      </c>
      <c r="C9" s="6">
        <f>-H3</f>
        <v>4.4000000000000004</v>
      </c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35">
      <c r="A10" s="2"/>
      <c r="B10" s="2" t="s">
        <v>8</v>
      </c>
      <c r="C10" s="2"/>
      <c r="D10" s="2"/>
      <c r="E10" s="2"/>
      <c r="F10" s="3">
        <f>+SUBTOTAL(9,F7:F9)</f>
        <v>0</v>
      </c>
      <c r="G10" s="2" t="s">
        <v>8</v>
      </c>
      <c r="H10" s="2"/>
      <c r="I10" s="2"/>
      <c r="J10" s="2"/>
      <c r="K10" s="3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G20" sqref="G20"/>
    </sheetView>
  </sheetViews>
  <sheetFormatPr baseColWidth="10" defaultRowHeight="14.5" x14ac:dyDescent="0.35"/>
  <cols>
    <col min="4" max="4" width="3.453125" bestFit="1" customWidth="1"/>
    <col min="9" max="9" width="3.453125" bestFit="1" customWidth="1"/>
  </cols>
  <sheetData>
    <row r="1" spans="1:11" x14ac:dyDescent="0.35">
      <c r="A1" s="7" t="s">
        <v>10</v>
      </c>
      <c r="B1" s="7" t="s">
        <v>9</v>
      </c>
      <c r="C1" s="15" t="s">
        <v>7</v>
      </c>
      <c r="D1" s="15"/>
      <c r="E1" s="15"/>
      <c r="F1" s="15"/>
      <c r="G1" s="7" t="s">
        <v>9</v>
      </c>
      <c r="H1" s="15" t="s">
        <v>11</v>
      </c>
      <c r="I1" s="15"/>
      <c r="J1" s="15"/>
      <c r="K1" s="15"/>
    </row>
    <row r="2" spans="1:11" x14ac:dyDescent="0.35">
      <c r="A2" s="2" t="s">
        <v>1</v>
      </c>
      <c r="B2" s="2" t="s">
        <v>2</v>
      </c>
      <c r="C2" s="5"/>
      <c r="D2" s="4" t="s">
        <v>5</v>
      </c>
      <c r="E2" s="2">
        <v>4.7300000000000004</v>
      </c>
      <c r="F2" s="3">
        <f>+E2*C2</f>
        <v>0</v>
      </c>
      <c r="G2" s="2" t="s">
        <v>12</v>
      </c>
      <c r="H2" s="3"/>
      <c r="I2" s="4" t="s">
        <v>5</v>
      </c>
      <c r="J2" s="2"/>
      <c r="K2" s="3">
        <f>+J2*H2</f>
        <v>0</v>
      </c>
    </row>
    <row r="3" spans="1:11" x14ac:dyDescent="0.35">
      <c r="A3" s="2"/>
      <c r="B3" s="2" t="s">
        <v>3</v>
      </c>
      <c r="C3" s="5"/>
      <c r="D3" s="4" t="s">
        <v>5</v>
      </c>
      <c r="E3" s="2">
        <v>30.06</v>
      </c>
      <c r="F3" s="3">
        <f>+E3*C3</f>
        <v>0</v>
      </c>
      <c r="G3" s="2" t="s">
        <v>4</v>
      </c>
      <c r="H3" s="3"/>
      <c r="I3" s="4" t="s">
        <v>6</v>
      </c>
      <c r="J3" s="2"/>
      <c r="K3" s="3">
        <f>+J3*H3</f>
        <v>0</v>
      </c>
    </row>
    <row r="4" spans="1:11" x14ac:dyDescent="0.35">
      <c r="A4" s="2"/>
      <c r="B4" s="2" t="s">
        <v>4</v>
      </c>
      <c r="C4" s="5"/>
      <c r="D4" s="4" t="s">
        <v>6</v>
      </c>
      <c r="E4" s="2">
        <v>5.27</v>
      </c>
      <c r="F4" s="3">
        <f>+E4*C4</f>
        <v>0</v>
      </c>
      <c r="G4" s="2"/>
      <c r="H4" s="2"/>
      <c r="I4" s="2"/>
      <c r="J4" s="2"/>
      <c r="K4" s="3"/>
    </row>
    <row r="5" spans="1:11" x14ac:dyDescent="0.35">
      <c r="A5" s="2"/>
      <c r="B5" s="2" t="s">
        <v>8</v>
      </c>
      <c r="C5" s="2"/>
      <c r="D5" s="2"/>
      <c r="E5" s="2"/>
      <c r="F5" s="3">
        <f>+SUBTOTAL(9,F2:F4)</f>
        <v>0</v>
      </c>
      <c r="G5" s="2" t="s">
        <v>8</v>
      </c>
      <c r="H5" s="2"/>
      <c r="I5" s="2"/>
      <c r="J5" s="2"/>
      <c r="K5" s="3">
        <f>+SUBTOTAL(9,K2:K4)</f>
        <v>0</v>
      </c>
    </row>
    <row r="6" spans="1:11" x14ac:dyDescent="0.35">
      <c r="A6" s="2"/>
      <c r="B6" s="7" t="s">
        <v>9</v>
      </c>
      <c r="C6" s="15" t="s">
        <v>13</v>
      </c>
      <c r="D6" s="15"/>
      <c r="E6" s="15"/>
      <c r="F6" s="15"/>
      <c r="G6" s="7" t="s">
        <v>9</v>
      </c>
      <c r="H6" s="15" t="s">
        <v>14</v>
      </c>
      <c r="I6" s="15"/>
      <c r="J6" s="15"/>
      <c r="K6" s="15"/>
    </row>
    <row r="7" spans="1:11" x14ac:dyDescent="0.35">
      <c r="A7" s="2"/>
      <c r="B7" s="2" t="s">
        <v>2</v>
      </c>
      <c r="C7" s="6"/>
      <c r="D7" s="4" t="s">
        <v>5</v>
      </c>
      <c r="E7" s="2"/>
      <c r="F7" s="3">
        <f>+E7*C7</f>
        <v>0</v>
      </c>
      <c r="G7" s="2" t="s">
        <v>12</v>
      </c>
      <c r="H7" s="3"/>
      <c r="I7" s="4" t="s">
        <v>5</v>
      </c>
      <c r="J7" s="2"/>
      <c r="K7" s="3">
        <f>+J7*H7</f>
        <v>0</v>
      </c>
    </row>
    <row r="8" spans="1:11" x14ac:dyDescent="0.35">
      <c r="A8" s="2"/>
      <c r="B8" s="2" t="s">
        <v>3</v>
      </c>
      <c r="C8" s="6"/>
      <c r="D8" s="4" t="s">
        <v>5</v>
      </c>
      <c r="E8" s="2"/>
      <c r="F8" s="3">
        <f>+E8*C8</f>
        <v>0</v>
      </c>
      <c r="G8" s="2" t="s">
        <v>4</v>
      </c>
      <c r="H8" s="3"/>
      <c r="I8" s="4" t="s">
        <v>6</v>
      </c>
      <c r="J8" s="2"/>
      <c r="K8" s="3">
        <f>+J8*H8</f>
        <v>0</v>
      </c>
    </row>
    <row r="9" spans="1:11" x14ac:dyDescent="0.35">
      <c r="A9" s="2"/>
      <c r="B9" s="2" t="s">
        <v>4</v>
      </c>
      <c r="C9" s="6"/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35">
      <c r="A10" s="2"/>
      <c r="B10" s="2" t="s">
        <v>8</v>
      </c>
      <c r="C10" s="2"/>
      <c r="D10" s="2"/>
      <c r="E10" s="2"/>
      <c r="F10" s="3">
        <f>+SUBTOTAL(9,F7:F9)</f>
        <v>0</v>
      </c>
      <c r="G10" s="2" t="s">
        <v>8</v>
      </c>
      <c r="H10" s="2"/>
      <c r="I10" s="2"/>
      <c r="J10" s="2"/>
      <c r="K10" s="3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H21" sqref="H21"/>
    </sheetView>
  </sheetViews>
  <sheetFormatPr baseColWidth="10" defaultRowHeight="14.5" x14ac:dyDescent="0.35"/>
  <cols>
    <col min="4" max="4" width="3.453125" bestFit="1" customWidth="1"/>
    <col min="9" max="9" width="3.453125" bestFit="1" customWidth="1"/>
  </cols>
  <sheetData>
    <row r="1" spans="1:11" x14ac:dyDescent="0.35">
      <c r="A1" s="7" t="s">
        <v>10</v>
      </c>
      <c r="B1" s="7" t="s">
        <v>9</v>
      </c>
      <c r="C1" s="15" t="s">
        <v>7</v>
      </c>
      <c r="D1" s="15"/>
      <c r="E1" s="15"/>
      <c r="F1" s="15"/>
      <c r="G1" s="7" t="s">
        <v>9</v>
      </c>
      <c r="H1" s="15" t="s">
        <v>11</v>
      </c>
      <c r="I1" s="15"/>
      <c r="J1" s="15"/>
      <c r="K1" s="15"/>
    </row>
    <row r="2" spans="1:11" x14ac:dyDescent="0.35">
      <c r="A2" s="2" t="s">
        <v>1</v>
      </c>
      <c r="B2" s="2" t="s">
        <v>2</v>
      </c>
      <c r="C2" s="5"/>
      <c r="D2" s="4" t="s">
        <v>5</v>
      </c>
      <c r="E2" s="2">
        <v>4.7300000000000004</v>
      </c>
      <c r="F2" s="3">
        <f>+E2*C2</f>
        <v>0</v>
      </c>
      <c r="G2" s="2" t="s">
        <v>12</v>
      </c>
      <c r="H2" s="3"/>
      <c r="I2" s="4" t="s">
        <v>5</v>
      </c>
      <c r="J2" s="2"/>
      <c r="K2" s="3">
        <f>+J2*H2</f>
        <v>0</v>
      </c>
    </row>
    <row r="3" spans="1:11" x14ac:dyDescent="0.35">
      <c r="A3" s="2"/>
      <c r="B3" s="2" t="s">
        <v>3</v>
      </c>
      <c r="C3" s="5"/>
      <c r="D3" s="4" t="s">
        <v>5</v>
      </c>
      <c r="E3" s="2">
        <v>30.06</v>
      </c>
      <c r="F3" s="3">
        <f>+E3*C3</f>
        <v>0</v>
      </c>
      <c r="G3" s="2" t="s">
        <v>4</v>
      </c>
      <c r="H3" s="3"/>
      <c r="I3" s="4" t="s">
        <v>6</v>
      </c>
      <c r="J3" s="2"/>
      <c r="K3" s="3">
        <f>+J3*H3</f>
        <v>0</v>
      </c>
    </row>
    <row r="4" spans="1:11" x14ac:dyDescent="0.35">
      <c r="A4" s="2"/>
      <c r="B4" s="2" t="s">
        <v>4</v>
      </c>
      <c r="C4" s="5"/>
      <c r="D4" s="4" t="s">
        <v>6</v>
      </c>
      <c r="E4" s="2">
        <v>5.27</v>
      </c>
      <c r="F4" s="3">
        <f>+E4*C4</f>
        <v>0</v>
      </c>
      <c r="G4" s="2"/>
      <c r="H4" s="2"/>
      <c r="I4" s="2"/>
      <c r="J4" s="2"/>
      <c r="K4" s="3"/>
    </row>
    <row r="5" spans="1:11" x14ac:dyDescent="0.35">
      <c r="A5" s="2"/>
      <c r="B5" s="2" t="s">
        <v>8</v>
      </c>
      <c r="C5" s="2"/>
      <c r="D5" s="2"/>
      <c r="E5" s="2"/>
      <c r="F5" s="3">
        <f>+SUBTOTAL(9,F2:F4)</f>
        <v>0</v>
      </c>
      <c r="G5" s="2" t="s">
        <v>8</v>
      </c>
      <c r="H5" s="2"/>
      <c r="I5" s="2"/>
      <c r="J5" s="2"/>
      <c r="K5" s="3">
        <f>+SUBTOTAL(9,K2:K4)</f>
        <v>0</v>
      </c>
    </row>
    <row r="6" spans="1:11" x14ac:dyDescent="0.35">
      <c r="A6" s="2"/>
      <c r="B6" s="7" t="s">
        <v>9</v>
      </c>
      <c r="C6" s="15" t="s">
        <v>13</v>
      </c>
      <c r="D6" s="15"/>
      <c r="E6" s="15"/>
      <c r="F6" s="15"/>
      <c r="G6" s="7" t="s">
        <v>9</v>
      </c>
      <c r="H6" s="15" t="s">
        <v>14</v>
      </c>
      <c r="I6" s="15"/>
      <c r="J6" s="15"/>
      <c r="K6" s="15"/>
    </row>
    <row r="7" spans="1:11" x14ac:dyDescent="0.35">
      <c r="A7" s="2"/>
      <c r="B7" s="2" t="s">
        <v>2</v>
      </c>
      <c r="C7" s="6"/>
      <c r="D7" s="4" t="s">
        <v>5</v>
      </c>
      <c r="E7" s="2"/>
      <c r="F7" s="3">
        <f>+E7*C7</f>
        <v>0</v>
      </c>
      <c r="G7" s="2" t="s">
        <v>12</v>
      </c>
      <c r="H7" s="3"/>
      <c r="I7" s="4" t="s">
        <v>5</v>
      </c>
      <c r="J7" s="2"/>
      <c r="K7" s="3">
        <f>+J7*H7</f>
        <v>0</v>
      </c>
    </row>
    <row r="8" spans="1:11" x14ac:dyDescent="0.35">
      <c r="A8" s="2"/>
      <c r="B8" s="2" t="s">
        <v>3</v>
      </c>
      <c r="C8" s="6"/>
      <c r="D8" s="4" t="s">
        <v>5</v>
      </c>
      <c r="E8" s="2"/>
      <c r="F8" s="3">
        <f>+E8*C8</f>
        <v>0</v>
      </c>
      <c r="G8" s="2" t="s">
        <v>4</v>
      </c>
      <c r="H8" s="3"/>
      <c r="I8" s="4" t="s">
        <v>6</v>
      </c>
      <c r="J8" s="2"/>
      <c r="K8" s="3">
        <f>+J8*H8</f>
        <v>0</v>
      </c>
    </row>
    <row r="9" spans="1:11" x14ac:dyDescent="0.35">
      <c r="A9" s="2"/>
      <c r="B9" s="2" t="s">
        <v>4</v>
      </c>
      <c r="C9" s="6"/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35">
      <c r="A10" s="2"/>
      <c r="B10" s="2" t="s">
        <v>8</v>
      </c>
      <c r="C10" s="2"/>
      <c r="D10" s="2"/>
      <c r="E10" s="2"/>
      <c r="F10" s="3">
        <f>+SUBTOTAL(9,F7:F9)</f>
        <v>0</v>
      </c>
      <c r="G10" s="2" t="s">
        <v>8</v>
      </c>
      <c r="H10" s="2"/>
      <c r="I10" s="2"/>
      <c r="J10" s="2"/>
      <c r="K10" s="3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G20" sqref="G20"/>
    </sheetView>
  </sheetViews>
  <sheetFormatPr baseColWidth="10" defaultRowHeight="14.5" x14ac:dyDescent="0.35"/>
  <cols>
    <col min="4" max="4" width="3.453125" bestFit="1" customWidth="1"/>
    <col min="9" max="9" width="3.453125" bestFit="1" customWidth="1"/>
  </cols>
  <sheetData>
    <row r="1" spans="1:11" x14ac:dyDescent="0.35">
      <c r="A1" s="7" t="s">
        <v>10</v>
      </c>
      <c r="B1" s="7" t="s">
        <v>9</v>
      </c>
      <c r="C1" s="15" t="s">
        <v>7</v>
      </c>
      <c r="D1" s="15"/>
      <c r="E1" s="15"/>
      <c r="F1" s="15"/>
      <c r="G1" s="7" t="s">
        <v>9</v>
      </c>
      <c r="H1" s="15" t="s">
        <v>11</v>
      </c>
      <c r="I1" s="15"/>
      <c r="J1" s="15"/>
      <c r="K1" s="15"/>
    </row>
    <row r="2" spans="1:11" x14ac:dyDescent="0.35">
      <c r="A2" s="2" t="s">
        <v>1</v>
      </c>
      <c r="B2" s="2" t="s">
        <v>2</v>
      </c>
      <c r="C2" s="5"/>
      <c r="D2" s="4" t="s">
        <v>5</v>
      </c>
      <c r="E2" s="2">
        <v>4.7300000000000004</v>
      </c>
      <c r="F2" s="3">
        <f>+E2*C2</f>
        <v>0</v>
      </c>
      <c r="G2" s="2" t="s">
        <v>12</v>
      </c>
      <c r="H2" s="3"/>
      <c r="I2" s="4" t="s">
        <v>5</v>
      </c>
      <c r="J2" s="2"/>
      <c r="K2" s="3">
        <f>+J2*H2</f>
        <v>0</v>
      </c>
    </row>
    <row r="3" spans="1:11" x14ac:dyDescent="0.35">
      <c r="A3" s="2"/>
      <c r="B3" s="2" t="s">
        <v>3</v>
      </c>
      <c r="C3" s="5"/>
      <c r="D3" s="4" t="s">
        <v>5</v>
      </c>
      <c r="E3" s="2">
        <v>30.06</v>
      </c>
      <c r="F3" s="3">
        <f>+E3*C3</f>
        <v>0</v>
      </c>
      <c r="G3" s="2" t="s">
        <v>4</v>
      </c>
      <c r="H3" s="3"/>
      <c r="I3" s="4" t="s">
        <v>6</v>
      </c>
      <c r="J3" s="2"/>
      <c r="K3" s="3">
        <f>+J3*H3</f>
        <v>0</v>
      </c>
    </row>
    <row r="4" spans="1:11" x14ac:dyDescent="0.35">
      <c r="A4" s="2"/>
      <c r="B4" s="2" t="s">
        <v>4</v>
      </c>
      <c r="C4" s="5"/>
      <c r="D4" s="4" t="s">
        <v>6</v>
      </c>
      <c r="E4" s="2">
        <v>5.27</v>
      </c>
      <c r="F4" s="3">
        <f>+E4*C4</f>
        <v>0</v>
      </c>
      <c r="G4" s="2"/>
      <c r="H4" s="2"/>
      <c r="I4" s="2"/>
      <c r="J4" s="2"/>
      <c r="K4" s="3"/>
    </row>
    <row r="5" spans="1:11" x14ac:dyDescent="0.35">
      <c r="A5" s="2"/>
      <c r="B5" s="2" t="s">
        <v>8</v>
      </c>
      <c r="C5" s="2"/>
      <c r="D5" s="2"/>
      <c r="E5" s="2"/>
      <c r="F5" s="3">
        <f>+SUBTOTAL(9,F2:F4)</f>
        <v>0</v>
      </c>
      <c r="G5" s="2" t="s">
        <v>8</v>
      </c>
      <c r="H5" s="2"/>
      <c r="I5" s="2"/>
      <c r="J5" s="2"/>
      <c r="K5" s="3">
        <f>+SUBTOTAL(9,K2:K4)</f>
        <v>0</v>
      </c>
    </row>
    <row r="6" spans="1:11" x14ac:dyDescent="0.35">
      <c r="A6" s="2"/>
      <c r="B6" s="7" t="s">
        <v>9</v>
      </c>
      <c r="C6" s="15" t="s">
        <v>13</v>
      </c>
      <c r="D6" s="15"/>
      <c r="E6" s="15"/>
      <c r="F6" s="15"/>
      <c r="G6" s="7" t="s">
        <v>9</v>
      </c>
      <c r="H6" s="15" t="s">
        <v>14</v>
      </c>
      <c r="I6" s="15"/>
      <c r="J6" s="15"/>
      <c r="K6" s="15"/>
    </row>
    <row r="7" spans="1:11" x14ac:dyDescent="0.35">
      <c r="A7" s="2"/>
      <c r="B7" s="2" t="s">
        <v>2</v>
      </c>
      <c r="C7" s="6"/>
      <c r="D7" s="4" t="s">
        <v>5</v>
      </c>
      <c r="E7" s="2"/>
      <c r="F7" s="3">
        <f>+E7*C7</f>
        <v>0</v>
      </c>
      <c r="G7" s="2" t="s">
        <v>12</v>
      </c>
      <c r="H7" s="3"/>
      <c r="I7" s="4" t="s">
        <v>5</v>
      </c>
      <c r="J7" s="2"/>
      <c r="K7" s="3">
        <f>+J7*H7</f>
        <v>0</v>
      </c>
    </row>
    <row r="8" spans="1:11" x14ac:dyDescent="0.35">
      <c r="A8" s="2"/>
      <c r="B8" s="2" t="s">
        <v>3</v>
      </c>
      <c r="C8" s="6"/>
      <c r="D8" s="4" t="s">
        <v>5</v>
      </c>
      <c r="E8" s="2"/>
      <c r="F8" s="3">
        <f>+E8*C8</f>
        <v>0</v>
      </c>
      <c r="G8" s="2" t="s">
        <v>4</v>
      </c>
      <c r="H8" s="3"/>
      <c r="I8" s="4" t="s">
        <v>6</v>
      </c>
      <c r="J8" s="2"/>
      <c r="K8" s="3">
        <f>+J8*H8</f>
        <v>0</v>
      </c>
    </row>
    <row r="9" spans="1:11" x14ac:dyDescent="0.35">
      <c r="A9" s="2"/>
      <c r="B9" s="2" t="s">
        <v>4</v>
      </c>
      <c r="C9" s="6"/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35">
      <c r="A10" s="2"/>
      <c r="B10" s="2" t="s">
        <v>8</v>
      </c>
      <c r="C10" s="2"/>
      <c r="D10" s="2"/>
      <c r="E10" s="2"/>
      <c r="F10" s="3">
        <f>+SUBTOTAL(9,F7:F9)</f>
        <v>0</v>
      </c>
      <c r="G10" s="2" t="s">
        <v>8</v>
      </c>
      <c r="H10" s="2"/>
      <c r="I10" s="2"/>
      <c r="J10" s="2"/>
      <c r="K10" s="3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F14" sqref="F14"/>
    </sheetView>
  </sheetViews>
  <sheetFormatPr baseColWidth="10" defaultRowHeight="14.5" x14ac:dyDescent="0.35"/>
  <cols>
    <col min="4" max="4" width="3.453125" bestFit="1" customWidth="1"/>
    <col min="9" max="9" width="3.453125" bestFit="1" customWidth="1"/>
  </cols>
  <sheetData>
    <row r="1" spans="1:11" x14ac:dyDescent="0.35">
      <c r="A1" s="7" t="s">
        <v>10</v>
      </c>
      <c r="B1" s="7" t="s">
        <v>9</v>
      </c>
      <c r="C1" s="15" t="s">
        <v>7</v>
      </c>
      <c r="D1" s="15"/>
      <c r="E1" s="15"/>
      <c r="F1" s="15"/>
      <c r="G1" s="7" t="s">
        <v>9</v>
      </c>
      <c r="H1" s="15" t="s">
        <v>11</v>
      </c>
      <c r="I1" s="15"/>
      <c r="J1" s="15"/>
      <c r="K1" s="15"/>
    </row>
    <row r="2" spans="1:11" x14ac:dyDescent="0.35">
      <c r="A2" s="2" t="s">
        <v>1</v>
      </c>
      <c r="B2" s="2" t="s">
        <v>2</v>
      </c>
      <c r="C2" s="5"/>
      <c r="D2" s="4" t="s">
        <v>5</v>
      </c>
      <c r="E2" s="2">
        <v>4.7300000000000004</v>
      </c>
      <c r="F2" s="3">
        <f>+E2*C2</f>
        <v>0</v>
      </c>
      <c r="G2" s="2" t="s">
        <v>12</v>
      </c>
      <c r="H2" s="3"/>
      <c r="I2" s="4" t="s">
        <v>5</v>
      </c>
      <c r="J2" s="2"/>
      <c r="K2" s="3">
        <f>+J2*H2</f>
        <v>0</v>
      </c>
    </row>
    <row r="3" spans="1:11" x14ac:dyDescent="0.35">
      <c r="A3" s="2"/>
      <c r="B3" s="2" t="s">
        <v>3</v>
      </c>
      <c r="C3" s="5"/>
      <c r="D3" s="4" t="s">
        <v>5</v>
      </c>
      <c r="E3" s="2">
        <v>30.06</v>
      </c>
      <c r="F3" s="3">
        <f>+E3*C3</f>
        <v>0</v>
      </c>
      <c r="G3" s="2" t="s">
        <v>4</v>
      </c>
      <c r="H3" s="3"/>
      <c r="I3" s="4" t="s">
        <v>6</v>
      </c>
      <c r="J3" s="2"/>
      <c r="K3" s="3">
        <f>+J3*H3</f>
        <v>0</v>
      </c>
    </row>
    <row r="4" spans="1:11" x14ac:dyDescent="0.35">
      <c r="A4" s="2"/>
      <c r="B4" s="2" t="s">
        <v>4</v>
      </c>
      <c r="C4" s="5"/>
      <c r="D4" s="4" t="s">
        <v>6</v>
      </c>
      <c r="E4" s="2">
        <v>5.27</v>
      </c>
      <c r="F4" s="3">
        <f>+E4*C4</f>
        <v>0</v>
      </c>
      <c r="G4" s="2"/>
      <c r="H4" s="2"/>
      <c r="I4" s="2"/>
      <c r="J4" s="2"/>
      <c r="K4" s="3"/>
    </row>
    <row r="5" spans="1:11" x14ac:dyDescent="0.35">
      <c r="A5" s="2"/>
      <c r="B5" s="2" t="s">
        <v>8</v>
      </c>
      <c r="C5" s="2"/>
      <c r="D5" s="2"/>
      <c r="E5" s="2"/>
      <c r="F5" s="3">
        <f>+SUBTOTAL(9,F2:F4)</f>
        <v>0</v>
      </c>
      <c r="G5" s="2" t="s">
        <v>8</v>
      </c>
      <c r="H5" s="2"/>
      <c r="I5" s="2"/>
      <c r="J5" s="2"/>
      <c r="K5" s="3">
        <f>+SUBTOTAL(9,K2:K4)</f>
        <v>0</v>
      </c>
    </row>
    <row r="6" spans="1:11" x14ac:dyDescent="0.35">
      <c r="A6" s="2"/>
      <c r="B6" s="7" t="s">
        <v>9</v>
      </c>
      <c r="C6" s="15" t="s">
        <v>13</v>
      </c>
      <c r="D6" s="15"/>
      <c r="E6" s="15"/>
      <c r="F6" s="15"/>
      <c r="G6" s="7" t="s">
        <v>9</v>
      </c>
      <c r="H6" s="15" t="s">
        <v>14</v>
      </c>
      <c r="I6" s="15"/>
      <c r="J6" s="15"/>
      <c r="K6" s="15"/>
    </row>
    <row r="7" spans="1:11" x14ac:dyDescent="0.35">
      <c r="A7" s="2"/>
      <c r="B7" s="2" t="s">
        <v>2</v>
      </c>
      <c r="C7" s="6"/>
      <c r="D7" s="4" t="s">
        <v>5</v>
      </c>
      <c r="E7" s="2"/>
      <c r="F7" s="3">
        <f>+E7*C7</f>
        <v>0</v>
      </c>
      <c r="G7" s="2" t="s">
        <v>12</v>
      </c>
      <c r="H7" s="3"/>
      <c r="I7" s="4" t="s">
        <v>5</v>
      </c>
      <c r="J7" s="2"/>
      <c r="K7" s="3">
        <f>+J7*H7</f>
        <v>0</v>
      </c>
    </row>
    <row r="8" spans="1:11" x14ac:dyDescent="0.35">
      <c r="A8" s="2"/>
      <c r="B8" s="2" t="s">
        <v>3</v>
      </c>
      <c r="C8" s="6"/>
      <c r="D8" s="4" t="s">
        <v>5</v>
      </c>
      <c r="E8" s="2"/>
      <c r="F8" s="3">
        <f>+E8*C8</f>
        <v>0</v>
      </c>
      <c r="G8" s="2" t="s">
        <v>4</v>
      </c>
      <c r="H8" s="3"/>
      <c r="I8" s="4" t="s">
        <v>6</v>
      </c>
      <c r="J8" s="2"/>
      <c r="K8" s="3">
        <f>+J8*H8</f>
        <v>0</v>
      </c>
    </row>
    <row r="9" spans="1:11" x14ac:dyDescent="0.35">
      <c r="A9" s="2"/>
      <c r="B9" s="2" t="s">
        <v>4</v>
      </c>
      <c r="C9" s="6"/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35">
      <c r="A10" s="2"/>
      <c r="B10" s="2" t="s">
        <v>8</v>
      </c>
      <c r="C10" s="2"/>
      <c r="D10" s="2"/>
      <c r="E10" s="2"/>
      <c r="F10" s="3">
        <f>+SUBTOTAL(9,F7:F9)</f>
        <v>0</v>
      </c>
      <c r="G10" s="2" t="s">
        <v>8</v>
      </c>
      <c r="H10" s="2"/>
      <c r="I10" s="2"/>
      <c r="J10" s="2"/>
      <c r="K10" s="3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Récapitulatif</vt:lpstr>
      <vt:lpstr>B101</vt:lpstr>
      <vt:lpstr>B103</vt:lpstr>
      <vt:lpstr>B107</vt:lpstr>
      <vt:lpstr>B201</vt:lpstr>
      <vt:lpstr>B202</vt:lpstr>
      <vt:lpstr>B306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GORDILLO Jonathan [EIFFAGE CONSTRUCTION]</dc:creator>
  <cp:lastModifiedBy>Michel</cp:lastModifiedBy>
  <dcterms:created xsi:type="dcterms:W3CDTF">2018-08-06T06:10:11Z</dcterms:created>
  <dcterms:modified xsi:type="dcterms:W3CDTF">2018-08-06T08:23:39Z</dcterms:modified>
</cp:coreProperties>
</file>