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hidePivotFieldList="1" defaultThemeVersion="124226"/>
  <bookViews>
    <workbookView xWindow="0" yWindow="0" windowWidth="19200" windowHeight="8610" tabRatio="823" activeTab="2"/>
  </bookViews>
  <sheets>
    <sheet name="Parametres" sheetId="14" r:id="rId1"/>
    <sheet name="Evenements" sheetId="15" r:id="rId2"/>
    <sheet name="Visu mois" sheetId="18" r:id="rId3"/>
    <sheet name="Synthese mensuelle" sheetId="16" r:id="rId4"/>
    <sheet name="Synthese Congés" sheetId="17" r:id="rId5"/>
  </sheets>
  <externalReferences>
    <externalReference r:id="rId6"/>
  </externalReferences>
  <definedNames>
    <definedName name="Motifs">OFFSET(Parametres!$C$1,1,,COUNTA(Parametres!$C:$C))</definedName>
    <definedName name="Noms">OFFSET(Parametres!$A$1,1,,COUNTA(Parametres!$A:$A))</definedName>
  </definedNames>
  <calcPr calcId="152511"/>
  <pivotCaches>
    <pivotCache cacheId="0" r:id="rId7"/>
  </pivotCaches>
</workbook>
</file>

<file path=xl/calcChain.xml><?xml version="1.0" encoding="utf-8"?>
<calcChain xmlns="http://schemas.openxmlformats.org/spreadsheetml/2006/main">
  <c r="A25" i="18" l="1"/>
  <c r="A5" i="18"/>
  <c r="A6" i="18"/>
  <c r="A7" i="18"/>
  <c r="A8" i="18"/>
  <c r="A9" i="18"/>
  <c r="A10" i="18"/>
  <c r="A11" i="18"/>
  <c r="A12" i="18"/>
  <c r="A13" i="18"/>
  <c r="A14" i="18"/>
  <c r="A15" i="18"/>
  <c r="A16" i="18"/>
  <c r="A17" i="18"/>
  <c r="A18" i="18"/>
  <c r="A19" i="18"/>
  <c r="A20" i="18"/>
  <c r="A21" i="18"/>
  <c r="A22" i="18"/>
  <c r="A23" i="18"/>
  <c r="A24" i="18"/>
  <c r="A4" i="18"/>
  <c r="G2" i="14" l="1"/>
  <c r="G3" i="14"/>
  <c r="G4" i="14" s="1"/>
  <c r="G5" i="14"/>
  <c r="G6" i="14"/>
  <c r="G7" i="14"/>
  <c r="G9" i="14"/>
  <c r="G10" i="14"/>
  <c r="G11" i="14"/>
  <c r="G12" i="14"/>
  <c r="G13" i="14"/>
  <c r="G14" i="14"/>
  <c r="G8" i="14" l="1"/>
  <c r="A2" i="18"/>
  <c r="C3" i="18" s="1"/>
  <c r="D3" i="18" l="1"/>
  <c r="C26" i="18" a="1"/>
  <c r="C26" i="18" s="1"/>
  <c r="C8" i="18" a="1"/>
  <c r="C8" i="18" s="1"/>
  <c r="C16" i="18" a="1"/>
  <c r="C16" i="18" s="1"/>
  <c r="C12" i="18" a="1"/>
  <c r="C12" i="18" s="1"/>
  <c r="C10" i="18" a="1"/>
  <c r="C10" i="18" s="1"/>
  <c r="C14" i="18" a="1"/>
  <c r="C14" i="18" s="1"/>
  <c r="C18" i="18" a="1"/>
  <c r="C18" i="18" s="1"/>
  <c r="C20" i="18" a="1"/>
  <c r="C20" i="18" s="1"/>
  <c r="C22" i="18" a="1"/>
  <c r="C22" i="18" s="1"/>
  <c r="C7" i="18" a="1"/>
  <c r="C7" i="18" s="1"/>
  <c r="C4" i="18" a="1"/>
  <c r="C4" i="18" s="1"/>
  <c r="C5" i="18" a="1"/>
  <c r="C5" i="18" s="1"/>
  <c r="C24" i="18" a="1"/>
  <c r="C24" i="18" s="1"/>
  <c r="C17" i="18" a="1"/>
  <c r="C17" i="18" s="1"/>
  <c r="C25" i="18" a="1"/>
  <c r="C25" i="18" s="1"/>
  <c r="C15" i="18" a="1"/>
  <c r="C15" i="18" s="1"/>
  <c r="C23" i="18" a="1"/>
  <c r="C23" i="18" s="1"/>
  <c r="C19" i="18" a="1"/>
  <c r="C19" i="18" s="1"/>
  <c r="C13" i="18" a="1"/>
  <c r="C13" i="18" s="1"/>
  <c r="C6" i="18" a="1"/>
  <c r="C6" i="18" s="1"/>
  <c r="C11" i="18" a="1"/>
  <c r="C11" i="18" s="1"/>
  <c r="C9" i="18" a="1"/>
  <c r="C9" i="18" s="1"/>
  <c r="C21" i="18" a="1"/>
  <c r="C21" i="18" s="1"/>
  <c r="C2" i="18"/>
  <c r="E3" i="18" l="1"/>
  <c r="D26" i="18" a="1"/>
  <c r="D26" i="18" s="1"/>
  <c r="D22" i="18" a="1"/>
  <c r="D22" i="18" s="1"/>
  <c r="D10" i="18" a="1"/>
  <c r="D10" i="18" s="1"/>
  <c r="D14" i="18" a="1"/>
  <c r="D14" i="18" s="1"/>
  <c r="D8" i="18" a="1"/>
  <c r="D8" i="18" s="1"/>
  <c r="D16" i="18" a="1"/>
  <c r="D16" i="18" s="1"/>
  <c r="D25" i="18" a="1"/>
  <c r="D25" i="18" s="1"/>
  <c r="D15" i="18" a="1"/>
  <c r="D15" i="18" s="1"/>
  <c r="D9" i="18" a="1"/>
  <c r="D9" i="18" s="1"/>
  <c r="D19" i="18" a="1"/>
  <c r="D19" i="18" s="1"/>
  <c r="D21" i="18" a="1"/>
  <c r="D21" i="18" s="1"/>
  <c r="D4" i="18" a="1"/>
  <c r="D4" i="18" s="1"/>
  <c r="D24" i="18" a="1"/>
  <c r="D24" i="18" s="1"/>
  <c r="D5" i="18" a="1"/>
  <c r="D5" i="18" s="1"/>
  <c r="D11" i="18" a="1"/>
  <c r="D11" i="18" s="1"/>
  <c r="D7" i="18" a="1"/>
  <c r="D7" i="18" s="1"/>
  <c r="D13" i="18" a="1"/>
  <c r="D13" i="18" s="1"/>
  <c r="D23" i="18" a="1"/>
  <c r="D23" i="18" s="1"/>
  <c r="D12" i="18" a="1"/>
  <c r="D12" i="18" s="1"/>
  <c r="D20" i="18" a="1"/>
  <c r="D20" i="18" s="1"/>
  <c r="D18" i="18" a="1"/>
  <c r="D18" i="18" s="1"/>
  <c r="D17" i="18" a="1"/>
  <c r="D17" i="18" s="1"/>
  <c r="D6" i="18" a="1"/>
  <c r="D6" i="18" s="1"/>
  <c r="F3" i="18" l="1"/>
  <c r="E26" i="18" a="1"/>
  <c r="E26" i="18" s="1"/>
  <c r="E25" i="18" a="1"/>
  <c r="E25" i="18" s="1"/>
  <c r="E5" i="18" a="1"/>
  <c r="E5" i="18" s="1"/>
  <c r="E6" i="18" a="1"/>
  <c r="E6" i="18" s="1"/>
  <c r="E24" i="18" a="1"/>
  <c r="E24" i="18" s="1"/>
  <c r="E20" i="18" a="1"/>
  <c r="E20" i="18" s="1"/>
  <c r="E9" i="18" a="1"/>
  <c r="E9" i="18" s="1"/>
  <c r="E17" i="18" a="1"/>
  <c r="E17" i="18" s="1"/>
  <c r="E8" i="18" a="1"/>
  <c r="E8" i="18" s="1"/>
  <c r="E16" i="18" a="1"/>
  <c r="E16" i="18" s="1"/>
  <c r="E10" i="18" a="1"/>
  <c r="E10" i="18" s="1"/>
  <c r="E18" i="18" a="1"/>
  <c r="E18" i="18" s="1"/>
  <c r="E23" i="18" a="1"/>
  <c r="E23" i="18" s="1"/>
  <c r="E7" i="18" a="1"/>
  <c r="E7" i="18" s="1"/>
  <c r="E11" i="18" a="1"/>
  <c r="E11" i="18" s="1"/>
  <c r="E15" i="18" a="1"/>
  <c r="E15" i="18" s="1"/>
  <c r="E19" i="18" a="1"/>
  <c r="E19" i="18" s="1"/>
  <c r="E22" i="18" a="1"/>
  <c r="E22" i="18" s="1"/>
  <c r="E13" i="18" a="1"/>
  <c r="E13" i="18" s="1"/>
  <c r="E21" i="18" a="1"/>
  <c r="E21" i="18" s="1"/>
  <c r="E4" i="18" a="1"/>
  <c r="E4" i="18" s="1"/>
  <c r="E12" i="18" a="1"/>
  <c r="E12" i="18" s="1"/>
  <c r="E14" i="18" a="1"/>
  <c r="E14" i="18" s="1"/>
  <c r="G3" i="18" l="1"/>
  <c r="F26" i="18" a="1"/>
  <c r="F26" i="18" s="1"/>
  <c r="F4" i="18" a="1"/>
  <c r="F4" i="18" s="1"/>
  <c r="F11" i="18" a="1"/>
  <c r="F11" i="18" s="1"/>
  <c r="F8" i="18" a="1"/>
  <c r="F8" i="18" s="1"/>
  <c r="F20" i="18" a="1"/>
  <c r="F20" i="18" s="1"/>
  <c r="F12" i="18" a="1"/>
  <c r="F12" i="18" s="1"/>
  <c r="F7" i="18" a="1"/>
  <c r="F7" i="18" s="1"/>
  <c r="F16" i="18" a="1"/>
  <c r="F16" i="18" s="1"/>
  <c r="F15" i="18" a="1"/>
  <c r="F15" i="18" s="1"/>
  <c r="F19" i="18" a="1"/>
  <c r="F19" i="18" s="1"/>
  <c r="F22" i="18" a="1"/>
  <c r="F22" i="18" s="1"/>
  <c r="F25" i="18" a="1"/>
  <c r="F25" i="18" s="1"/>
  <c r="F6" i="18" a="1"/>
  <c r="F6" i="18" s="1"/>
  <c r="F24" i="18" a="1"/>
  <c r="F24" i="18" s="1"/>
  <c r="F5" i="18" a="1"/>
  <c r="F5" i="18" s="1"/>
  <c r="F18" i="18" a="1"/>
  <c r="F18" i="18" s="1"/>
  <c r="F9" i="18" a="1"/>
  <c r="F9" i="18" s="1"/>
  <c r="F10" i="18" a="1"/>
  <c r="F10" i="18" s="1"/>
  <c r="F21" i="18" a="1"/>
  <c r="F21" i="18" s="1"/>
  <c r="F13" i="18" a="1"/>
  <c r="F13" i="18" s="1"/>
  <c r="F14" i="18" a="1"/>
  <c r="F14" i="18" s="1"/>
  <c r="F17" i="18" a="1"/>
  <c r="F17" i="18" s="1"/>
  <c r="F23" i="18" a="1"/>
  <c r="F23" i="18" s="1"/>
  <c r="H3" i="18" l="1"/>
  <c r="G26" i="18" a="1"/>
  <c r="G26" i="18" s="1"/>
  <c r="G6" i="18" a="1"/>
  <c r="G6" i="18" s="1"/>
  <c r="G24" i="18" a="1"/>
  <c r="G24" i="18" s="1"/>
  <c r="G12" i="18" a="1"/>
  <c r="G12" i="18" s="1"/>
  <c r="G8" i="18" a="1"/>
  <c r="G8" i="18" s="1"/>
  <c r="G5" i="18" a="1"/>
  <c r="G5" i="18" s="1"/>
  <c r="G20" i="18" a="1"/>
  <c r="G20" i="18" s="1"/>
  <c r="G16" i="18" a="1"/>
  <c r="G16" i="18" s="1"/>
  <c r="G10" i="18" a="1"/>
  <c r="G10" i="18" s="1"/>
  <c r="G14" i="18" a="1"/>
  <c r="G14" i="18" s="1"/>
  <c r="G18" i="18" a="1"/>
  <c r="G18" i="18" s="1"/>
  <c r="G11" i="18" a="1"/>
  <c r="G11" i="18" s="1"/>
  <c r="G19" i="18" a="1"/>
  <c r="G19" i="18" s="1"/>
  <c r="G9" i="18" a="1"/>
  <c r="G9" i="18" s="1"/>
  <c r="G13" i="18" a="1"/>
  <c r="G13" i="18" s="1"/>
  <c r="G17" i="18" a="1"/>
  <c r="G17" i="18" s="1"/>
  <c r="G21" i="18" a="1"/>
  <c r="G21" i="18" s="1"/>
  <c r="G4" i="18" a="1"/>
  <c r="G4" i="18" s="1"/>
  <c r="G7" i="18" a="1"/>
  <c r="G7" i="18" s="1"/>
  <c r="G22" i="18" a="1"/>
  <c r="G22" i="18" s="1"/>
  <c r="G25" i="18" a="1"/>
  <c r="G25" i="18" s="1"/>
  <c r="G15" i="18" a="1"/>
  <c r="G15" i="18" s="1"/>
  <c r="G23" i="18" a="1"/>
  <c r="G23" i="18" s="1"/>
  <c r="I3" i="18" l="1"/>
  <c r="H26" i="18" a="1"/>
  <c r="H26" i="18" s="1"/>
  <c r="H21" i="18" a="1"/>
  <c r="H21" i="18" s="1"/>
  <c r="H17" i="18" a="1"/>
  <c r="H17" i="18" s="1"/>
  <c r="H24" i="18" a="1"/>
  <c r="H24" i="18" s="1"/>
  <c r="H9" i="18" a="1"/>
  <c r="H9" i="18" s="1"/>
  <c r="H25" i="18" a="1"/>
  <c r="H25" i="18" s="1"/>
  <c r="H5" i="18" a="1"/>
  <c r="H5" i="18" s="1"/>
  <c r="H13" i="18" a="1"/>
  <c r="H13" i="18" s="1"/>
  <c r="H22" i="18" a="1"/>
  <c r="H22" i="18" s="1"/>
  <c r="H14" i="18" a="1"/>
  <c r="H14" i="18" s="1"/>
  <c r="H6" i="18" a="1"/>
  <c r="H6" i="18" s="1"/>
  <c r="H19" i="18" a="1"/>
  <c r="H19" i="18" s="1"/>
  <c r="H20" i="18" a="1"/>
  <c r="H20" i="18" s="1"/>
  <c r="H18" i="18" a="1"/>
  <c r="H18" i="18" s="1"/>
  <c r="H8" i="18" a="1"/>
  <c r="H8" i="18" s="1"/>
  <c r="H16" i="18" a="1"/>
  <c r="H16" i="18" s="1"/>
  <c r="H15" i="18" a="1"/>
  <c r="H15" i="18" s="1"/>
  <c r="H23" i="18" a="1"/>
  <c r="H23" i="18" s="1"/>
  <c r="H4" i="18" a="1"/>
  <c r="H4" i="18" s="1"/>
  <c r="H10" i="18" a="1"/>
  <c r="H10" i="18" s="1"/>
  <c r="H11" i="18" a="1"/>
  <c r="H11" i="18" s="1"/>
  <c r="H7" i="18" a="1"/>
  <c r="H7" i="18" s="1"/>
  <c r="H12" i="18" a="1"/>
  <c r="H12" i="18" s="1"/>
  <c r="J3" i="18" l="1"/>
  <c r="I26" i="18" a="1"/>
  <c r="I26" i="18" s="1"/>
  <c r="I25" i="18" a="1"/>
  <c r="I25" i="18" s="1"/>
  <c r="I13" i="18" a="1"/>
  <c r="I13" i="18" s="1"/>
  <c r="I9" i="18" a="1"/>
  <c r="I9" i="18" s="1"/>
  <c r="I10" i="18" a="1"/>
  <c r="I10" i="18" s="1"/>
  <c r="I17" i="18" a="1"/>
  <c r="I17" i="18" s="1"/>
  <c r="I23" i="18" a="1"/>
  <c r="I23" i="18" s="1"/>
  <c r="I14" i="18" a="1"/>
  <c r="I14" i="18" s="1"/>
  <c r="I5" i="18" a="1"/>
  <c r="I5" i="18" s="1"/>
  <c r="I8" i="18" a="1"/>
  <c r="I8" i="18" s="1"/>
  <c r="I12" i="18" a="1"/>
  <c r="I12" i="18" s="1"/>
  <c r="I16" i="18" a="1"/>
  <c r="I16" i="18" s="1"/>
  <c r="I18" i="18" a="1"/>
  <c r="I18" i="18" s="1"/>
  <c r="I6" i="18" a="1"/>
  <c r="I6" i="18" s="1"/>
  <c r="I21" i="18" a="1"/>
  <c r="I21" i="18" s="1"/>
  <c r="I24" i="18" a="1"/>
  <c r="I24" i="18" s="1"/>
  <c r="I20" i="18" a="1"/>
  <c r="I20" i="18" s="1"/>
  <c r="I22" i="18" a="1"/>
  <c r="I22" i="18" s="1"/>
  <c r="I7" i="18" a="1"/>
  <c r="I7" i="18" s="1"/>
  <c r="I11" i="18" a="1"/>
  <c r="I11" i="18" s="1"/>
  <c r="I15" i="18" a="1"/>
  <c r="I15" i="18" s="1"/>
  <c r="I19" i="18" a="1"/>
  <c r="I19" i="18" s="1"/>
  <c r="I4" i="18" a="1"/>
  <c r="I4" i="18" s="1"/>
  <c r="J10" i="18" l="1" a="1"/>
  <c r="J10" i="18" s="1"/>
  <c r="J26" i="18" a="1"/>
  <c r="J26" i="18" s="1"/>
  <c r="J12" i="18" a="1"/>
  <c r="J12" i="18" s="1"/>
  <c r="J4" i="18" a="1"/>
  <c r="J4" i="18" s="1"/>
  <c r="J5" i="18" a="1"/>
  <c r="J5" i="18" s="1"/>
  <c r="J24" i="18" a="1"/>
  <c r="J24" i="18" s="1"/>
  <c r="J16" i="18" a="1"/>
  <c r="J16" i="18" s="1"/>
  <c r="J13" i="18" a="1"/>
  <c r="J13" i="18" s="1"/>
  <c r="J6" i="18" a="1"/>
  <c r="J6" i="18" s="1"/>
  <c r="J20" i="18" a="1"/>
  <c r="J20" i="18" s="1"/>
  <c r="J17" i="18" a="1"/>
  <c r="J17" i="18" s="1"/>
  <c r="J23" i="18" a="1"/>
  <c r="J23" i="18" s="1"/>
  <c r="J19" i="18" a="1"/>
  <c r="J19" i="18" s="1"/>
  <c r="J18" i="18" a="1"/>
  <c r="J18" i="18" s="1"/>
  <c r="J11" i="18" a="1"/>
  <c r="J11" i="18" s="1"/>
  <c r="J7" i="18" a="1"/>
  <c r="J7" i="18" s="1"/>
  <c r="J22" i="18" a="1"/>
  <c r="J22" i="18" s="1"/>
  <c r="J21" i="18" a="1"/>
  <c r="J21" i="18" s="1"/>
  <c r="J9" i="18" a="1"/>
  <c r="J9" i="18" s="1"/>
  <c r="J15" i="18" a="1"/>
  <c r="J15" i="18" s="1"/>
  <c r="J8" i="18" a="1"/>
  <c r="J8" i="18" s="1"/>
  <c r="J14" i="18" a="1"/>
  <c r="J14" i="18" s="1"/>
  <c r="J25" i="18" a="1"/>
  <c r="J25" i="18" s="1"/>
  <c r="K3" i="18"/>
  <c r="L3" i="18" l="1"/>
  <c r="K26" i="18" a="1"/>
  <c r="K26" i="18" s="1"/>
  <c r="K7" i="18" a="1"/>
  <c r="K7" i="18" s="1"/>
  <c r="K6" i="18" a="1"/>
  <c r="K6" i="18" s="1"/>
  <c r="K5" i="18" a="1"/>
  <c r="K5" i="18" s="1"/>
  <c r="K25" i="18" a="1"/>
  <c r="K25" i="18" s="1"/>
  <c r="K10" i="18" a="1"/>
  <c r="K10" i="18" s="1"/>
  <c r="K12" i="18" a="1"/>
  <c r="K12" i="18" s="1"/>
  <c r="K24" i="18" a="1"/>
  <c r="K24" i="18" s="1"/>
  <c r="K20" i="18" a="1"/>
  <c r="K20" i="18" s="1"/>
  <c r="K23" i="18" a="1"/>
  <c r="K23" i="18" s="1"/>
  <c r="K9" i="18" a="1"/>
  <c r="K9" i="18" s="1"/>
  <c r="K11" i="18" a="1"/>
  <c r="K11" i="18" s="1"/>
  <c r="K21" i="18" a="1"/>
  <c r="K21" i="18" s="1"/>
  <c r="K8" i="18" a="1"/>
  <c r="K8" i="18" s="1"/>
  <c r="K14" i="18" a="1"/>
  <c r="K14" i="18" s="1"/>
  <c r="K18" i="18" a="1"/>
  <c r="K18" i="18" s="1"/>
  <c r="K22" i="18" a="1"/>
  <c r="K22" i="18" s="1"/>
  <c r="K16" i="18" a="1"/>
  <c r="K16" i="18" s="1"/>
  <c r="K17" i="18" a="1"/>
  <c r="K17" i="18" s="1"/>
  <c r="K13" i="18" a="1"/>
  <c r="K13" i="18" s="1"/>
  <c r="K15" i="18" a="1"/>
  <c r="K15" i="18" s="1"/>
  <c r="K4" i="18" a="1"/>
  <c r="K4" i="18" s="1"/>
  <c r="K19" i="18" a="1"/>
  <c r="K19" i="18" s="1"/>
  <c r="M3" i="18" l="1"/>
  <c r="L26" i="18" a="1"/>
  <c r="L26" i="18" s="1"/>
  <c r="L6" i="18" a="1"/>
  <c r="L6" i="18" s="1"/>
  <c r="L20" i="18" a="1"/>
  <c r="L20" i="18" s="1"/>
  <c r="L17" i="18" a="1"/>
  <c r="L17" i="18" s="1"/>
  <c r="L13" i="18" a="1"/>
  <c r="L13" i="18" s="1"/>
  <c r="L24" i="18" a="1"/>
  <c r="L24" i="18" s="1"/>
  <c r="L4" i="18" a="1"/>
  <c r="L4" i="18" s="1"/>
  <c r="L5" i="18" a="1"/>
  <c r="L5" i="18" s="1"/>
  <c r="L7" i="18" a="1"/>
  <c r="L7" i="18" s="1"/>
  <c r="L8" i="18" a="1"/>
  <c r="L8" i="18" s="1"/>
  <c r="L21" i="18" a="1"/>
  <c r="L21" i="18" s="1"/>
  <c r="L23" i="18" a="1"/>
  <c r="L23" i="18" s="1"/>
  <c r="L15" i="18" a="1"/>
  <c r="L15" i="18" s="1"/>
  <c r="L14" i="18" a="1"/>
  <c r="L14" i="18" s="1"/>
  <c r="L9" i="18" a="1"/>
  <c r="L9" i="18" s="1"/>
  <c r="L11" i="18" a="1"/>
  <c r="L11" i="18" s="1"/>
  <c r="L19" i="18" a="1"/>
  <c r="L19" i="18" s="1"/>
  <c r="L18" i="18" a="1"/>
  <c r="L18" i="18" s="1"/>
  <c r="L12" i="18" a="1"/>
  <c r="L12" i="18" s="1"/>
  <c r="L22" i="18" a="1"/>
  <c r="L22" i="18" s="1"/>
  <c r="L16" i="18" a="1"/>
  <c r="L16" i="18" s="1"/>
  <c r="L25" i="18" a="1"/>
  <c r="L25" i="18" s="1"/>
  <c r="L10" i="18" a="1"/>
  <c r="L10" i="18" s="1"/>
  <c r="N3" i="18" l="1"/>
  <c r="M26" i="18" a="1"/>
  <c r="M26" i="18" s="1"/>
  <c r="M4" i="18" a="1"/>
  <c r="M4" i="18" s="1"/>
  <c r="M20" i="18" a="1"/>
  <c r="M20" i="18" s="1"/>
  <c r="M16" i="18" a="1"/>
  <c r="M16" i="18" s="1"/>
  <c r="M13" i="18" a="1"/>
  <c r="M13" i="18" s="1"/>
  <c r="M8" i="18" a="1"/>
  <c r="M8" i="18" s="1"/>
  <c r="M11" i="18" a="1"/>
  <c r="M11" i="18" s="1"/>
  <c r="M5" i="18" a="1"/>
  <c r="M5" i="18" s="1"/>
  <c r="M25" i="18" a="1"/>
  <c r="M25" i="18" s="1"/>
  <c r="M17" i="18" a="1"/>
  <c r="M17" i="18" s="1"/>
  <c r="M6" i="18" a="1"/>
  <c r="M6" i="18" s="1"/>
  <c r="M7" i="18" a="1"/>
  <c r="M7" i="18" s="1"/>
  <c r="M24" i="18" a="1"/>
  <c r="M24" i="18" s="1"/>
  <c r="M21" i="18" a="1"/>
  <c r="M21" i="18" s="1"/>
  <c r="M15" i="18" a="1"/>
  <c r="M15" i="18" s="1"/>
  <c r="M12" i="18" a="1"/>
  <c r="M12" i="18" s="1"/>
  <c r="M14" i="18" a="1"/>
  <c r="M14" i="18" s="1"/>
  <c r="M23" i="18" a="1"/>
  <c r="M23" i="18" s="1"/>
  <c r="M18" i="18" a="1"/>
  <c r="M18" i="18" s="1"/>
  <c r="M10" i="18" a="1"/>
  <c r="M10" i="18" s="1"/>
  <c r="M9" i="18" a="1"/>
  <c r="M9" i="18" s="1"/>
  <c r="M19" i="18" a="1"/>
  <c r="M19" i="18" s="1"/>
  <c r="M22" i="18" a="1"/>
  <c r="M22" i="18" s="1"/>
  <c r="O3" i="18" l="1"/>
  <c r="N26" i="18" a="1"/>
  <c r="N26" i="18" s="1"/>
  <c r="N22" i="18" a="1"/>
  <c r="N22" i="18" s="1"/>
  <c r="N16" i="18" a="1"/>
  <c r="N16" i="18" s="1"/>
  <c r="N25" i="18" a="1"/>
  <c r="N25" i="18" s="1"/>
  <c r="N20" i="18" a="1"/>
  <c r="N20" i="18" s="1"/>
  <c r="N12" i="18" a="1"/>
  <c r="N12" i="18" s="1"/>
  <c r="N17" i="18" a="1"/>
  <c r="N17" i="18" s="1"/>
  <c r="N4" i="18" a="1"/>
  <c r="N4" i="18" s="1"/>
  <c r="N5" i="18" a="1"/>
  <c r="N5" i="18" s="1"/>
  <c r="N7" i="18" a="1"/>
  <c r="N7" i="18" s="1"/>
  <c r="N8" i="18" a="1"/>
  <c r="N8" i="18" s="1"/>
  <c r="N23" i="18" a="1"/>
  <c r="N23" i="18" s="1"/>
  <c r="N18" i="18" a="1"/>
  <c r="N18" i="18" s="1"/>
  <c r="N13" i="18" a="1"/>
  <c r="N13" i="18" s="1"/>
  <c r="N9" i="18" a="1"/>
  <c r="N9" i="18" s="1"/>
  <c r="N11" i="18" a="1"/>
  <c r="N11" i="18" s="1"/>
  <c r="N6" i="18" a="1"/>
  <c r="N6" i="18" s="1"/>
  <c r="N15" i="18" a="1"/>
  <c r="N15" i="18" s="1"/>
  <c r="N19" i="18" a="1"/>
  <c r="N19" i="18" s="1"/>
  <c r="N14" i="18" a="1"/>
  <c r="N14" i="18" s="1"/>
  <c r="N10" i="18" a="1"/>
  <c r="N10" i="18" s="1"/>
  <c r="N21" i="18" a="1"/>
  <c r="N21" i="18" s="1"/>
  <c r="N24" i="18" a="1"/>
  <c r="N24" i="18" s="1"/>
  <c r="P3" i="18" l="1"/>
  <c r="O7" i="18" a="1"/>
  <c r="O7" i="18" s="1"/>
  <c r="O26" i="18" a="1"/>
  <c r="O26" i="18" s="1"/>
  <c r="O24" i="18" a="1"/>
  <c r="O24" i="18" s="1"/>
  <c r="O12" i="18" a="1"/>
  <c r="O12" i="18" s="1"/>
  <c r="O6" i="18" a="1"/>
  <c r="O6" i="18" s="1"/>
  <c r="O20" i="18" a="1"/>
  <c r="O20" i="18" s="1"/>
  <c r="O5" i="18" a="1"/>
  <c r="O5" i="18" s="1"/>
  <c r="O16" i="18" a="1"/>
  <c r="O16" i="18" s="1"/>
  <c r="O25" i="18" a="1"/>
  <c r="O25" i="18" s="1"/>
  <c r="O21" i="18" a="1"/>
  <c r="O21" i="18" s="1"/>
  <c r="O8" i="18" a="1"/>
  <c r="O8" i="18" s="1"/>
  <c r="O22" i="18" a="1"/>
  <c r="O22" i="18" s="1"/>
  <c r="O14" i="18" a="1"/>
  <c r="O14" i="18" s="1"/>
  <c r="O10" i="18" a="1"/>
  <c r="O10" i="18" s="1"/>
  <c r="O19" i="18" a="1"/>
  <c r="O19" i="18" s="1"/>
  <c r="O18" i="18" a="1"/>
  <c r="O18" i="18" s="1"/>
  <c r="O13" i="18" a="1"/>
  <c r="O13" i="18" s="1"/>
  <c r="O9" i="18" a="1"/>
  <c r="O9" i="18" s="1"/>
  <c r="O11" i="18" a="1"/>
  <c r="O11" i="18" s="1"/>
  <c r="O17" i="18" a="1"/>
  <c r="O17" i="18" s="1"/>
  <c r="O4" i="18" a="1"/>
  <c r="O4" i="18" s="1"/>
  <c r="O23" i="18" a="1"/>
  <c r="O23" i="18" s="1"/>
  <c r="O15" i="18" a="1"/>
  <c r="O15" i="18" s="1"/>
  <c r="Q3" i="18" l="1"/>
  <c r="P26" i="18" a="1"/>
  <c r="P26" i="18" s="1"/>
  <c r="P14" i="18" a="1"/>
  <c r="P14" i="18" s="1"/>
  <c r="P6" i="18" a="1"/>
  <c r="P6" i="18" s="1"/>
  <c r="P18" i="18" a="1"/>
  <c r="P18" i="18" s="1"/>
  <c r="P24" i="18" a="1"/>
  <c r="P24" i="18" s="1"/>
  <c r="P20" i="18" a="1"/>
  <c r="P20" i="18" s="1"/>
  <c r="P12" i="18" a="1"/>
  <c r="P12" i="18" s="1"/>
  <c r="P15" i="18" a="1"/>
  <c r="P15" i="18" s="1"/>
  <c r="P10" i="18" a="1"/>
  <c r="P10" i="18" s="1"/>
  <c r="P19" i="18" a="1"/>
  <c r="P19" i="18" s="1"/>
  <c r="P21" i="18" a="1"/>
  <c r="P21" i="18" s="1"/>
  <c r="P25" i="18" a="1"/>
  <c r="P25" i="18" s="1"/>
  <c r="P8" i="18" a="1"/>
  <c r="P8" i="18" s="1"/>
  <c r="P17" i="18" a="1"/>
  <c r="P17" i="18" s="1"/>
  <c r="P16" i="18" a="1"/>
  <c r="P16" i="18" s="1"/>
  <c r="P11" i="18" a="1"/>
  <c r="P11" i="18" s="1"/>
  <c r="P5" i="18" a="1"/>
  <c r="P5" i="18" s="1"/>
  <c r="P7" i="18" a="1"/>
  <c r="P7" i="18" s="1"/>
  <c r="P13" i="18" a="1"/>
  <c r="P13" i="18" s="1"/>
  <c r="P23" i="18" a="1"/>
  <c r="P23" i="18" s="1"/>
  <c r="P9" i="18" a="1"/>
  <c r="P9" i="18" s="1"/>
  <c r="P22" i="18" a="1"/>
  <c r="P22" i="18" s="1"/>
  <c r="P4" i="18" a="1"/>
  <c r="P4" i="18" s="1"/>
  <c r="R3" i="18" l="1"/>
  <c r="Q26" i="18" a="1"/>
  <c r="Q26" i="18" s="1"/>
  <c r="Q16" i="18" a="1"/>
  <c r="Q16" i="18" s="1"/>
  <c r="Q25" i="18" a="1"/>
  <c r="Q25" i="18" s="1"/>
  <c r="Q4" i="18" a="1"/>
  <c r="Q4" i="18" s="1"/>
  <c r="Q24" i="18" a="1"/>
  <c r="Q24" i="18" s="1"/>
  <c r="Q12" i="18" a="1"/>
  <c r="Q12" i="18" s="1"/>
  <c r="Q21" i="18" a="1"/>
  <c r="Q21" i="18" s="1"/>
  <c r="Q17" i="18" a="1"/>
  <c r="Q17" i="18" s="1"/>
  <c r="Q8" i="18" a="1"/>
  <c r="Q8" i="18" s="1"/>
  <c r="Q13" i="18" a="1"/>
  <c r="Q13" i="18" s="1"/>
  <c r="Q20" i="18" a="1"/>
  <c r="Q20" i="18" s="1"/>
  <c r="Q10" i="18" a="1"/>
  <c r="Q10" i="18" s="1"/>
  <c r="Q6" i="18" a="1"/>
  <c r="Q6" i="18" s="1"/>
  <c r="Q15" i="18" a="1"/>
  <c r="Q15" i="18" s="1"/>
  <c r="Q7" i="18" a="1"/>
  <c r="Q7" i="18" s="1"/>
  <c r="Q9" i="18" a="1"/>
  <c r="Q9" i="18" s="1"/>
  <c r="Q11" i="18" a="1"/>
  <c r="Q11" i="18" s="1"/>
  <c r="Q23" i="18" a="1"/>
  <c r="Q23" i="18" s="1"/>
  <c r="Q19" i="18" a="1"/>
  <c r="Q19" i="18" s="1"/>
  <c r="Q22" i="18" a="1"/>
  <c r="Q22" i="18" s="1"/>
  <c r="Q14" i="18" a="1"/>
  <c r="Q14" i="18" s="1"/>
  <c r="Q5" i="18" a="1"/>
  <c r="Q5" i="18" s="1"/>
  <c r="Q18" i="18" a="1"/>
  <c r="Q18" i="18" s="1"/>
  <c r="S3" i="18" l="1"/>
  <c r="R11" i="18" a="1"/>
  <c r="R11" i="18" s="1"/>
  <c r="R26" i="18" a="1"/>
  <c r="R26" i="18" s="1"/>
  <c r="R6" i="18" a="1"/>
  <c r="R6" i="18" s="1"/>
  <c r="R24" i="18" a="1"/>
  <c r="R24" i="18" s="1"/>
  <c r="R17" i="18" a="1"/>
  <c r="R17" i="18" s="1"/>
  <c r="R4" i="18" a="1"/>
  <c r="R4" i="18" s="1"/>
  <c r="R5" i="18" a="1"/>
  <c r="R5" i="18" s="1"/>
  <c r="R10" i="18" a="1"/>
  <c r="R10" i="18" s="1"/>
  <c r="R12" i="18" a="1"/>
  <c r="R12" i="18" s="1"/>
  <c r="R21" i="18" a="1"/>
  <c r="R21" i="18" s="1"/>
  <c r="R25" i="18" a="1"/>
  <c r="R25" i="18" s="1"/>
  <c r="R9" i="18" a="1"/>
  <c r="R9" i="18" s="1"/>
  <c r="R15" i="18" a="1"/>
  <c r="R15" i="18" s="1"/>
  <c r="R20" i="18" a="1"/>
  <c r="R20" i="18" s="1"/>
  <c r="R16" i="18" a="1"/>
  <c r="R16" i="18" s="1"/>
  <c r="R8" i="18" a="1"/>
  <c r="R8" i="18" s="1"/>
  <c r="R14" i="18" a="1"/>
  <c r="R14" i="18" s="1"/>
  <c r="R13" i="18" a="1"/>
  <c r="R13" i="18" s="1"/>
  <c r="R19" i="18" a="1"/>
  <c r="R19" i="18" s="1"/>
  <c r="R22" i="18" a="1"/>
  <c r="R22" i="18" s="1"/>
  <c r="R18" i="18" a="1"/>
  <c r="R18" i="18" s="1"/>
  <c r="R7" i="18" a="1"/>
  <c r="R7" i="18" s="1"/>
  <c r="R23" i="18" a="1"/>
  <c r="R23" i="18" s="1"/>
  <c r="T3" i="18" l="1"/>
  <c r="S26" i="18" a="1"/>
  <c r="S26" i="18" s="1"/>
  <c r="S19" i="18" a="1"/>
  <c r="S19" i="18" s="1"/>
  <c r="S22" i="18" a="1"/>
  <c r="S22" i="18" s="1"/>
  <c r="S8" i="18" a="1"/>
  <c r="S8" i="18" s="1"/>
  <c r="S5" i="18" a="1"/>
  <c r="S5" i="18" s="1"/>
  <c r="S9" i="18" a="1"/>
  <c r="S9" i="18" s="1"/>
  <c r="S11" i="18" a="1"/>
  <c r="S11" i="18" s="1"/>
  <c r="S18" i="18" a="1"/>
  <c r="S18" i="18" s="1"/>
  <c r="S15" i="18" a="1"/>
  <c r="S15" i="18" s="1"/>
  <c r="S7" i="18" a="1"/>
  <c r="S7" i="18" s="1"/>
  <c r="S13" i="18" a="1"/>
  <c r="S13" i="18" s="1"/>
  <c r="S6" i="18" a="1"/>
  <c r="S6" i="18" s="1"/>
  <c r="S10" i="18" a="1"/>
  <c r="S10" i="18" s="1"/>
  <c r="S21" i="18" a="1"/>
  <c r="S21" i="18" s="1"/>
  <c r="S14" i="18" a="1"/>
  <c r="S14" i="18" s="1"/>
  <c r="S4" i="18" a="1"/>
  <c r="S4" i="18" s="1"/>
  <c r="S17" i="18" a="1"/>
  <c r="S17" i="18" s="1"/>
  <c r="S25" i="18" a="1"/>
  <c r="S25" i="18" s="1"/>
  <c r="S24" i="18" a="1"/>
  <c r="S24" i="18" s="1"/>
  <c r="S20" i="18" a="1"/>
  <c r="S20" i="18" s="1"/>
  <c r="S16" i="18" a="1"/>
  <c r="S16" i="18" s="1"/>
  <c r="S23" i="18" a="1"/>
  <c r="S23" i="18" s="1"/>
  <c r="S12" i="18" a="1"/>
  <c r="S12" i="18" s="1"/>
  <c r="U3" i="18" l="1"/>
  <c r="T6" i="18" a="1"/>
  <c r="T6" i="18" s="1"/>
  <c r="T26" i="18" a="1"/>
  <c r="T26" i="18" s="1"/>
  <c r="T20" i="18" a="1"/>
  <c r="T20" i="18" s="1"/>
  <c r="T12" i="18" a="1"/>
  <c r="T12" i="18" s="1"/>
  <c r="T16" i="18" a="1"/>
  <c r="T16" i="18" s="1"/>
  <c r="T25" i="18" a="1"/>
  <c r="T25" i="18" s="1"/>
  <c r="T21" i="18" a="1"/>
  <c r="T21" i="18" s="1"/>
  <c r="T13" i="18" a="1"/>
  <c r="T13" i="18" s="1"/>
  <c r="T4" i="18" a="1"/>
  <c r="T4" i="18" s="1"/>
  <c r="T5" i="18" a="1"/>
  <c r="T5" i="18" s="1"/>
  <c r="T7" i="18" a="1"/>
  <c r="T7" i="18" s="1"/>
  <c r="T17" i="18" a="1"/>
  <c r="T17" i="18" s="1"/>
  <c r="T19" i="18" a="1"/>
  <c r="T19" i="18" s="1"/>
  <c r="T18" i="18" a="1"/>
  <c r="T18" i="18" s="1"/>
  <c r="T10" i="18" a="1"/>
  <c r="T10" i="18" s="1"/>
  <c r="T24" i="18" a="1"/>
  <c r="T24" i="18" s="1"/>
  <c r="T8" i="18" a="1"/>
  <c r="T8" i="18" s="1"/>
  <c r="T23" i="18" a="1"/>
  <c r="T23" i="18" s="1"/>
  <c r="T15" i="18" a="1"/>
  <c r="T15" i="18" s="1"/>
  <c r="T11" i="18" a="1"/>
  <c r="T11" i="18" s="1"/>
  <c r="T22" i="18" a="1"/>
  <c r="T22" i="18" s="1"/>
  <c r="T14" i="18" a="1"/>
  <c r="T14" i="18" s="1"/>
  <c r="T9" i="18" a="1"/>
  <c r="T9" i="18" s="1"/>
  <c r="V3" i="18" l="1"/>
  <c r="U26" i="18" a="1"/>
  <c r="U26" i="18" s="1"/>
  <c r="U6" i="18" a="1"/>
  <c r="U6" i="18" s="1"/>
  <c r="U11" i="18" a="1"/>
  <c r="U11" i="18" s="1"/>
  <c r="U10" i="18" a="1"/>
  <c r="U10" i="18" s="1"/>
  <c r="U24" i="18" a="1"/>
  <c r="U24" i="18" s="1"/>
  <c r="U21" i="18" a="1"/>
  <c r="U21" i="18" s="1"/>
  <c r="U5" i="18" a="1"/>
  <c r="U5" i="18" s="1"/>
  <c r="U12" i="18" a="1"/>
  <c r="U12" i="18" s="1"/>
  <c r="U8" i="18" a="1"/>
  <c r="U8" i="18" s="1"/>
  <c r="U4" i="18" a="1"/>
  <c r="U4" i="18" s="1"/>
  <c r="U20" i="18" a="1"/>
  <c r="U20" i="18" s="1"/>
  <c r="U16" i="18" a="1"/>
  <c r="U16" i="18" s="1"/>
  <c r="U13" i="18" a="1"/>
  <c r="U13" i="18" s="1"/>
  <c r="U14" i="18" a="1"/>
  <c r="U14" i="18" s="1"/>
  <c r="U25" i="18" a="1"/>
  <c r="U25" i="18" s="1"/>
  <c r="U17" i="18" a="1"/>
  <c r="U17" i="18" s="1"/>
  <c r="U9" i="18" a="1"/>
  <c r="U9" i="18" s="1"/>
  <c r="U23" i="18" a="1"/>
  <c r="U23" i="18" s="1"/>
  <c r="U19" i="18" a="1"/>
  <c r="U19" i="18" s="1"/>
  <c r="U22" i="18" a="1"/>
  <c r="U22" i="18" s="1"/>
  <c r="U18" i="18" a="1"/>
  <c r="U18" i="18" s="1"/>
  <c r="U7" i="18" a="1"/>
  <c r="U7" i="18" s="1"/>
  <c r="U15" i="18" a="1"/>
  <c r="U15" i="18" s="1"/>
  <c r="W3" i="18" l="1"/>
  <c r="V26" i="18" a="1"/>
  <c r="V26" i="18" s="1"/>
  <c r="V12" i="18" a="1"/>
  <c r="V12" i="18" s="1"/>
  <c r="V25" i="18" a="1"/>
  <c r="V25" i="18" s="1"/>
  <c r="V17" i="18" a="1"/>
  <c r="V17" i="18" s="1"/>
  <c r="V6" i="18" a="1"/>
  <c r="V6" i="18" s="1"/>
  <c r="V13" i="18" a="1"/>
  <c r="V13" i="18" s="1"/>
  <c r="V4" i="18" a="1"/>
  <c r="V4" i="18" s="1"/>
  <c r="V5" i="18" a="1"/>
  <c r="V5" i="18" s="1"/>
  <c r="V7" i="18" a="1"/>
  <c r="V7" i="18" s="1"/>
  <c r="V16" i="18" a="1"/>
  <c r="V16" i="18" s="1"/>
  <c r="V15" i="18" a="1"/>
  <c r="V15" i="18" s="1"/>
  <c r="V23" i="18" a="1"/>
  <c r="V23" i="18" s="1"/>
  <c r="V24" i="18" a="1"/>
  <c r="V24" i="18" s="1"/>
  <c r="V10" i="18" a="1"/>
  <c r="V10" i="18" s="1"/>
  <c r="V19" i="18" a="1"/>
  <c r="V19" i="18" s="1"/>
  <c r="V14" i="18" a="1"/>
  <c r="V14" i="18" s="1"/>
  <c r="V20" i="18" a="1"/>
  <c r="V20" i="18" s="1"/>
  <c r="V21" i="18" a="1"/>
  <c r="V21" i="18" s="1"/>
  <c r="V22" i="18" a="1"/>
  <c r="V22" i="18" s="1"/>
  <c r="V18" i="18" a="1"/>
  <c r="V18" i="18" s="1"/>
  <c r="V9" i="18" a="1"/>
  <c r="V9" i="18" s="1"/>
  <c r="V11" i="18" a="1"/>
  <c r="V11" i="18" s="1"/>
  <c r="V8" i="18" a="1"/>
  <c r="V8" i="18" s="1"/>
  <c r="X3" i="18" l="1"/>
  <c r="W7" i="18" a="1"/>
  <c r="W7" i="18" s="1"/>
  <c r="W26" i="18" a="1"/>
  <c r="W26" i="18" s="1"/>
  <c r="W8" i="18" a="1"/>
  <c r="W8" i="18" s="1"/>
  <c r="W16" i="18" a="1"/>
  <c r="W16" i="18" s="1"/>
  <c r="W13" i="18" a="1"/>
  <c r="W13" i="18" s="1"/>
  <c r="W25" i="18" a="1"/>
  <c r="W25" i="18" s="1"/>
  <c r="W21" i="18" a="1"/>
  <c r="W21" i="18" s="1"/>
  <c r="W17" i="18" a="1"/>
  <c r="W17" i="18" s="1"/>
  <c r="W5" i="18" a="1"/>
  <c r="W5" i="18" s="1"/>
  <c r="W20" i="18" a="1"/>
  <c r="W20" i="18" s="1"/>
  <c r="W24" i="18" a="1"/>
  <c r="W24" i="18" s="1"/>
  <c r="W12" i="18" a="1"/>
  <c r="W12" i="18" s="1"/>
  <c r="W9" i="18" a="1"/>
  <c r="W9" i="18" s="1"/>
  <c r="W11" i="18" a="1"/>
  <c r="W11" i="18" s="1"/>
  <c r="W6" i="18" a="1"/>
  <c r="W6" i="18" s="1"/>
  <c r="W4" i="18" a="1"/>
  <c r="W4" i="18" s="1"/>
  <c r="W15" i="18" a="1"/>
  <c r="W15" i="18" s="1"/>
  <c r="W22" i="18" a="1"/>
  <c r="W22" i="18" s="1"/>
  <c r="W23" i="18" a="1"/>
  <c r="W23" i="18" s="1"/>
  <c r="W14" i="18" a="1"/>
  <c r="W14" i="18" s="1"/>
  <c r="W10" i="18" a="1"/>
  <c r="W10" i="18" s="1"/>
  <c r="W18" i="18" a="1"/>
  <c r="W18" i="18" s="1"/>
  <c r="W19" i="18" a="1"/>
  <c r="W19" i="18" s="1"/>
  <c r="Y3" i="18" l="1"/>
  <c r="X26" i="18" a="1"/>
  <c r="X26" i="18" s="1"/>
  <c r="X6" i="18" a="1"/>
  <c r="X6" i="18" s="1"/>
  <c r="X25" i="18" a="1"/>
  <c r="X25" i="18" s="1"/>
  <c r="X24" i="18" a="1"/>
  <c r="X24" i="18" s="1"/>
  <c r="X9" i="18" a="1"/>
  <c r="X9" i="18" s="1"/>
  <c r="X11" i="18" a="1"/>
  <c r="X11" i="18" s="1"/>
  <c r="X21" i="18" a="1"/>
  <c r="X21" i="18" s="1"/>
  <c r="X15" i="18" a="1"/>
  <c r="X15" i="18" s="1"/>
  <c r="X16" i="18" a="1"/>
  <c r="X16" i="18" s="1"/>
  <c r="X19" i="18" a="1"/>
  <c r="X19" i="18" s="1"/>
  <c r="X4" i="18" a="1"/>
  <c r="X4" i="18" s="1"/>
  <c r="X7" i="18" a="1"/>
  <c r="X7" i="18" s="1"/>
  <c r="X8" i="18" a="1"/>
  <c r="X8" i="18" s="1"/>
  <c r="X12" i="18" a="1"/>
  <c r="X12" i="18" s="1"/>
  <c r="X14" i="18" a="1"/>
  <c r="X14" i="18" s="1"/>
  <c r="X10" i="18" a="1"/>
  <c r="X10" i="18" s="1"/>
  <c r="X20" i="18" a="1"/>
  <c r="X20" i="18" s="1"/>
  <c r="X23" i="18" a="1"/>
  <c r="X23" i="18" s="1"/>
  <c r="X18" i="18" a="1"/>
  <c r="X18" i="18" s="1"/>
  <c r="X13" i="18" a="1"/>
  <c r="X13" i="18" s="1"/>
  <c r="X5" i="18" a="1"/>
  <c r="X5" i="18" s="1"/>
  <c r="X17" i="18" a="1"/>
  <c r="X17" i="18" s="1"/>
  <c r="X22" i="18" a="1"/>
  <c r="X22" i="18" s="1"/>
  <c r="Z3" i="18" l="1"/>
  <c r="Y26" i="18" a="1"/>
  <c r="Y26" i="18" s="1"/>
  <c r="Y7" i="18" a="1"/>
  <c r="Y7" i="18" s="1"/>
  <c r="Y13" i="18" a="1"/>
  <c r="Y13" i="18" s="1"/>
  <c r="Y8" i="18" a="1"/>
  <c r="Y8" i="18" s="1"/>
  <c r="Y6" i="18" a="1"/>
  <c r="Y6" i="18" s="1"/>
  <c r="Y20" i="18" a="1"/>
  <c r="Y20" i="18" s="1"/>
  <c r="Y16" i="18" a="1"/>
  <c r="Y16" i="18" s="1"/>
  <c r="Y25" i="18" a="1"/>
  <c r="Y25" i="18" s="1"/>
  <c r="Y5" i="18" a="1"/>
  <c r="Y5" i="18" s="1"/>
  <c r="Y21" i="18" a="1"/>
  <c r="Y21" i="18" s="1"/>
  <c r="Y17" i="18" a="1"/>
  <c r="Y17" i="18" s="1"/>
  <c r="Y9" i="18" a="1"/>
  <c r="Y9" i="18" s="1"/>
  <c r="Y11" i="18" a="1"/>
  <c r="Y11" i="18" s="1"/>
  <c r="Y23" i="18" a="1"/>
  <c r="Y23" i="18" s="1"/>
  <c r="Y19" i="18" a="1"/>
  <c r="Y19" i="18" s="1"/>
  <c r="Y22" i="18" a="1"/>
  <c r="Y22" i="18" s="1"/>
  <c r="Y14" i="18" a="1"/>
  <c r="Y14" i="18" s="1"/>
  <c r="Y4" i="18" a="1"/>
  <c r="Y4" i="18" s="1"/>
  <c r="Y18" i="18" a="1"/>
  <c r="Y18" i="18" s="1"/>
  <c r="Y24" i="18" a="1"/>
  <c r="Y24" i="18" s="1"/>
  <c r="Y10" i="18" a="1"/>
  <c r="Y10" i="18" s="1"/>
  <c r="Y15" i="18" a="1"/>
  <c r="Y15" i="18" s="1"/>
  <c r="Y12" i="18" a="1"/>
  <c r="Y12" i="18" s="1"/>
  <c r="AA3" i="18" l="1"/>
  <c r="Z26" i="18" a="1"/>
  <c r="Z26" i="18" s="1"/>
  <c r="Z10" i="18" a="1"/>
  <c r="Z10" i="18" s="1"/>
  <c r="Z24" i="18" a="1"/>
  <c r="Z24" i="18" s="1"/>
  <c r="Z11" i="18" a="1"/>
  <c r="Z11" i="18" s="1"/>
  <c r="Z12" i="18" a="1"/>
  <c r="Z12" i="18" s="1"/>
  <c r="Z21" i="18" a="1"/>
  <c r="Z21" i="18" s="1"/>
  <c r="Z4" i="18" a="1"/>
  <c r="Z4" i="18" s="1"/>
  <c r="Z5" i="18" a="1"/>
  <c r="Z5" i="18" s="1"/>
  <c r="Z16" i="18" a="1"/>
  <c r="Z16" i="18" s="1"/>
  <c r="Z13" i="18" a="1"/>
  <c r="Z13" i="18" s="1"/>
  <c r="Z6" i="18" a="1"/>
  <c r="Z6" i="18" s="1"/>
  <c r="Z17" i="18" a="1"/>
  <c r="Z17" i="18" s="1"/>
  <c r="Z19" i="18" a="1"/>
  <c r="Z19" i="18" s="1"/>
  <c r="Z18" i="18" a="1"/>
  <c r="Z18" i="18" s="1"/>
  <c r="Z7" i="18" a="1"/>
  <c r="Z7" i="18" s="1"/>
  <c r="Z8" i="18" a="1"/>
  <c r="Z8" i="18" s="1"/>
  <c r="Z23" i="18" a="1"/>
  <c r="Z23" i="18" s="1"/>
  <c r="Z9" i="18" a="1"/>
  <c r="Z9" i="18" s="1"/>
  <c r="Z15" i="18" a="1"/>
  <c r="Z15" i="18" s="1"/>
  <c r="Z22" i="18" a="1"/>
  <c r="Z22" i="18" s="1"/>
  <c r="Z25" i="18" a="1"/>
  <c r="Z25" i="18" s="1"/>
  <c r="Z20" i="18" a="1"/>
  <c r="Z20" i="18" s="1"/>
  <c r="Z14" i="18" a="1"/>
  <c r="Z14" i="18" s="1"/>
  <c r="AB3" i="18" l="1"/>
  <c r="AA26" i="18" a="1"/>
  <c r="AA26" i="18" s="1"/>
  <c r="AA23" i="18" a="1"/>
  <c r="AA23" i="18" s="1"/>
  <c r="AA6" i="18" a="1"/>
  <c r="AA6" i="18" s="1"/>
  <c r="AA4" i="18" a="1"/>
  <c r="AA4" i="18" s="1"/>
  <c r="AA5" i="18" a="1"/>
  <c r="AA5" i="18" s="1"/>
  <c r="AA10" i="18" a="1"/>
  <c r="AA10" i="18" s="1"/>
  <c r="AA14" i="18" a="1"/>
  <c r="AA14" i="18" s="1"/>
  <c r="AA8" i="18" a="1"/>
  <c r="AA8" i="18" s="1"/>
  <c r="AA12" i="18" a="1"/>
  <c r="AA12" i="18" s="1"/>
  <c r="AA15" i="18" a="1"/>
  <c r="AA15" i="18" s="1"/>
  <c r="AA7" i="18" a="1"/>
  <c r="AA7" i="18" s="1"/>
  <c r="AA24" i="18" a="1"/>
  <c r="AA24" i="18" s="1"/>
  <c r="AA20" i="18" a="1"/>
  <c r="AA20" i="18" s="1"/>
  <c r="AA25" i="18" a="1"/>
  <c r="AA25" i="18" s="1"/>
  <c r="AA9" i="18" a="1"/>
  <c r="AA9" i="18" s="1"/>
  <c r="AA11" i="18" a="1"/>
  <c r="AA11" i="18" s="1"/>
  <c r="AA19" i="18" a="1"/>
  <c r="AA19" i="18" s="1"/>
  <c r="AA22" i="18" a="1"/>
  <c r="AA22" i="18" s="1"/>
  <c r="AA17" i="18" a="1"/>
  <c r="AA17" i="18" s="1"/>
  <c r="AA18" i="18" a="1"/>
  <c r="AA18" i="18" s="1"/>
  <c r="AA16" i="18" a="1"/>
  <c r="AA16" i="18" s="1"/>
  <c r="AA21" i="18" a="1"/>
  <c r="AA21" i="18" s="1"/>
  <c r="AA13" i="18" a="1"/>
  <c r="AA13" i="18" s="1"/>
  <c r="AC3" i="18" l="1"/>
  <c r="AB26" i="18" a="1"/>
  <c r="AB26" i="18" s="1"/>
  <c r="AB6" i="18" a="1"/>
  <c r="AB6" i="18" s="1"/>
  <c r="AB24" i="18" a="1"/>
  <c r="AB24" i="18" s="1"/>
  <c r="AB21" i="18" a="1"/>
  <c r="AB21" i="18" s="1"/>
  <c r="AB17" i="18" a="1"/>
  <c r="AB17" i="18" s="1"/>
  <c r="AB20" i="18" a="1"/>
  <c r="AB20" i="18" s="1"/>
  <c r="AB4" i="18" a="1"/>
  <c r="AB4" i="18" s="1"/>
  <c r="AB5" i="18" a="1"/>
  <c r="AB5" i="18" s="1"/>
  <c r="AB7" i="18" a="1"/>
  <c r="AB7" i="18" s="1"/>
  <c r="AB15" i="18" a="1"/>
  <c r="AB15" i="18" s="1"/>
  <c r="AB22" i="18" a="1"/>
  <c r="AB22" i="18" s="1"/>
  <c r="AB12" i="18" a="1"/>
  <c r="AB12" i="18" s="1"/>
  <c r="AB23" i="18" a="1"/>
  <c r="AB23" i="18" s="1"/>
  <c r="AB14" i="18" a="1"/>
  <c r="AB14" i="18" s="1"/>
  <c r="AB9" i="18" a="1"/>
  <c r="AB9" i="18" s="1"/>
  <c r="AB11" i="18" a="1"/>
  <c r="AB11" i="18" s="1"/>
  <c r="AB16" i="18" a="1"/>
  <c r="AB16" i="18" s="1"/>
  <c r="AB25" i="18" a="1"/>
  <c r="AB25" i="18" s="1"/>
  <c r="AB8" i="18" a="1"/>
  <c r="AB8" i="18" s="1"/>
  <c r="AB19" i="18" a="1"/>
  <c r="AB19" i="18" s="1"/>
  <c r="AB18" i="18" a="1"/>
  <c r="AB18" i="18" s="1"/>
  <c r="AB10" i="18" a="1"/>
  <c r="AB10" i="18" s="1"/>
  <c r="AB13" i="18" a="1"/>
  <c r="AB13" i="18" s="1"/>
  <c r="AD3" i="18" l="1"/>
  <c r="AC26" i="18" a="1"/>
  <c r="AC26" i="18" s="1"/>
  <c r="AC7" i="18" a="1"/>
  <c r="AC7" i="18" s="1"/>
  <c r="AC20" i="18" a="1"/>
  <c r="AC20" i="18" s="1"/>
  <c r="AC16" i="18" a="1"/>
  <c r="AC16" i="18" s="1"/>
  <c r="AC13" i="18" a="1"/>
  <c r="AC13" i="18" s="1"/>
  <c r="AC4" i="18" a="1"/>
  <c r="AC4" i="18" s="1"/>
  <c r="AC5" i="18" a="1"/>
  <c r="AC5" i="18" s="1"/>
  <c r="AC25" i="18" a="1"/>
  <c r="AC25" i="18" s="1"/>
  <c r="AC17" i="18" a="1"/>
  <c r="AC17" i="18" s="1"/>
  <c r="AC10" i="18" a="1"/>
  <c r="AC10" i="18" s="1"/>
  <c r="AC6" i="18" a="1"/>
  <c r="AC6" i="18" s="1"/>
  <c r="AC11" i="18" a="1"/>
  <c r="AC11" i="18" s="1"/>
  <c r="AC24" i="18" a="1"/>
  <c r="AC24" i="18" s="1"/>
  <c r="AC21" i="18" a="1"/>
  <c r="AC21" i="18" s="1"/>
  <c r="AC12" i="18" a="1"/>
  <c r="AC12" i="18" s="1"/>
  <c r="AC15" i="18" a="1"/>
  <c r="AC15" i="18" s="1"/>
  <c r="AC14" i="18" a="1"/>
  <c r="AC14" i="18" s="1"/>
  <c r="AC8" i="18" a="1"/>
  <c r="AC8" i="18" s="1"/>
  <c r="AC19" i="18" a="1"/>
  <c r="AC19" i="18" s="1"/>
  <c r="AC23" i="18" a="1"/>
  <c r="AC23" i="18" s="1"/>
  <c r="AC9" i="18" a="1"/>
  <c r="AC9" i="18" s="1"/>
  <c r="AC22" i="18" a="1"/>
  <c r="AC22" i="18" s="1"/>
  <c r="AC18" i="18" a="1"/>
  <c r="AC18" i="18" s="1"/>
  <c r="AE3" i="18" l="1"/>
  <c r="AD26" i="18" a="1"/>
  <c r="AD26" i="18" s="1"/>
  <c r="AD21" i="18" a="1"/>
  <c r="AD21" i="18" s="1"/>
  <c r="AD16" i="18" a="1"/>
  <c r="AD16" i="18" s="1"/>
  <c r="AD24" i="18" a="1"/>
  <c r="AD24" i="18" s="1"/>
  <c r="AD12" i="18" a="1"/>
  <c r="AD12" i="18" s="1"/>
  <c r="AD17" i="18" a="1"/>
  <c r="AD17" i="18" s="1"/>
  <c r="AD4" i="18" a="1"/>
  <c r="AD4" i="18" s="1"/>
  <c r="AD5" i="18" a="1"/>
  <c r="AD5" i="18" s="1"/>
  <c r="AD7" i="18" a="1"/>
  <c r="AD7" i="18" s="1"/>
  <c r="AD22" i="18" a="1"/>
  <c r="AD22" i="18" s="1"/>
  <c r="AD25" i="18" a="1"/>
  <c r="AD25" i="18" s="1"/>
  <c r="AD13" i="18" a="1"/>
  <c r="AD13" i="18" s="1"/>
  <c r="AD18" i="18" a="1"/>
  <c r="AD18" i="18" s="1"/>
  <c r="AD9" i="18" a="1"/>
  <c r="AD9" i="18" s="1"/>
  <c r="AD11" i="18" a="1"/>
  <c r="AD11" i="18" s="1"/>
  <c r="AD23" i="18" a="1"/>
  <c r="AD23" i="18" s="1"/>
  <c r="AD20" i="18" a="1"/>
  <c r="AD20" i="18" s="1"/>
  <c r="AD15" i="18" a="1"/>
  <c r="AD15" i="18" s="1"/>
  <c r="AD14" i="18" a="1"/>
  <c r="AD14" i="18" s="1"/>
  <c r="AD19" i="18" a="1"/>
  <c r="AD19" i="18" s="1"/>
  <c r="AD6" i="18" a="1"/>
  <c r="AD6" i="18" s="1"/>
  <c r="AD10" i="18" a="1"/>
  <c r="AD10" i="18" s="1"/>
  <c r="AD8" i="18" a="1"/>
  <c r="AD8" i="18" s="1"/>
  <c r="AF3" i="18" l="1"/>
  <c r="AE26" i="18" a="1"/>
  <c r="AE26" i="18" s="1"/>
  <c r="AE7" i="18" a="1"/>
  <c r="AE7" i="18" s="1"/>
  <c r="AE12" i="18" a="1"/>
  <c r="AE12" i="18" s="1"/>
  <c r="AE25" i="18" a="1"/>
  <c r="AE25" i="18" s="1"/>
  <c r="AE6" i="18" a="1"/>
  <c r="AE6" i="18" s="1"/>
  <c r="AE4" i="18" a="1"/>
  <c r="AE4" i="18" s="1"/>
  <c r="AE5" i="18" a="1"/>
  <c r="AE5" i="18" s="1"/>
  <c r="AE24" i="18" a="1"/>
  <c r="AE24" i="18" s="1"/>
  <c r="AE20" i="18" a="1"/>
  <c r="AE20" i="18" s="1"/>
  <c r="AE16" i="18" a="1"/>
  <c r="AE16" i="18" s="1"/>
  <c r="AE13" i="18" a="1"/>
  <c r="AE13" i="18" s="1"/>
  <c r="AE23" i="18" a="1"/>
  <c r="AE23" i="18" s="1"/>
  <c r="AE14" i="18" a="1"/>
  <c r="AE14" i="18" s="1"/>
  <c r="AE8" i="18" a="1"/>
  <c r="AE8" i="18" s="1"/>
  <c r="AE10" i="18" a="1"/>
  <c r="AE10" i="18" s="1"/>
  <c r="AE21" i="18" a="1"/>
  <c r="AE21" i="18" s="1"/>
  <c r="AE19" i="18" a="1"/>
  <c r="AE19" i="18" s="1"/>
  <c r="AE22" i="18" a="1"/>
  <c r="AE22" i="18" s="1"/>
  <c r="AE18" i="18" a="1"/>
  <c r="AE18" i="18" s="1"/>
  <c r="AE17" i="18" a="1"/>
  <c r="AE17" i="18" s="1"/>
  <c r="AE9" i="18" a="1"/>
  <c r="AE9" i="18" s="1"/>
  <c r="AE11" i="18" a="1"/>
  <c r="AE11" i="18" s="1"/>
  <c r="AE15" i="18" a="1"/>
  <c r="AE15" i="18" s="1"/>
  <c r="AG3" i="18" l="1"/>
  <c r="AF26" i="18" a="1"/>
  <c r="AF26" i="18" s="1"/>
  <c r="AF6" i="18" a="1"/>
  <c r="AF6" i="18" s="1"/>
  <c r="AF13" i="18" a="1"/>
  <c r="AF13" i="18" s="1"/>
  <c r="AF18" i="18" a="1"/>
  <c r="AF18" i="18" s="1"/>
  <c r="AF20" i="18" a="1"/>
  <c r="AF20" i="18" s="1"/>
  <c r="AF8" i="18" a="1"/>
  <c r="AF8" i="18" s="1"/>
  <c r="AF10" i="18" a="1"/>
  <c r="AF10" i="18" s="1"/>
  <c r="AF16" i="18" a="1"/>
  <c r="AF16" i="18" s="1"/>
  <c r="AF14" i="18" a="1"/>
  <c r="AF14" i="18" s="1"/>
  <c r="AF25" i="18" a="1"/>
  <c r="AF25" i="18" s="1"/>
  <c r="AF12" i="18" a="1"/>
  <c r="AF12" i="18" s="1"/>
  <c r="AF23" i="18" a="1"/>
  <c r="AF23" i="18" s="1"/>
  <c r="AF9" i="18" a="1"/>
  <c r="AF9" i="18" s="1"/>
  <c r="AF5" i="18" a="1"/>
  <c r="AF5" i="18" s="1"/>
  <c r="AF22" i="18" a="1"/>
  <c r="AF22" i="18" s="1"/>
  <c r="AF19" i="18" a="1"/>
  <c r="AF19" i="18" s="1"/>
  <c r="AF4" i="18" a="1"/>
  <c r="AF4" i="18" s="1"/>
  <c r="AF21" i="18" a="1"/>
  <c r="AF21" i="18" s="1"/>
  <c r="AF7" i="18" a="1"/>
  <c r="AF7" i="18" s="1"/>
  <c r="AF15" i="18" a="1"/>
  <c r="AF15" i="18" s="1"/>
  <c r="AF11" i="18" a="1"/>
  <c r="AF11" i="18" s="1"/>
  <c r="AF17" i="18" a="1"/>
  <c r="AF17" i="18" s="1"/>
  <c r="AF24" i="18" a="1"/>
  <c r="AF24" i="18" s="1"/>
  <c r="AG26" i="18" l="1" a="1"/>
  <c r="AG26" i="18" s="1"/>
  <c r="AG16" i="18" a="1"/>
  <c r="AG16" i="18" s="1"/>
  <c r="AG25" i="18" a="1"/>
  <c r="AG25" i="18" s="1"/>
  <c r="AG6" i="18" a="1"/>
  <c r="AG6" i="18" s="1"/>
  <c r="AG7" i="18" a="1"/>
  <c r="AG7" i="18" s="1"/>
  <c r="AG24" i="18" a="1"/>
  <c r="AG24" i="18" s="1"/>
  <c r="AG12" i="18" a="1"/>
  <c r="AG12" i="18" s="1"/>
  <c r="AG21" i="18" a="1"/>
  <c r="AG21" i="18" s="1"/>
  <c r="AG17" i="18" a="1"/>
  <c r="AG17" i="18" s="1"/>
  <c r="AG13" i="18" a="1"/>
  <c r="AG13" i="18" s="1"/>
  <c r="AG8" i="18" a="1"/>
  <c r="AG8" i="18" s="1"/>
  <c r="AG10" i="18" a="1"/>
  <c r="AG10" i="18" s="1"/>
  <c r="AG5" i="18" a="1"/>
  <c r="AG5" i="18" s="1"/>
  <c r="AG15" i="18" a="1"/>
  <c r="AG15" i="18" s="1"/>
  <c r="AG4" i="18" a="1"/>
  <c r="AG4" i="18" s="1"/>
  <c r="AG9" i="18" a="1"/>
  <c r="AG9" i="18" s="1"/>
  <c r="AG11" i="18" a="1"/>
  <c r="AG11" i="18" s="1"/>
  <c r="AG23" i="18" a="1"/>
  <c r="AG23" i="18" s="1"/>
  <c r="AG19" i="18" a="1"/>
  <c r="AG19" i="18" s="1"/>
  <c r="AG22" i="18" a="1"/>
  <c r="AG22" i="18" s="1"/>
  <c r="AG14" i="18" a="1"/>
  <c r="AG14" i="18" s="1"/>
  <c r="AG18" i="18" a="1"/>
  <c r="AG18" i="18" s="1"/>
  <c r="AG20" i="18" a="1"/>
  <c r="AG20" i="18" s="1"/>
</calcChain>
</file>

<file path=xl/sharedStrings.xml><?xml version="1.0" encoding="utf-8"?>
<sst xmlns="http://schemas.openxmlformats.org/spreadsheetml/2006/main" count="333" uniqueCount="44">
  <si>
    <t>PASCALE</t>
  </si>
  <si>
    <t>M</t>
  </si>
  <si>
    <t>A</t>
  </si>
  <si>
    <t>LAURENCE</t>
  </si>
  <si>
    <t>CONGES</t>
  </si>
  <si>
    <t>PEDRO</t>
  </si>
  <si>
    <t>MELANIE</t>
  </si>
  <si>
    <t>FANNY</t>
  </si>
  <si>
    <t>CELINE</t>
  </si>
  <si>
    <t>COURS</t>
  </si>
  <si>
    <t>ELODIE</t>
  </si>
  <si>
    <t>KATY</t>
  </si>
  <si>
    <t>CLOTILDE</t>
  </si>
  <si>
    <t>MARYLENE</t>
  </si>
  <si>
    <t>RTT</t>
  </si>
  <si>
    <t>MALADIE</t>
  </si>
  <si>
    <t>CONGES S/S</t>
  </si>
  <si>
    <t>ENFANT MAL</t>
  </si>
  <si>
    <t>SANDRINE</t>
  </si>
  <si>
    <t>PRESENCE</t>
  </si>
  <si>
    <t>Nom</t>
  </si>
  <si>
    <t>Date</t>
  </si>
  <si>
    <t>Motif</t>
  </si>
  <si>
    <t>M/A</t>
  </si>
  <si>
    <t>Total général</t>
  </si>
  <si>
    <t>Nombre de Motif</t>
  </si>
  <si>
    <t>janv</t>
  </si>
  <si>
    <t>févr</t>
  </si>
  <si>
    <t>JF</t>
  </si>
  <si>
    <t>DATE_JF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</si>
  <si>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</si>
  <si>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</si>
  <si>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</si>
  <si>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</si>
  <si>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</si>
  <si>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</si>
  <si>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</si>
  <si>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</si>
  <si>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</si>
  <si>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</si>
  <si>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</si>
  <si>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</si>
  <si>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Noms</t>
  </si>
  <si>
    <t>Motifs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</si>
</sst>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mmmm"/>
    <numFmt numFmtId="166" formatCode="ddd\ dd/mm/yyyy"/>
    <numFmt numFmtId="167" formatCode="ddd\ dd"/>
  </numFmts>
  <fonts count="8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 tint="0.14999847407452621"/>
      <name val="Calibri"/>
      <family val="2"/>
      <scheme val="minor"/>
    </font>
    <font>
      <sz val="18"/>
      <color theme="0" tint="-0.249977111117893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Font="1" applyBorder="1" applyAlignment="1">
      <alignment vertical="center"/>
    </xf>
    <xf numFmtId="0" fontId="0" fillId="0" borderId="0" xfId="0" applyFont="1" applyBorder="1"/>
    <xf numFmtId="0" fontId="0" fillId="0" borderId="0" xfId="0" applyFill="1" applyBorder="1"/>
    <xf numFmtId="16" fontId="0" fillId="0" borderId="0" xfId="0" applyNumberFormat="1" applyFill="1" applyBorder="1"/>
    <xf numFmtId="0" fontId="0" fillId="0" borderId="0" xfId="0" applyAlignment="1">
      <alignment horizontal="center" textRotation="90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/>
    <xf numFmtId="16" fontId="0" fillId="0" borderId="0" xfId="0" applyNumberFormat="1" applyAlignment="1">
      <alignment horizontal="center"/>
    </xf>
    <xf numFmtId="0" fontId="0" fillId="0" borderId="0" xfId="0"/>
    <xf numFmtId="0" fontId="1" fillId="0" borderId="0" xfId="0" applyFont="1"/>
    <xf numFmtId="0" fontId="3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0" fillId="0" borderId="0" xfId="0" applyFont="1"/>
    <xf numFmtId="0" fontId="5" fillId="0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166" fontId="5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 applyProtection="1">
      <alignment horizontal="left" vertical="center" indent="1"/>
      <protection locked="0"/>
    </xf>
    <xf numFmtId="165" fontId="2" fillId="0" borderId="0" xfId="0" applyNumberFormat="1" applyFont="1" applyFill="1" applyBorder="1" applyAlignment="1" applyProtection="1">
      <alignment horizontal="left" vertical="center" indent="1"/>
      <protection locked="0"/>
    </xf>
    <xf numFmtId="0" fontId="0" fillId="0" borderId="0" xfId="0" applyBorder="1" applyAlignment="1"/>
    <xf numFmtId="164" fontId="0" fillId="0" borderId="0" xfId="0" applyNumberFormat="1" applyBorder="1" applyAlignment="1">
      <alignment horizontal="center"/>
    </xf>
    <xf numFmtId="14" fontId="0" fillId="0" borderId="0" xfId="0" applyNumberFormat="1" applyAlignment="1"/>
    <xf numFmtId="167" fontId="7" fillId="0" borderId="1" xfId="0" applyNumberFormat="1" applyFont="1" applyBorder="1" applyAlignment="1"/>
    <xf numFmtId="167" fontId="7" fillId="0" borderId="1" xfId="0" applyNumberFormat="1" applyFont="1" applyBorder="1" applyAlignment="1">
      <alignment horizontal="center"/>
    </xf>
    <xf numFmtId="167" fontId="7" fillId="0" borderId="0" xfId="0" applyNumberFormat="1" applyFont="1" applyAlignment="1"/>
    <xf numFmtId="0" fontId="4" fillId="0" borderId="2" xfId="0" quotePrefix="1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</cellXfs>
  <cellStyles count="1">
    <cellStyle name="Normal" xfId="0" builtinId="0"/>
  </cellStyles>
  <dxfs count="37"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21" formatCode="dd\-mmm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>
          <bgColor rgb="FF92D050"/>
        </patternFill>
      </fill>
    </dxf>
    <dxf>
      <font>
        <b val="0"/>
        <i/>
        <color theme="0" tint="-0.24994659260841701"/>
      </font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ddd\ 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A$1" max="2099" min="2000" page="10" val="2016"/>
</file>

<file path=xl/ctrlProps/ctrlProp2.xml><?xml version="1.0" encoding="utf-8"?>
<formControlPr xmlns="http://schemas.microsoft.com/office/spreadsheetml/2009/9/main" objectType="Spin" dx="16" fmlaLink="$B$2" max="12" min="1" page="10" val="2"/>
</file>

<file path=xl/ctrlProps/ctrlProp3.xml><?xml version="1.0" encoding="utf-8"?>
<formControlPr xmlns="http://schemas.microsoft.com/office/spreadsheetml/2009/9/main" objectType="Spin" dx="31" fmlaLink="$A$1" max="2099" min="2000" page="10" val="2016"/>
</file>

<file path=xl/ctrlProps/ctrlProp4.xml><?xml version="1.0" encoding="utf-8"?>
<formControlPr xmlns="http://schemas.microsoft.com/office/spreadsheetml/2009/9/main" objectType="Spin" dx="31" fmlaLink="$B$2" max="12" min="1" page="1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1295400</xdr:colOff>
          <xdr:row>0</xdr:row>
          <xdr:rowOff>19050</xdr:rowOff>
        </xdr:from>
        <xdr:to>
          <xdr:col>1</xdr:col>
          <xdr:colOff>1568450</xdr:colOff>
          <xdr:row>1</xdr:row>
          <xdr:rowOff>298450</xdr:rowOff>
        </xdr:to>
        <xdr:sp macro="" textlink="">
          <xdr:nvSpPr>
            <xdr:cNvPr id="2049" name="Compteur Année" descr="Bouton Compteur. Modifie l’année civile dans la cellule C2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1301750</xdr:colOff>
          <xdr:row>1</xdr:row>
          <xdr:rowOff>6350</xdr:rowOff>
        </xdr:from>
        <xdr:to>
          <xdr:col>1</xdr:col>
          <xdr:colOff>1574800</xdr:colOff>
          <xdr:row>1</xdr:row>
          <xdr:rowOff>285750</xdr:rowOff>
        </xdr:to>
        <xdr:sp macro="" textlink="">
          <xdr:nvSpPr>
            <xdr:cNvPr id="2050" name="Compteur Mois" descr="Bouton Compteur. Modifie le mois civil dans la cellule E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831850</xdr:colOff>
          <xdr:row>0</xdr:row>
          <xdr:rowOff>31750</xdr:rowOff>
        </xdr:from>
        <xdr:to>
          <xdr:col>0</xdr:col>
          <xdr:colOff>1098550</xdr:colOff>
          <xdr:row>1</xdr:row>
          <xdr:rowOff>12700</xdr:rowOff>
        </xdr:to>
        <xdr:sp macro="" textlink="">
          <xdr:nvSpPr>
            <xdr:cNvPr id="2053" name="Spinner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825500</xdr:colOff>
          <xdr:row>1</xdr:row>
          <xdr:rowOff>19050</xdr:rowOff>
        </xdr:from>
        <xdr:to>
          <xdr:col>0</xdr:col>
          <xdr:colOff>1092200</xdr:colOff>
          <xdr:row>2</xdr:row>
          <xdr:rowOff>0</xdr:rowOff>
        </xdr:to>
        <xdr:sp macro="" textlink="">
          <xdr:nvSpPr>
            <xdr:cNvPr id="2054" name="Spinner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chel\Dropbox\excel%20vba\planning%20&#224;%20partir%20d'une%20base%20d'&#233;venem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planning"/>
      <sheetName val="JF"/>
      <sheetName val="planning à partir d'une base d'"/>
    </sheetNames>
    <definedNames>
      <definedName name="Hide_Day"/>
    </definedNames>
    <sheetDataSet>
      <sheetData sheetId="0"/>
      <sheetData sheetId="1"/>
      <sheetData sheetId="2"/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gestion%20absences%20v0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79.560233912038" createdVersion="5" refreshedVersion="5" minRefreshableVersion="3" recordCount="79">
  <cacheSource type="worksheet">
    <worksheetSource name="TabEvenements" r:id="rId2"/>
  </cacheSource>
  <cacheFields count="4">
    <cacheField name="Nom" numFmtId="0">
      <sharedItems count="7">
        <s v="LAURENCE"/>
        <s v="SANDRINE"/>
        <s v="CLOTILDE"/>
        <s v="MELANIE"/>
        <s v="ELODIE"/>
        <s v="KATY"/>
        <s v="FANNY"/>
      </sharedItems>
    </cacheField>
    <cacheField name="Date" numFmtId="16">
      <sharedItems containsSemiMixedTypes="0" containsNonDate="0" containsDate="1" containsString="0" minDate="2016-01-08T00:00:00" maxDate="2016-03-01T00:00:00" count="26">
        <d v="2016-01-19T00:00:00"/>
        <d v="2016-01-08T00:00:00"/>
        <d v="2016-01-14T00:00:00"/>
        <d v="2016-01-15T00:00:00"/>
        <d v="2016-01-22T00:00:00"/>
        <d v="2016-01-25T00:00:00"/>
        <d v="2016-01-29T00:00:00"/>
        <d v="2016-02-26T00:00:00"/>
        <d v="2016-02-29T00:00:00"/>
        <d v="2016-02-01T00:00:00"/>
        <d v="2016-02-02T00:00:00"/>
        <d v="2016-02-03T00:00:00"/>
        <d v="2016-02-04T00:00:00"/>
        <d v="2016-02-05T00:00:00"/>
        <d v="2016-02-08T00:00:00"/>
        <d v="2016-02-09T00:00:00"/>
        <d v="2016-02-10T00:00:00"/>
        <d v="2016-02-11T00:00:00"/>
        <d v="2016-02-12T00:00:00"/>
        <d v="2016-02-17T00:00:00"/>
        <d v="2016-02-19T00:00:00"/>
        <d v="2016-02-22T00:00:00"/>
        <d v="2016-02-23T00:00:00"/>
        <d v="2016-02-24T00:00:00"/>
        <d v="2016-02-25T00:00:00"/>
        <d v="2016-02-15T00:00:00"/>
      </sharedItems>
      <fieldGroup base="1">
        <rangePr groupBy="months" startDate="2016-01-08T00:00:00" endDate="2016-03-01T00:00:00"/>
        <groupItems count="14">
          <s v="&lt;08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3/2016"/>
        </groupItems>
      </fieldGroup>
    </cacheField>
    <cacheField name="M/A" numFmtId="0">
      <sharedItems/>
    </cacheField>
    <cacheField name="Motif" numFmtId="0">
      <sharedItems count="3">
        <s v="CONGES"/>
        <s v="COURS"/>
        <s v="ENFANT MAL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9">
  <r>
    <x v="0"/>
    <x v="0"/>
    <s v="M"/>
    <x v="0"/>
  </r>
  <r>
    <x v="1"/>
    <x v="1"/>
    <s v="M"/>
    <x v="1"/>
  </r>
  <r>
    <x v="1"/>
    <x v="1"/>
    <s v="A"/>
    <x v="1"/>
  </r>
  <r>
    <x v="1"/>
    <x v="2"/>
    <s v="M"/>
    <x v="1"/>
  </r>
  <r>
    <x v="1"/>
    <x v="2"/>
    <s v="A"/>
    <x v="1"/>
  </r>
  <r>
    <x v="1"/>
    <x v="3"/>
    <s v="M"/>
    <x v="1"/>
  </r>
  <r>
    <x v="1"/>
    <x v="3"/>
    <s v="A"/>
    <x v="1"/>
  </r>
  <r>
    <x v="1"/>
    <x v="4"/>
    <s v="M"/>
    <x v="1"/>
  </r>
  <r>
    <x v="1"/>
    <x v="4"/>
    <s v="A"/>
    <x v="1"/>
  </r>
  <r>
    <x v="2"/>
    <x v="5"/>
    <s v="M"/>
    <x v="2"/>
  </r>
  <r>
    <x v="2"/>
    <x v="5"/>
    <s v="A"/>
    <x v="2"/>
  </r>
  <r>
    <x v="1"/>
    <x v="6"/>
    <s v="M"/>
    <x v="1"/>
  </r>
  <r>
    <x v="1"/>
    <x v="6"/>
    <s v="A"/>
    <x v="1"/>
  </r>
  <r>
    <x v="3"/>
    <x v="6"/>
    <s v="M"/>
    <x v="1"/>
  </r>
  <r>
    <x v="3"/>
    <x v="6"/>
    <s v="A"/>
    <x v="1"/>
  </r>
  <r>
    <x v="2"/>
    <x v="7"/>
    <s v="A"/>
    <x v="0"/>
  </r>
  <r>
    <x v="2"/>
    <x v="8"/>
    <s v="M"/>
    <x v="0"/>
  </r>
  <r>
    <x v="2"/>
    <x v="8"/>
    <s v="A"/>
    <x v="0"/>
  </r>
  <r>
    <x v="4"/>
    <x v="9"/>
    <s v="M"/>
    <x v="0"/>
  </r>
  <r>
    <x v="4"/>
    <x v="9"/>
    <s v="A"/>
    <x v="0"/>
  </r>
  <r>
    <x v="4"/>
    <x v="10"/>
    <s v="M"/>
    <x v="0"/>
  </r>
  <r>
    <x v="4"/>
    <x v="10"/>
    <s v="A"/>
    <x v="0"/>
  </r>
  <r>
    <x v="4"/>
    <x v="11"/>
    <s v="M"/>
    <x v="0"/>
  </r>
  <r>
    <x v="4"/>
    <x v="11"/>
    <s v="A"/>
    <x v="0"/>
  </r>
  <r>
    <x v="4"/>
    <x v="12"/>
    <s v="M"/>
    <x v="0"/>
  </r>
  <r>
    <x v="4"/>
    <x v="12"/>
    <s v="A"/>
    <x v="0"/>
  </r>
  <r>
    <x v="4"/>
    <x v="13"/>
    <s v="M"/>
    <x v="0"/>
  </r>
  <r>
    <x v="4"/>
    <x v="13"/>
    <s v="A"/>
    <x v="0"/>
  </r>
  <r>
    <x v="4"/>
    <x v="14"/>
    <s v="M"/>
    <x v="0"/>
  </r>
  <r>
    <x v="4"/>
    <x v="14"/>
    <s v="A"/>
    <x v="0"/>
  </r>
  <r>
    <x v="4"/>
    <x v="15"/>
    <s v="M"/>
    <x v="0"/>
  </r>
  <r>
    <x v="4"/>
    <x v="15"/>
    <s v="A"/>
    <x v="0"/>
  </r>
  <r>
    <x v="4"/>
    <x v="16"/>
    <s v="M"/>
    <x v="0"/>
  </r>
  <r>
    <x v="4"/>
    <x v="16"/>
    <s v="A"/>
    <x v="0"/>
  </r>
  <r>
    <x v="4"/>
    <x v="17"/>
    <s v="M"/>
    <x v="0"/>
  </r>
  <r>
    <x v="4"/>
    <x v="17"/>
    <s v="A"/>
    <x v="0"/>
  </r>
  <r>
    <x v="4"/>
    <x v="18"/>
    <s v="M"/>
    <x v="0"/>
  </r>
  <r>
    <x v="5"/>
    <x v="13"/>
    <s v="M"/>
    <x v="2"/>
  </r>
  <r>
    <x v="5"/>
    <x v="13"/>
    <s v="A"/>
    <x v="2"/>
  </r>
  <r>
    <x v="5"/>
    <x v="19"/>
    <s v="M"/>
    <x v="2"/>
  </r>
  <r>
    <x v="5"/>
    <x v="19"/>
    <s v="A"/>
    <x v="2"/>
  </r>
  <r>
    <x v="5"/>
    <x v="20"/>
    <s v="M"/>
    <x v="2"/>
  </r>
  <r>
    <x v="5"/>
    <x v="20"/>
    <s v="A"/>
    <x v="2"/>
  </r>
  <r>
    <x v="5"/>
    <x v="21"/>
    <s v="M"/>
    <x v="0"/>
  </r>
  <r>
    <x v="5"/>
    <x v="21"/>
    <s v="A"/>
    <x v="0"/>
  </r>
  <r>
    <x v="5"/>
    <x v="22"/>
    <s v="M"/>
    <x v="0"/>
  </r>
  <r>
    <x v="5"/>
    <x v="22"/>
    <s v="A"/>
    <x v="0"/>
  </r>
  <r>
    <x v="5"/>
    <x v="23"/>
    <s v="M"/>
    <x v="0"/>
  </r>
  <r>
    <x v="5"/>
    <x v="23"/>
    <s v="A"/>
    <x v="0"/>
  </r>
  <r>
    <x v="5"/>
    <x v="24"/>
    <s v="M"/>
    <x v="0"/>
  </r>
  <r>
    <x v="5"/>
    <x v="24"/>
    <s v="A"/>
    <x v="0"/>
  </r>
  <r>
    <x v="5"/>
    <x v="7"/>
    <s v="M"/>
    <x v="0"/>
  </r>
  <r>
    <x v="5"/>
    <x v="7"/>
    <s v="A"/>
    <x v="0"/>
  </r>
  <r>
    <x v="0"/>
    <x v="7"/>
    <s v="M"/>
    <x v="0"/>
  </r>
  <r>
    <x v="0"/>
    <x v="7"/>
    <s v="A"/>
    <x v="0"/>
  </r>
  <r>
    <x v="0"/>
    <x v="8"/>
    <s v="M"/>
    <x v="0"/>
  </r>
  <r>
    <x v="0"/>
    <x v="8"/>
    <s v="A"/>
    <x v="0"/>
  </r>
  <r>
    <x v="6"/>
    <x v="13"/>
    <s v="M"/>
    <x v="1"/>
  </r>
  <r>
    <x v="6"/>
    <x v="13"/>
    <s v="A"/>
    <x v="1"/>
  </r>
  <r>
    <x v="6"/>
    <x v="20"/>
    <s v="M"/>
    <x v="1"/>
  </r>
  <r>
    <x v="6"/>
    <x v="20"/>
    <s v="A"/>
    <x v="1"/>
  </r>
  <r>
    <x v="6"/>
    <x v="7"/>
    <s v="M"/>
    <x v="1"/>
  </r>
  <r>
    <x v="6"/>
    <x v="7"/>
    <s v="A"/>
    <x v="1"/>
  </r>
  <r>
    <x v="3"/>
    <x v="14"/>
    <s v="M"/>
    <x v="1"/>
  </r>
  <r>
    <x v="3"/>
    <x v="14"/>
    <s v="A"/>
    <x v="1"/>
  </r>
  <r>
    <x v="3"/>
    <x v="25"/>
    <s v="M"/>
    <x v="1"/>
  </r>
  <r>
    <x v="3"/>
    <x v="25"/>
    <s v="A"/>
    <x v="1"/>
  </r>
  <r>
    <x v="3"/>
    <x v="21"/>
    <s v="M"/>
    <x v="1"/>
  </r>
  <r>
    <x v="3"/>
    <x v="21"/>
    <s v="A"/>
    <x v="1"/>
  </r>
  <r>
    <x v="3"/>
    <x v="8"/>
    <s v="M"/>
    <x v="1"/>
  </r>
  <r>
    <x v="3"/>
    <x v="8"/>
    <s v="A"/>
    <x v="1"/>
  </r>
  <r>
    <x v="1"/>
    <x v="13"/>
    <s v="M"/>
    <x v="1"/>
  </r>
  <r>
    <x v="1"/>
    <x v="13"/>
    <s v="A"/>
    <x v="1"/>
  </r>
  <r>
    <x v="1"/>
    <x v="20"/>
    <s v="M"/>
    <x v="1"/>
  </r>
  <r>
    <x v="1"/>
    <x v="20"/>
    <s v="A"/>
    <x v="1"/>
  </r>
  <r>
    <x v="1"/>
    <x v="7"/>
    <s v="M"/>
    <x v="1"/>
  </r>
  <r>
    <x v="1"/>
    <x v="7"/>
    <s v="A"/>
    <x v="1"/>
  </r>
  <r>
    <x v="1"/>
    <x v="18"/>
    <s v="M"/>
    <x v="1"/>
  </r>
  <r>
    <x v="1"/>
    <x v="18"/>
    <s v="A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rowGrandTotals="0" itemPrintTitles="1" createdVersion="5" indent="0" compact="0" compactData="0" gridDropZones="1" multipleFieldFilters="0">
  <location ref="A3:E13" firstHeaderRow="1" firstDataRow="2" firstDataCol="2"/>
  <pivotFields count="4">
    <pivotField axis="axisRow" compact="0" outline="0" showAll="0" defaultSubtotal="0">
      <items count="7">
        <item x="2"/>
        <item x="4"/>
        <item x="6"/>
        <item x="5"/>
        <item x="0"/>
        <item x="3"/>
        <item x="1"/>
      </items>
    </pivotField>
    <pivotField axis="axisCol" compact="0" numFmtId="16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howAll="0"/>
    <pivotField axis="axisRow" dataField="1" compact="0" outline="0" showAll="0">
      <items count="4">
        <item x="0"/>
        <item x="1"/>
        <item x="2"/>
        <item t="default"/>
      </items>
    </pivotField>
  </pivotFields>
  <rowFields count="2">
    <field x="0"/>
    <field x="3"/>
  </rowFields>
  <rowItems count="9">
    <i>
      <x/>
      <x/>
    </i>
    <i r="1">
      <x v="2"/>
    </i>
    <i>
      <x v="1"/>
      <x/>
    </i>
    <i>
      <x v="2"/>
      <x v="1"/>
    </i>
    <i>
      <x v="3"/>
      <x/>
    </i>
    <i r="1">
      <x v="2"/>
    </i>
    <i>
      <x v="4"/>
      <x/>
    </i>
    <i>
      <x v="5"/>
      <x v="1"/>
    </i>
    <i>
      <x v="6"/>
      <x v="1"/>
    </i>
  </rowItems>
  <colFields count="1">
    <field x="1"/>
  </colFields>
  <colItems count="3">
    <i>
      <x v="1"/>
    </i>
    <i>
      <x v="2"/>
    </i>
    <i t="grand">
      <x/>
    </i>
  </colItems>
  <dataFields count="1">
    <dataField name="Nombre de Motif" fld="3" subtotal="count" baseField="0" baseItem="0"/>
  </dataFields>
  <formats count="12">
    <format dxfId="23">
      <pivotArea type="all" dataOnly="0" outline="0" fieldPosition="0"/>
    </format>
    <format dxfId="22">
      <pivotArea outline="0" collapsedLevelsAreSubtotals="1" fieldPosition="0"/>
    </format>
    <format dxfId="21">
      <pivotArea dataOnly="0" labelOnly="1" outline="0" fieldPosition="0">
        <references count="1">
          <reference field="1" count="0"/>
        </references>
      </pivotArea>
    </format>
    <format dxfId="20">
      <pivotArea dataOnly="0" labelOnly="1" grandCol="1" outline="0" fieldPosition="0"/>
    </format>
    <format dxfId="19">
      <pivotArea dataOnly="0" labelOnly="1" outline="0" fieldPosition="0">
        <references count="1">
          <reference field="0" count="0"/>
        </references>
      </pivotArea>
    </format>
    <format dxfId="18">
      <pivotArea dataOnly="0" labelOnly="1" outline="0" fieldPosition="0">
        <references count="2">
          <reference field="0" count="1" selected="0">
            <x v="0"/>
          </reference>
          <reference field="3" count="2">
            <x v="0"/>
            <x v="2"/>
          </reference>
        </references>
      </pivotArea>
    </format>
    <format dxfId="17">
      <pivotArea dataOnly="0" labelOnly="1" outline="0" fieldPosition="0">
        <references count="2">
          <reference field="0" count="1" selected="0">
            <x v="1"/>
          </reference>
          <reference field="3" count="1">
            <x v="0"/>
          </reference>
        </references>
      </pivotArea>
    </format>
    <format dxfId="16">
      <pivotArea dataOnly="0" labelOnly="1" outline="0" fieldPosition="0">
        <references count="2">
          <reference field="0" count="1" selected="0">
            <x v="2"/>
          </reference>
          <reference field="3" count="1">
            <x v="1"/>
          </reference>
        </references>
      </pivotArea>
    </format>
    <format dxfId="15">
      <pivotArea dataOnly="0" labelOnly="1" outline="0" fieldPosition="0">
        <references count="2">
          <reference field="0" count="1" selected="0">
            <x v="3"/>
          </reference>
          <reference field="3" count="2">
            <x v="0"/>
            <x v="2"/>
          </reference>
        </references>
      </pivotArea>
    </format>
    <format dxfId="14">
      <pivotArea dataOnly="0" labelOnly="1" outline="0" fieldPosition="0">
        <references count="2">
          <reference field="0" count="1" selected="0">
            <x v="4"/>
          </reference>
          <reference field="3" count="1">
            <x v="0"/>
          </reference>
        </references>
      </pivotArea>
    </format>
    <format dxfId="13">
      <pivotArea dataOnly="0" labelOnly="1" outline="0" fieldPosition="0">
        <references count="2">
          <reference field="0" count="1" selected="0">
            <x v="5"/>
          </reference>
          <reference field="3" count="1">
            <x v="1"/>
          </reference>
        </references>
      </pivotArea>
    </format>
    <format dxfId="12">
      <pivotArea dataOnly="0" labelOnly="1" outline="0" fieldPosition="0">
        <references count="2">
          <reference field="0" count="1" selected="0">
            <x v="6"/>
          </reference>
          <reference field="3" count="1"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rowGrandTotals="0" itemPrintTitles="1" createdVersion="5" indent="0" compact="0" compactData="0" gridDropZones="1" multipleFieldFilters="0">
  <location ref="A3:D8" firstHeaderRow="1" firstDataRow="2" firstDataCol="1" rowPageCount="1" colPageCount="1"/>
  <pivotFields count="4">
    <pivotField axis="axisRow" compact="0" outline="0" showAll="0" defaultSubtotal="0">
      <items count="7">
        <item x="2"/>
        <item x="4"/>
        <item x="6"/>
        <item x="5"/>
        <item x="0"/>
        <item x="3"/>
        <item x="1"/>
      </items>
    </pivotField>
    <pivotField axis="axisCol" compact="0" numFmtId="16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howAll="0"/>
    <pivotField axis="axisPage" dataField="1" compact="0" outline="0" showAll="0">
      <items count="4">
        <item x="0"/>
        <item x="1"/>
        <item x="2"/>
        <item t="default"/>
      </items>
    </pivotField>
  </pivotFields>
  <rowFields count="1">
    <field x="0"/>
  </rowFields>
  <rowItems count="4">
    <i>
      <x/>
    </i>
    <i>
      <x v="1"/>
    </i>
    <i>
      <x v="3"/>
    </i>
    <i>
      <x v="4"/>
    </i>
  </rowItems>
  <colFields count="1">
    <field x="1"/>
  </colFields>
  <colItems count="3">
    <i>
      <x v="1"/>
    </i>
    <i>
      <x v="2"/>
    </i>
    <i t="grand">
      <x/>
    </i>
  </colItems>
  <pageFields count="1">
    <pageField fld="3" item="0" hier="-1"/>
  </pageFields>
  <dataFields count="1">
    <dataField name="Nombre de Motif" fld="3" subtotal="count" baseField="0" baseItem="0"/>
  </dataFields>
  <formats count="12">
    <format dxfId="11">
      <pivotArea type="all" dataOnly="0" outline="0" fieldPosition="0"/>
    </format>
    <format dxfId="10">
      <pivotArea outline="0" collapsedLevelsAreSubtotals="1" fieldPosition="0"/>
    </format>
    <format dxfId="9">
      <pivotArea dataOnly="0" labelOnly="1" outline="0" fieldPosition="0">
        <references count="1">
          <reference field="1" count="0"/>
        </references>
      </pivotArea>
    </format>
    <format dxfId="8">
      <pivotArea dataOnly="0" labelOnly="1" grandCol="1" outline="0" fieldPosition="0"/>
    </format>
    <format dxfId="7">
      <pivotArea dataOnly="0" labelOnly="1" outline="0" fieldPosition="0">
        <references count="1">
          <reference field="0" count="0"/>
        </references>
      </pivotArea>
    </format>
    <format dxfId="6">
      <pivotArea dataOnly="0" labelOnly="1" outline="0" fieldPosition="0">
        <references count="2">
          <reference field="0" count="1" selected="0">
            <x v="0"/>
          </reference>
          <reference field="3" count="2">
            <x v="0"/>
            <x v="2"/>
          </reference>
        </references>
      </pivotArea>
    </format>
    <format dxfId="5">
      <pivotArea dataOnly="0" labelOnly="1" outline="0" fieldPosition="0">
        <references count="2">
          <reference field="0" count="1" selected="0">
            <x v="1"/>
          </reference>
          <reference field="3" count="1">
            <x v="0"/>
          </reference>
        </references>
      </pivotArea>
    </format>
    <format dxfId="4">
      <pivotArea dataOnly="0" labelOnly="1" outline="0" fieldPosition="0">
        <references count="2">
          <reference field="0" count="1" selected="0">
            <x v="2"/>
          </reference>
          <reference field="3" count="1">
            <x v="1"/>
          </reference>
        </references>
      </pivotArea>
    </format>
    <format dxfId="3">
      <pivotArea dataOnly="0" labelOnly="1" outline="0" fieldPosition="0">
        <references count="2">
          <reference field="0" count="1" selected="0">
            <x v="3"/>
          </reference>
          <reference field="3" count="2">
            <x v="0"/>
            <x v="2"/>
          </reference>
        </references>
      </pivotArea>
    </format>
    <format dxfId="2">
      <pivotArea dataOnly="0" labelOnly="1" outline="0" fieldPosition="0">
        <references count="2">
          <reference field="0" count="1" selected="0">
            <x v="4"/>
          </reference>
          <reference field="3" count="1">
            <x v="0"/>
          </reference>
        </references>
      </pivotArea>
    </format>
    <format dxfId="1">
      <pivotArea dataOnly="0" labelOnly="1" outline="0" fieldPosition="0">
        <references count="2">
          <reference field="0" count="1" selected="0">
            <x v="5"/>
          </reference>
          <reference field="3" count="1">
            <x v="1"/>
          </reference>
        </references>
      </pivotArea>
    </format>
    <format dxfId="0">
      <pivotArea dataOnly="0" labelOnly="1" outline="0" fieldPosition="0">
        <references count="2">
          <reference field="0" count="1" selected="0">
            <x v="6"/>
          </reference>
          <reference field="3" count="1"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JF" displayName="TabJF" ref="F1:G14" totalsRowShown="0" headerRowDxfId="36" dataDxfId="35">
  <autoFilter ref="F1:G14"/>
  <tableColumns count="2">
    <tableColumn id="1" name="JF" dataDxfId="34"/>
    <tableColumn id="2" name="DATE_JF" dataDxfId="3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Evenements" displayName="TabEvenements" ref="A1:D80" totalsRowShown="0" headerRowDxfId="29" dataDxfId="28">
  <autoFilter ref="A1:D80"/>
  <tableColumns count="4">
    <tableColumn id="1" name="Nom" dataDxfId="27"/>
    <tableColumn id="2" name="Date" dataDxfId="26"/>
    <tableColumn id="3" name="M/A" dataDxfId="25"/>
    <tableColumn id="4" name="Motif" dataDxfId="2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workbookViewId="0">
      <selection activeCell="C19" sqref="C19"/>
    </sheetView>
  </sheetViews>
  <sheetFormatPr baseColWidth="10" defaultRowHeight="14.5" x14ac:dyDescent="0.35"/>
  <cols>
    <col min="1" max="2" width="10.90625" style="2"/>
    <col min="3" max="3" width="11.6328125" style="2" bestFit="1" customWidth="1"/>
    <col min="4" max="5" width="10.90625" style="2"/>
    <col min="6" max="7" width="21.54296875" style="2" customWidth="1"/>
    <col min="8" max="16384" width="10.90625" style="2"/>
  </cols>
  <sheetData>
    <row r="1" spans="1:7" x14ac:dyDescent="0.35">
      <c r="A1" s="2" t="s">
        <v>42</v>
      </c>
      <c r="C1" s="2" t="s">
        <v>43</v>
      </c>
      <c r="D1" s="1"/>
      <c r="E1" s="17">
        <v>2016</v>
      </c>
      <c r="F1" s="16" t="s">
        <v>28</v>
      </c>
      <c r="G1" s="16" t="s">
        <v>29</v>
      </c>
    </row>
    <row r="2" spans="1:7" x14ac:dyDescent="0.35">
      <c r="A2" s="1" t="s">
        <v>8</v>
      </c>
      <c r="C2" s="1" t="s">
        <v>14</v>
      </c>
      <c r="D2" s="1"/>
      <c r="E2" s="14"/>
      <c r="F2" s="16" t="s">
        <v>30</v>
      </c>
      <c r="G2" s="18">
        <f>DATE(E1,1,1)</f>
        <v>42370</v>
      </c>
    </row>
    <row r="3" spans="1:7" x14ac:dyDescent="0.35">
      <c r="A3" s="1" t="s">
        <v>12</v>
      </c>
      <c r="C3" s="1" t="s">
        <v>15</v>
      </c>
      <c r="D3" s="1"/>
      <c r="E3" s="14"/>
      <c r="F3" s="16" t="s">
        <v>31</v>
      </c>
      <c r="G3" s="18">
        <f>DATE(E1,IF((25-MOD((11*MOD(E1-1900,19)+4-INT((7*MOD(E1-1900,19)+1)/19)),29)-MOD(E1-1900+INT((E1-1900)/4)+31-MOD((11*MOD(E1-1900,19)+4-INT((7*MOD(E1-1900,19)+1)/19)),29),7))&gt;0,4,3),IF((25-MOD((11*MOD(E1-1900,19)+4-INT((7*MOD(E1-1900,19)+1)/19)),29)-MOD(E1-1900+INT((E1-1900)/4)+31-MOD((11*MOD(E1-1900,19)+4-INT((7*MOD(E1-1900,19)+1)/19)),29),7))&gt;0,(25-MOD((11*MOD(E1-1900,19)+4-INT((7*MOD(E1-1900,19)+1)/19)),29)-MOD(E1-1900+INT((E1-1900)/4)+31-MOD((11*MOD(E1-1900,19)+4-INT((7*MOD(E1-1900,19)+1)/19)),29),7)),31+(25-MOD((11*MOD(E1-1900,19)+4-INT((7*MOD(E1-1900,19)+1)/19)),29)-MOD(E1-1900+INT((E1-1900)/4)+31-MOD((11*MOD(E1-1900,19)+4-INT((7*MOD(E1-1900,19)+1)/19)),29),7))))</f>
        <v>42456</v>
      </c>
    </row>
    <row r="4" spans="1:7" x14ac:dyDescent="0.35">
      <c r="A4" s="1" t="s">
        <v>10</v>
      </c>
      <c r="C4" s="1" t="s">
        <v>4</v>
      </c>
      <c r="D4" s="1"/>
      <c r="E4" s="14"/>
      <c r="F4" s="16" t="s">
        <v>32</v>
      </c>
      <c r="G4" s="18">
        <f>G3+1</f>
        <v>42457</v>
      </c>
    </row>
    <row r="5" spans="1:7" x14ac:dyDescent="0.35">
      <c r="A5" s="1" t="s">
        <v>7</v>
      </c>
      <c r="C5" s="1" t="s">
        <v>16</v>
      </c>
      <c r="D5" s="1"/>
      <c r="E5" s="14"/>
      <c r="F5" s="16" t="s">
        <v>33</v>
      </c>
      <c r="G5" s="18">
        <f>DATE(E1,5,1)</f>
        <v>42491</v>
      </c>
    </row>
    <row r="6" spans="1:7" x14ac:dyDescent="0.35">
      <c r="A6" s="1" t="s">
        <v>11</v>
      </c>
      <c r="C6" s="1" t="s">
        <v>17</v>
      </c>
      <c r="D6" s="1"/>
      <c r="E6" s="14"/>
      <c r="F6" s="16" t="s">
        <v>34</v>
      </c>
      <c r="G6" s="18">
        <f>DATE(E1,5,8)</f>
        <v>42498</v>
      </c>
    </row>
    <row r="7" spans="1:7" x14ac:dyDescent="0.35">
      <c r="A7" s="1" t="s">
        <v>3</v>
      </c>
      <c r="C7" s="1" t="s">
        <v>9</v>
      </c>
      <c r="D7" s="1"/>
      <c r="E7" s="14"/>
      <c r="F7" s="16" t="s">
        <v>35</v>
      </c>
      <c r="G7" s="18">
        <f>G3+39</f>
        <v>42495</v>
      </c>
    </row>
    <row r="8" spans="1:7" x14ac:dyDescent="0.35">
      <c r="A8" s="1" t="s">
        <v>13</v>
      </c>
      <c r="C8" s="1" t="s">
        <v>19</v>
      </c>
      <c r="E8" s="14"/>
      <c r="F8" s="16" t="s">
        <v>36</v>
      </c>
      <c r="G8" s="18">
        <f>G3+50</f>
        <v>42506</v>
      </c>
    </row>
    <row r="9" spans="1:7" x14ac:dyDescent="0.35">
      <c r="A9" s="1" t="s">
        <v>6</v>
      </c>
      <c r="E9" s="14"/>
      <c r="F9" s="16" t="s">
        <v>37</v>
      </c>
      <c r="G9" s="18">
        <f>DATE(E1,7,14)</f>
        <v>42565</v>
      </c>
    </row>
    <row r="10" spans="1:7" x14ac:dyDescent="0.35">
      <c r="A10" s="1" t="s">
        <v>0</v>
      </c>
      <c r="E10" s="14"/>
      <c r="F10" s="16" t="s">
        <v>38</v>
      </c>
      <c r="G10" s="18">
        <f>DATE(E1,8,15)</f>
        <v>42597</v>
      </c>
    </row>
    <row r="11" spans="1:7" x14ac:dyDescent="0.35">
      <c r="A11" s="1" t="s">
        <v>5</v>
      </c>
      <c r="E11" s="14"/>
      <c r="F11" s="16" t="s">
        <v>39</v>
      </c>
      <c r="G11" s="18">
        <f>DATE(E1,11,1)</f>
        <v>42675</v>
      </c>
    </row>
    <row r="12" spans="1:7" x14ac:dyDescent="0.35">
      <c r="A12" s="1" t="s">
        <v>18</v>
      </c>
      <c r="E12" s="14"/>
      <c r="F12" s="16" t="s">
        <v>40</v>
      </c>
      <c r="G12" s="18">
        <f>DATE(E1,11,11)</f>
        <v>42685</v>
      </c>
    </row>
    <row r="13" spans="1:7" x14ac:dyDescent="0.35">
      <c r="A13" s="1"/>
      <c r="E13" s="14"/>
      <c r="F13" s="16" t="s">
        <v>41</v>
      </c>
      <c r="G13" s="18">
        <f>DATE(E1,12,25)</f>
        <v>42729</v>
      </c>
    </row>
    <row r="14" spans="1:7" x14ac:dyDescent="0.35">
      <c r="A14" s="1"/>
      <c r="E14" s="15"/>
      <c r="F14" s="16" t="s">
        <v>30</v>
      </c>
      <c r="G14" s="18">
        <f>DATE(E1+1,1,1)</f>
        <v>42736</v>
      </c>
    </row>
    <row r="15" spans="1:7" x14ac:dyDescent="0.35">
      <c r="A15" s="1"/>
    </row>
    <row r="16" spans="1:7" x14ac:dyDescent="0.35">
      <c r="A16" s="1"/>
    </row>
    <row r="17" spans="1:1" x14ac:dyDescent="0.35">
      <c r="A17" s="1"/>
    </row>
    <row r="18" spans="1:1" x14ac:dyDescent="0.35">
      <c r="A18" s="1"/>
    </row>
    <row r="19" spans="1:1" x14ac:dyDescent="0.35">
      <c r="A19" s="1"/>
    </row>
    <row r="20" spans="1:1" x14ac:dyDescent="0.35">
      <c r="A20" s="1"/>
    </row>
    <row r="21" spans="1:1" x14ac:dyDescent="0.35">
      <c r="A21" s="1"/>
    </row>
    <row r="22" spans="1:1" x14ac:dyDescent="0.35">
      <c r="A22" s="1"/>
    </row>
  </sheetData>
  <sortState ref="A1:B21">
    <sortCondition ref="A1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0"/>
  <sheetViews>
    <sheetView workbookViewId="0">
      <pane ySplit="1" topLeftCell="A2" activePane="bottomLeft" state="frozen"/>
      <selection pane="bottomLeft" activeCell="B3" sqref="B3"/>
    </sheetView>
  </sheetViews>
  <sheetFormatPr baseColWidth="10" defaultColWidth="14" defaultRowHeight="14.5" x14ac:dyDescent="0.35"/>
  <cols>
    <col min="1" max="16384" width="14" style="3"/>
  </cols>
  <sheetData>
    <row r="1" spans="1:4" x14ac:dyDescent="0.35">
      <c r="A1" s="3" t="s">
        <v>20</v>
      </c>
      <c r="B1" s="3" t="s">
        <v>21</v>
      </c>
      <c r="C1" s="3" t="s">
        <v>23</v>
      </c>
      <c r="D1" s="3" t="s">
        <v>22</v>
      </c>
    </row>
    <row r="2" spans="1:4" x14ac:dyDescent="0.35">
      <c r="A2" s="3" t="s">
        <v>3</v>
      </c>
      <c r="B2" s="4">
        <v>42388</v>
      </c>
      <c r="C2" s="4" t="s">
        <v>1</v>
      </c>
      <c r="D2" s="3" t="s">
        <v>4</v>
      </c>
    </row>
    <row r="3" spans="1:4" x14ac:dyDescent="0.35">
      <c r="A3" s="3" t="s">
        <v>18</v>
      </c>
      <c r="B3" s="4">
        <v>42377</v>
      </c>
      <c r="C3" s="3" t="s">
        <v>1</v>
      </c>
      <c r="D3" s="3" t="s">
        <v>9</v>
      </c>
    </row>
    <row r="4" spans="1:4" x14ac:dyDescent="0.35">
      <c r="A4" s="3" t="s">
        <v>18</v>
      </c>
      <c r="B4" s="4">
        <v>42377</v>
      </c>
      <c r="C4" s="3" t="s">
        <v>2</v>
      </c>
      <c r="D4" s="3" t="s">
        <v>9</v>
      </c>
    </row>
    <row r="5" spans="1:4" x14ac:dyDescent="0.35">
      <c r="A5" s="3" t="s">
        <v>18</v>
      </c>
      <c r="B5" s="4">
        <v>42383</v>
      </c>
      <c r="C5" s="3" t="s">
        <v>1</v>
      </c>
      <c r="D5" s="3" t="s">
        <v>9</v>
      </c>
    </row>
    <row r="6" spans="1:4" x14ac:dyDescent="0.35">
      <c r="A6" s="3" t="s">
        <v>18</v>
      </c>
      <c r="B6" s="4">
        <v>42383</v>
      </c>
      <c r="C6" s="3" t="s">
        <v>2</v>
      </c>
      <c r="D6" s="3" t="s">
        <v>9</v>
      </c>
    </row>
    <row r="7" spans="1:4" x14ac:dyDescent="0.35">
      <c r="A7" s="3" t="s">
        <v>18</v>
      </c>
      <c r="B7" s="4">
        <v>42384</v>
      </c>
      <c r="C7" s="3" t="s">
        <v>1</v>
      </c>
      <c r="D7" s="3" t="s">
        <v>9</v>
      </c>
    </row>
    <row r="8" spans="1:4" x14ac:dyDescent="0.35">
      <c r="A8" s="3" t="s">
        <v>18</v>
      </c>
      <c r="B8" s="4">
        <v>42384</v>
      </c>
      <c r="C8" s="3" t="s">
        <v>2</v>
      </c>
      <c r="D8" s="3" t="s">
        <v>9</v>
      </c>
    </row>
    <row r="9" spans="1:4" x14ac:dyDescent="0.35">
      <c r="A9" s="3" t="s">
        <v>18</v>
      </c>
      <c r="B9" s="4">
        <v>42391</v>
      </c>
      <c r="C9" s="3" t="s">
        <v>1</v>
      </c>
      <c r="D9" s="3" t="s">
        <v>9</v>
      </c>
    </row>
    <row r="10" spans="1:4" x14ac:dyDescent="0.35">
      <c r="A10" s="3" t="s">
        <v>18</v>
      </c>
      <c r="B10" s="4">
        <v>42391</v>
      </c>
      <c r="C10" s="3" t="s">
        <v>2</v>
      </c>
      <c r="D10" s="3" t="s">
        <v>9</v>
      </c>
    </row>
    <row r="11" spans="1:4" x14ac:dyDescent="0.35">
      <c r="A11" s="3" t="s">
        <v>12</v>
      </c>
      <c r="B11" s="4">
        <v>42394</v>
      </c>
      <c r="C11" s="3" t="s">
        <v>1</v>
      </c>
      <c r="D11" s="3" t="s">
        <v>17</v>
      </c>
    </row>
    <row r="12" spans="1:4" x14ac:dyDescent="0.35">
      <c r="A12" s="3" t="s">
        <v>12</v>
      </c>
      <c r="B12" s="4">
        <v>42394</v>
      </c>
      <c r="C12" s="3" t="s">
        <v>2</v>
      </c>
      <c r="D12" s="3" t="s">
        <v>17</v>
      </c>
    </row>
    <row r="13" spans="1:4" x14ac:dyDescent="0.35">
      <c r="A13" s="3" t="s">
        <v>18</v>
      </c>
      <c r="B13" s="4">
        <v>42398</v>
      </c>
      <c r="C13" s="3" t="s">
        <v>1</v>
      </c>
      <c r="D13" s="3" t="s">
        <v>9</v>
      </c>
    </row>
    <row r="14" spans="1:4" x14ac:dyDescent="0.35">
      <c r="A14" s="3" t="s">
        <v>18</v>
      </c>
      <c r="B14" s="4">
        <v>42398</v>
      </c>
      <c r="C14" s="3" t="s">
        <v>2</v>
      </c>
      <c r="D14" s="3" t="s">
        <v>9</v>
      </c>
    </row>
    <row r="15" spans="1:4" x14ac:dyDescent="0.35">
      <c r="A15" s="3" t="s">
        <v>6</v>
      </c>
      <c r="B15" s="4">
        <v>42398</v>
      </c>
      <c r="C15" s="3" t="s">
        <v>1</v>
      </c>
      <c r="D15" s="3" t="s">
        <v>9</v>
      </c>
    </row>
    <row r="16" spans="1:4" x14ac:dyDescent="0.35">
      <c r="A16" s="3" t="s">
        <v>6</v>
      </c>
      <c r="B16" s="4">
        <v>42398</v>
      </c>
      <c r="C16" s="3" t="s">
        <v>2</v>
      </c>
      <c r="D16" s="3" t="s">
        <v>9</v>
      </c>
    </row>
    <row r="17" spans="1:4" x14ac:dyDescent="0.35">
      <c r="A17" s="3" t="s">
        <v>12</v>
      </c>
      <c r="B17" s="4">
        <v>42426</v>
      </c>
      <c r="C17" s="3" t="s">
        <v>2</v>
      </c>
      <c r="D17" s="3" t="s">
        <v>4</v>
      </c>
    </row>
    <row r="18" spans="1:4" x14ac:dyDescent="0.35">
      <c r="A18" s="3" t="s">
        <v>12</v>
      </c>
      <c r="B18" s="4">
        <v>42429</v>
      </c>
      <c r="C18" s="3" t="s">
        <v>1</v>
      </c>
      <c r="D18" s="3" t="s">
        <v>4</v>
      </c>
    </row>
    <row r="19" spans="1:4" x14ac:dyDescent="0.35">
      <c r="A19" s="3" t="s">
        <v>12</v>
      </c>
      <c r="B19" s="4">
        <v>42429</v>
      </c>
      <c r="C19" s="3" t="s">
        <v>2</v>
      </c>
      <c r="D19" s="3" t="s">
        <v>4</v>
      </c>
    </row>
    <row r="20" spans="1:4" x14ac:dyDescent="0.35">
      <c r="A20" s="3" t="s">
        <v>10</v>
      </c>
      <c r="B20" s="4">
        <v>42401</v>
      </c>
      <c r="C20" s="3" t="s">
        <v>1</v>
      </c>
      <c r="D20" s="3" t="s">
        <v>4</v>
      </c>
    </row>
    <row r="21" spans="1:4" x14ac:dyDescent="0.35">
      <c r="A21" s="3" t="s">
        <v>10</v>
      </c>
      <c r="B21" s="4">
        <v>42401</v>
      </c>
      <c r="C21" s="3" t="s">
        <v>2</v>
      </c>
      <c r="D21" s="3" t="s">
        <v>4</v>
      </c>
    </row>
    <row r="22" spans="1:4" x14ac:dyDescent="0.35">
      <c r="A22" s="3" t="s">
        <v>10</v>
      </c>
      <c r="B22" s="4">
        <v>42402</v>
      </c>
      <c r="C22" s="3" t="s">
        <v>1</v>
      </c>
      <c r="D22" s="3" t="s">
        <v>4</v>
      </c>
    </row>
    <row r="23" spans="1:4" x14ac:dyDescent="0.35">
      <c r="A23" s="3" t="s">
        <v>10</v>
      </c>
      <c r="B23" s="4">
        <v>42402</v>
      </c>
      <c r="C23" s="3" t="s">
        <v>2</v>
      </c>
      <c r="D23" s="3" t="s">
        <v>4</v>
      </c>
    </row>
    <row r="24" spans="1:4" x14ac:dyDescent="0.35">
      <c r="A24" s="3" t="s">
        <v>10</v>
      </c>
      <c r="B24" s="4">
        <v>42403</v>
      </c>
      <c r="C24" s="3" t="s">
        <v>1</v>
      </c>
      <c r="D24" s="3" t="s">
        <v>4</v>
      </c>
    </row>
    <row r="25" spans="1:4" x14ac:dyDescent="0.35">
      <c r="A25" s="3" t="s">
        <v>10</v>
      </c>
      <c r="B25" s="4">
        <v>42403</v>
      </c>
      <c r="C25" s="3" t="s">
        <v>2</v>
      </c>
      <c r="D25" s="3" t="s">
        <v>4</v>
      </c>
    </row>
    <row r="26" spans="1:4" x14ac:dyDescent="0.35">
      <c r="A26" s="3" t="s">
        <v>10</v>
      </c>
      <c r="B26" s="4">
        <v>42404</v>
      </c>
      <c r="C26" s="3" t="s">
        <v>1</v>
      </c>
      <c r="D26" s="3" t="s">
        <v>4</v>
      </c>
    </row>
    <row r="27" spans="1:4" x14ac:dyDescent="0.35">
      <c r="A27" s="3" t="s">
        <v>10</v>
      </c>
      <c r="B27" s="4">
        <v>42404</v>
      </c>
      <c r="C27" s="3" t="s">
        <v>2</v>
      </c>
      <c r="D27" s="3" t="s">
        <v>4</v>
      </c>
    </row>
    <row r="28" spans="1:4" x14ac:dyDescent="0.35">
      <c r="A28" s="3" t="s">
        <v>10</v>
      </c>
      <c r="B28" s="4">
        <v>42405</v>
      </c>
      <c r="C28" s="3" t="s">
        <v>1</v>
      </c>
      <c r="D28" s="3" t="s">
        <v>4</v>
      </c>
    </row>
    <row r="29" spans="1:4" x14ac:dyDescent="0.35">
      <c r="A29" s="3" t="s">
        <v>10</v>
      </c>
      <c r="B29" s="4">
        <v>42405</v>
      </c>
      <c r="C29" s="3" t="s">
        <v>2</v>
      </c>
      <c r="D29" s="3" t="s">
        <v>4</v>
      </c>
    </row>
    <row r="30" spans="1:4" x14ac:dyDescent="0.35">
      <c r="A30" s="3" t="s">
        <v>10</v>
      </c>
      <c r="B30" s="4">
        <v>42408</v>
      </c>
      <c r="C30" s="3" t="s">
        <v>1</v>
      </c>
      <c r="D30" s="3" t="s">
        <v>4</v>
      </c>
    </row>
    <row r="31" spans="1:4" x14ac:dyDescent="0.35">
      <c r="A31" s="3" t="s">
        <v>10</v>
      </c>
      <c r="B31" s="4">
        <v>42408</v>
      </c>
      <c r="C31" s="3" t="s">
        <v>2</v>
      </c>
      <c r="D31" s="3" t="s">
        <v>4</v>
      </c>
    </row>
    <row r="32" spans="1:4" x14ac:dyDescent="0.35">
      <c r="A32" s="3" t="s">
        <v>10</v>
      </c>
      <c r="B32" s="4">
        <v>42409</v>
      </c>
      <c r="C32" s="3" t="s">
        <v>1</v>
      </c>
      <c r="D32" s="3" t="s">
        <v>4</v>
      </c>
    </row>
    <row r="33" spans="1:4" x14ac:dyDescent="0.35">
      <c r="A33" s="3" t="s">
        <v>10</v>
      </c>
      <c r="B33" s="4">
        <v>42409</v>
      </c>
      <c r="C33" s="3" t="s">
        <v>2</v>
      </c>
      <c r="D33" s="3" t="s">
        <v>4</v>
      </c>
    </row>
    <row r="34" spans="1:4" x14ac:dyDescent="0.35">
      <c r="A34" s="3" t="s">
        <v>10</v>
      </c>
      <c r="B34" s="4">
        <v>42410</v>
      </c>
      <c r="C34" s="3" t="s">
        <v>1</v>
      </c>
      <c r="D34" s="3" t="s">
        <v>4</v>
      </c>
    </row>
    <row r="35" spans="1:4" x14ac:dyDescent="0.35">
      <c r="A35" s="3" t="s">
        <v>10</v>
      </c>
      <c r="B35" s="4">
        <v>42410</v>
      </c>
      <c r="C35" s="3" t="s">
        <v>2</v>
      </c>
      <c r="D35" s="3" t="s">
        <v>4</v>
      </c>
    </row>
    <row r="36" spans="1:4" x14ac:dyDescent="0.35">
      <c r="A36" s="3" t="s">
        <v>10</v>
      </c>
      <c r="B36" s="4">
        <v>42411</v>
      </c>
      <c r="C36" s="3" t="s">
        <v>1</v>
      </c>
      <c r="D36" s="3" t="s">
        <v>4</v>
      </c>
    </row>
    <row r="37" spans="1:4" x14ac:dyDescent="0.35">
      <c r="A37" s="3" t="s">
        <v>10</v>
      </c>
      <c r="B37" s="4">
        <v>42411</v>
      </c>
      <c r="C37" s="3" t="s">
        <v>2</v>
      </c>
      <c r="D37" s="3" t="s">
        <v>4</v>
      </c>
    </row>
    <row r="38" spans="1:4" x14ac:dyDescent="0.35">
      <c r="A38" s="3" t="s">
        <v>10</v>
      </c>
      <c r="B38" s="4">
        <v>42412</v>
      </c>
      <c r="C38" s="3" t="s">
        <v>1</v>
      </c>
      <c r="D38" s="3" t="s">
        <v>4</v>
      </c>
    </row>
    <row r="39" spans="1:4" x14ac:dyDescent="0.35">
      <c r="A39" s="3" t="s">
        <v>11</v>
      </c>
      <c r="B39" s="4">
        <v>42405</v>
      </c>
      <c r="C39" s="3" t="s">
        <v>1</v>
      </c>
      <c r="D39" s="3" t="s">
        <v>17</v>
      </c>
    </row>
    <row r="40" spans="1:4" x14ac:dyDescent="0.35">
      <c r="A40" s="3" t="s">
        <v>11</v>
      </c>
      <c r="B40" s="4">
        <v>42405</v>
      </c>
      <c r="C40" s="3" t="s">
        <v>2</v>
      </c>
      <c r="D40" s="3" t="s">
        <v>17</v>
      </c>
    </row>
    <row r="41" spans="1:4" x14ac:dyDescent="0.35">
      <c r="A41" s="3" t="s">
        <v>11</v>
      </c>
      <c r="B41" s="4">
        <v>42417</v>
      </c>
      <c r="C41" s="3" t="s">
        <v>1</v>
      </c>
      <c r="D41" s="3" t="s">
        <v>17</v>
      </c>
    </row>
    <row r="42" spans="1:4" x14ac:dyDescent="0.35">
      <c r="A42" s="3" t="s">
        <v>11</v>
      </c>
      <c r="B42" s="4">
        <v>42417</v>
      </c>
      <c r="C42" s="3" t="s">
        <v>2</v>
      </c>
      <c r="D42" s="3" t="s">
        <v>17</v>
      </c>
    </row>
    <row r="43" spans="1:4" x14ac:dyDescent="0.35">
      <c r="A43" s="3" t="s">
        <v>11</v>
      </c>
      <c r="B43" s="4">
        <v>42419</v>
      </c>
      <c r="C43" s="3" t="s">
        <v>1</v>
      </c>
      <c r="D43" s="3" t="s">
        <v>17</v>
      </c>
    </row>
    <row r="44" spans="1:4" x14ac:dyDescent="0.35">
      <c r="A44" s="3" t="s">
        <v>11</v>
      </c>
      <c r="B44" s="4">
        <v>42419</v>
      </c>
      <c r="C44" s="3" t="s">
        <v>2</v>
      </c>
      <c r="D44" s="3" t="s">
        <v>17</v>
      </c>
    </row>
    <row r="45" spans="1:4" x14ac:dyDescent="0.35">
      <c r="A45" s="3" t="s">
        <v>11</v>
      </c>
      <c r="B45" s="4">
        <v>42422</v>
      </c>
      <c r="C45" s="3" t="s">
        <v>1</v>
      </c>
      <c r="D45" s="3" t="s">
        <v>4</v>
      </c>
    </row>
    <row r="46" spans="1:4" x14ac:dyDescent="0.35">
      <c r="A46" s="3" t="s">
        <v>11</v>
      </c>
      <c r="B46" s="4">
        <v>42422</v>
      </c>
      <c r="C46" s="3" t="s">
        <v>2</v>
      </c>
      <c r="D46" s="3" t="s">
        <v>4</v>
      </c>
    </row>
    <row r="47" spans="1:4" x14ac:dyDescent="0.35">
      <c r="A47" s="3" t="s">
        <v>11</v>
      </c>
      <c r="B47" s="4">
        <v>42423</v>
      </c>
      <c r="C47" s="3" t="s">
        <v>1</v>
      </c>
      <c r="D47" s="3" t="s">
        <v>4</v>
      </c>
    </row>
    <row r="48" spans="1:4" x14ac:dyDescent="0.35">
      <c r="A48" s="3" t="s">
        <v>11</v>
      </c>
      <c r="B48" s="4">
        <v>42423</v>
      </c>
      <c r="C48" s="3" t="s">
        <v>2</v>
      </c>
      <c r="D48" s="3" t="s">
        <v>4</v>
      </c>
    </row>
    <row r="49" spans="1:4" x14ac:dyDescent="0.35">
      <c r="A49" s="3" t="s">
        <v>11</v>
      </c>
      <c r="B49" s="4">
        <v>42424</v>
      </c>
      <c r="C49" s="3" t="s">
        <v>1</v>
      </c>
      <c r="D49" s="3" t="s">
        <v>4</v>
      </c>
    </row>
    <row r="50" spans="1:4" x14ac:dyDescent="0.35">
      <c r="A50" s="3" t="s">
        <v>11</v>
      </c>
      <c r="B50" s="4">
        <v>42424</v>
      </c>
      <c r="C50" s="3" t="s">
        <v>2</v>
      </c>
      <c r="D50" s="3" t="s">
        <v>4</v>
      </c>
    </row>
    <row r="51" spans="1:4" x14ac:dyDescent="0.35">
      <c r="A51" s="3" t="s">
        <v>11</v>
      </c>
      <c r="B51" s="4">
        <v>42425</v>
      </c>
      <c r="C51" s="3" t="s">
        <v>1</v>
      </c>
      <c r="D51" s="3" t="s">
        <v>4</v>
      </c>
    </row>
    <row r="52" spans="1:4" x14ac:dyDescent="0.35">
      <c r="A52" s="3" t="s">
        <v>11</v>
      </c>
      <c r="B52" s="4">
        <v>42425</v>
      </c>
      <c r="C52" s="3" t="s">
        <v>2</v>
      </c>
      <c r="D52" s="3" t="s">
        <v>4</v>
      </c>
    </row>
    <row r="53" spans="1:4" x14ac:dyDescent="0.35">
      <c r="A53" s="3" t="s">
        <v>11</v>
      </c>
      <c r="B53" s="4">
        <v>42426</v>
      </c>
      <c r="C53" s="3" t="s">
        <v>1</v>
      </c>
      <c r="D53" s="3" t="s">
        <v>4</v>
      </c>
    </row>
    <row r="54" spans="1:4" x14ac:dyDescent="0.35">
      <c r="A54" s="3" t="s">
        <v>11</v>
      </c>
      <c r="B54" s="4">
        <v>42426</v>
      </c>
      <c r="C54" s="3" t="s">
        <v>2</v>
      </c>
      <c r="D54" s="3" t="s">
        <v>4</v>
      </c>
    </row>
    <row r="55" spans="1:4" x14ac:dyDescent="0.35">
      <c r="A55" s="3" t="s">
        <v>3</v>
      </c>
      <c r="B55" s="4">
        <v>42426</v>
      </c>
      <c r="C55" s="3" t="s">
        <v>1</v>
      </c>
      <c r="D55" s="3" t="s">
        <v>4</v>
      </c>
    </row>
    <row r="56" spans="1:4" x14ac:dyDescent="0.35">
      <c r="A56" s="3" t="s">
        <v>3</v>
      </c>
      <c r="B56" s="4">
        <v>42426</v>
      </c>
      <c r="C56" s="3" t="s">
        <v>2</v>
      </c>
      <c r="D56" s="3" t="s">
        <v>4</v>
      </c>
    </row>
    <row r="57" spans="1:4" x14ac:dyDescent="0.35">
      <c r="A57" s="3" t="s">
        <v>3</v>
      </c>
      <c r="B57" s="4">
        <v>42429</v>
      </c>
      <c r="C57" s="3" t="s">
        <v>1</v>
      </c>
      <c r="D57" s="3" t="s">
        <v>4</v>
      </c>
    </row>
    <row r="58" spans="1:4" x14ac:dyDescent="0.35">
      <c r="A58" s="3" t="s">
        <v>3</v>
      </c>
      <c r="B58" s="4">
        <v>42429</v>
      </c>
      <c r="C58" s="3" t="s">
        <v>2</v>
      </c>
      <c r="D58" s="3" t="s">
        <v>4</v>
      </c>
    </row>
    <row r="59" spans="1:4" x14ac:dyDescent="0.35">
      <c r="A59" s="3" t="s">
        <v>7</v>
      </c>
      <c r="B59" s="4">
        <v>42405</v>
      </c>
      <c r="C59" s="3" t="s">
        <v>1</v>
      </c>
      <c r="D59" s="3" t="s">
        <v>9</v>
      </c>
    </row>
    <row r="60" spans="1:4" x14ac:dyDescent="0.35">
      <c r="A60" s="3" t="s">
        <v>7</v>
      </c>
      <c r="B60" s="4">
        <v>42405</v>
      </c>
      <c r="C60" s="3" t="s">
        <v>2</v>
      </c>
      <c r="D60" s="3" t="s">
        <v>9</v>
      </c>
    </row>
    <row r="61" spans="1:4" x14ac:dyDescent="0.35">
      <c r="A61" s="3" t="s">
        <v>7</v>
      </c>
      <c r="B61" s="4">
        <v>42419</v>
      </c>
      <c r="C61" s="3" t="s">
        <v>1</v>
      </c>
      <c r="D61" s="3" t="s">
        <v>9</v>
      </c>
    </row>
    <row r="62" spans="1:4" x14ac:dyDescent="0.35">
      <c r="A62" s="3" t="s">
        <v>7</v>
      </c>
      <c r="B62" s="4">
        <v>42419</v>
      </c>
      <c r="C62" s="3" t="s">
        <v>2</v>
      </c>
      <c r="D62" s="3" t="s">
        <v>9</v>
      </c>
    </row>
    <row r="63" spans="1:4" x14ac:dyDescent="0.35">
      <c r="A63" s="3" t="s">
        <v>7</v>
      </c>
      <c r="B63" s="4">
        <v>42426</v>
      </c>
      <c r="C63" s="3" t="s">
        <v>1</v>
      </c>
      <c r="D63" s="3" t="s">
        <v>9</v>
      </c>
    </row>
    <row r="64" spans="1:4" x14ac:dyDescent="0.35">
      <c r="A64" s="3" t="s">
        <v>7</v>
      </c>
      <c r="B64" s="4">
        <v>42426</v>
      </c>
      <c r="C64" s="3" t="s">
        <v>2</v>
      </c>
      <c r="D64" s="3" t="s">
        <v>9</v>
      </c>
    </row>
    <row r="65" spans="1:4" x14ac:dyDescent="0.35">
      <c r="A65" s="3" t="s">
        <v>6</v>
      </c>
      <c r="B65" s="4">
        <v>42408</v>
      </c>
      <c r="C65" s="3" t="s">
        <v>1</v>
      </c>
      <c r="D65" s="3" t="s">
        <v>9</v>
      </c>
    </row>
    <row r="66" spans="1:4" x14ac:dyDescent="0.35">
      <c r="A66" s="3" t="s">
        <v>6</v>
      </c>
      <c r="B66" s="4">
        <v>42408</v>
      </c>
      <c r="C66" s="3" t="s">
        <v>2</v>
      </c>
      <c r="D66" s="3" t="s">
        <v>9</v>
      </c>
    </row>
    <row r="67" spans="1:4" x14ac:dyDescent="0.35">
      <c r="A67" s="3" t="s">
        <v>6</v>
      </c>
      <c r="B67" s="4">
        <v>42415</v>
      </c>
      <c r="C67" s="3" t="s">
        <v>1</v>
      </c>
      <c r="D67" s="3" t="s">
        <v>9</v>
      </c>
    </row>
    <row r="68" spans="1:4" x14ac:dyDescent="0.35">
      <c r="A68" s="3" t="s">
        <v>6</v>
      </c>
      <c r="B68" s="4">
        <v>42415</v>
      </c>
      <c r="C68" s="3" t="s">
        <v>2</v>
      </c>
      <c r="D68" s="3" t="s">
        <v>9</v>
      </c>
    </row>
    <row r="69" spans="1:4" x14ac:dyDescent="0.35">
      <c r="A69" s="3" t="s">
        <v>6</v>
      </c>
      <c r="B69" s="4">
        <v>42422</v>
      </c>
      <c r="C69" s="3" t="s">
        <v>1</v>
      </c>
      <c r="D69" s="3" t="s">
        <v>9</v>
      </c>
    </row>
    <row r="70" spans="1:4" x14ac:dyDescent="0.35">
      <c r="A70" s="3" t="s">
        <v>6</v>
      </c>
      <c r="B70" s="4">
        <v>42422</v>
      </c>
      <c r="C70" s="3" t="s">
        <v>2</v>
      </c>
      <c r="D70" s="3" t="s">
        <v>9</v>
      </c>
    </row>
    <row r="71" spans="1:4" x14ac:dyDescent="0.35">
      <c r="A71" s="3" t="s">
        <v>6</v>
      </c>
      <c r="B71" s="4">
        <v>42429</v>
      </c>
      <c r="C71" s="3" t="s">
        <v>1</v>
      </c>
      <c r="D71" s="3" t="s">
        <v>9</v>
      </c>
    </row>
    <row r="72" spans="1:4" x14ac:dyDescent="0.35">
      <c r="A72" s="3" t="s">
        <v>6</v>
      </c>
      <c r="B72" s="4">
        <v>42429</v>
      </c>
      <c r="C72" s="3" t="s">
        <v>2</v>
      </c>
      <c r="D72" s="3" t="s">
        <v>9</v>
      </c>
    </row>
    <row r="73" spans="1:4" x14ac:dyDescent="0.35">
      <c r="A73" s="3" t="s">
        <v>18</v>
      </c>
      <c r="B73" s="4">
        <v>42405</v>
      </c>
      <c r="C73" s="3" t="s">
        <v>1</v>
      </c>
      <c r="D73" s="3" t="s">
        <v>9</v>
      </c>
    </row>
    <row r="74" spans="1:4" x14ac:dyDescent="0.35">
      <c r="A74" s="3" t="s">
        <v>18</v>
      </c>
      <c r="B74" s="4">
        <v>42405</v>
      </c>
      <c r="C74" s="3" t="s">
        <v>2</v>
      </c>
      <c r="D74" s="3" t="s">
        <v>9</v>
      </c>
    </row>
    <row r="75" spans="1:4" x14ac:dyDescent="0.35">
      <c r="A75" s="3" t="s">
        <v>18</v>
      </c>
      <c r="B75" s="4">
        <v>42419</v>
      </c>
      <c r="C75" s="3" t="s">
        <v>1</v>
      </c>
      <c r="D75" s="3" t="s">
        <v>9</v>
      </c>
    </row>
    <row r="76" spans="1:4" x14ac:dyDescent="0.35">
      <c r="A76" s="3" t="s">
        <v>18</v>
      </c>
      <c r="B76" s="4">
        <v>42419</v>
      </c>
      <c r="C76" s="3" t="s">
        <v>2</v>
      </c>
      <c r="D76" s="3" t="s">
        <v>9</v>
      </c>
    </row>
    <row r="77" spans="1:4" x14ac:dyDescent="0.35">
      <c r="A77" s="3" t="s">
        <v>18</v>
      </c>
      <c r="B77" s="4">
        <v>42426</v>
      </c>
      <c r="C77" s="3" t="s">
        <v>1</v>
      </c>
      <c r="D77" s="3" t="s">
        <v>9</v>
      </c>
    </row>
    <row r="78" spans="1:4" x14ac:dyDescent="0.35">
      <c r="A78" s="3" t="s">
        <v>18</v>
      </c>
      <c r="B78" s="4">
        <v>42426</v>
      </c>
      <c r="C78" s="3" t="s">
        <v>2</v>
      </c>
      <c r="D78" s="3" t="s">
        <v>9</v>
      </c>
    </row>
    <row r="79" spans="1:4" x14ac:dyDescent="0.35">
      <c r="A79" s="3" t="s">
        <v>18</v>
      </c>
      <c r="B79" s="4">
        <v>42412</v>
      </c>
      <c r="C79" s="3" t="s">
        <v>1</v>
      </c>
      <c r="D79" s="3" t="s">
        <v>9</v>
      </c>
    </row>
    <row r="80" spans="1:4" x14ac:dyDescent="0.35">
      <c r="A80" s="3" t="s">
        <v>18</v>
      </c>
      <c r="B80" s="4">
        <v>42412</v>
      </c>
      <c r="C80" s="3" t="s">
        <v>2</v>
      </c>
      <c r="D80" s="3" t="s">
        <v>9</v>
      </c>
    </row>
  </sheetData>
  <dataValidations count="2">
    <dataValidation type="list" allowBlank="1" showInputMessage="1" showErrorMessage="1" sqref="A2:A1048576">
      <formula1>Noms</formula1>
    </dataValidation>
    <dataValidation type="list" allowBlank="1" showInputMessage="1" showErrorMessage="1" sqref="D2:D1048576">
      <formula1>Motifs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O30"/>
  <sheetViews>
    <sheetView tabSelected="1" zoomScale="80" zoomScaleNormal="80" workbookViewId="0">
      <pane xSplit="2" ySplit="3" topLeftCell="C4" activePane="bottomRight" state="frozen"/>
      <selection pane="topRight" activeCell="C1" sqref="C1"/>
      <selection pane="bottomLeft" activeCell="A7" sqref="A7"/>
      <selection pane="bottomRight" activeCell="C4" sqref="C4"/>
    </sheetView>
  </sheetViews>
  <sheetFormatPr baseColWidth="10" defaultColWidth="12.453125" defaultRowHeight="14.5" x14ac:dyDescent="0.35"/>
  <cols>
    <col min="1" max="1" width="15.81640625" customWidth="1"/>
    <col min="2" max="2" width="5.26953125" style="11" customWidth="1"/>
  </cols>
  <sheetData>
    <row r="1" spans="1:41" s="12" customFormat="1" ht="24" thickBot="1" x14ac:dyDescent="0.6">
      <c r="A1" s="19">
        <v>2016</v>
      </c>
      <c r="B1" s="19"/>
    </row>
    <row r="2" spans="1:41" s="12" customFormat="1" ht="26.5" thickBot="1" x14ac:dyDescent="0.65">
      <c r="A2" s="20">
        <f>DATE(A1,B2,1)</f>
        <v>42401</v>
      </c>
      <c r="B2" s="13">
        <v>2</v>
      </c>
      <c r="C2" s="27" t="str">
        <f>"Période du "&amp;TEXT(A2,"jj mmmm aaaa") &amp;" au "&amp;TEXT(DATE(A1,B2+1,0),"jj mmmm aaaa")</f>
        <v>Période du 01 février 2016 au 29 février 2016</v>
      </c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9"/>
    </row>
    <row r="3" spans="1:41" s="26" customFormat="1" ht="15.5" x14ac:dyDescent="0.35">
      <c r="A3" s="24"/>
      <c r="B3" s="24"/>
      <c r="C3" s="25">
        <f>A2</f>
        <v>42401</v>
      </c>
      <c r="D3" s="25">
        <f t="shared" ref="D3:AG3" si="0">C3+1</f>
        <v>42402</v>
      </c>
      <c r="E3" s="25">
        <f t="shared" si="0"/>
        <v>42403</v>
      </c>
      <c r="F3" s="25">
        <f t="shared" si="0"/>
        <v>42404</v>
      </c>
      <c r="G3" s="25">
        <f t="shared" si="0"/>
        <v>42405</v>
      </c>
      <c r="H3" s="25">
        <f t="shared" si="0"/>
        <v>42406</v>
      </c>
      <c r="I3" s="25">
        <f t="shared" si="0"/>
        <v>42407</v>
      </c>
      <c r="J3" s="25">
        <f t="shared" si="0"/>
        <v>42408</v>
      </c>
      <c r="K3" s="25">
        <f t="shared" si="0"/>
        <v>42409</v>
      </c>
      <c r="L3" s="25">
        <f t="shared" si="0"/>
        <v>42410</v>
      </c>
      <c r="M3" s="25">
        <f t="shared" si="0"/>
        <v>42411</v>
      </c>
      <c r="N3" s="25">
        <f t="shared" si="0"/>
        <v>42412</v>
      </c>
      <c r="O3" s="25">
        <f t="shared" si="0"/>
        <v>42413</v>
      </c>
      <c r="P3" s="25">
        <f t="shared" si="0"/>
        <v>42414</v>
      </c>
      <c r="Q3" s="25">
        <f t="shared" si="0"/>
        <v>42415</v>
      </c>
      <c r="R3" s="25">
        <f t="shared" si="0"/>
        <v>42416</v>
      </c>
      <c r="S3" s="25">
        <f t="shared" si="0"/>
        <v>42417</v>
      </c>
      <c r="T3" s="25">
        <f t="shared" si="0"/>
        <v>42418</v>
      </c>
      <c r="U3" s="25">
        <f t="shared" si="0"/>
        <v>42419</v>
      </c>
      <c r="V3" s="25">
        <f t="shared" si="0"/>
        <v>42420</v>
      </c>
      <c r="W3" s="25">
        <f t="shared" si="0"/>
        <v>42421</v>
      </c>
      <c r="X3" s="25">
        <f t="shared" si="0"/>
        <v>42422</v>
      </c>
      <c r="Y3" s="25">
        <f t="shared" si="0"/>
        <v>42423</v>
      </c>
      <c r="Z3" s="25">
        <f t="shared" si="0"/>
        <v>42424</v>
      </c>
      <c r="AA3" s="25">
        <f t="shared" si="0"/>
        <v>42425</v>
      </c>
      <c r="AB3" s="25">
        <f t="shared" si="0"/>
        <v>42426</v>
      </c>
      <c r="AC3" s="25">
        <f t="shared" si="0"/>
        <v>42427</v>
      </c>
      <c r="AD3" s="25">
        <f t="shared" si="0"/>
        <v>42428</v>
      </c>
      <c r="AE3" s="25">
        <f t="shared" si="0"/>
        <v>42429</v>
      </c>
      <c r="AF3" s="25">
        <f t="shared" si="0"/>
        <v>42430</v>
      </c>
      <c r="AG3" s="25">
        <f t="shared" si="0"/>
        <v>42431</v>
      </c>
    </row>
    <row r="4" spans="1:41" s="9" customFormat="1" x14ac:dyDescent="0.35">
      <c r="A4" s="21" t="str">
        <f ca="1">OFFSET(Parametres!A$2,INT((ROW()-4)/2),,)</f>
        <v>CELINE</v>
      </c>
      <c r="B4" s="21" t="s">
        <v>1</v>
      </c>
      <c r="C4" s="22" t="str">
        <f t="array" aca="1" ref="C4" ca="1">IFERROR(INDEX(TabEvenements[Motif],MATCH($A4&amp;C$3&amp;$B4,TabEvenements[Nom]&amp;TabEvenements[Date]&amp;TabEvenements[M/A],0)),"")</f>
        <v/>
      </c>
      <c r="D4" s="22" t="str">
        <f t="array" aca="1" ref="D4" ca="1">IFERROR(INDEX(TabEvenements[Motif],MATCH($A4&amp;D$3&amp;$B4,TabEvenements[Nom]&amp;TabEvenements[Date]&amp;TabEvenements[M/A],0)),"")</f>
        <v/>
      </c>
      <c r="E4" s="22" t="str">
        <f t="array" aca="1" ref="E4" ca="1">IFERROR(INDEX(TabEvenements[Motif],MATCH($A4&amp;E$3&amp;$B4,TabEvenements[Nom]&amp;TabEvenements[Date]&amp;TabEvenements[M/A],0)),"")</f>
        <v/>
      </c>
      <c r="F4" s="22" t="str">
        <f t="array" aca="1" ref="F4" ca="1">IFERROR(INDEX(TabEvenements[Motif],MATCH($A4&amp;F$3&amp;$B4,TabEvenements[Nom]&amp;TabEvenements[Date]&amp;TabEvenements[M/A],0)),"")</f>
        <v/>
      </c>
      <c r="G4" s="22" t="str">
        <f t="array" aca="1" ref="G4" ca="1">IFERROR(INDEX(TabEvenements[Motif],MATCH($A4&amp;G$3&amp;$B4,TabEvenements[Nom]&amp;TabEvenements[Date]&amp;TabEvenements[M/A],0)),"")</f>
        <v/>
      </c>
      <c r="H4" s="22" t="str">
        <f t="array" aca="1" ref="H4" ca="1">IFERROR(INDEX(TabEvenements[Motif],MATCH($A4&amp;H$3&amp;$B4,TabEvenements[Nom]&amp;TabEvenements[Date]&amp;TabEvenements[M/A],0)),"")</f>
        <v/>
      </c>
      <c r="I4" s="22" t="str">
        <f t="array" aca="1" ref="I4" ca="1">IFERROR(INDEX(TabEvenements[Motif],MATCH($A4&amp;I$3&amp;$B4,TabEvenements[Nom]&amp;TabEvenements[Date]&amp;TabEvenements[M/A],0)),"")</f>
        <v/>
      </c>
      <c r="J4" s="22" t="str">
        <f t="array" aca="1" ref="J4" ca="1">IFERROR(INDEX(TabEvenements[Motif],MATCH($A4&amp;J$3&amp;$B4,TabEvenements[Nom]&amp;TabEvenements[Date]&amp;TabEvenements[M/A],0)),"")</f>
        <v/>
      </c>
      <c r="K4" s="22" t="str">
        <f t="array" aca="1" ref="K4" ca="1">IFERROR(INDEX(TabEvenements[Motif],MATCH($A4&amp;K$3&amp;$B4,TabEvenements[Nom]&amp;TabEvenements[Date]&amp;TabEvenements[M/A],0)),"")</f>
        <v/>
      </c>
      <c r="L4" s="22" t="str">
        <f t="array" aca="1" ref="L4" ca="1">IFERROR(INDEX(TabEvenements[Motif],MATCH($A4&amp;L$3&amp;$B4,TabEvenements[Nom]&amp;TabEvenements[Date]&amp;TabEvenements[M/A],0)),"")</f>
        <v/>
      </c>
      <c r="M4" s="22" t="str">
        <f t="array" aca="1" ref="M4" ca="1">IFERROR(INDEX(TabEvenements[Motif],MATCH($A4&amp;M$3&amp;$B4,TabEvenements[Nom]&amp;TabEvenements[Date]&amp;TabEvenements[M/A],0)),"")</f>
        <v/>
      </c>
      <c r="N4" s="22" t="str">
        <f t="array" aca="1" ref="N4" ca="1">IFERROR(INDEX(TabEvenements[Motif],MATCH($A4&amp;N$3&amp;$B4,TabEvenements[Nom]&amp;TabEvenements[Date]&amp;TabEvenements[M/A],0)),"")</f>
        <v/>
      </c>
      <c r="O4" s="22" t="str">
        <f t="array" aca="1" ref="O4" ca="1">IFERROR(INDEX(TabEvenements[Motif],MATCH($A4&amp;O$3&amp;$B4,TabEvenements[Nom]&amp;TabEvenements[Date]&amp;TabEvenements[M/A],0)),"")</f>
        <v/>
      </c>
      <c r="P4" s="22" t="str">
        <f t="array" aca="1" ref="P4" ca="1">IFERROR(INDEX(TabEvenements[Motif],MATCH($A4&amp;P$3&amp;$B4,TabEvenements[Nom]&amp;TabEvenements[Date]&amp;TabEvenements[M/A],0)),"")</f>
        <v/>
      </c>
      <c r="Q4" s="22" t="str">
        <f t="array" aca="1" ref="Q4" ca="1">IFERROR(INDEX(TabEvenements[Motif],MATCH($A4&amp;Q$3&amp;$B4,TabEvenements[Nom]&amp;TabEvenements[Date]&amp;TabEvenements[M/A],0)),"")</f>
        <v/>
      </c>
      <c r="R4" s="22" t="str">
        <f t="array" aca="1" ref="R4" ca="1">IFERROR(INDEX(TabEvenements[Motif],MATCH($A4&amp;R$3&amp;$B4,TabEvenements[Nom]&amp;TabEvenements[Date]&amp;TabEvenements[M/A],0)),"")</f>
        <v/>
      </c>
      <c r="S4" s="22" t="str">
        <f t="array" aca="1" ref="S4" ca="1">IFERROR(INDEX(TabEvenements[Motif],MATCH($A4&amp;S$3&amp;$B4,TabEvenements[Nom]&amp;TabEvenements[Date]&amp;TabEvenements[M/A],0)),"")</f>
        <v/>
      </c>
      <c r="T4" s="22" t="str">
        <f t="array" aca="1" ref="T4" ca="1">IFERROR(INDEX(TabEvenements[Motif],MATCH($A4&amp;T$3&amp;$B4,TabEvenements[Nom]&amp;TabEvenements[Date]&amp;TabEvenements[M/A],0)),"")</f>
        <v/>
      </c>
      <c r="U4" s="22" t="str">
        <f t="array" aca="1" ref="U4" ca="1">IFERROR(INDEX(TabEvenements[Motif],MATCH($A4&amp;U$3&amp;$B4,TabEvenements[Nom]&amp;TabEvenements[Date]&amp;TabEvenements[M/A],0)),"")</f>
        <v/>
      </c>
      <c r="V4" s="22" t="str">
        <f t="array" aca="1" ref="V4" ca="1">IFERROR(INDEX(TabEvenements[Motif],MATCH($A4&amp;V$3&amp;$B4,TabEvenements[Nom]&amp;TabEvenements[Date]&amp;TabEvenements[M/A],0)),"")</f>
        <v/>
      </c>
      <c r="W4" s="22" t="str">
        <f t="array" aca="1" ref="W4" ca="1">IFERROR(INDEX(TabEvenements[Motif],MATCH($A4&amp;W$3&amp;$B4,TabEvenements[Nom]&amp;TabEvenements[Date]&amp;TabEvenements[M/A],0)),"")</f>
        <v/>
      </c>
      <c r="X4" s="22" t="str">
        <f t="array" aca="1" ref="X4" ca="1">IFERROR(INDEX(TabEvenements[Motif],MATCH($A4&amp;X$3&amp;$B4,TabEvenements[Nom]&amp;TabEvenements[Date]&amp;TabEvenements[M/A],0)),"")</f>
        <v/>
      </c>
      <c r="Y4" s="22" t="str">
        <f t="array" aca="1" ref="Y4" ca="1">IFERROR(INDEX(TabEvenements[Motif],MATCH($A4&amp;Y$3&amp;$B4,TabEvenements[Nom]&amp;TabEvenements[Date]&amp;TabEvenements[M/A],0)),"")</f>
        <v/>
      </c>
      <c r="Z4" s="22" t="str">
        <f t="array" aca="1" ref="Z4" ca="1">IFERROR(INDEX(TabEvenements[Motif],MATCH($A4&amp;Z$3&amp;$B4,TabEvenements[Nom]&amp;TabEvenements[Date]&amp;TabEvenements[M/A],0)),"")</f>
        <v/>
      </c>
      <c r="AA4" s="22" t="str">
        <f t="array" aca="1" ref="AA4" ca="1">IFERROR(INDEX(TabEvenements[Motif],MATCH($A4&amp;AA$3&amp;$B4,TabEvenements[Nom]&amp;TabEvenements[Date]&amp;TabEvenements[M/A],0)),"")</f>
        <v/>
      </c>
      <c r="AB4" s="22" t="str">
        <f t="array" aca="1" ref="AB4" ca="1">IFERROR(INDEX(TabEvenements[Motif],MATCH($A4&amp;AB$3&amp;$B4,TabEvenements[Nom]&amp;TabEvenements[Date]&amp;TabEvenements[M/A],0)),"")</f>
        <v/>
      </c>
      <c r="AC4" s="22" t="str">
        <f t="array" aca="1" ref="AC4" ca="1">IFERROR(INDEX(TabEvenements[Motif],MATCH($A4&amp;AC$3&amp;$B4,TabEvenements[Nom]&amp;TabEvenements[Date]&amp;TabEvenements[M/A],0)),"")</f>
        <v/>
      </c>
      <c r="AD4" s="22" t="str">
        <f t="array" aca="1" ref="AD4" ca="1">IFERROR(INDEX(TabEvenements[Motif],MATCH($A4&amp;AD$3&amp;$B4,TabEvenements[Nom]&amp;TabEvenements[Date]&amp;TabEvenements[M/A],0)),"")</f>
        <v/>
      </c>
      <c r="AE4" s="22" t="str">
        <f t="array" aca="1" ref="AE4" ca="1">IFERROR(INDEX(TabEvenements[Motif],MATCH($A4&amp;AE$3&amp;$B4,TabEvenements[Nom]&amp;TabEvenements[Date]&amp;TabEvenements[M/A],0)),"")</f>
        <v/>
      </c>
      <c r="AF4" s="22" t="str">
        <f t="array" aca="1" ref="AF4" ca="1">IFERROR(INDEX(TabEvenements[Motif],MATCH($A4&amp;AF$3&amp;$B4,TabEvenements[Nom]&amp;TabEvenements[Date]&amp;TabEvenements[M/A],0)),"")</f>
        <v/>
      </c>
      <c r="AG4" s="22" t="str">
        <f t="array" aca="1" ref="AG4" ca="1">IFERROR(INDEX(TabEvenements[Motif],MATCH($A4&amp;AG$3&amp;$B4,TabEvenements[Nom]&amp;TabEvenements[Date]&amp;TabEvenements[M/A],0)),"")</f>
        <v/>
      </c>
      <c r="AH4" s="23"/>
      <c r="AI4" s="23"/>
      <c r="AJ4" s="23"/>
      <c r="AK4" s="23"/>
      <c r="AL4" s="23"/>
      <c r="AM4" s="23"/>
      <c r="AN4" s="23"/>
      <c r="AO4" s="23"/>
    </row>
    <row r="5" spans="1:41" s="9" customFormat="1" x14ac:dyDescent="0.35">
      <c r="A5" s="21" t="str">
        <f ca="1">OFFSET(Parametres!A$2,INT((ROW()-4)/2),,)</f>
        <v>CELINE</v>
      </c>
      <c r="B5" s="21" t="s">
        <v>2</v>
      </c>
      <c r="C5" s="22" t="str">
        <f t="array" aca="1" ref="C5" ca="1">IFERROR(INDEX(TabEvenements[Motif],MATCH($A5&amp;C$3&amp;$B5,TabEvenements[Nom]&amp;TabEvenements[Date]&amp;TabEvenements[M/A],0)),"")</f>
        <v/>
      </c>
      <c r="D5" s="22" t="str">
        <f t="array" aca="1" ref="D5" ca="1">IFERROR(INDEX(TabEvenements[Motif],MATCH($A5&amp;D$3&amp;$B5,TabEvenements[Nom]&amp;TabEvenements[Date]&amp;TabEvenements[M/A],0)),"")</f>
        <v/>
      </c>
      <c r="E5" s="22" t="str">
        <f t="array" aca="1" ref="E5" ca="1">IFERROR(INDEX(TabEvenements[Motif],MATCH($A5&amp;E$3&amp;$B5,TabEvenements[Nom]&amp;TabEvenements[Date]&amp;TabEvenements[M/A],0)),"")</f>
        <v/>
      </c>
      <c r="F5" s="22" t="str">
        <f t="array" aca="1" ref="F5" ca="1">IFERROR(INDEX(TabEvenements[Motif],MATCH($A5&amp;F$3&amp;$B5,TabEvenements[Nom]&amp;TabEvenements[Date]&amp;TabEvenements[M/A],0)),"")</f>
        <v/>
      </c>
      <c r="G5" s="22" t="str">
        <f t="array" aca="1" ref="G5" ca="1">IFERROR(INDEX(TabEvenements[Motif],MATCH($A5&amp;G$3&amp;$B5,TabEvenements[Nom]&amp;TabEvenements[Date]&amp;TabEvenements[M/A],0)),"")</f>
        <v/>
      </c>
      <c r="H5" s="22" t="str">
        <f t="array" aca="1" ref="H5" ca="1">IFERROR(INDEX(TabEvenements[Motif],MATCH($A5&amp;H$3&amp;$B5,TabEvenements[Nom]&amp;TabEvenements[Date]&amp;TabEvenements[M/A],0)),"")</f>
        <v/>
      </c>
      <c r="I5" s="22" t="str">
        <f t="array" aca="1" ref="I5" ca="1">IFERROR(INDEX(TabEvenements[Motif],MATCH($A5&amp;I$3&amp;$B5,TabEvenements[Nom]&amp;TabEvenements[Date]&amp;TabEvenements[M/A],0)),"")</f>
        <v/>
      </c>
      <c r="J5" s="22" t="str">
        <f t="array" aca="1" ref="J5" ca="1">IFERROR(INDEX(TabEvenements[Motif],MATCH($A5&amp;J$3&amp;$B5,TabEvenements[Nom]&amp;TabEvenements[Date]&amp;TabEvenements[M/A],0)),"")</f>
        <v/>
      </c>
      <c r="K5" s="22" t="str">
        <f t="array" aca="1" ref="K5" ca="1">IFERROR(INDEX(TabEvenements[Motif],MATCH($A5&amp;K$3&amp;$B5,TabEvenements[Nom]&amp;TabEvenements[Date]&amp;TabEvenements[M/A],0)),"")</f>
        <v/>
      </c>
      <c r="L5" s="22" t="str">
        <f t="array" aca="1" ref="L5" ca="1">IFERROR(INDEX(TabEvenements[Motif],MATCH($A5&amp;L$3&amp;$B5,TabEvenements[Nom]&amp;TabEvenements[Date]&amp;TabEvenements[M/A],0)),"")</f>
        <v/>
      </c>
      <c r="M5" s="22" t="str">
        <f t="array" aca="1" ref="M5" ca="1">IFERROR(INDEX(TabEvenements[Motif],MATCH($A5&amp;M$3&amp;$B5,TabEvenements[Nom]&amp;TabEvenements[Date]&amp;TabEvenements[M/A],0)),"")</f>
        <v/>
      </c>
      <c r="N5" s="22" t="str">
        <f t="array" aca="1" ref="N5" ca="1">IFERROR(INDEX(TabEvenements[Motif],MATCH($A5&amp;N$3&amp;$B5,TabEvenements[Nom]&amp;TabEvenements[Date]&amp;TabEvenements[M/A],0)),"")</f>
        <v/>
      </c>
      <c r="O5" s="22" t="str">
        <f t="array" aca="1" ref="O5" ca="1">IFERROR(INDEX(TabEvenements[Motif],MATCH($A5&amp;O$3&amp;$B5,TabEvenements[Nom]&amp;TabEvenements[Date]&amp;TabEvenements[M/A],0)),"")</f>
        <v/>
      </c>
      <c r="P5" s="22" t="str">
        <f t="array" aca="1" ref="P5" ca="1">IFERROR(INDEX(TabEvenements[Motif],MATCH($A5&amp;P$3&amp;$B5,TabEvenements[Nom]&amp;TabEvenements[Date]&amp;TabEvenements[M/A],0)),"")</f>
        <v/>
      </c>
      <c r="Q5" s="22" t="str">
        <f t="array" aca="1" ref="Q5" ca="1">IFERROR(INDEX(TabEvenements[Motif],MATCH($A5&amp;Q$3&amp;$B5,TabEvenements[Nom]&amp;TabEvenements[Date]&amp;TabEvenements[M/A],0)),"")</f>
        <v/>
      </c>
      <c r="R5" s="22" t="str">
        <f t="array" aca="1" ref="R5" ca="1">IFERROR(INDEX(TabEvenements[Motif],MATCH($A5&amp;R$3&amp;$B5,TabEvenements[Nom]&amp;TabEvenements[Date]&amp;TabEvenements[M/A],0)),"")</f>
        <v/>
      </c>
      <c r="S5" s="22" t="str">
        <f t="array" aca="1" ref="S5" ca="1">IFERROR(INDEX(TabEvenements[Motif],MATCH($A5&amp;S$3&amp;$B5,TabEvenements[Nom]&amp;TabEvenements[Date]&amp;TabEvenements[M/A],0)),"")</f>
        <v/>
      </c>
      <c r="T5" s="22" t="str">
        <f t="array" aca="1" ref="T5" ca="1">IFERROR(INDEX(TabEvenements[Motif],MATCH($A5&amp;T$3&amp;$B5,TabEvenements[Nom]&amp;TabEvenements[Date]&amp;TabEvenements[M/A],0)),"")</f>
        <v/>
      </c>
      <c r="U5" s="22" t="str">
        <f t="array" aca="1" ref="U5" ca="1">IFERROR(INDEX(TabEvenements[Motif],MATCH($A5&amp;U$3&amp;$B5,TabEvenements[Nom]&amp;TabEvenements[Date]&amp;TabEvenements[M/A],0)),"")</f>
        <v/>
      </c>
      <c r="V5" s="22" t="str">
        <f t="array" aca="1" ref="V5" ca="1">IFERROR(INDEX(TabEvenements[Motif],MATCH($A5&amp;V$3&amp;$B5,TabEvenements[Nom]&amp;TabEvenements[Date]&amp;TabEvenements[M/A],0)),"")</f>
        <v/>
      </c>
      <c r="W5" s="22" t="str">
        <f t="array" aca="1" ref="W5" ca="1">IFERROR(INDEX(TabEvenements[Motif],MATCH($A5&amp;W$3&amp;$B5,TabEvenements[Nom]&amp;TabEvenements[Date]&amp;TabEvenements[M/A],0)),"")</f>
        <v/>
      </c>
      <c r="X5" s="22" t="str">
        <f t="array" aca="1" ref="X5" ca="1">IFERROR(INDEX(TabEvenements[Motif],MATCH($A5&amp;X$3&amp;$B5,TabEvenements[Nom]&amp;TabEvenements[Date]&amp;TabEvenements[M/A],0)),"")</f>
        <v/>
      </c>
      <c r="Y5" s="22" t="str">
        <f t="array" aca="1" ref="Y5" ca="1">IFERROR(INDEX(TabEvenements[Motif],MATCH($A5&amp;Y$3&amp;$B5,TabEvenements[Nom]&amp;TabEvenements[Date]&amp;TabEvenements[M/A],0)),"")</f>
        <v/>
      </c>
      <c r="Z5" s="22" t="str">
        <f t="array" aca="1" ref="Z5" ca="1">IFERROR(INDEX(TabEvenements[Motif],MATCH($A5&amp;Z$3&amp;$B5,TabEvenements[Nom]&amp;TabEvenements[Date]&amp;TabEvenements[M/A],0)),"")</f>
        <v/>
      </c>
      <c r="AA5" s="22" t="str">
        <f t="array" aca="1" ref="AA5" ca="1">IFERROR(INDEX(TabEvenements[Motif],MATCH($A5&amp;AA$3&amp;$B5,TabEvenements[Nom]&amp;TabEvenements[Date]&amp;TabEvenements[M/A],0)),"")</f>
        <v/>
      </c>
      <c r="AB5" s="22" t="str">
        <f t="array" aca="1" ref="AB5" ca="1">IFERROR(INDEX(TabEvenements[Motif],MATCH($A5&amp;AB$3&amp;$B5,TabEvenements[Nom]&amp;TabEvenements[Date]&amp;TabEvenements[M/A],0)),"")</f>
        <v/>
      </c>
      <c r="AC5" s="22" t="str">
        <f t="array" aca="1" ref="AC5" ca="1">IFERROR(INDEX(TabEvenements[Motif],MATCH($A5&amp;AC$3&amp;$B5,TabEvenements[Nom]&amp;TabEvenements[Date]&amp;TabEvenements[M/A],0)),"")</f>
        <v/>
      </c>
      <c r="AD5" s="22" t="str">
        <f t="array" aca="1" ref="AD5" ca="1">IFERROR(INDEX(TabEvenements[Motif],MATCH($A5&amp;AD$3&amp;$B5,TabEvenements[Nom]&amp;TabEvenements[Date]&amp;TabEvenements[M/A],0)),"")</f>
        <v/>
      </c>
      <c r="AE5" s="22" t="str">
        <f t="array" aca="1" ref="AE5" ca="1">IFERROR(INDEX(TabEvenements[Motif],MATCH($A5&amp;AE$3&amp;$B5,TabEvenements[Nom]&amp;TabEvenements[Date]&amp;TabEvenements[M/A],0)),"")</f>
        <v/>
      </c>
      <c r="AF5" s="22" t="str">
        <f t="array" aca="1" ref="AF5" ca="1">IFERROR(INDEX(TabEvenements[Motif],MATCH($A5&amp;AF$3&amp;$B5,TabEvenements[Nom]&amp;TabEvenements[Date]&amp;TabEvenements[M/A],0)),"")</f>
        <v/>
      </c>
      <c r="AG5" s="22" t="str">
        <f t="array" aca="1" ref="AG5" ca="1">IFERROR(INDEX(TabEvenements[Motif],MATCH($A5&amp;AG$3&amp;$B5,TabEvenements[Nom]&amp;TabEvenements[Date]&amp;TabEvenements[M/A],0)),"")</f>
        <v/>
      </c>
      <c r="AH5" s="23"/>
      <c r="AI5" s="23"/>
      <c r="AJ5" s="23"/>
      <c r="AK5" s="23"/>
      <c r="AL5" s="23"/>
      <c r="AM5" s="23"/>
      <c r="AN5" s="23"/>
      <c r="AO5" s="23"/>
    </row>
    <row r="6" spans="1:41" s="9" customFormat="1" x14ac:dyDescent="0.35">
      <c r="A6" s="21" t="str">
        <f ca="1">OFFSET(Parametres!A$2,INT((ROW()-4)/2),,)</f>
        <v>CLOTILDE</v>
      </c>
      <c r="B6" s="21" t="s">
        <v>1</v>
      </c>
      <c r="C6" s="22" t="str">
        <f t="array" aca="1" ref="C6" ca="1">IFERROR(INDEX(TabEvenements[Motif],MATCH($A6&amp;C$3&amp;$B6,TabEvenements[Nom]&amp;TabEvenements[Date]&amp;TabEvenements[M/A],0)),"")</f>
        <v/>
      </c>
      <c r="D6" s="22" t="str">
        <f t="array" aca="1" ref="D6" ca="1">IFERROR(INDEX(TabEvenements[Motif],MATCH($A6&amp;D$3&amp;$B6,TabEvenements[Nom]&amp;TabEvenements[Date]&amp;TabEvenements[M/A],0)),"")</f>
        <v/>
      </c>
      <c r="E6" s="22" t="str">
        <f t="array" aca="1" ref="E6" ca="1">IFERROR(INDEX(TabEvenements[Motif],MATCH($A6&amp;E$3&amp;$B6,TabEvenements[Nom]&amp;TabEvenements[Date]&amp;TabEvenements[M/A],0)),"")</f>
        <v/>
      </c>
      <c r="F6" s="22" t="str">
        <f t="array" aca="1" ref="F6" ca="1">IFERROR(INDEX(TabEvenements[Motif],MATCH($A6&amp;F$3&amp;$B6,TabEvenements[Nom]&amp;TabEvenements[Date]&amp;TabEvenements[M/A],0)),"")</f>
        <v/>
      </c>
      <c r="G6" s="22" t="str">
        <f t="array" aca="1" ref="G6" ca="1">IFERROR(INDEX(TabEvenements[Motif],MATCH($A6&amp;G$3&amp;$B6,TabEvenements[Nom]&amp;TabEvenements[Date]&amp;TabEvenements[M/A],0)),"")</f>
        <v/>
      </c>
      <c r="H6" s="22" t="str">
        <f t="array" aca="1" ref="H6" ca="1">IFERROR(INDEX(TabEvenements[Motif],MATCH($A6&amp;H$3&amp;$B6,TabEvenements[Nom]&amp;TabEvenements[Date]&amp;TabEvenements[M/A],0)),"")</f>
        <v/>
      </c>
      <c r="I6" s="22" t="str">
        <f t="array" aca="1" ref="I6" ca="1">IFERROR(INDEX(TabEvenements[Motif],MATCH($A6&amp;I$3&amp;$B6,TabEvenements[Nom]&amp;TabEvenements[Date]&amp;TabEvenements[M/A],0)),"")</f>
        <v/>
      </c>
      <c r="J6" s="22" t="str">
        <f t="array" aca="1" ref="J6" ca="1">IFERROR(INDEX(TabEvenements[Motif],MATCH($A6&amp;J$3&amp;$B6,TabEvenements[Nom]&amp;TabEvenements[Date]&amp;TabEvenements[M/A],0)),"")</f>
        <v/>
      </c>
      <c r="K6" s="22" t="str">
        <f t="array" aca="1" ref="K6" ca="1">IFERROR(INDEX(TabEvenements[Motif],MATCH($A6&amp;K$3&amp;$B6,TabEvenements[Nom]&amp;TabEvenements[Date]&amp;TabEvenements[M/A],0)),"")</f>
        <v/>
      </c>
      <c r="L6" s="22" t="str">
        <f t="array" aca="1" ref="L6" ca="1">IFERROR(INDEX(TabEvenements[Motif],MATCH($A6&amp;L$3&amp;$B6,TabEvenements[Nom]&amp;TabEvenements[Date]&amp;TabEvenements[M/A],0)),"")</f>
        <v/>
      </c>
      <c r="M6" s="22" t="str">
        <f t="array" aca="1" ref="M6" ca="1">IFERROR(INDEX(TabEvenements[Motif],MATCH($A6&amp;M$3&amp;$B6,TabEvenements[Nom]&amp;TabEvenements[Date]&amp;TabEvenements[M/A],0)),"")</f>
        <v/>
      </c>
      <c r="N6" s="22" t="str">
        <f t="array" aca="1" ref="N6" ca="1">IFERROR(INDEX(TabEvenements[Motif],MATCH($A6&amp;N$3&amp;$B6,TabEvenements[Nom]&amp;TabEvenements[Date]&amp;TabEvenements[M/A],0)),"")</f>
        <v/>
      </c>
      <c r="O6" s="22" t="str">
        <f t="array" aca="1" ref="O6" ca="1">IFERROR(INDEX(TabEvenements[Motif],MATCH($A6&amp;O$3&amp;$B6,TabEvenements[Nom]&amp;TabEvenements[Date]&amp;TabEvenements[M/A],0)),"")</f>
        <v/>
      </c>
      <c r="P6" s="22" t="str">
        <f t="array" aca="1" ref="P6" ca="1">IFERROR(INDEX(TabEvenements[Motif],MATCH($A6&amp;P$3&amp;$B6,TabEvenements[Nom]&amp;TabEvenements[Date]&amp;TabEvenements[M/A],0)),"")</f>
        <v/>
      </c>
      <c r="Q6" s="22" t="str">
        <f t="array" aca="1" ref="Q6" ca="1">IFERROR(INDEX(TabEvenements[Motif],MATCH($A6&amp;Q$3&amp;$B6,TabEvenements[Nom]&amp;TabEvenements[Date]&amp;TabEvenements[M/A],0)),"")</f>
        <v/>
      </c>
      <c r="R6" s="22" t="str">
        <f t="array" aca="1" ref="R6" ca="1">IFERROR(INDEX(TabEvenements[Motif],MATCH($A6&amp;R$3&amp;$B6,TabEvenements[Nom]&amp;TabEvenements[Date]&amp;TabEvenements[M/A],0)),"")</f>
        <v/>
      </c>
      <c r="S6" s="22" t="str">
        <f t="array" aca="1" ref="S6" ca="1">IFERROR(INDEX(TabEvenements[Motif],MATCH($A6&amp;S$3&amp;$B6,TabEvenements[Nom]&amp;TabEvenements[Date]&amp;TabEvenements[M/A],0)),"")</f>
        <v/>
      </c>
      <c r="T6" s="22" t="str">
        <f t="array" aca="1" ref="T6" ca="1">IFERROR(INDEX(TabEvenements[Motif],MATCH($A6&amp;T$3&amp;$B6,TabEvenements[Nom]&amp;TabEvenements[Date]&amp;TabEvenements[M/A],0)),"")</f>
        <v/>
      </c>
      <c r="U6" s="22" t="str">
        <f t="array" aca="1" ref="U6" ca="1">IFERROR(INDEX(TabEvenements[Motif],MATCH($A6&amp;U$3&amp;$B6,TabEvenements[Nom]&amp;TabEvenements[Date]&amp;TabEvenements[M/A],0)),"")</f>
        <v/>
      </c>
      <c r="V6" s="22" t="str">
        <f t="array" aca="1" ref="V6" ca="1">IFERROR(INDEX(TabEvenements[Motif],MATCH($A6&amp;V$3&amp;$B6,TabEvenements[Nom]&amp;TabEvenements[Date]&amp;TabEvenements[M/A],0)),"")</f>
        <v/>
      </c>
      <c r="W6" s="22" t="str">
        <f t="array" aca="1" ref="W6" ca="1">IFERROR(INDEX(TabEvenements[Motif],MATCH($A6&amp;W$3&amp;$B6,TabEvenements[Nom]&amp;TabEvenements[Date]&amp;TabEvenements[M/A],0)),"")</f>
        <v/>
      </c>
      <c r="X6" s="22" t="str">
        <f t="array" aca="1" ref="X6" ca="1">IFERROR(INDEX(TabEvenements[Motif],MATCH($A6&amp;X$3&amp;$B6,TabEvenements[Nom]&amp;TabEvenements[Date]&amp;TabEvenements[M/A],0)),"")</f>
        <v/>
      </c>
      <c r="Y6" s="22" t="str">
        <f t="array" aca="1" ref="Y6" ca="1">IFERROR(INDEX(TabEvenements[Motif],MATCH($A6&amp;Y$3&amp;$B6,TabEvenements[Nom]&amp;TabEvenements[Date]&amp;TabEvenements[M/A],0)),"")</f>
        <v/>
      </c>
      <c r="Z6" s="22" t="str">
        <f t="array" aca="1" ref="Z6" ca="1">IFERROR(INDEX(TabEvenements[Motif],MATCH($A6&amp;Z$3&amp;$B6,TabEvenements[Nom]&amp;TabEvenements[Date]&amp;TabEvenements[M/A],0)),"")</f>
        <v/>
      </c>
      <c r="AA6" s="22" t="str">
        <f t="array" aca="1" ref="AA6" ca="1">IFERROR(INDEX(TabEvenements[Motif],MATCH($A6&amp;AA$3&amp;$B6,TabEvenements[Nom]&amp;TabEvenements[Date]&amp;TabEvenements[M/A],0)),"")</f>
        <v/>
      </c>
      <c r="AB6" s="22" t="str">
        <f t="array" aca="1" ref="AB6" ca="1">IFERROR(INDEX(TabEvenements[Motif],MATCH($A6&amp;AB$3&amp;$B6,TabEvenements[Nom]&amp;TabEvenements[Date]&amp;TabEvenements[M/A],0)),"")</f>
        <v/>
      </c>
      <c r="AC6" s="22" t="str">
        <f t="array" aca="1" ref="AC6" ca="1">IFERROR(INDEX(TabEvenements[Motif],MATCH($A6&amp;AC$3&amp;$B6,TabEvenements[Nom]&amp;TabEvenements[Date]&amp;TabEvenements[M/A],0)),"")</f>
        <v/>
      </c>
      <c r="AD6" s="22" t="str">
        <f t="array" aca="1" ref="AD6" ca="1">IFERROR(INDEX(TabEvenements[Motif],MATCH($A6&amp;AD$3&amp;$B6,TabEvenements[Nom]&amp;TabEvenements[Date]&amp;TabEvenements[M/A],0)),"")</f>
        <v/>
      </c>
      <c r="AE6" s="22" t="str">
        <f t="array" aca="1" ref="AE6" ca="1">IFERROR(INDEX(TabEvenements[Motif],MATCH($A6&amp;AE$3&amp;$B6,TabEvenements[Nom]&amp;TabEvenements[Date]&amp;TabEvenements[M/A],0)),"")</f>
        <v>CONGES</v>
      </c>
      <c r="AF6" s="22" t="str">
        <f t="array" aca="1" ref="AF6" ca="1">IFERROR(INDEX(TabEvenements[Motif],MATCH($A6&amp;AF$3&amp;$B6,TabEvenements[Nom]&amp;TabEvenements[Date]&amp;TabEvenements[M/A],0)),"")</f>
        <v/>
      </c>
      <c r="AG6" s="22" t="str">
        <f t="array" aca="1" ref="AG6" ca="1">IFERROR(INDEX(TabEvenements[Motif],MATCH($A6&amp;AG$3&amp;$B6,TabEvenements[Nom]&amp;TabEvenements[Date]&amp;TabEvenements[M/A],0)),"")</f>
        <v/>
      </c>
      <c r="AH6" s="23"/>
      <c r="AI6" s="23"/>
      <c r="AJ6" s="23"/>
      <c r="AK6" s="23"/>
      <c r="AL6" s="23"/>
      <c r="AM6" s="23"/>
      <c r="AN6" s="23"/>
      <c r="AO6" s="23"/>
    </row>
    <row r="7" spans="1:41" s="9" customFormat="1" x14ac:dyDescent="0.35">
      <c r="A7" s="21" t="str">
        <f ca="1">OFFSET(Parametres!A$2,INT((ROW()-4)/2),,)</f>
        <v>CLOTILDE</v>
      </c>
      <c r="B7" s="21" t="s">
        <v>2</v>
      </c>
      <c r="C7" s="22" t="str">
        <f t="array" aca="1" ref="C7" ca="1">IFERROR(INDEX(TabEvenements[Motif],MATCH($A7&amp;C$3&amp;$B7,TabEvenements[Nom]&amp;TabEvenements[Date]&amp;TabEvenements[M/A],0)),"")</f>
        <v/>
      </c>
      <c r="D7" s="22" t="str">
        <f t="array" aca="1" ref="D7" ca="1">IFERROR(INDEX(TabEvenements[Motif],MATCH($A7&amp;D$3&amp;$B7,TabEvenements[Nom]&amp;TabEvenements[Date]&amp;TabEvenements[M/A],0)),"")</f>
        <v/>
      </c>
      <c r="E7" s="22" t="str">
        <f t="array" aca="1" ref="E7" ca="1">IFERROR(INDEX(TabEvenements[Motif],MATCH($A7&amp;E$3&amp;$B7,TabEvenements[Nom]&amp;TabEvenements[Date]&amp;TabEvenements[M/A],0)),"")</f>
        <v/>
      </c>
      <c r="F7" s="22" t="str">
        <f t="array" aca="1" ref="F7" ca="1">IFERROR(INDEX(TabEvenements[Motif],MATCH($A7&amp;F$3&amp;$B7,TabEvenements[Nom]&amp;TabEvenements[Date]&amp;TabEvenements[M/A],0)),"")</f>
        <v/>
      </c>
      <c r="G7" s="22" t="str">
        <f t="array" aca="1" ref="G7" ca="1">IFERROR(INDEX(TabEvenements[Motif],MATCH($A7&amp;G$3&amp;$B7,TabEvenements[Nom]&amp;TabEvenements[Date]&amp;TabEvenements[M/A],0)),"")</f>
        <v/>
      </c>
      <c r="H7" s="22" t="str">
        <f t="array" aca="1" ref="H7" ca="1">IFERROR(INDEX(TabEvenements[Motif],MATCH($A7&amp;H$3&amp;$B7,TabEvenements[Nom]&amp;TabEvenements[Date]&amp;TabEvenements[M/A],0)),"")</f>
        <v/>
      </c>
      <c r="I7" s="22" t="str">
        <f t="array" aca="1" ref="I7" ca="1">IFERROR(INDEX(TabEvenements[Motif],MATCH($A7&amp;I$3&amp;$B7,TabEvenements[Nom]&amp;TabEvenements[Date]&amp;TabEvenements[M/A],0)),"")</f>
        <v/>
      </c>
      <c r="J7" s="22" t="str">
        <f t="array" aca="1" ref="J7" ca="1">IFERROR(INDEX(TabEvenements[Motif],MATCH($A7&amp;J$3&amp;$B7,TabEvenements[Nom]&amp;TabEvenements[Date]&amp;TabEvenements[M/A],0)),"")</f>
        <v/>
      </c>
      <c r="K7" s="22" t="str">
        <f t="array" aca="1" ref="K7" ca="1">IFERROR(INDEX(TabEvenements[Motif],MATCH($A7&amp;K$3&amp;$B7,TabEvenements[Nom]&amp;TabEvenements[Date]&amp;TabEvenements[M/A],0)),"")</f>
        <v/>
      </c>
      <c r="L7" s="22" t="str">
        <f t="array" aca="1" ref="L7" ca="1">IFERROR(INDEX(TabEvenements[Motif],MATCH($A7&amp;L$3&amp;$B7,TabEvenements[Nom]&amp;TabEvenements[Date]&amp;TabEvenements[M/A],0)),"")</f>
        <v/>
      </c>
      <c r="M7" s="22" t="str">
        <f t="array" aca="1" ref="M7" ca="1">IFERROR(INDEX(TabEvenements[Motif],MATCH($A7&amp;M$3&amp;$B7,TabEvenements[Nom]&amp;TabEvenements[Date]&amp;TabEvenements[M/A],0)),"")</f>
        <v/>
      </c>
      <c r="N7" s="22" t="str">
        <f t="array" aca="1" ref="N7" ca="1">IFERROR(INDEX(TabEvenements[Motif],MATCH($A7&amp;N$3&amp;$B7,TabEvenements[Nom]&amp;TabEvenements[Date]&amp;TabEvenements[M/A],0)),"")</f>
        <v/>
      </c>
      <c r="O7" s="22" t="str">
        <f t="array" aca="1" ref="O7" ca="1">IFERROR(INDEX(TabEvenements[Motif],MATCH($A7&amp;O$3&amp;$B7,TabEvenements[Nom]&amp;TabEvenements[Date]&amp;TabEvenements[M/A],0)),"")</f>
        <v/>
      </c>
      <c r="P7" s="22" t="str">
        <f t="array" aca="1" ref="P7" ca="1">IFERROR(INDEX(TabEvenements[Motif],MATCH($A7&amp;P$3&amp;$B7,TabEvenements[Nom]&amp;TabEvenements[Date]&amp;TabEvenements[M/A],0)),"")</f>
        <v/>
      </c>
      <c r="Q7" s="22" t="str">
        <f t="array" aca="1" ref="Q7" ca="1">IFERROR(INDEX(TabEvenements[Motif],MATCH($A7&amp;Q$3&amp;$B7,TabEvenements[Nom]&amp;TabEvenements[Date]&amp;TabEvenements[M/A],0)),"")</f>
        <v/>
      </c>
      <c r="R7" s="22" t="str">
        <f t="array" aca="1" ref="R7" ca="1">IFERROR(INDEX(TabEvenements[Motif],MATCH($A7&amp;R$3&amp;$B7,TabEvenements[Nom]&amp;TabEvenements[Date]&amp;TabEvenements[M/A],0)),"")</f>
        <v/>
      </c>
      <c r="S7" s="22" t="str">
        <f t="array" aca="1" ref="S7" ca="1">IFERROR(INDEX(TabEvenements[Motif],MATCH($A7&amp;S$3&amp;$B7,TabEvenements[Nom]&amp;TabEvenements[Date]&amp;TabEvenements[M/A],0)),"")</f>
        <v/>
      </c>
      <c r="T7" s="22" t="str">
        <f t="array" aca="1" ref="T7" ca="1">IFERROR(INDEX(TabEvenements[Motif],MATCH($A7&amp;T$3&amp;$B7,TabEvenements[Nom]&amp;TabEvenements[Date]&amp;TabEvenements[M/A],0)),"")</f>
        <v/>
      </c>
      <c r="U7" s="22" t="str">
        <f t="array" aca="1" ref="U7" ca="1">IFERROR(INDEX(TabEvenements[Motif],MATCH($A7&amp;U$3&amp;$B7,TabEvenements[Nom]&amp;TabEvenements[Date]&amp;TabEvenements[M/A],0)),"")</f>
        <v/>
      </c>
      <c r="V7" s="22" t="str">
        <f t="array" aca="1" ref="V7" ca="1">IFERROR(INDEX(TabEvenements[Motif],MATCH($A7&amp;V$3&amp;$B7,TabEvenements[Nom]&amp;TabEvenements[Date]&amp;TabEvenements[M/A],0)),"")</f>
        <v/>
      </c>
      <c r="W7" s="22" t="str">
        <f t="array" aca="1" ref="W7" ca="1">IFERROR(INDEX(TabEvenements[Motif],MATCH($A7&amp;W$3&amp;$B7,TabEvenements[Nom]&amp;TabEvenements[Date]&amp;TabEvenements[M/A],0)),"")</f>
        <v/>
      </c>
      <c r="X7" s="22" t="str">
        <f t="array" aca="1" ref="X7" ca="1">IFERROR(INDEX(TabEvenements[Motif],MATCH($A7&amp;X$3&amp;$B7,TabEvenements[Nom]&amp;TabEvenements[Date]&amp;TabEvenements[M/A],0)),"")</f>
        <v/>
      </c>
      <c r="Y7" s="22" t="str">
        <f t="array" aca="1" ref="Y7" ca="1">IFERROR(INDEX(TabEvenements[Motif],MATCH($A7&amp;Y$3&amp;$B7,TabEvenements[Nom]&amp;TabEvenements[Date]&amp;TabEvenements[M/A],0)),"")</f>
        <v/>
      </c>
      <c r="Z7" s="22" t="str">
        <f t="array" aca="1" ref="Z7" ca="1">IFERROR(INDEX(TabEvenements[Motif],MATCH($A7&amp;Z$3&amp;$B7,TabEvenements[Nom]&amp;TabEvenements[Date]&amp;TabEvenements[M/A],0)),"")</f>
        <v/>
      </c>
      <c r="AA7" s="22" t="str">
        <f t="array" aca="1" ref="AA7" ca="1">IFERROR(INDEX(TabEvenements[Motif],MATCH($A7&amp;AA$3&amp;$B7,TabEvenements[Nom]&amp;TabEvenements[Date]&amp;TabEvenements[M/A],0)),"")</f>
        <v/>
      </c>
      <c r="AB7" s="22" t="str">
        <f t="array" aca="1" ref="AB7" ca="1">IFERROR(INDEX(TabEvenements[Motif],MATCH($A7&amp;AB$3&amp;$B7,TabEvenements[Nom]&amp;TabEvenements[Date]&amp;TabEvenements[M/A],0)),"")</f>
        <v>CONGES</v>
      </c>
      <c r="AC7" s="22" t="str">
        <f t="array" aca="1" ref="AC7" ca="1">IFERROR(INDEX(TabEvenements[Motif],MATCH($A7&amp;AC$3&amp;$B7,TabEvenements[Nom]&amp;TabEvenements[Date]&amp;TabEvenements[M/A],0)),"")</f>
        <v/>
      </c>
      <c r="AD7" s="22" t="str">
        <f t="array" aca="1" ref="AD7" ca="1">IFERROR(INDEX(TabEvenements[Motif],MATCH($A7&amp;AD$3&amp;$B7,TabEvenements[Nom]&amp;TabEvenements[Date]&amp;TabEvenements[M/A],0)),"")</f>
        <v/>
      </c>
      <c r="AE7" s="22" t="str">
        <f t="array" aca="1" ref="AE7" ca="1">IFERROR(INDEX(TabEvenements[Motif],MATCH($A7&amp;AE$3&amp;$B7,TabEvenements[Nom]&amp;TabEvenements[Date]&amp;TabEvenements[M/A],0)),"")</f>
        <v>CONGES</v>
      </c>
      <c r="AF7" s="22" t="str">
        <f t="array" aca="1" ref="AF7" ca="1">IFERROR(INDEX(TabEvenements[Motif],MATCH($A7&amp;AF$3&amp;$B7,TabEvenements[Nom]&amp;TabEvenements[Date]&amp;TabEvenements[M/A],0)),"")</f>
        <v/>
      </c>
      <c r="AG7" s="22" t="str">
        <f t="array" aca="1" ref="AG7" ca="1">IFERROR(INDEX(TabEvenements[Motif],MATCH($A7&amp;AG$3&amp;$B7,TabEvenements[Nom]&amp;TabEvenements[Date]&amp;TabEvenements[M/A],0)),"")</f>
        <v/>
      </c>
      <c r="AH7" s="23"/>
      <c r="AI7" s="23"/>
      <c r="AJ7" s="23"/>
      <c r="AK7" s="23"/>
      <c r="AL7" s="23"/>
      <c r="AM7" s="23"/>
      <c r="AN7" s="23"/>
      <c r="AO7" s="23"/>
    </row>
    <row r="8" spans="1:41" s="9" customFormat="1" x14ac:dyDescent="0.35">
      <c r="A8" s="21" t="str">
        <f ca="1">OFFSET(Parametres!A$2,INT((ROW()-4)/2),,)</f>
        <v>ELODIE</v>
      </c>
      <c r="B8" s="21" t="s">
        <v>1</v>
      </c>
      <c r="C8" s="22" t="str">
        <f t="array" aca="1" ref="C8" ca="1">IFERROR(INDEX(TabEvenements[Motif],MATCH($A8&amp;C$3&amp;$B8,TabEvenements[Nom]&amp;TabEvenements[Date]&amp;TabEvenements[M/A],0)),"")</f>
        <v>CONGES</v>
      </c>
      <c r="D8" s="22" t="str">
        <f t="array" aca="1" ref="D8" ca="1">IFERROR(INDEX(TabEvenements[Motif],MATCH($A8&amp;D$3&amp;$B8,TabEvenements[Nom]&amp;TabEvenements[Date]&amp;TabEvenements[M/A],0)),"")</f>
        <v>CONGES</v>
      </c>
      <c r="E8" s="22" t="str">
        <f t="array" aca="1" ref="E8" ca="1">IFERROR(INDEX(TabEvenements[Motif],MATCH($A8&amp;E$3&amp;$B8,TabEvenements[Nom]&amp;TabEvenements[Date]&amp;TabEvenements[M/A],0)),"")</f>
        <v>CONGES</v>
      </c>
      <c r="F8" s="22" t="str">
        <f t="array" aca="1" ref="F8" ca="1">IFERROR(INDEX(TabEvenements[Motif],MATCH($A8&amp;F$3&amp;$B8,TabEvenements[Nom]&amp;TabEvenements[Date]&amp;TabEvenements[M/A],0)),"")</f>
        <v>CONGES</v>
      </c>
      <c r="G8" s="22" t="str">
        <f t="array" aca="1" ref="G8" ca="1">IFERROR(INDEX(TabEvenements[Motif],MATCH($A8&amp;G$3&amp;$B8,TabEvenements[Nom]&amp;TabEvenements[Date]&amp;TabEvenements[M/A],0)),"")</f>
        <v>CONGES</v>
      </c>
      <c r="H8" s="22" t="str">
        <f t="array" aca="1" ref="H8" ca="1">IFERROR(INDEX(TabEvenements[Motif],MATCH($A8&amp;H$3&amp;$B8,TabEvenements[Nom]&amp;TabEvenements[Date]&amp;TabEvenements[M/A],0)),"")</f>
        <v/>
      </c>
      <c r="I8" s="22" t="str">
        <f t="array" aca="1" ref="I8" ca="1">IFERROR(INDEX(TabEvenements[Motif],MATCH($A8&amp;I$3&amp;$B8,TabEvenements[Nom]&amp;TabEvenements[Date]&amp;TabEvenements[M/A],0)),"")</f>
        <v/>
      </c>
      <c r="J8" s="22" t="str">
        <f t="array" aca="1" ref="J8" ca="1">IFERROR(INDEX(TabEvenements[Motif],MATCH($A8&amp;J$3&amp;$B8,TabEvenements[Nom]&amp;TabEvenements[Date]&amp;TabEvenements[M/A],0)),"")</f>
        <v>CONGES</v>
      </c>
      <c r="K8" s="22" t="str">
        <f t="array" aca="1" ref="K8" ca="1">IFERROR(INDEX(TabEvenements[Motif],MATCH($A8&amp;K$3&amp;$B8,TabEvenements[Nom]&amp;TabEvenements[Date]&amp;TabEvenements[M/A],0)),"")</f>
        <v>CONGES</v>
      </c>
      <c r="L8" s="22" t="str">
        <f t="array" aca="1" ref="L8" ca="1">IFERROR(INDEX(TabEvenements[Motif],MATCH($A8&amp;L$3&amp;$B8,TabEvenements[Nom]&amp;TabEvenements[Date]&amp;TabEvenements[M/A],0)),"")</f>
        <v>CONGES</v>
      </c>
      <c r="M8" s="22" t="str">
        <f t="array" aca="1" ref="M8" ca="1">IFERROR(INDEX(TabEvenements[Motif],MATCH($A8&amp;M$3&amp;$B8,TabEvenements[Nom]&amp;TabEvenements[Date]&amp;TabEvenements[M/A],0)),"")</f>
        <v>CONGES</v>
      </c>
      <c r="N8" s="22" t="str">
        <f t="array" aca="1" ref="N8" ca="1">IFERROR(INDEX(TabEvenements[Motif],MATCH($A8&amp;N$3&amp;$B8,TabEvenements[Nom]&amp;TabEvenements[Date]&amp;TabEvenements[M/A],0)),"")</f>
        <v>CONGES</v>
      </c>
      <c r="O8" s="22" t="str">
        <f t="array" aca="1" ref="O8" ca="1">IFERROR(INDEX(TabEvenements[Motif],MATCH($A8&amp;O$3&amp;$B8,TabEvenements[Nom]&amp;TabEvenements[Date]&amp;TabEvenements[M/A],0)),"")</f>
        <v/>
      </c>
      <c r="P8" s="22" t="str">
        <f t="array" aca="1" ref="P8" ca="1">IFERROR(INDEX(TabEvenements[Motif],MATCH($A8&amp;P$3&amp;$B8,TabEvenements[Nom]&amp;TabEvenements[Date]&amp;TabEvenements[M/A],0)),"")</f>
        <v/>
      </c>
      <c r="Q8" s="22" t="str">
        <f t="array" aca="1" ref="Q8" ca="1">IFERROR(INDEX(TabEvenements[Motif],MATCH($A8&amp;Q$3&amp;$B8,TabEvenements[Nom]&amp;TabEvenements[Date]&amp;TabEvenements[M/A],0)),"")</f>
        <v/>
      </c>
      <c r="R8" s="22" t="str">
        <f t="array" aca="1" ref="R8" ca="1">IFERROR(INDEX(TabEvenements[Motif],MATCH($A8&amp;R$3&amp;$B8,TabEvenements[Nom]&amp;TabEvenements[Date]&amp;TabEvenements[M/A],0)),"")</f>
        <v/>
      </c>
      <c r="S8" s="22" t="str">
        <f t="array" aca="1" ref="S8" ca="1">IFERROR(INDEX(TabEvenements[Motif],MATCH($A8&amp;S$3&amp;$B8,TabEvenements[Nom]&amp;TabEvenements[Date]&amp;TabEvenements[M/A],0)),"")</f>
        <v/>
      </c>
      <c r="T8" s="22" t="str">
        <f t="array" aca="1" ref="T8" ca="1">IFERROR(INDEX(TabEvenements[Motif],MATCH($A8&amp;T$3&amp;$B8,TabEvenements[Nom]&amp;TabEvenements[Date]&amp;TabEvenements[M/A],0)),"")</f>
        <v/>
      </c>
      <c r="U8" s="22" t="str">
        <f t="array" aca="1" ref="U8" ca="1">IFERROR(INDEX(TabEvenements[Motif],MATCH($A8&amp;U$3&amp;$B8,TabEvenements[Nom]&amp;TabEvenements[Date]&amp;TabEvenements[M/A],0)),"")</f>
        <v/>
      </c>
      <c r="V8" s="22" t="str">
        <f t="array" aca="1" ref="V8" ca="1">IFERROR(INDEX(TabEvenements[Motif],MATCH($A8&amp;V$3&amp;$B8,TabEvenements[Nom]&amp;TabEvenements[Date]&amp;TabEvenements[M/A],0)),"")</f>
        <v/>
      </c>
      <c r="W8" s="22" t="str">
        <f t="array" aca="1" ref="W8" ca="1">IFERROR(INDEX(TabEvenements[Motif],MATCH($A8&amp;W$3&amp;$B8,TabEvenements[Nom]&amp;TabEvenements[Date]&amp;TabEvenements[M/A],0)),"")</f>
        <v/>
      </c>
      <c r="X8" s="22" t="str">
        <f t="array" aca="1" ref="X8" ca="1">IFERROR(INDEX(TabEvenements[Motif],MATCH($A8&amp;X$3&amp;$B8,TabEvenements[Nom]&amp;TabEvenements[Date]&amp;TabEvenements[M/A],0)),"")</f>
        <v/>
      </c>
      <c r="Y8" s="22" t="str">
        <f t="array" aca="1" ref="Y8" ca="1">IFERROR(INDEX(TabEvenements[Motif],MATCH($A8&amp;Y$3&amp;$B8,TabEvenements[Nom]&amp;TabEvenements[Date]&amp;TabEvenements[M/A],0)),"")</f>
        <v/>
      </c>
      <c r="Z8" s="22" t="str">
        <f t="array" aca="1" ref="Z8" ca="1">IFERROR(INDEX(TabEvenements[Motif],MATCH($A8&amp;Z$3&amp;$B8,TabEvenements[Nom]&amp;TabEvenements[Date]&amp;TabEvenements[M/A],0)),"")</f>
        <v/>
      </c>
      <c r="AA8" s="22" t="str">
        <f t="array" aca="1" ref="AA8" ca="1">IFERROR(INDEX(TabEvenements[Motif],MATCH($A8&amp;AA$3&amp;$B8,TabEvenements[Nom]&amp;TabEvenements[Date]&amp;TabEvenements[M/A],0)),"")</f>
        <v/>
      </c>
      <c r="AB8" s="22" t="str">
        <f t="array" aca="1" ref="AB8" ca="1">IFERROR(INDEX(TabEvenements[Motif],MATCH($A8&amp;AB$3&amp;$B8,TabEvenements[Nom]&amp;TabEvenements[Date]&amp;TabEvenements[M/A],0)),"")</f>
        <v/>
      </c>
      <c r="AC8" s="22" t="str">
        <f t="array" aca="1" ref="AC8" ca="1">IFERROR(INDEX(TabEvenements[Motif],MATCH($A8&amp;AC$3&amp;$B8,TabEvenements[Nom]&amp;TabEvenements[Date]&amp;TabEvenements[M/A],0)),"")</f>
        <v/>
      </c>
      <c r="AD8" s="22" t="str">
        <f t="array" aca="1" ref="AD8" ca="1">IFERROR(INDEX(TabEvenements[Motif],MATCH($A8&amp;AD$3&amp;$B8,TabEvenements[Nom]&amp;TabEvenements[Date]&amp;TabEvenements[M/A],0)),"")</f>
        <v/>
      </c>
      <c r="AE8" s="22" t="str">
        <f t="array" aca="1" ref="AE8" ca="1">IFERROR(INDEX(TabEvenements[Motif],MATCH($A8&amp;AE$3&amp;$B8,TabEvenements[Nom]&amp;TabEvenements[Date]&amp;TabEvenements[M/A],0)),"")</f>
        <v/>
      </c>
      <c r="AF8" s="22" t="str">
        <f t="array" aca="1" ref="AF8" ca="1">IFERROR(INDEX(TabEvenements[Motif],MATCH($A8&amp;AF$3&amp;$B8,TabEvenements[Nom]&amp;TabEvenements[Date]&amp;TabEvenements[M/A],0)),"")</f>
        <v/>
      </c>
      <c r="AG8" s="22" t="str">
        <f t="array" aca="1" ref="AG8" ca="1">IFERROR(INDEX(TabEvenements[Motif],MATCH($A8&amp;AG$3&amp;$B8,TabEvenements[Nom]&amp;TabEvenements[Date]&amp;TabEvenements[M/A],0)),"")</f>
        <v/>
      </c>
      <c r="AH8" s="23"/>
      <c r="AI8" s="23"/>
      <c r="AJ8" s="23"/>
      <c r="AK8" s="23"/>
      <c r="AL8" s="23"/>
      <c r="AM8" s="23"/>
      <c r="AN8" s="23"/>
      <c r="AO8" s="23"/>
    </row>
    <row r="9" spans="1:41" s="9" customFormat="1" x14ac:dyDescent="0.35">
      <c r="A9" s="21" t="str">
        <f ca="1">OFFSET(Parametres!A$2,INT((ROW()-4)/2),,)</f>
        <v>ELODIE</v>
      </c>
      <c r="B9" s="21" t="s">
        <v>2</v>
      </c>
      <c r="C9" s="22" t="str">
        <f t="array" aca="1" ref="C9" ca="1">IFERROR(INDEX(TabEvenements[Motif],MATCH($A9&amp;C$3&amp;$B9,TabEvenements[Nom]&amp;TabEvenements[Date]&amp;TabEvenements[M/A],0)),"")</f>
        <v>CONGES</v>
      </c>
      <c r="D9" s="22" t="str">
        <f t="array" aca="1" ref="D9" ca="1">IFERROR(INDEX(TabEvenements[Motif],MATCH($A9&amp;D$3&amp;$B9,TabEvenements[Nom]&amp;TabEvenements[Date]&amp;TabEvenements[M/A],0)),"")</f>
        <v>CONGES</v>
      </c>
      <c r="E9" s="22" t="str">
        <f t="array" aca="1" ref="E9" ca="1">IFERROR(INDEX(TabEvenements[Motif],MATCH($A9&amp;E$3&amp;$B9,TabEvenements[Nom]&amp;TabEvenements[Date]&amp;TabEvenements[M/A],0)),"")</f>
        <v>CONGES</v>
      </c>
      <c r="F9" s="22" t="str">
        <f t="array" aca="1" ref="F9" ca="1">IFERROR(INDEX(TabEvenements[Motif],MATCH($A9&amp;F$3&amp;$B9,TabEvenements[Nom]&amp;TabEvenements[Date]&amp;TabEvenements[M/A],0)),"")</f>
        <v>CONGES</v>
      </c>
      <c r="G9" s="22" t="str">
        <f t="array" aca="1" ref="G9" ca="1">IFERROR(INDEX(TabEvenements[Motif],MATCH($A9&amp;G$3&amp;$B9,TabEvenements[Nom]&amp;TabEvenements[Date]&amp;TabEvenements[M/A],0)),"")</f>
        <v>CONGES</v>
      </c>
      <c r="H9" s="22" t="str">
        <f t="array" aca="1" ref="H9" ca="1">IFERROR(INDEX(TabEvenements[Motif],MATCH($A9&amp;H$3&amp;$B9,TabEvenements[Nom]&amp;TabEvenements[Date]&amp;TabEvenements[M/A],0)),"")</f>
        <v/>
      </c>
      <c r="I9" s="22" t="str">
        <f t="array" aca="1" ref="I9" ca="1">IFERROR(INDEX(TabEvenements[Motif],MATCH($A9&amp;I$3&amp;$B9,TabEvenements[Nom]&amp;TabEvenements[Date]&amp;TabEvenements[M/A],0)),"")</f>
        <v/>
      </c>
      <c r="J9" s="22" t="str">
        <f t="array" aca="1" ref="J9" ca="1">IFERROR(INDEX(TabEvenements[Motif],MATCH($A9&amp;J$3&amp;$B9,TabEvenements[Nom]&amp;TabEvenements[Date]&amp;TabEvenements[M/A],0)),"")</f>
        <v>CONGES</v>
      </c>
      <c r="K9" s="22" t="str">
        <f t="array" aca="1" ref="K9" ca="1">IFERROR(INDEX(TabEvenements[Motif],MATCH($A9&amp;K$3&amp;$B9,TabEvenements[Nom]&amp;TabEvenements[Date]&amp;TabEvenements[M/A],0)),"")</f>
        <v>CONGES</v>
      </c>
      <c r="L9" s="22" t="str">
        <f t="array" aca="1" ref="L9" ca="1">IFERROR(INDEX(TabEvenements[Motif],MATCH($A9&amp;L$3&amp;$B9,TabEvenements[Nom]&amp;TabEvenements[Date]&amp;TabEvenements[M/A],0)),"")</f>
        <v>CONGES</v>
      </c>
      <c r="M9" s="22" t="str">
        <f t="array" aca="1" ref="M9" ca="1">IFERROR(INDEX(TabEvenements[Motif],MATCH($A9&amp;M$3&amp;$B9,TabEvenements[Nom]&amp;TabEvenements[Date]&amp;TabEvenements[M/A],0)),"")</f>
        <v>CONGES</v>
      </c>
      <c r="N9" s="22" t="str">
        <f t="array" aca="1" ref="N9" ca="1">IFERROR(INDEX(TabEvenements[Motif],MATCH($A9&amp;N$3&amp;$B9,TabEvenements[Nom]&amp;TabEvenements[Date]&amp;TabEvenements[M/A],0)),"")</f>
        <v/>
      </c>
      <c r="O9" s="22" t="str">
        <f t="array" aca="1" ref="O9" ca="1">IFERROR(INDEX(TabEvenements[Motif],MATCH($A9&amp;O$3&amp;$B9,TabEvenements[Nom]&amp;TabEvenements[Date]&amp;TabEvenements[M/A],0)),"")</f>
        <v/>
      </c>
      <c r="P9" s="22" t="str">
        <f t="array" aca="1" ref="P9" ca="1">IFERROR(INDEX(TabEvenements[Motif],MATCH($A9&amp;P$3&amp;$B9,TabEvenements[Nom]&amp;TabEvenements[Date]&amp;TabEvenements[M/A],0)),"")</f>
        <v/>
      </c>
      <c r="Q9" s="22" t="str">
        <f t="array" aca="1" ref="Q9" ca="1">IFERROR(INDEX(TabEvenements[Motif],MATCH($A9&amp;Q$3&amp;$B9,TabEvenements[Nom]&amp;TabEvenements[Date]&amp;TabEvenements[M/A],0)),"")</f>
        <v/>
      </c>
      <c r="R9" s="22" t="str">
        <f t="array" aca="1" ref="R9" ca="1">IFERROR(INDEX(TabEvenements[Motif],MATCH($A9&amp;R$3&amp;$B9,TabEvenements[Nom]&amp;TabEvenements[Date]&amp;TabEvenements[M/A],0)),"")</f>
        <v/>
      </c>
      <c r="S9" s="22" t="str">
        <f t="array" aca="1" ref="S9" ca="1">IFERROR(INDEX(TabEvenements[Motif],MATCH($A9&amp;S$3&amp;$B9,TabEvenements[Nom]&amp;TabEvenements[Date]&amp;TabEvenements[M/A],0)),"")</f>
        <v/>
      </c>
      <c r="T9" s="22" t="str">
        <f t="array" aca="1" ref="T9" ca="1">IFERROR(INDEX(TabEvenements[Motif],MATCH($A9&amp;T$3&amp;$B9,TabEvenements[Nom]&amp;TabEvenements[Date]&amp;TabEvenements[M/A],0)),"")</f>
        <v/>
      </c>
      <c r="U9" s="22" t="str">
        <f t="array" aca="1" ref="U9" ca="1">IFERROR(INDEX(TabEvenements[Motif],MATCH($A9&amp;U$3&amp;$B9,TabEvenements[Nom]&amp;TabEvenements[Date]&amp;TabEvenements[M/A],0)),"")</f>
        <v/>
      </c>
      <c r="V9" s="22" t="str">
        <f t="array" aca="1" ref="V9" ca="1">IFERROR(INDEX(TabEvenements[Motif],MATCH($A9&amp;V$3&amp;$B9,TabEvenements[Nom]&amp;TabEvenements[Date]&amp;TabEvenements[M/A],0)),"")</f>
        <v/>
      </c>
      <c r="W9" s="22" t="str">
        <f t="array" aca="1" ref="W9" ca="1">IFERROR(INDEX(TabEvenements[Motif],MATCH($A9&amp;W$3&amp;$B9,TabEvenements[Nom]&amp;TabEvenements[Date]&amp;TabEvenements[M/A],0)),"")</f>
        <v/>
      </c>
      <c r="X9" s="22" t="str">
        <f t="array" aca="1" ref="X9" ca="1">IFERROR(INDEX(TabEvenements[Motif],MATCH($A9&amp;X$3&amp;$B9,TabEvenements[Nom]&amp;TabEvenements[Date]&amp;TabEvenements[M/A],0)),"")</f>
        <v/>
      </c>
      <c r="Y9" s="22" t="str">
        <f t="array" aca="1" ref="Y9" ca="1">IFERROR(INDEX(TabEvenements[Motif],MATCH($A9&amp;Y$3&amp;$B9,TabEvenements[Nom]&amp;TabEvenements[Date]&amp;TabEvenements[M/A],0)),"")</f>
        <v/>
      </c>
      <c r="Z9" s="22" t="str">
        <f t="array" aca="1" ref="Z9" ca="1">IFERROR(INDEX(TabEvenements[Motif],MATCH($A9&amp;Z$3&amp;$B9,TabEvenements[Nom]&amp;TabEvenements[Date]&amp;TabEvenements[M/A],0)),"")</f>
        <v/>
      </c>
      <c r="AA9" s="22" t="str">
        <f t="array" aca="1" ref="AA9" ca="1">IFERROR(INDEX(TabEvenements[Motif],MATCH($A9&amp;AA$3&amp;$B9,TabEvenements[Nom]&amp;TabEvenements[Date]&amp;TabEvenements[M/A],0)),"")</f>
        <v/>
      </c>
      <c r="AB9" s="22" t="str">
        <f t="array" aca="1" ref="AB9" ca="1">IFERROR(INDEX(TabEvenements[Motif],MATCH($A9&amp;AB$3&amp;$B9,TabEvenements[Nom]&amp;TabEvenements[Date]&amp;TabEvenements[M/A],0)),"")</f>
        <v/>
      </c>
      <c r="AC9" s="22" t="str">
        <f t="array" aca="1" ref="AC9" ca="1">IFERROR(INDEX(TabEvenements[Motif],MATCH($A9&amp;AC$3&amp;$B9,TabEvenements[Nom]&amp;TabEvenements[Date]&amp;TabEvenements[M/A],0)),"")</f>
        <v/>
      </c>
      <c r="AD9" s="22" t="str">
        <f t="array" aca="1" ref="AD9" ca="1">IFERROR(INDEX(TabEvenements[Motif],MATCH($A9&amp;AD$3&amp;$B9,TabEvenements[Nom]&amp;TabEvenements[Date]&amp;TabEvenements[M/A],0)),"")</f>
        <v/>
      </c>
      <c r="AE9" s="22" t="str">
        <f t="array" aca="1" ref="AE9" ca="1">IFERROR(INDEX(TabEvenements[Motif],MATCH($A9&amp;AE$3&amp;$B9,TabEvenements[Nom]&amp;TabEvenements[Date]&amp;TabEvenements[M/A],0)),"")</f>
        <v/>
      </c>
      <c r="AF9" s="22" t="str">
        <f t="array" aca="1" ref="AF9" ca="1">IFERROR(INDEX(TabEvenements[Motif],MATCH($A9&amp;AF$3&amp;$B9,TabEvenements[Nom]&amp;TabEvenements[Date]&amp;TabEvenements[M/A],0)),"")</f>
        <v/>
      </c>
      <c r="AG9" s="22" t="str">
        <f t="array" aca="1" ref="AG9" ca="1">IFERROR(INDEX(TabEvenements[Motif],MATCH($A9&amp;AG$3&amp;$B9,TabEvenements[Nom]&amp;TabEvenements[Date]&amp;TabEvenements[M/A],0)),"")</f>
        <v/>
      </c>
      <c r="AH9" s="23"/>
      <c r="AI9" s="23"/>
      <c r="AJ9" s="23"/>
      <c r="AK9" s="23"/>
      <c r="AL9" s="23"/>
      <c r="AM9" s="23"/>
      <c r="AN9" s="23"/>
      <c r="AO9" s="23"/>
    </row>
    <row r="10" spans="1:41" s="9" customFormat="1" x14ac:dyDescent="0.35">
      <c r="A10" s="21" t="str">
        <f ca="1">OFFSET(Parametres!A$2,INT((ROW()-4)/2),,)</f>
        <v>FANNY</v>
      </c>
      <c r="B10" s="21" t="s">
        <v>1</v>
      </c>
      <c r="C10" s="22" t="str">
        <f t="array" aca="1" ref="C10" ca="1">IFERROR(INDEX(TabEvenements[Motif],MATCH($A10&amp;C$3&amp;$B10,TabEvenements[Nom]&amp;TabEvenements[Date]&amp;TabEvenements[M/A],0)),"")</f>
        <v/>
      </c>
      <c r="D10" s="22" t="str">
        <f t="array" aca="1" ref="D10" ca="1">IFERROR(INDEX(TabEvenements[Motif],MATCH($A10&amp;D$3&amp;$B10,TabEvenements[Nom]&amp;TabEvenements[Date]&amp;TabEvenements[M/A],0)),"")</f>
        <v/>
      </c>
      <c r="E10" s="22" t="str">
        <f t="array" aca="1" ref="E10" ca="1">IFERROR(INDEX(TabEvenements[Motif],MATCH($A10&amp;E$3&amp;$B10,TabEvenements[Nom]&amp;TabEvenements[Date]&amp;TabEvenements[M/A],0)),"")</f>
        <v/>
      </c>
      <c r="F10" s="22" t="str">
        <f t="array" aca="1" ref="F10" ca="1">IFERROR(INDEX(TabEvenements[Motif],MATCH($A10&amp;F$3&amp;$B10,TabEvenements[Nom]&amp;TabEvenements[Date]&amp;TabEvenements[M/A],0)),"")</f>
        <v/>
      </c>
      <c r="G10" s="22" t="str">
        <f t="array" aca="1" ref="G10" ca="1">IFERROR(INDEX(TabEvenements[Motif],MATCH($A10&amp;G$3&amp;$B10,TabEvenements[Nom]&amp;TabEvenements[Date]&amp;TabEvenements[M/A],0)),"")</f>
        <v>COURS</v>
      </c>
      <c r="H10" s="22" t="str">
        <f t="array" aca="1" ref="H10" ca="1">IFERROR(INDEX(TabEvenements[Motif],MATCH($A10&amp;H$3&amp;$B10,TabEvenements[Nom]&amp;TabEvenements[Date]&amp;TabEvenements[M/A],0)),"")</f>
        <v/>
      </c>
      <c r="I10" s="22" t="str">
        <f t="array" aca="1" ref="I10" ca="1">IFERROR(INDEX(TabEvenements[Motif],MATCH($A10&amp;I$3&amp;$B10,TabEvenements[Nom]&amp;TabEvenements[Date]&amp;TabEvenements[M/A],0)),"")</f>
        <v/>
      </c>
      <c r="J10" s="22" t="str">
        <f t="array" aca="1" ref="J10" ca="1">IFERROR(INDEX(TabEvenements[Motif],MATCH($A10&amp;J$3&amp;$B10,TabEvenements[Nom]&amp;TabEvenements[Date]&amp;TabEvenements[M/A],0)),"")</f>
        <v/>
      </c>
      <c r="K10" s="22" t="str">
        <f t="array" aca="1" ref="K10" ca="1">IFERROR(INDEX(TabEvenements[Motif],MATCH($A10&amp;K$3&amp;$B10,TabEvenements[Nom]&amp;TabEvenements[Date]&amp;TabEvenements[M/A],0)),"")</f>
        <v/>
      </c>
      <c r="L10" s="22" t="str">
        <f t="array" aca="1" ref="L10" ca="1">IFERROR(INDEX(TabEvenements[Motif],MATCH($A10&amp;L$3&amp;$B10,TabEvenements[Nom]&amp;TabEvenements[Date]&amp;TabEvenements[M/A],0)),"")</f>
        <v/>
      </c>
      <c r="M10" s="22" t="str">
        <f t="array" aca="1" ref="M10" ca="1">IFERROR(INDEX(TabEvenements[Motif],MATCH($A10&amp;M$3&amp;$B10,TabEvenements[Nom]&amp;TabEvenements[Date]&amp;TabEvenements[M/A],0)),"")</f>
        <v/>
      </c>
      <c r="N10" s="22" t="str">
        <f t="array" aca="1" ref="N10" ca="1">IFERROR(INDEX(TabEvenements[Motif],MATCH($A10&amp;N$3&amp;$B10,TabEvenements[Nom]&amp;TabEvenements[Date]&amp;TabEvenements[M/A],0)),"")</f>
        <v/>
      </c>
      <c r="O10" s="22" t="str">
        <f t="array" aca="1" ref="O10" ca="1">IFERROR(INDEX(TabEvenements[Motif],MATCH($A10&amp;O$3&amp;$B10,TabEvenements[Nom]&amp;TabEvenements[Date]&amp;TabEvenements[M/A],0)),"")</f>
        <v/>
      </c>
      <c r="P10" s="22" t="str">
        <f t="array" aca="1" ref="P10" ca="1">IFERROR(INDEX(TabEvenements[Motif],MATCH($A10&amp;P$3&amp;$B10,TabEvenements[Nom]&amp;TabEvenements[Date]&amp;TabEvenements[M/A],0)),"")</f>
        <v/>
      </c>
      <c r="Q10" s="22" t="str">
        <f t="array" aca="1" ref="Q10" ca="1">IFERROR(INDEX(TabEvenements[Motif],MATCH($A10&amp;Q$3&amp;$B10,TabEvenements[Nom]&amp;TabEvenements[Date]&amp;TabEvenements[M/A],0)),"")</f>
        <v/>
      </c>
      <c r="R10" s="22" t="str">
        <f t="array" aca="1" ref="R10" ca="1">IFERROR(INDEX(TabEvenements[Motif],MATCH($A10&amp;R$3&amp;$B10,TabEvenements[Nom]&amp;TabEvenements[Date]&amp;TabEvenements[M/A],0)),"")</f>
        <v/>
      </c>
      <c r="S10" s="22" t="str">
        <f t="array" aca="1" ref="S10" ca="1">IFERROR(INDEX(TabEvenements[Motif],MATCH($A10&amp;S$3&amp;$B10,TabEvenements[Nom]&amp;TabEvenements[Date]&amp;TabEvenements[M/A],0)),"")</f>
        <v/>
      </c>
      <c r="T10" s="22" t="str">
        <f t="array" aca="1" ref="T10" ca="1">IFERROR(INDEX(TabEvenements[Motif],MATCH($A10&amp;T$3&amp;$B10,TabEvenements[Nom]&amp;TabEvenements[Date]&amp;TabEvenements[M/A],0)),"")</f>
        <v/>
      </c>
      <c r="U10" s="22" t="str">
        <f t="array" aca="1" ref="U10" ca="1">IFERROR(INDEX(TabEvenements[Motif],MATCH($A10&amp;U$3&amp;$B10,TabEvenements[Nom]&amp;TabEvenements[Date]&amp;TabEvenements[M/A],0)),"")</f>
        <v>COURS</v>
      </c>
      <c r="V10" s="22" t="str">
        <f t="array" aca="1" ref="V10" ca="1">IFERROR(INDEX(TabEvenements[Motif],MATCH($A10&amp;V$3&amp;$B10,TabEvenements[Nom]&amp;TabEvenements[Date]&amp;TabEvenements[M/A],0)),"")</f>
        <v/>
      </c>
      <c r="W10" s="22" t="str">
        <f t="array" aca="1" ref="W10" ca="1">IFERROR(INDEX(TabEvenements[Motif],MATCH($A10&amp;W$3&amp;$B10,TabEvenements[Nom]&amp;TabEvenements[Date]&amp;TabEvenements[M/A],0)),"")</f>
        <v/>
      </c>
      <c r="X10" s="22" t="str">
        <f t="array" aca="1" ref="X10" ca="1">IFERROR(INDEX(TabEvenements[Motif],MATCH($A10&amp;X$3&amp;$B10,TabEvenements[Nom]&amp;TabEvenements[Date]&amp;TabEvenements[M/A],0)),"")</f>
        <v/>
      </c>
      <c r="Y10" s="22" t="str">
        <f t="array" aca="1" ref="Y10" ca="1">IFERROR(INDEX(TabEvenements[Motif],MATCH($A10&amp;Y$3&amp;$B10,TabEvenements[Nom]&amp;TabEvenements[Date]&amp;TabEvenements[M/A],0)),"")</f>
        <v/>
      </c>
      <c r="Z10" s="22" t="str">
        <f t="array" aca="1" ref="Z10" ca="1">IFERROR(INDEX(TabEvenements[Motif],MATCH($A10&amp;Z$3&amp;$B10,TabEvenements[Nom]&amp;TabEvenements[Date]&amp;TabEvenements[M/A],0)),"")</f>
        <v/>
      </c>
      <c r="AA10" s="22" t="str">
        <f t="array" aca="1" ref="AA10" ca="1">IFERROR(INDEX(TabEvenements[Motif],MATCH($A10&amp;AA$3&amp;$B10,TabEvenements[Nom]&amp;TabEvenements[Date]&amp;TabEvenements[M/A],0)),"")</f>
        <v/>
      </c>
      <c r="AB10" s="22" t="str">
        <f t="array" aca="1" ref="AB10" ca="1">IFERROR(INDEX(TabEvenements[Motif],MATCH($A10&amp;AB$3&amp;$B10,TabEvenements[Nom]&amp;TabEvenements[Date]&amp;TabEvenements[M/A],0)),"")</f>
        <v>COURS</v>
      </c>
      <c r="AC10" s="22" t="str">
        <f t="array" aca="1" ref="AC10" ca="1">IFERROR(INDEX(TabEvenements[Motif],MATCH($A10&amp;AC$3&amp;$B10,TabEvenements[Nom]&amp;TabEvenements[Date]&amp;TabEvenements[M/A],0)),"")</f>
        <v/>
      </c>
      <c r="AD10" s="22" t="str">
        <f t="array" aca="1" ref="AD10" ca="1">IFERROR(INDEX(TabEvenements[Motif],MATCH($A10&amp;AD$3&amp;$B10,TabEvenements[Nom]&amp;TabEvenements[Date]&amp;TabEvenements[M/A],0)),"")</f>
        <v/>
      </c>
      <c r="AE10" s="22" t="str">
        <f t="array" aca="1" ref="AE10" ca="1">IFERROR(INDEX(TabEvenements[Motif],MATCH($A10&amp;AE$3&amp;$B10,TabEvenements[Nom]&amp;TabEvenements[Date]&amp;TabEvenements[M/A],0)),"")</f>
        <v/>
      </c>
      <c r="AF10" s="22" t="str">
        <f t="array" aca="1" ref="AF10" ca="1">IFERROR(INDEX(TabEvenements[Motif],MATCH($A10&amp;AF$3&amp;$B10,TabEvenements[Nom]&amp;TabEvenements[Date]&amp;TabEvenements[M/A],0)),"")</f>
        <v/>
      </c>
      <c r="AG10" s="22" t="str">
        <f t="array" aca="1" ref="AG10" ca="1">IFERROR(INDEX(TabEvenements[Motif],MATCH($A10&amp;AG$3&amp;$B10,TabEvenements[Nom]&amp;TabEvenements[Date]&amp;TabEvenements[M/A],0)),"")</f>
        <v/>
      </c>
      <c r="AH10" s="23"/>
      <c r="AI10" s="23"/>
      <c r="AJ10" s="23"/>
      <c r="AK10" s="23"/>
      <c r="AL10" s="23"/>
      <c r="AM10" s="23"/>
      <c r="AN10" s="23"/>
      <c r="AO10" s="23"/>
    </row>
    <row r="11" spans="1:41" s="9" customFormat="1" x14ac:dyDescent="0.35">
      <c r="A11" s="21" t="str">
        <f ca="1">OFFSET(Parametres!A$2,INT((ROW()-4)/2),,)</f>
        <v>FANNY</v>
      </c>
      <c r="B11" s="21" t="s">
        <v>2</v>
      </c>
      <c r="C11" s="22" t="str">
        <f t="array" aca="1" ref="C11" ca="1">IFERROR(INDEX(TabEvenements[Motif],MATCH($A11&amp;C$3&amp;$B11,TabEvenements[Nom]&amp;TabEvenements[Date]&amp;TabEvenements[M/A],0)),"")</f>
        <v/>
      </c>
      <c r="D11" s="22" t="str">
        <f t="array" aca="1" ref="D11" ca="1">IFERROR(INDEX(TabEvenements[Motif],MATCH($A11&amp;D$3&amp;$B11,TabEvenements[Nom]&amp;TabEvenements[Date]&amp;TabEvenements[M/A],0)),"")</f>
        <v/>
      </c>
      <c r="E11" s="22" t="str">
        <f t="array" aca="1" ref="E11" ca="1">IFERROR(INDEX(TabEvenements[Motif],MATCH($A11&amp;E$3&amp;$B11,TabEvenements[Nom]&amp;TabEvenements[Date]&amp;TabEvenements[M/A],0)),"")</f>
        <v/>
      </c>
      <c r="F11" s="22" t="str">
        <f t="array" aca="1" ref="F11" ca="1">IFERROR(INDEX(TabEvenements[Motif],MATCH($A11&amp;F$3&amp;$B11,TabEvenements[Nom]&amp;TabEvenements[Date]&amp;TabEvenements[M/A],0)),"")</f>
        <v/>
      </c>
      <c r="G11" s="22" t="str">
        <f t="array" aca="1" ref="G11" ca="1">IFERROR(INDEX(TabEvenements[Motif],MATCH($A11&amp;G$3&amp;$B11,TabEvenements[Nom]&amp;TabEvenements[Date]&amp;TabEvenements[M/A],0)),"")</f>
        <v>COURS</v>
      </c>
      <c r="H11" s="22" t="str">
        <f t="array" aca="1" ref="H11" ca="1">IFERROR(INDEX(TabEvenements[Motif],MATCH($A11&amp;H$3&amp;$B11,TabEvenements[Nom]&amp;TabEvenements[Date]&amp;TabEvenements[M/A],0)),"")</f>
        <v/>
      </c>
      <c r="I11" s="22" t="str">
        <f t="array" aca="1" ref="I11" ca="1">IFERROR(INDEX(TabEvenements[Motif],MATCH($A11&amp;I$3&amp;$B11,TabEvenements[Nom]&amp;TabEvenements[Date]&amp;TabEvenements[M/A],0)),"")</f>
        <v/>
      </c>
      <c r="J11" s="22" t="str">
        <f t="array" aca="1" ref="J11" ca="1">IFERROR(INDEX(TabEvenements[Motif],MATCH($A11&amp;J$3&amp;$B11,TabEvenements[Nom]&amp;TabEvenements[Date]&amp;TabEvenements[M/A],0)),"")</f>
        <v/>
      </c>
      <c r="K11" s="22" t="str">
        <f t="array" aca="1" ref="K11" ca="1">IFERROR(INDEX(TabEvenements[Motif],MATCH($A11&amp;K$3&amp;$B11,TabEvenements[Nom]&amp;TabEvenements[Date]&amp;TabEvenements[M/A],0)),"")</f>
        <v/>
      </c>
      <c r="L11" s="22" t="str">
        <f t="array" aca="1" ref="L11" ca="1">IFERROR(INDEX(TabEvenements[Motif],MATCH($A11&amp;L$3&amp;$B11,TabEvenements[Nom]&amp;TabEvenements[Date]&amp;TabEvenements[M/A],0)),"")</f>
        <v/>
      </c>
      <c r="M11" s="22" t="str">
        <f t="array" aca="1" ref="M11" ca="1">IFERROR(INDEX(TabEvenements[Motif],MATCH($A11&amp;M$3&amp;$B11,TabEvenements[Nom]&amp;TabEvenements[Date]&amp;TabEvenements[M/A],0)),"")</f>
        <v/>
      </c>
      <c r="N11" s="22" t="str">
        <f t="array" aca="1" ref="N11" ca="1">IFERROR(INDEX(TabEvenements[Motif],MATCH($A11&amp;N$3&amp;$B11,TabEvenements[Nom]&amp;TabEvenements[Date]&amp;TabEvenements[M/A],0)),"")</f>
        <v/>
      </c>
      <c r="O11" s="22" t="str">
        <f t="array" aca="1" ref="O11" ca="1">IFERROR(INDEX(TabEvenements[Motif],MATCH($A11&amp;O$3&amp;$B11,TabEvenements[Nom]&amp;TabEvenements[Date]&amp;TabEvenements[M/A],0)),"")</f>
        <v/>
      </c>
      <c r="P11" s="22" t="str">
        <f t="array" aca="1" ref="P11" ca="1">IFERROR(INDEX(TabEvenements[Motif],MATCH($A11&amp;P$3&amp;$B11,TabEvenements[Nom]&amp;TabEvenements[Date]&amp;TabEvenements[M/A],0)),"")</f>
        <v/>
      </c>
      <c r="Q11" s="22" t="str">
        <f t="array" aca="1" ref="Q11" ca="1">IFERROR(INDEX(TabEvenements[Motif],MATCH($A11&amp;Q$3&amp;$B11,TabEvenements[Nom]&amp;TabEvenements[Date]&amp;TabEvenements[M/A],0)),"")</f>
        <v/>
      </c>
      <c r="R11" s="22" t="str">
        <f t="array" aca="1" ref="R11" ca="1">IFERROR(INDEX(TabEvenements[Motif],MATCH($A11&amp;R$3&amp;$B11,TabEvenements[Nom]&amp;TabEvenements[Date]&amp;TabEvenements[M/A],0)),"")</f>
        <v/>
      </c>
      <c r="S11" s="22" t="str">
        <f t="array" aca="1" ref="S11" ca="1">IFERROR(INDEX(TabEvenements[Motif],MATCH($A11&amp;S$3&amp;$B11,TabEvenements[Nom]&amp;TabEvenements[Date]&amp;TabEvenements[M/A],0)),"")</f>
        <v/>
      </c>
      <c r="T11" s="22" t="str">
        <f t="array" aca="1" ref="T11" ca="1">IFERROR(INDEX(TabEvenements[Motif],MATCH($A11&amp;T$3&amp;$B11,TabEvenements[Nom]&amp;TabEvenements[Date]&amp;TabEvenements[M/A],0)),"")</f>
        <v/>
      </c>
      <c r="U11" s="22" t="str">
        <f t="array" aca="1" ref="U11" ca="1">IFERROR(INDEX(TabEvenements[Motif],MATCH($A11&amp;U$3&amp;$B11,TabEvenements[Nom]&amp;TabEvenements[Date]&amp;TabEvenements[M/A],0)),"")</f>
        <v>COURS</v>
      </c>
      <c r="V11" s="22" t="str">
        <f t="array" aca="1" ref="V11" ca="1">IFERROR(INDEX(TabEvenements[Motif],MATCH($A11&amp;V$3&amp;$B11,TabEvenements[Nom]&amp;TabEvenements[Date]&amp;TabEvenements[M/A],0)),"")</f>
        <v/>
      </c>
      <c r="W11" s="22" t="str">
        <f t="array" aca="1" ref="W11" ca="1">IFERROR(INDEX(TabEvenements[Motif],MATCH($A11&amp;W$3&amp;$B11,TabEvenements[Nom]&amp;TabEvenements[Date]&amp;TabEvenements[M/A],0)),"")</f>
        <v/>
      </c>
      <c r="X11" s="22" t="str">
        <f t="array" aca="1" ref="X11" ca="1">IFERROR(INDEX(TabEvenements[Motif],MATCH($A11&amp;X$3&amp;$B11,TabEvenements[Nom]&amp;TabEvenements[Date]&amp;TabEvenements[M/A],0)),"")</f>
        <v/>
      </c>
      <c r="Y11" s="22" t="str">
        <f t="array" aca="1" ref="Y11" ca="1">IFERROR(INDEX(TabEvenements[Motif],MATCH($A11&amp;Y$3&amp;$B11,TabEvenements[Nom]&amp;TabEvenements[Date]&amp;TabEvenements[M/A],0)),"")</f>
        <v/>
      </c>
      <c r="Z11" s="22" t="str">
        <f t="array" aca="1" ref="Z11" ca="1">IFERROR(INDEX(TabEvenements[Motif],MATCH($A11&amp;Z$3&amp;$B11,TabEvenements[Nom]&amp;TabEvenements[Date]&amp;TabEvenements[M/A],0)),"")</f>
        <v/>
      </c>
      <c r="AA11" s="22" t="str">
        <f t="array" aca="1" ref="AA11" ca="1">IFERROR(INDEX(TabEvenements[Motif],MATCH($A11&amp;AA$3&amp;$B11,TabEvenements[Nom]&amp;TabEvenements[Date]&amp;TabEvenements[M/A],0)),"")</f>
        <v/>
      </c>
      <c r="AB11" s="22" t="str">
        <f t="array" aca="1" ref="AB11" ca="1">IFERROR(INDEX(TabEvenements[Motif],MATCH($A11&amp;AB$3&amp;$B11,TabEvenements[Nom]&amp;TabEvenements[Date]&amp;TabEvenements[M/A],0)),"")</f>
        <v>COURS</v>
      </c>
      <c r="AC11" s="22" t="str">
        <f t="array" aca="1" ref="AC11" ca="1">IFERROR(INDEX(TabEvenements[Motif],MATCH($A11&amp;AC$3&amp;$B11,TabEvenements[Nom]&amp;TabEvenements[Date]&amp;TabEvenements[M/A],0)),"")</f>
        <v/>
      </c>
      <c r="AD11" s="22" t="str">
        <f t="array" aca="1" ref="AD11" ca="1">IFERROR(INDEX(TabEvenements[Motif],MATCH($A11&amp;AD$3&amp;$B11,TabEvenements[Nom]&amp;TabEvenements[Date]&amp;TabEvenements[M/A],0)),"")</f>
        <v/>
      </c>
      <c r="AE11" s="22" t="str">
        <f t="array" aca="1" ref="AE11" ca="1">IFERROR(INDEX(TabEvenements[Motif],MATCH($A11&amp;AE$3&amp;$B11,TabEvenements[Nom]&amp;TabEvenements[Date]&amp;TabEvenements[M/A],0)),"")</f>
        <v/>
      </c>
      <c r="AF11" s="22" t="str">
        <f t="array" aca="1" ref="AF11" ca="1">IFERROR(INDEX(TabEvenements[Motif],MATCH($A11&amp;AF$3&amp;$B11,TabEvenements[Nom]&amp;TabEvenements[Date]&amp;TabEvenements[M/A],0)),"")</f>
        <v/>
      </c>
      <c r="AG11" s="22" t="str">
        <f t="array" aca="1" ref="AG11" ca="1">IFERROR(INDEX(TabEvenements[Motif],MATCH($A11&amp;AG$3&amp;$B11,TabEvenements[Nom]&amp;TabEvenements[Date]&amp;TabEvenements[M/A],0)),"")</f>
        <v/>
      </c>
      <c r="AH11" s="23"/>
      <c r="AI11" s="23"/>
      <c r="AJ11" s="23"/>
      <c r="AK11" s="23"/>
      <c r="AL11" s="23"/>
      <c r="AM11" s="23"/>
      <c r="AN11" s="23"/>
      <c r="AO11" s="23"/>
    </row>
    <row r="12" spans="1:41" s="9" customFormat="1" x14ac:dyDescent="0.35">
      <c r="A12" s="21" t="str">
        <f ca="1">OFFSET(Parametres!A$2,INT((ROW()-4)/2),,)</f>
        <v>KATY</v>
      </c>
      <c r="B12" s="21" t="s">
        <v>1</v>
      </c>
      <c r="C12" s="22" t="str">
        <f t="array" aca="1" ref="C12" ca="1">IFERROR(INDEX(TabEvenements[Motif],MATCH($A12&amp;C$3&amp;$B12,TabEvenements[Nom]&amp;TabEvenements[Date]&amp;TabEvenements[M/A],0)),"")</f>
        <v/>
      </c>
      <c r="D12" s="22" t="str">
        <f t="array" aca="1" ref="D12" ca="1">IFERROR(INDEX(TabEvenements[Motif],MATCH($A12&amp;D$3&amp;$B12,TabEvenements[Nom]&amp;TabEvenements[Date]&amp;TabEvenements[M/A],0)),"")</f>
        <v/>
      </c>
      <c r="E12" s="22" t="str">
        <f t="array" aca="1" ref="E12" ca="1">IFERROR(INDEX(TabEvenements[Motif],MATCH($A12&amp;E$3&amp;$B12,TabEvenements[Nom]&amp;TabEvenements[Date]&amp;TabEvenements[M/A],0)),"")</f>
        <v/>
      </c>
      <c r="F12" s="22" t="str">
        <f t="array" aca="1" ref="F12" ca="1">IFERROR(INDEX(TabEvenements[Motif],MATCH($A12&amp;F$3&amp;$B12,TabEvenements[Nom]&amp;TabEvenements[Date]&amp;TabEvenements[M/A],0)),"")</f>
        <v/>
      </c>
      <c r="G12" s="22" t="str">
        <f t="array" aca="1" ref="G12" ca="1">IFERROR(INDEX(TabEvenements[Motif],MATCH($A12&amp;G$3&amp;$B12,TabEvenements[Nom]&amp;TabEvenements[Date]&amp;TabEvenements[M/A],0)),"")</f>
        <v>ENFANT MAL</v>
      </c>
      <c r="H12" s="22" t="str">
        <f t="array" aca="1" ref="H12" ca="1">IFERROR(INDEX(TabEvenements[Motif],MATCH($A12&amp;H$3&amp;$B12,TabEvenements[Nom]&amp;TabEvenements[Date]&amp;TabEvenements[M/A],0)),"")</f>
        <v/>
      </c>
      <c r="I12" s="22" t="str">
        <f t="array" aca="1" ref="I12" ca="1">IFERROR(INDEX(TabEvenements[Motif],MATCH($A12&amp;I$3&amp;$B12,TabEvenements[Nom]&amp;TabEvenements[Date]&amp;TabEvenements[M/A],0)),"")</f>
        <v/>
      </c>
      <c r="J12" s="22" t="str">
        <f t="array" aca="1" ref="J12" ca="1">IFERROR(INDEX(TabEvenements[Motif],MATCH($A12&amp;J$3&amp;$B12,TabEvenements[Nom]&amp;TabEvenements[Date]&amp;TabEvenements[M/A],0)),"")</f>
        <v/>
      </c>
      <c r="K12" s="22" t="str">
        <f t="array" aca="1" ref="K12" ca="1">IFERROR(INDEX(TabEvenements[Motif],MATCH($A12&amp;K$3&amp;$B12,TabEvenements[Nom]&amp;TabEvenements[Date]&amp;TabEvenements[M/A],0)),"")</f>
        <v/>
      </c>
      <c r="L12" s="22" t="str">
        <f t="array" aca="1" ref="L12" ca="1">IFERROR(INDEX(TabEvenements[Motif],MATCH($A12&amp;L$3&amp;$B12,TabEvenements[Nom]&amp;TabEvenements[Date]&amp;TabEvenements[M/A],0)),"")</f>
        <v/>
      </c>
      <c r="M12" s="22" t="str">
        <f t="array" aca="1" ref="M12" ca="1">IFERROR(INDEX(TabEvenements[Motif],MATCH($A12&amp;M$3&amp;$B12,TabEvenements[Nom]&amp;TabEvenements[Date]&amp;TabEvenements[M/A],0)),"")</f>
        <v/>
      </c>
      <c r="N12" s="22" t="str">
        <f t="array" aca="1" ref="N12" ca="1">IFERROR(INDEX(TabEvenements[Motif],MATCH($A12&amp;N$3&amp;$B12,TabEvenements[Nom]&amp;TabEvenements[Date]&amp;TabEvenements[M/A],0)),"")</f>
        <v/>
      </c>
      <c r="O12" s="22" t="str">
        <f t="array" aca="1" ref="O12" ca="1">IFERROR(INDEX(TabEvenements[Motif],MATCH($A12&amp;O$3&amp;$B12,TabEvenements[Nom]&amp;TabEvenements[Date]&amp;TabEvenements[M/A],0)),"")</f>
        <v/>
      </c>
      <c r="P12" s="22" t="str">
        <f t="array" aca="1" ref="P12" ca="1">IFERROR(INDEX(TabEvenements[Motif],MATCH($A12&amp;P$3&amp;$B12,TabEvenements[Nom]&amp;TabEvenements[Date]&amp;TabEvenements[M/A],0)),"")</f>
        <v/>
      </c>
      <c r="Q12" s="22" t="str">
        <f t="array" aca="1" ref="Q12" ca="1">IFERROR(INDEX(TabEvenements[Motif],MATCH($A12&amp;Q$3&amp;$B12,TabEvenements[Nom]&amp;TabEvenements[Date]&amp;TabEvenements[M/A],0)),"")</f>
        <v/>
      </c>
      <c r="R12" s="22" t="str">
        <f t="array" aca="1" ref="R12" ca="1">IFERROR(INDEX(TabEvenements[Motif],MATCH($A12&amp;R$3&amp;$B12,TabEvenements[Nom]&amp;TabEvenements[Date]&amp;TabEvenements[M/A],0)),"")</f>
        <v/>
      </c>
      <c r="S12" s="22" t="str">
        <f t="array" aca="1" ref="S12" ca="1">IFERROR(INDEX(TabEvenements[Motif],MATCH($A12&amp;S$3&amp;$B12,TabEvenements[Nom]&amp;TabEvenements[Date]&amp;TabEvenements[M/A],0)),"")</f>
        <v>ENFANT MAL</v>
      </c>
      <c r="T12" s="22" t="str">
        <f t="array" aca="1" ref="T12" ca="1">IFERROR(INDEX(TabEvenements[Motif],MATCH($A12&amp;T$3&amp;$B12,TabEvenements[Nom]&amp;TabEvenements[Date]&amp;TabEvenements[M/A],0)),"")</f>
        <v/>
      </c>
      <c r="U12" s="22" t="str">
        <f t="array" aca="1" ref="U12" ca="1">IFERROR(INDEX(TabEvenements[Motif],MATCH($A12&amp;U$3&amp;$B12,TabEvenements[Nom]&amp;TabEvenements[Date]&amp;TabEvenements[M/A],0)),"")</f>
        <v>ENFANT MAL</v>
      </c>
      <c r="V12" s="22" t="str">
        <f t="array" aca="1" ref="V12" ca="1">IFERROR(INDEX(TabEvenements[Motif],MATCH($A12&amp;V$3&amp;$B12,TabEvenements[Nom]&amp;TabEvenements[Date]&amp;TabEvenements[M/A],0)),"")</f>
        <v/>
      </c>
      <c r="W12" s="22" t="str">
        <f t="array" aca="1" ref="W12" ca="1">IFERROR(INDEX(TabEvenements[Motif],MATCH($A12&amp;W$3&amp;$B12,TabEvenements[Nom]&amp;TabEvenements[Date]&amp;TabEvenements[M/A],0)),"")</f>
        <v/>
      </c>
      <c r="X12" s="22" t="str">
        <f t="array" aca="1" ref="X12" ca="1">IFERROR(INDEX(TabEvenements[Motif],MATCH($A12&amp;X$3&amp;$B12,TabEvenements[Nom]&amp;TabEvenements[Date]&amp;TabEvenements[M/A],0)),"")</f>
        <v>CONGES</v>
      </c>
      <c r="Y12" s="22" t="str">
        <f t="array" aca="1" ref="Y12" ca="1">IFERROR(INDEX(TabEvenements[Motif],MATCH($A12&amp;Y$3&amp;$B12,TabEvenements[Nom]&amp;TabEvenements[Date]&amp;TabEvenements[M/A],0)),"")</f>
        <v>CONGES</v>
      </c>
      <c r="Z12" s="22" t="str">
        <f t="array" aca="1" ref="Z12" ca="1">IFERROR(INDEX(TabEvenements[Motif],MATCH($A12&amp;Z$3&amp;$B12,TabEvenements[Nom]&amp;TabEvenements[Date]&amp;TabEvenements[M/A],0)),"")</f>
        <v>CONGES</v>
      </c>
      <c r="AA12" s="22" t="str">
        <f t="array" aca="1" ref="AA12" ca="1">IFERROR(INDEX(TabEvenements[Motif],MATCH($A12&amp;AA$3&amp;$B12,TabEvenements[Nom]&amp;TabEvenements[Date]&amp;TabEvenements[M/A],0)),"")</f>
        <v>CONGES</v>
      </c>
      <c r="AB12" s="22" t="str">
        <f t="array" aca="1" ref="AB12" ca="1">IFERROR(INDEX(TabEvenements[Motif],MATCH($A12&amp;AB$3&amp;$B12,TabEvenements[Nom]&amp;TabEvenements[Date]&amp;TabEvenements[M/A],0)),"")</f>
        <v>CONGES</v>
      </c>
      <c r="AC12" s="22" t="str">
        <f t="array" aca="1" ref="AC12" ca="1">IFERROR(INDEX(TabEvenements[Motif],MATCH($A12&amp;AC$3&amp;$B12,TabEvenements[Nom]&amp;TabEvenements[Date]&amp;TabEvenements[M/A],0)),"")</f>
        <v/>
      </c>
      <c r="AD12" s="22" t="str">
        <f t="array" aca="1" ref="AD12" ca="1">IFERROR(INDEX(TabEvenements[Motif],MATCH($A12&amp;AD$3&amp;$B12,TabEvenements[Nom]&amp;TabEvenements[Date]&amp;TabEvenements[M/A],0)),"")</f>
        <v/>
      </c>
      <c r="AE12" s="22" t="str">
        <f t="array" aca="1" ref="AE12" ca="1">IFERROR(INDEX(TabEvenements[Motif],MATCH($A12&amp;AE$3&amp;$B12,TabEvenements[Nom]&amp;TabEvenements[Date]&amp;TabEvenements[M/A],0)),"")</f>
        <v/>
      </c>
      <c r="AF12" s="22" t="str">
        <f t="array" aca="1" ref="AF12" ca="1">IFERROR(INDEX(TabEvenements[Motif],MATCH($A12&amp;AF$3&amp;$B12,TabEvenements[Nom]&amp;TabEvenements[Date]&amp;TabEvenements[M/A],0)),"")</f>
        <v/>
      </c>
      <c r="AG12" s="22" t="str">
        <f t="array" aca="1" ref="AG12" ca="1">IFERROR(INDEX(TabEvenements[Motif],MATCH($A12&amp;AG$3&amp;$B12,TabEvenements[Nom]&amp;TabEvenements[Date]&amp;TabEvenements[M/A],0)),"")</f>
        <v/>
      </c>
      <c r="AH12" s="23"/>
      <c r="AI12" s="23"/>
      <c r="AJ12" s="23"/>
      <c r="AK12" s="23"/>
      <c r="AL12" s="23"/>
      <c r="AM12" s="23"/>
      <c r="AN12" s="23"/>
      <c r="AO12" s="23"/>
    </row>
    <row r="13" spans="1:41" s="9" customFormat="1" x14ac:dyDescent="0.35">
      <c r="A13" s="21" t="str">
        <f ca="1">OFFSET(Parametres!A$2,INT((ROW()-4)/2),,)</f>
        <v>KATY</v>
      </c>
      <c r="B13" s="21" t="s">
        <v>2</v>
      </c>
      <c r="C13" s="22" t="str">
        <f t="array" aca="1" ref="C13" ca="1">IFERROR(INDEX(TabEvenements[Motif],MATCH($A13&amp;C$3&amp;$B13,TabEvenements[Nom]&amp;TabEvenements[Date]&amp;TabEvenements[M/A],0)),"")</f>
        <v/>
      </c>
      <c r="D13" s="22" t="str">
        <f t="array" aca="1" ref="D13" ca="1">IFERROR(INDEX(TabEvenements[Motif],MATCH($A13&amp;D$3&amp;$B13,TabEvenements[Nom]&amp;TabEvenements[Date]&amp;TabEvenements[M/A],0)),"")</f>
        <v/>
      </c>
      <c r="E13" s="22" t="str">
        <f t="array" aca="1" ref="E13" ca="1">IFERROR(INDEX(TabEvenements[Motif],MATCH($A13&amp;E$3&amp;$B13,TabEvenements[Nom]&amp;TabEvenements[Date]&amp;TabEvenements[M/A],0)),"")</f>
        <v/>
      </c>
      <c r="F13" s="22" t="str">
        <f t="array" aca="1" ref="F13" ca="1">IFERROR(INDEX(TabEvenements[Motif],MATCH($A13&amp;F$3&amp;$B13,TabEvenements[Nom]&amp;TabEvenements[Date]&amp;TabEvenements[M/A],0)),"")</f>
        <v/>
      </c>
      <c r="G13" s="22" t="str">
        <f t="array" aca="1" ref="G13" ca="1">IFERROR(INDEX(TabEvenements[Motif],MATCH($A13&amp;G$3&amp;$B13,TabEvenements[Nom]&amp;TabEvenements[Date]&amp;TabEvenements[M/A],0)),"")</f>
        <v>ENFANT MAL</v>
      </c>
      <c r="H13" s="22" t="str">
        <f t="array" aca="1" ref="H13" ca="1">IFERROR(INDEX(TabEvenements[Motif],MATCH($A13&amp;H$3&amp;$B13,TabEvenements[Nom]&amp;TabEvenements[Date]&amp;TabEvenements[M/A],0)),"")</f>
        <v/>
      </c>
      <c r="I13" s="22" t="str">
        <f t="array" aca="1" ref="I13" ca="1">IFERROR(INDEX(TabEvenements[Motif],MATCH($A13&amp;I$3&amp;$B13,TabEvenements[Nom]&amp;TabEvenements[Date]&amp;TabEvenements[M/A],0)),"")</f>
        <v/>
      </c>
      <c r="J13" s="22" t="str">
        <f t="array" aca="1" ref="J13" ca="1">IFERROR(INDEX(TabEvenements[Motif],MATCH($A13&amp;J$3&amp;$B13,TabEvenements[Nom]&amp;TabEvenements[Date]&amp;TabEvenements[M/A],0)),"")</f>
        <v/>
      </c>
      <c r="K13" s="22" t="str">
        <f t="array" aca="1" ref="K13" ca="1">IFERROR(INDEX(TabEvenements[Motif],MATCH($A13&amp;K$3&amp;$B13,TabEvenements[Nom]&amp;TabEvenements[Date]&amp;TabEvenements[M/A],0)),"")</f>
        <v/>
      </c>
      <c r="L13" s="22" t="str">
        <f t="array" aca="1" ref="L13" ca="1">IFERROR(INDEX(TabEvenements[Motif],MATCH($A13&amp;L$3&amp;$B13,TabEvenements[Nom]&amp;TabEvenements[Date]&amp;TabEvenements[M/A],0)),"")</f>
        <v/>
      </c>
      <c r="M13" s="22" t="str">
        <f t="array" aca="1" ref="M13" ca="1">IFERROR(INDEX(TabEvenements[Motif],MATCH($A13&amp;M$3&amp;$B13,TabEvenements[Nom]&amp;TabEvenements[Date]&amp;TabEvenements[M/A],0)),"")</f>
        <v/>
      </c>
      <c r="N13" s="22" t="str">
        <f t="array" aca="1" ref="N13" ca="1">IFERROR(INDEX(TabEvenements[Motif],MATCH($A13&amp;N$3&amp;$B13,TabEvenements[Nom]&amp;TabEvenements[Date]&amp;TabEvenements[M/A],0)),"")</f>
        <v/>
      </c>
      <c r="O13" s="22" t="str">
        <f t="array" aca="1" ref="O13" ca="1">IFERROR(INDEX(TabEvenements[Motif],MATCH($A13&amp;O$3&amp;$B13,TabEvenements[Nom]&amp;TabEvenements[Date]&amp;TabEvenements[M/A],0)),"")</f>
        <v/>
      </c>
      <c r="P13" s="22" t="str">
        <f t="array" aca="1" ref="P13" ca="1">IFERROR(INDEX(TabEvenements[Motif],MATCH($A13&amp;P$3&amp;$B13,TabEvenements[Nom]&amp;TabEvenements[Date]&amp;TabEvenements[M/A],0)),"")</f>
        <v/>
      </c>
      <c r="Q13" s="22" t="str">
        <f t="array" aca="1" ref="Q13" ca="1">IFERROR(INDEX(TabEvenements[Motif],MATCH($A13&amp;Q$3&amp;$B13,TabEvenements[Nom]&amp;TabEvenements[Date]&amp;TabEvenements[M/A],0)),"")</f>
        <v/>
      </c>
      <c r="R13" s="22" t="str">
        <f t="array" aca="1" ref="R13" ca="1">IFERROR(INDEX(TabEvenements[Motif],MATCH($A13&amp;R$3&amp;$B13,TabEvenements[Nom]&amp;TabEvenements[Date]&amp;TabEvenements[M/A],0)),"")</f>
        <v/>
      </c>
      <c r="S13" s="22" t="str">
        <f t="array" aca="1" ref="S13" ca="1">IFERROR(INDEX(TabEvenements[Motif],MATCH($A13&amp;S$3&amp;$B13,TabEvenements[Nom]&amp;TabEvenements[Date]&amp;TabEvenements[M/A],0)),"")</f>
        <v>ENFANT MAL</v>
      </c>
      <c r="T13" s="22" t="str">
        <f t="array" aca="1" ref="T13" ca="1">IFERROR(INDEX(TabEvenements[Motif],MATCH($A13&amp;T$3&amp;$B13,TabEvenements[Nom]&amp;TabEvenements[Date]&amp;TabEvenements[M/A],0)),"")</f>
        <v/>
      </c>
      <c r="U13" s="22" t="str">
        <f t="array" aca="1" ref="U13" ca="1">IFERROR(INDEX(TabEvenements[Motif],MATCH($A13&amp;U$3&amp;$B13,TabEvenements[Nom]&amp;TabEvenements[Date]&amp;TabEvenements[M/A],0)),"")</f>
        <v>ENFANT MAL</v>
      </c>
      <c r="V13" s="22" t="str">
        <f t="array" aca="1" ref="V13" ca="1">IFERROR(INDEX(TabEvenements[Motif],MATCH($A13&amp;V$3&amp;$B13,TabEvenements[Nom]&amp;TabEvenements[Date]&amp;TabEvenements[M/A],0)),"")</f>
        <v/>
      </c>
      <c r="W13" s="22" t="str">
        <f t="array" aca="1" ref="W13" ca="1">IFERROR(INDEX(TabEvenements[Motif],MATCH($A13&amp;W$3&amp;$B13,TabEvenements[Nom]&amp;TabEvenements[Date]&amp;TabEvenements[M/A],0)),"")</f>
        <v/>
      </c>
      <c r="X13" s="22" t="str">
        <f t="array" aca="1" ref="X13" ca="1">IFERROR(INDEX(TabEvenements[Motif],MATCH($A13&amp;X$3&amp;$B13,TabEvenements[Nom]&amp;TabEvenements[Date]&amp;TabEvenements[M/A],0)),"")</f>
        <v>CONGES</v>
      </c>
      <c r="Y13" s="22" t="str">
        <f t="array" aca="1" ref="Y13" ca="1">IFERROR(INDEX(TabEvenements[Motif],MATCH($A13&amp;Y$3&amp;$B13,TabEvenements[Nom]&amp;TabEvenements[Date]&amp;TabEvenements[M/A],0)),"")</f>
        <v>CONGES</v>
      </c>
      <c r="Z13" s="22" t="str">
        <f t="array" aca="1" ref="Z13" ca="1">IFERROR(INDEX(TabEvenements[Motif],MATCH($A13&amp;Z$3&amp;$B13,TabEvenements[Nom]&amp;TabEvenements[Date]&amp;TabEvenements[M/A],0)),"")</f>
        <v>CONGES</v>
      </c>
      <c r="AA13" s="22" t="str">
        <f t="array" aca="1" ref="AA13" ca="1">IFERROR(INDEX(TabEvenements[Motif],MATCH($A13&amp;AA$3&amp;$B13,TabEvenements[Nom]&amp;TabEvenements[Date]&amp;TabEvenements[M/A],0)),"")</f>
        <v>CONGES</v>
      </c>
      <c r="AB13" s="22" t="str">
        <f t="array" aca="1" ref="AB13" ca="1">IFERROR(INDEX(TabEvenements[Motif],MATCH($A13&amp;AB$3&amp;$B13,TabEvenements[Nom]&amp;TabEvenements[Date]&amp;TabEvenements[M/A],0)),"")</f>
        <v>CONGES</v>
      </c>
      <c r="AC13" s="22" t="str">
        <f t="array" aca="1" ref="AC13" ca="1">IFERROR(INDEX(TabEvenements[Motif],MATCH($A13&amp;AC$3&amp;$B13,TabEvenements[Nom]&amp;TabEvenements[Date]&amp;TabEvenements[M/A],0)),"")</f>
        <v/>
      </c>
      <c r="AD13" s="22" t="str">
        <f t="array" aca="1" ref="AD13" ca="1">IFERROR(INDEX(TabEvenements[Motif],MATCH($A13&amp;AD$3&amp;$B13,TabEvenements[Nom]&amp;TabEvenements[Date]&amp;TabEvenements[M/A],0)),"")</f>
        <v/>
      </c>
      <c r="AE13" s="22" t="str">
        <f t="array" aca="1" ref="AE13" ca="1">IFERROR(INDEX(TabEvenements[Motif],MATCH($A13&amp;AE$3&amp;$B13,TabEvenements[Nom]&amp;TabEvenements[Date]&amp;TabEvenements[M/A],0)),"")</f>
        <v/>
      </c>
      <c r="AF13" s="22" t="str">
        <f t="array" aca="1" ref="AF13" ca="1">IFERROR(INDEX(TabEvenements[Motif],MATCH($A13&amp;AF$3&amp;$B13,TabEvenements[Nom]&amp;TabEvenements[Date]&amp;TabEvenements[M/A],0)),"")</f>
        <v/>
      </c>
      <c r="AG13" s="22" t="str">
        <f t="array" aca="1" ref="AG13" ca="1">IFERROR(INDEX(TabEvenements[Motif],MATCH($A13&amp;AG$3&amp;$B13,TabEvenements[Nom]&amp;TabEvenements[Date]&amp;TabEvenements[M/A],0)),"")</f>
        <v/>
      </c>
      <c r="AH13" s="23"/>
      <c r="AI13" s="23"/>
      <c r="AJ13" s="23"/>
      <c r="AK13" s="23"/>
      <c r="AL13" s="23"/>
      <c r="AM13" s="23"/>
      <c r="AN13" s="23"/>
      <c r="AO13" s="23"/>
    </row>
    <row r="14" spans="1:41" s="9" customFormat="1" x14ac:dyDescent="0.35">
      <c r="A14" s="21" t="str">
        <f ca="1">OFFSET(Parametres!A$2,INT((ROW()-4)/2),,)</f>
        <v>LAURENCE</v>
      </c>
      <c r="B14" s="21" t="s">
        <v>1</v>
      </c>
      <c r="C14" s="22" t="str">
        <f t="array" aca="1" ref="C14" ca="1">IFERROR(INDEX(TabEvenements[Motif],MATCH($A14&amp;C$3&amp;$B14,TabEvenements[Nom]&amp;TabEvenements[Date]&amp;TabEvenements[M/A],0)),"")</f>
        <v/>
      </c>
      <c r="D14" s="22" t="str">
        <f t="array" aca="1" ref="D14" ca="1">IFERROR(INDEX(TabEvenements[Motif],MATCH($A14&amp;D$3&amp;$B14,TabEvenements[Nom]&amp;TabEvenements[Date]&amp;TabEvenements[M/A],0)),"")</f>
        <v/>
      </c>
      <c r="E14" s="22" t="str">
        <f t="array" aca="1" ref="E14" ca="1">IFERROR(INDEX(TabEvenements[Motif],MATCH($A14&amp;E$3&amp;$B14,TabEvenements[Nom]&amp;TabEvenements[Date]&amp;TabEvenements[M/A],0)),"")</f>
        <v/>
      </c>
      <c r="F14" s="22" t="str">
        <f t="array" aca="1" ref="F14" ca="1">IFERROR(INDEX(TabEvenements[Motif],MATCH($A14&amp;F$3&amp;$B14,TabEvenements[Nom]&amp;TabEvenements[Date]&amp;TabEvenements[M/A],0)),"")</f>
        <v/>
      </c>
      <c r="G14" s="22" t="str">
        <f t="array" aca="1" ref="G14" ca="1">IFERROR(INDEX(TabEvenements[Motif],MATCH($A14&amp;G$3&amp;$B14,TabEvenements[Nom]&amp;TabEvenements[Date]&amp;TabEvenements[M/A],0)),"")</f>
        <v/>
      </c>
      <c r="H14" s="22" t="str">
        <f t="array" aca="1" ref="H14" ca="1">IFERROR(INDEX(TabEvenements[Motif],MATCH($A14&amp;H$3&amp;$B14,TabEvenements[Nom]&amp;TabEvenements[Date]&amp;TabEvenements[M/A],0)),"")</f>
        <v/>
      </c>
      <c r="I14" s="22" t="str">
        <f t="array" aca="1" ref="I14" ca="1">IFERROR(INDEX(TabEvenements[Motif],MATCH($A14&amp;I$3&amp;$B14,TabEvenements[Nom]&amp;TabEvenements[Date]&amp;TabEvenements[M/A],0)),"")</f>
        <v/>
      </c>
      <c r="J14" s="22" t="str">
        <f t="array" aca="1" ref="J14" ca="1">IFERROR(INDEX(TabEvenements[Motif],MATCH($A14&amp;J$3&amp;$B14,TabEvenements[Nom]&amp;TabEvenements[Date]&amp;TabEvenements[M/A],0)),"")</f>
        <v/>
      </c>
      <c r="K14" s="22" t="str">
        <f t="array" aca="1" ref="K14" ca="1">IFERROR(INDEX(TabEvenements[Motif],MATCH($A14&amp;K$3&amp;$B14,TabEvenements[Nom]&amp;TabEvenements[Date]&amp;TabEvenements[M/A],0)),"")</f>
        <v/>
      </c>
      <c r="L14" s="22" t="str">
        <f t="array" aca="1" ref="L14" ca="1">IFERROR(INDEX(TabEvenements[Motif],MATCH($A14&amp;L$3&amp;$B14,TabEvenements[Nom]&amp;TabEvenements[Date]&amp;TabEvenements[M/A],0)),"")</f>
        <v/>
      </c>
      <c r="M14" s="22" t="str">
        <f t="array" aca="1" ref="M14" ca="1">IFERROR(INDEX(TabEvenements[Motif],MATCH($A14&amp;M$3&amp;$B14,TabEvenements[Nom]&amp;TabEvenements[Date]&amp;TabEvenements[M/A],0)),"")</f>
        <v/>
      </c>
      <c r="N14" s="22" t="str">
        <f t="array" aca="1" ref="N14" ca="1">IFERROR(INDEX(TabEvenements[Motif],MATCH($A14&amp;N$3&amp;$B14,TabEvenements[Nom]&amp;TabEvenements[Date]&amp;TabEvenements[M/A],0)),"")</f>
        <v/>
      </c>
      <c r="O14" s="22" t="str">
        <f t="array" aca="1" ref="O14" ca="1">IFERROR(INDEX(TabEvenements[Motif],MATCH($A14&amp;O$3&amp;$B14,TabEvenements[Nom]&amp;TabEvenements[Date]&amp;TabEvenements[M/A],0)),"")</f>
        <v/>
      </c>
      <c r="P14" s="22" t="str">
        <f t="array" aca="1" ref="P14" ca="1">IFERROR(INDEX(TabEvenements[Motif],MATCH($A14&amp;P$3&amp;$B14,TabEvenements[Nom]&amp;TabEvenements[Date]&amp;TabEvenements[M/A],0)),"")</f>
        <v/>
      </c>
      <c r="Q14" s="22" t="str">
        <f t="array" aca="1" ref="Q14" ca="1">IFERROR(INDEX(TabEvenements[Motif],MATCH($A14&amp;Q$3&amp;$B14,TabEvenements[Nom]&amp;TabEvenements[Date]&amp;TabEvenements[M/A],0)),"")</f>
        <v/>
      </c>
      <c r="R14" s="22" t="str">
        <f t="array" aca="1" ref="R14" ca="1">IFERROR(INDEX(TabEvenements[Motif],MATCH($A14&amp;R$3&amp;$B14,TabEvenements[Nom]&amp;TabEvenements[Date]&amp;TabEvenements[M/A],0)),"")</f>
        <v/>
      </c>
      <c r="S14" s="22" t="str">
        <f t="array" aca="1" ref="S14" ca="1">IFERROR(INDEX(TabEvenements[Motif],MATCH($A14&amp;S$3&amp;$B14,TabEvenements[Nom]&amp;TabEvenements[Date]&amp;TabEvenements[M/A],0)),"")</f>
        <v/>
      </c>
      <c r="T14" s="22" t="str">
        <f t="array" aca="1" ref="T14" ca="1">IFERROR(INDEX(TabEvenements[Motif],MATCH($A14&amp;T$3&amp;$B14,TabEvenements[Nom]&amp;TabEvenements[Date]&amp;TabEvenements[M/A],0)),"")</f>
        <v/>
      </c>
      <c r="U14" s="22" t="str">
        <f t="array" aca="1" ref="U14" ca="1">IFERROR(INDEX(TabEvenements[Motif],MATCH($A14&amp;U$3&amp;$B14,TabEvenements[Nom]&amp;TabEvenements[Date]&amp;TabEvenements[M/A],0)),"")</f>
        <v/>
      </c>
      <c r="V14" s="22" t="str">
        <f t="array" aca="1" ref="V14" ca="1">IFERROR(INDEX(TabEvenements[Motif],MATCH($A14&amp;V$3&amp;$B14,TabEvenements[Nom]&amp;TabEvenements[Date]&amp;TabEvenements[M/A],0)),"")</f>
        <v/>
      </c>
      <c r="W14" s="22" t="str">
        <f t="array" aca="1" ref="W14" ca="1">IFERROR(INDEX(TabEvenements[Motif],MATCH($A14&amp;W$3&amp;$B14,TabEvenements[Nom]&amp;TabEvenements[Date]&amp;TabEvenements[M/A],0)),"")</f>
        <v/>
      </c>
      <c r="X14" s="22" t="str">
        <f t="array" aca="1" ref="X14" ca="1">IFERROR(INDEX(TabEvenements[Motif],MATCH($A14&amp;X$3&amp;$B14,TabEvenements[Nom]&amp;TabEvenements[Date]&amp;TabEvenements[M/A],0)),"")</f>
        <v/>
      </c>
      <c r="Y14" s="22" t="str">
        <f t="array" aca="1" ref="Y14" ca="1">IFERROR(INDEX(TabEvenements[Motif],MATCH($A14&amp;Y$3&amp;$B14,TabEvenements[Nom]&amp;TabEvenements[Date]&amp;TabEvenements[M/A],0)),"")</f>
        <v/>
      </c>
      <c r="Z14" s="22" t="str">
        <f t="array" aca="1" ref="Z14" ca="1">IFERROR(INDEX(TabEvenements[Motif],MATCH($A14&amp;Z$3&amp;$B14,TabEvenements[Nom]&amp;TabEvenements[Date]&amp;TabEvenements[M/A],0)),"")</f>
        <v/>
      </c>
      <c r="AA14" s="22" t="str">
        <f t="array" aca="1" ref="AA14" ca="1">IFERROR(INDEX(TabEvenements[Motif],MATCH($A14&amp;AA$3&amp;$B14,TabEvenements[Nom]&amp;TabEvenements[Date]&amp;TabEvenements[M/A],0)),"")</f>
        <v/>
      </c>
      <c r="AB14" s="22" t="str">
        <f t="array" aca="1" ref="AB14" ca="1">IFERROR(INDEX(TabEvenements[Motif],MATCH($A14&amp;AB$3&amp;$B14,TabEvenements[Nom]&amp;TabEvenements[Date]&amp;TabEvenements[M/A],0)),"")</f>
        <v>CONGES</v>
      </c>
      <c r="AC14" s="22" t="str">
        <f t="array" aca="1" ref="AC14" ca="1">IFERROR(INDEX(TabEvenements[Motif],MATCH($A14&amp;AC$3&amp;$B14,TabEvenements[Nom]&amp;TabEvenements[Date]&amp;TabEvenements[M/A],0)),"")</f>
        <v/>
      </c>
      <c r="AD14" s="22" t="str">
        <f t="array" aca="1" ref="AD14" ca="1">IFERROR(INDEX(TabEvenements[Motif],MATCH($A14&amp;AD$3&amp;$B14,TabEvenements[Nom]&amp;TabEvenements[Date]&amp;TabEvenements[M/A],0)),"")</f>
        <v/>
      </c>
      <c r="AE14" s="22" t="str">
        <f t="array" aca="1" ref="AE14" ca="1">IFERROR(INDEX(TabEvenements[Motif],MATCH($A14&amp;AE$3&amp;$B14,TabEvenements[Nom]&amp;TabEvenements[Date]&amp;TabEvenements[M/A],0)),"")</f>
        <v>CONGES</v>
      </c>
      <c r="AF14" s="22" t="str">
        <f t="array" aca="1" ref="AF14" ca="1">IFERROR(INDEX(TabEvenements[Motif],MATCH($A14&amp;AF$3&amp;$B14,TabEvenements[Nom]&amp;TabEvenements[Date]&amp;TabEvenements[M/A],0)),"")</f>
        <v/>
      </c>
      <c r="AG14" s="22" t="str">
        <f t="array" aca="1" ref="AG14" ca="1">IFERROR(INDEX(TabEvenements[Motif],MATCH($A14&amp;AG$3&amp;$B14,TabEvenements[Nom]&amp;TabEvenements[Date]&amp;TabEvenements[M/A],0)),"")</f>
        <v/>
      </c>
      <c r="AH14" s="23"/>
      <c r="AI14" s="23"/>
      <c r="AJ14" s="23"/>
      <c r="AK14" s="23"/>
      <c r="AL14" s="23"/>
      <c r="AM14" s="23"/>
      <c r="AN14" s="23"/>
      <c r="AO14" s="23"/>
    </row>
    <row r="15" spans="1:41" s="9" customFormat="1" x14ac:dyDescent="0.35">
      <c r="A15" s="21" t="str">
        <f ca="1">OFFSET(Parametres!A$2,INT((ROW()-4)/2),,)</f>
        <v>LAURENCE</v>
      </c>
      <c r="B15" s="21" t="s">
        <v>2</v>
      </c>
      <c r="C15" s="22" t="str">
        <f t="array" aca="1" ref="C15" ca="1">IFERROR(INDEX(TabEvenements[Motif],MATCH($A15&amp;C$3&amp;$B15,TabEvenements[Nom]&amp;TabEvenements[Date]&amp;TabEvenements[M/A],0)),"")</f>
        <v/>
      </c>
      <c r="D15" s="22" t="str">
        <f t="array" aca="1" ref="D15" ca="1">IFERROR(INDEX(TabEvenements[Motif],MATCH($A15&amp;D$3&amp;$B15,TabEvenements[Nom]&amp;TabEvenements[Date]&amp;TabEvenements[M/A],0)),"")</f>
        <v/>
      </c>
      <c r="E15" s="22" t="str">
        <f t="array" aca="1" ref="E15" ca="1">IFERROR(INDEX(TabEvenements[Motif],MATCH($A15&amp;E$3&amp;$B15,TabEvenements[Nom]&amp;TabEvenements[Date]&amp;TabEvenements[M/A],0)),"")</f>
        <v/>
      </c>
      <c r="F15" s="22" t="str">
        <f t="array" aca="1" ref="F15" ca="1">IFERROR(INDEX(TabEvenements[Motif],MATCH($A15&amp;F$3&amp;$B15,TabEvenements[Nom]&amp;TabEvenements[Date]&amp;TabEvenements[M/A],0)),"")</f>
        <v/>
      </c>
      <c r="G15" s="22" t="str">
        <f t="array" aca="1" ref="G15" ca="1">IFERROR(INDEX(TabEvenements[Motif],MATCH($A15&amp;G$3&amp;$B15,TabEvenements[Nom]&amp;TabEvenements[Date]&amp;TabEvenements[M/A],0)),"")</f>
        <v/>
      </c>
      <c r="H15" s="22" t="str">
        <f t="array" aca="1" ref="H15" ca="1">IFERROR(INDEX(TabEvenements[Motif],MATCH($A15&amp;H$3&amp;$B15,TabEvenements[Nom]&amp;TabEvenements[Date]&amp;TabEvenements[M/A],0)),"")</f>
        <v/>
      </c>
      <c r="I15" s="22" t="str">
        <f t="array" aca="1" ref="I15" ca="1">IFERROR(INDEX(TabEvenements[Motif],MATCH($A15&amp;I$3&amp;$B15,TabEvenements[Nom]&amp;TabEvenements[Date]&amp;TabEvenements[M/A],0)),"")</f>
        <v/>
      </c>
      <c r="J15" s="22" t="str">
        <f t="array" aca="1" ref="J15" ca="1">IFERROR(INDEX(TabEvenements[Motif],MATCH($A15&amp;J$3&amp;$B15,TabEvenements[Nom]&amp;TabEvenements[Date]&amp;TabEvenements[M/A],0)),"")</f>
        <v/>
      </c>
      <c r="K15" s="22" t="str">
        <f t="array" aca="1" ref="K15" ca="1">IFERROR(INDEX(TabEvenements[Motif],MATCH($A15&amp;K$3&amp;$B15,TabEvenements[Nom]&amp;TabEvenements[Date]&amp;TabEvenements[M/A],0)),"")</f>
        <v/>
      </c>
      <c r="L15" s="22" t="str">
        <f t="array" aca="1" ref="L15" ca="1">IFERROR(INDEX(TabEvenements[Motif],MATCH($A15&amp;L$3&amp;$B15,TabEvenements[Nom]&amp;TabEvenements[Date]&amp;TabEvenements[M/A],0)),"")</f>
        <v/>
      </c>
      <c r="M15" s="22" t="str">
        <f t="array" aca="1" ref="M15" ca="1">IFERROR(INDEX(TabEvenements[Motif],MATCH($A15&amp;M$3&amp;$B15,TabEvenements[Nom]&amp;TabEvenements[Date]&amp;TabEvenements[M/A],0)),"")</f>
        <v/>
      </c>
      <c r="N15" s="22" t="str">
        <f t="array" aca="1" ref="N15" ca="1">IFERROR(INDEX(TabEvenements[Motif],MATCH($A15&amp;N$3&amp;$B15,TabEvenements[Nom]&amp;TabEvenements[Date]&amp;TabEvenements[M/A],0)),"")</f>
        <v/>
      </c>
      <c r="O15" s="22" t="str">
        <f t="array" aca="1" ref="O15" ca="1">IFERROR(INDEX(TabEvenements[Motif],MATCH($A15&amp;O$3&amp;$B15,TabEvenements[Nom]&amp;TabEvenements[Date]&amp;TabEvenements[M/A],0)),"")</f>
        <v/>
      </c>
      <c r="P15" s="22" t="str">
        <f t="array" aca="1" ref="P15" ca="1">IFERROR(INDEX(TabEvenements[Motif],MATCH($A15&amp;P$3&amp;$B15,TabEvenements[Nom]&amp;TabEvenements[Date]&amp;TabEvenements[M/A],0)),"")</f>
        <v/>
      </c>
      <c r="Q15" s="22" t="str">
        <f t="array" aca="1" ref="Q15" ca="1">IFERROR(INDEX(TabEvenements[Motif],MATCH($A15&amp;Q$3&amp;$B15,TabEvenements[Nom]&amp;TabEvenements[Date]&amp;TabEvenements[M/A],0)),"")</f>
        <v/>
      </c>
      <c r="R15" s="22" t="str">
        <f t="array" aca="1" ref="R15" ca="1">IFERROR(INDEX(TabEvenements[Motif],MATCH($A15&amp;R$3&amp;$B15,TabEvenements[Nom]&amp;TabEvenements[Date]&amp;TabEvenements[M/A],0)),"")</f>
        <v/>
      </c>
      <c r="S15" s="22" t="str">
        <f t="array" aca="1" ref="S15" ca="1">IFERROR(INDEX(TabEvenements[Motif],MATCH($A15&amp;S$3&amp;$B15,TabEvenements[Nom]&amp;TabEvenements[Date]&amp;TabEvenements[M/A],0)),"")</f>
        <v/>
      </c>
      <c r="T15" s="22" t="str">
        <f t="array" aca="1" ref="T15" ca="1">IFERROR(INDEX(TabEvenements[Motif],MATCH($A15&amp;T$3&amp;$B15,TabEvenements[Nom]&amp;TabEvenements[Date]&amp;TabEvenements[M/A],0)),"")</f>
        <v/>
      </c>
      <c r="U15" s="22" t="str">
        <f t="array" aca="1" ref="U15" ca="1">IFERROR(INDEX(TabEvenements[Motif],MATCH($A15&amp;U$3&amp;$B15,TabEvenements[Nom]&amp;TabEvenements[Date]&amp;TabEvenements[M/A],0)),"")</f>
        <v/>
      </c>
      <c r="V15" s="22" t="str">
        <f t="array" aca="1" ref="V15" ca="1">IFERROR(INDEX(TabEvenements[Motif],MATCH($A15&amp;V$3&amp;$B15,TabEvenements[Nom]&amp;TabEvenements[Date]&amp;TabEvenements[M/A],0)),"")</f>
        <v/>
      </c>
      <c r="W15" s="22" t="str">
        <f t="array" aca="1" ref="W15" ca="1">IFERROR(INDEX(TabEvenements[Motif],MATCH($A15&amp;W$3&amp;$B15,TabEvenements[Nom]&amp;TabEvenements[Date]&amp;TabEvenements[M/A],0)),"")</f>
        <v/>
      </c>
      <c r="X15" s="22" t="str">
        <f t="array" aca="1" ref="X15" ca="1">IFERROR(INDEX(TabEvenements[Motif],MATCH($A15&amp;X$3&amp;$B15,TabEvenements[Nom]&amp;TabEvenements[Date]&amp;TabEvenements[M/A],0)),"")</f>
        <v/>
      </c>
      <c r="Y15" s="22" t="str">
        <f t="array" aca="1" ref="Y15" ca="1">IFERROR(INDEX(TabEvenements[Motif],MATCH($A15&amp;Y$3&amp;$B15,TabEvenements[Nom]&amp;TabEvenements[Date]&amp;TabEvenements[M/A],0)),"")</f>
        <v/>
      </c>
      <c r="Z15" s="22" t="str">
        <f t="array" aca="1" ref="Z15" ca="1">IFERROR(INDEX(TabEvenements[Motif],MATCH($A15&amp;Z$3&amp;$B15,TabEvenements[Nom]&amp;TabEvenements[Date]&amp;TabEvenements[M/A],0)),"")</f>
        <v/>
      </c>
      <c r="AA15" s="22" t="str">
        <f t="array" aca="1" ref="AA15" ca="1">IFERROR(INDEX(TabEvenements[Motif],MATCH($A15&amp;AA$3&amp;$B15,TabEvenements[Nom]&amp;TabEvenements[Date]&amp;TabEvenements[M/A],0)),"")</f>
        <v/>
      </c>
      <c r="AB15" s="22" t="str">
        <f t="array" aca="1" ref="AB15" ca="1">IFERROR(INDEX(TabEvenements[Motif],MATCH($A15&amp;AB$3&amp;$B15,TabEvenements[Nom]&amp;TabEvenements[Date]&amp;TabEvenements[M/A],0)),"")</f>
        <v>CONGES</v>
      </c>
      <c r="AC15" s="22" t="str">
        <f t="array" aca="1" ref="AC15" ca="1">IFERROR(INDEX(TabEvenements[Motif],MATCH($A15&amp;AC$3&amp;$B15,TabEvenements[Nom]&amp;TabEvenements[Date]&amp;TabEvenements[M/A],0)),"")</f>
        <v/>
      </c>
      <c r="AD15" s="22" t="str">
        <f t="array" aca="1" ref="AD15" ca="1">IFERROR(INDEX(TabEvenements[Motif],MATCH($A15&amp;AD$3&amp;$B15,TabEvenements[Nom]&amp;TabEvenements[Date]&amp;TabEvenements[M/A],0)),"")</f>
        <v/>
      </c>
      <c r="AE15" s="22" t="str">
        <f t="array" aca="1" ref="AE15" ca="1">IFERROR(INDEX(TabEvenements[Motif],MATCH($A15&amp;AE$3&amp;$B15,TabEvenements[Nom]&amp;TabEvenements[Date]&amp;TabEvenements[M/A],0)),"")</f>
        <v>CONGES</v>
      </c>
      <c r="AF15" s="22" t="str">
        <f t="array" aca="1" ref="AF15" ca="1">IFERROR(INDEX(TabEvenements[Motif],MATCH($A15&amp;AF$3&amp;$B15,TabEvenements[Nom]&amp;TabEvenements[Date]&amp;TabEvenements[M/A],0)),"")</f>
        <v/>
      </c>
      <c r="AG15" s="22" t="str">
        <f t="array" aca="1" ref="AG15" ca="1">IFERROR(INDEX(TabEvenements[Motif],MATCH($A15&amp;AG$3&amp;$B15,TabEvenements[Nom]&amp;TabEvenements[Date]&amp;TabEvenements[M/A],0)),"")</f>
        <v/>
      </c>
      <c r="AH15" s="23"/>
      <c r="AI15" s="23"/>
      <c r="AJ15" s="23"/>
      <c r="AK15" s="23"/>
      <c r="AL15" s="23"/>
      <c r="AM15" s="23"/>
      <c r="AN15" s="23"/>
      <c r="AO15" s="23"/>
    </row>
    <row r="16" spans="1:41" s="9" customFormat="1" x14ac:dyDescent="0.35">
      <c r="A16" s="21" t="str">
        <f ca="1">OFFSET(Parametres!A$2,INT((ROW()-4)/2),,)</f>
        <v>MARYLENE</v>
      </c>
      <c r="B16" s="21" t="s">
        <v>1</v>
      </c>
      <c r="C16" s="22" t="str">
        <f t="array" aca="1" ref="C16" ca="1">IFERROR(INDEX(TabEvenements[Motif],MATCH($A16&amp;C$3&amp;$B16,TabEvenements[Nom]&amp;TabEvenements[Date]&amp;TabEvenements[M/A],0)),"")</f>
        <v/>
      </c>
      <c r="D16" s="22" t="str">
        <f t="array" aca="1" ref="D16" ca="1">IFERROR(INDEX(TabEvenements[Motif],MATCH($A16&amp;D$3&amp;$B16,TabEvenements[Nom]&amp;TabEvenements[Date]&amp;TabEvenements[M/A],0)),"")</f>
        <v/>
      </c>
      <c r="E16" s="22" t="str">
        <f t="array" aca="1" ref="E16" ca="1">IFERROR(INDEX(TabEvenements[Motif],MATCH($A16&amp;E$3&amp;$B16,TabEvenements[Nom]&amp;TabEvenements[Date]&amp;TabEvenements[M/A],0)),"")</f>
        <v/>
      </c>
      <c r="F16" s="22" t="str">
        <f t="array" aca="1" ref="F16" ca="1">IFERROR(INDEX(TabEvenements[Motif],MATCH($A16&amp;F$3&amp;$B16,TabEvenements[Nom]&amp;TabEvenements[Date]&amp;TabEvenements[M/A],0)),"")</f>
        <v/>
      </c>
      <c r="G16" s="22" t="str">
        <f t="array" aca="1" ref="G16" ca="1">IFERROR(INDEX(TabEvenements[Motif],MATCH($A16&amp;G$3&amp;$B16,TabEvenements[Nom]&amp;TabEvenements[Date]&amp;TabEvenements[M/A],0)),"")</f>
        <v/>
      </c>
      <c r="H16" s="22" t="str">
        <f t="array" aca="1" ref="H16" ca="1">IFERROR(INDEX(TabEvenements[Motif],MATCH($A16&amp;H$3&amp;$B16,TabEvenements[Nom]&amp;TabEvenements[Date]&amp;TabEvenements[M/A],0)),"")</f>
        <v/>
      </c>
      <c r="I16" s="22" t="str">
        <f t="array" aca="1" ref="I16" ca="1">IFERROR(INDEX(TabEvenements[Motif],MATCH($A16&amp;I$3&amp;$B16,TabEvenements[Nom]&amp;TabEvenements[Date]&amp;TabEvenements[M/A],0)),"")</f>
        <v/>
      </c>
      <c r="J16" s="22" t="str">
        <f t="array" aca="1" ref="J16" ca="1">IFERROR(INDEX(TabEvenements[Motif],MATCH($A16&amp;J$3&amp;$B16,TabEvenements[Nom]&amp;TabEvenements[Date]&amp;TabEvenements[M/A],0)),"")</f>
        <v/>
      </c>
      <c r="K16" s="22" t="str">
        <f t="array" aca="1" ref="K16" ca="1">IFERROR(INDEX(TabEvenements[Motif],MATCH($A16&amp;K$3&amp;$B16,TabEvenements[Nom]&amp;TabEvenements[Date]&amp;TabEvenements[M/A],0)),"")</f>
        <v/>
      </c>
      <c r="L16" s="22" t="str">
        <f t="array" aca="1" ref="L16" ca="1">IFERROR(INDEX(TabEvenements[Motif],MATCH($A16&amp;L$3&amp;$B16,TabEvenements[Nom]&amp;TabEvenements[Date]&amp;TabEvenements[M/A],0)),"")</f>
        <v/>
      </c>
      <c r="M16" s="22" t="str">
        <f t="array" aca="1" ref="M16" ca="1">IFERROR(INDEX(TabEvenements[Motif],MATCH($A16&amp;M$3&amp;$B16,TabEvenements[Nom]&amp;TabEvenements[Date]&amp;TabEvenements[M/A],0)),"")</f>
        <v/>
      </c>
      <c r="N16" s="22" t="str">
        <f t="array" aca="1" ref="N16" ca="1">IFERROR(INDEX(TabEvenements[Motif],MATCH($A16&amp;N$3&amp;$B16,TabEvenements[Nom]&amp;TabEvenements[Date]&amp;TabEvenements[M/A],0)),"")</f>
        <v/>
      </c>
      <c r="O16" s="22" t="str">
        <f t="array" aca="1" ref="O16" ca="1">IFERROR(INDEX(TabEvenements[Motif],MATCH($A16&amp;O$3&amp;$B16,TabEvenements[Nom]&amp;TabEvenements[Date]&amp;TabEvenements[M/A],0)),"")</f>
        <v/>
      </c>
      <c r="P16" s="22" t="str">
        <f t="array" aca="1" ref="P16" ca="1">IFERROR(INDEX(TabEvenements[Motif],MATCH($A16&amp;P$3&amp;$B16,TabEvenements[Nom]&amp;TabEvenements[Date]&amp;TabEvenements[M/A],0)),"")</f>
        <v/>
      </c>
      <c r="Q16" s="22" t="str">
        <f t="array" aca="1" ref="Q16" ca="1">IFERROR(INDEX(TabEvenements[Motif],MATCH($A16&amp;Q$3&amp;$B16,TabEvenements[Nom]&amp;TabEvenements[Date]&amp;TabEvenements[M/A],0)),"")</f>
        <v/>
      </c>
      <c r="R16" s="22" t="str">
        <f t="array" aca="1" ref="R16" ca="1">IFERROR(INDEX(TabEvenements[Motif],MATCH($A16&amp;R$3&amp;$B16,TabEvenements[Nom]&amp;TabEvenements[Date]&amp;TabEvenements[M/A],0)),"")</f>
        <v/>
      </c>
      <c r="S16" s="22" t="str">
        <f t="array" aca="1" ref="S16" ca="1">IFERROR(INDEX(TabEvenements[Motif],MATCH($A16&amp;S$3&amp;$B16,TabEvenements[Nom]&amp;TabEvenements[Date]&amp;TabEvenements[M/A],0)),"")</f>
        <v/>
      </c>
      <c r="T16" s="22" t="str">
        <f t="array" aca="1" ref="T16" ca="1">IFERROR(INDEX(TabEvenements[Motif],MATCH($A16&amp;T$3&amp;$B16,TabEvenements[Nom]&amp;TabEvenements[Date]&amp;TabEvenements[M/A],0)),"")</f>
        <v/>
      </c>
      <c r="U16" s="22" t="str">
        <f t="array" aca="1" ref="U16" ca="1">IFERROR(INDEX(TabEvenements[Motif],MATCH($A16&amp;U$3&amp;$B16,TabEvenements[Nom]&amp;TabEvenements[Date]&amp;TabEvenements[M/A],0)),"")</f>
        <v/>
      </c>
      <c r="V16" s="22" t="str">
        <f t="array" aca="1" ref="V16" ca="1">IFERROR(INDEX(TabEvenements[Motif],MATCH($A16&amp;V$3&amp;$B16,TabEvenements[Nom]&amp;TabEvenements[Date]&amp;TabEvenements[M/A],0)),"")</f>
        <v/>
      </c>
      <c r="W16" s="22" t="str">
        <f t="array" aca="1" ref="W16" ca="1">IFERROR(INDEX(TabEvenements[Motif],MATCH($A16&amp;W$3&amp;$B16,TabEvenements[Nom]&amp;TabEvenements[Date]&amp;TabEvenements[M/A],0)),"")</f>
        <v/>
      </c>
      <c r="X16" s="22" t="str">
        <f t="array" aca="1" ref="X16" ca="1">IFERROR(INDEX(TabEvenements[Motif],MATCH($A16&amp;X$3&amp;$B16,TabEvenements[Nom]&amp;TabEvenements[Date]&amp;TabEvenements[M/A],0)),"")</f>
        <v/>
      </c>
      <c r="Y16" s="22" t="str">
        <f t="array" aca="1" ref="Y16" ca="1">IFERROR(INDEX(TabEvenements[Motif],MATCH($A16&amp;Y$3&amp;$B16,TabEvenements[Nom]&amp;TabEvenements[Date]&amp;TabEvenements[M/A],0)),"")</f>
        <v/>
      </c>
      <c r="Z16" s="22" t="str">
        <f t="array" aca="1" ref="Z16" ca="1">IFERROR(INDEX(TabEvenements[Motif],MATCH($A16&amp;Z$3&amp;$B16,TabEvenements[Nom]&amp;TabEvenements[Date]&amp;TabEvenements[M/A],0)),"")</f>
        <v/>
      </c>
      <c r="AA16" s="22" t="str">
        <f t="array" aca="1" ref="AA16" ca="1">IFERROR(INDEX(TabEvenements[Motif],MATCH($A16&amp;AA$3&amp;$B16,TabEvenements[Nom]&amp;TabEvenements[Date]&amp;TabEvenements[M/A],0)),"")</f>
        <v/>
      </c>
      <c r="AB16" s="22" t="str">
        <f t="array" aca="1" ref="AB16" ca="1">IFERROR(INDEX(TabEvenements[Motif],MATCH($A16&amp;AB$3&amp;$B16,TabEvenements[Nom]&amp;TabEvenements[Date]&amp;TabEvenements[M/A],0)),"")</f>
        <v/>
      </c>
      <c r="AC16" s="22" t="str">
        <f t="array" aca="1" ref="AC16" ca="1">IFERROR(INDEX(TabEvenements[Motif],MATCH($A16&amp;AC$3&amp;$B16,TabEvenements[Nom]&amp;TabEvenements[Date]&amp;TabEvenements[M/A],0)),"")</f>
        <v/>
      </c>
      <c r="AD16" s="22" t="str">
        <f t="array" aca="1" ref="AD16" ca="1">IFERROR(INDEX(TabEvenements[Motif],MATCH($A16&amp;AD$3&amp;$B16,TabEvenements[Nom]&amp;TabEvenements[Date]&amp;TabEvenements[M/A],0)),"")</f>
        <v/>
      </c>
      <c r="AE16" s="22" t="str">
        <f t="array" aca="1" ref="AE16" ca="1">IFERROR(INDEX(TabEvenements[Motif],MATCH($A16&amp;AE$3&amp;$B16,TabEvenements[Nom]&amp;TabEvenements[Date]&amp;TabEvenements[M/A],0)),"")</f>
        <v/>
      </c>
      <c r="AF16" s="22" t="str">
        <f t="array" aca="1" ref="AF16" ca="1">IFERROR(INDEX(TabEvenements[Motif],MATCH($A16&amp;AF$3&amp;$B16,TabEvenements[Nom]&amp;TabEvenements[Date]&amp;TabEvenements[M/A],0)),"")</f>
        <v/>
      </c>
      <c r="AG16" s="22" t="str">
        <f t="array" aca="1" ref="AG16" ca="1">IFERROR(INDEX(TabEvenements[Motif],MATCH($A16&amp;AG$3&amp;$B16,TabEvenements[Nom]&amp;TabEvenements[Date]&amp;TabEvenements[M/A],0)),"")</f>
        <v/>
      </c>
      <c r="AH16" s="23"/>
      <c r="AI16" s="23"/>
      <c r="AJ16" s="23"/>
      <c r="AK16" s="23"/>
      <c r="AL16" s="23"/>
      <c r="AM16" s="23"/>
      <c r="AN16" s="23"/>
      <c r="AO16" s="23"/>
    </row>
    <row r="17" spans="1:41" s="9" customFormat="1" x14ac:dyDescent="0.35">
      <c r="A17" s="21" t="str">
        <f ca="1">OFFSET(Parametres!A$2,INT((ROW()-4)/2),,)</f>
        <v>MARYLENE</v>
      </c>
      <c r="B17" s="21" t="s">
        <v>2</v>
      </c>
      <c r="C17" s="22" t="str">
        <f t="array" aca="1" ref="C17" ca="1">IFERROR(INDEX(TabEvenements[Motif],MATCH($A17&amp;C$3&amp;$B17,TabEvenements[Nom]&amp;TabEvenements[Date]&amp;TabEvenements[M/A],0)),"")</f>
        <v/>
      </c>
      <c r="D17" s="22" t="str">
        <f t="array" aca="1" ref="D17" ca="1">IFERROR(INDEX(TabEvenements[Motif],MATCH($A17&amp;D$3&amp;$B17,TabEvenements[Nom]&amp;TabEvenements[Date]&amp;TabEvenements[M/A],0)),"")</f>
        <v/>
      </c>
      <c r="E17" s="22" t="str">
        <f t="array" aca="1" ref="E17" ca="1">IFERROR(INDEX(TabEvenements[Motif],MATCH($A17&amp;E$3&amp;$B17,TabEvenements[Nom]&amp;TabEvenements[Date]&amp;TabEvenements[M/A],0)),"")</f>
        <v/>
      </c>
      <c r="F17" s="22" t="str">
        <f t="array" aca="1" ref="F17" ca="1">IFERROR(INDEX(TabEvenements[Motif],MATCH($A17&amp;F$3&amp;$B17,TabEvenements[Nom]&amp;TabEvenements[Date]&amp;TabEvenements[M/A],0)),"")</f>
        <v/>
      </c>
      <c r="G17" s="22" t="str">
        <f t="array" aca="1" ref="G17" ca="1">IFERROR(INDEX(TabEvenements[Motif],MATCH($A17&amp;G$3&amp;$B17,TabEvenements[Nom]&amp;TabEvenements[Date]&amp;TabEvenements[M/A],0)),"")</f>
        <v/>
      </c>
      <c r="H17" s="22" t="str">
        <f t="array" aca="1" ref="H17" ca="1">IFERROR(INDEX(TabEvenements[Motif],MATCH($A17&amp;H$3&amp;$B17,TabEvenements[Nom]&amp;TabEvenements[Date]&amp;TabEvenements[M/A],0)),"")</f>
        <v/>
      </c>
      <c r="I17" s="22" t="str">
        <f t="array" aca="1" ref="I17" ca="1">IFERROR(INDEX(TabEvenements[Motif],MATCH($A17&amp;I$3&amp;$B17,TabEvenements[Nom]&amp;TabEvenements[Date]&amp;TabEvenements[M/A],0)),"")</f>
        <v/>
      </c>
      <c r="J17" s="22" t="str">
        <f t="array" aca="1" ref="J17" ca="1">IFERROR(INDEX(TabEvenements[Motif],MATCH($A17&amp;J$3&amp;$B17,TabEvenements[Nom]&amp;TabEvenements[Date]&amp;TabEvenements[M/A],0)),"")</f>
        <v/>
      </c>
      <c r="K17" s="22" t="str">
        <f t="array" aca="1" ref="K17" ca="1">IFERROR(INDEX(TabEvenements[Motif],MATCH($A17&amp;K$3&amp;$B17,TabEvenements[Nom]&amp;TabEvenements[Date]&amp;TabEvenements[M/A],0)),"")</f>
        <v/>
      </c>
      <c r="L17" s="22" t="str">
        <f t="array" aca="1" ref="L17" ca="1">IFERROR(INDEX(TabEvenements[Motif],MATCH($A17&amp;L$3&amp;$B17,TabEvenements[Nom]&amp;TabEvenements[Date]&amp;TabEvenements[M/A],0)),"")</f>
        <v/>
      </c>
      <c r="M17" s="22" t="str">
        <f t="array" aca="1" ref="M17" ca="1">IFERROR(INDEX(TabEvenements[Motif],MATCH($A17&amp;M$3&amp;$B17,TabEvenements[Nom]&amp;TabEvenements[Date]&amp;TabEvenements[M/A],0)),"")</f>
        <v/>
      </c>
      <c r="N17" s="22" t="str">
        <f t="array" aca="1" ref="N17" ca="1">IFERROR(INDEX(TabEvenements[Motif],MATCH($A17&amp;N$3&amp;$B17,TabEvenements[Nom]&amp;TabEvenements[Date]&amp;TabEvenements[M/A],0)),"")</f>
        <v/>
      </c>
      <c r="O17" s="22" t="str">
        <f t="array" aca="1" ref="O17" ca="1">IFERROR(INDEX(TabEvenements[Motif],MATCH($A17&amp;O$3&amp;$B17,TabEvenements[Nom]&amp;TabEvenements[Date]&amp;TabEvenements[M/A],0)),"")</f>
        <v/>
      </c>
      <c r="P17" s="22" t="str">
        <f t="array" aca="1" ref="P17" ca="1">IFERROR(INDEX(TabEvenements[Motif],MATCH($A17&amp;P$3&amp;$B17,TabEvenements[Nom]&amp;TabEvenements[Date]&amp;TabEvenements[M/A],0)),"")</f>
        <v/>
      </c>
      <c r="Q17" s="22" t="str">
        <f t="array" aca="1" ref="Q17" ca="1">IFERROR(INDEX(TabEvenements[Motif],MATCH($A17&amp;Q$3&amp;$B17,TabEvenements[Nom]&amp;TabEvenements[Date]&amp;TabEvenements[M/A],0)),"")</f>
        <v/>
      </c>
      <c r="R17" s="22" t="str">
        <f t="array" aca="1" ref="R17" ca="1">IFERROR(INDEX(TabEvenements[Motif],MATCH($A17&amp;R$3&amp;$B17,TabEvenements[Nom]&amp;TabEvenements[Date]&amp;TabEvenements[M/A],0)),"")</f>
        <v/>
      </c>
      <c r="S17" s="22" t="str">
        <f t="array" aca="1" ref="S17" ca="1">IFERROR(INDEX(TabEvenements[Motif],MATCH($A17&amp;S$3&amp;$B17,TabEvenements[Nom]&amp;TabEvenements[Date]&amp;TabEvenements[M/A],0)),"")</f>
        <v/>
      </c>
      <c r="T17" s="22" t="str">
        <f t="array" aca="1" ref="T17" ca="1">IFERROR(INDEX(TabEvenements[Motif],MATCH($A17&amp;T$3&amp;$B17,TabEvenements[Nom]&amp;TabEvenements[Date]&amp;TabEvenements[M/A],0)),"")</f>
        <v/>
      </c>
      <c r="U17" s="22" t="str">
        <f t="array" aca="1" ref="U17" ca="1">IFERROR(INDEX(TabEvenements[Motif],MATCH($A17&amp;U$3&amp;$B17,TabEvenements[Nom]&amp;TabEvenements[Date]&amp;TabEvenements[M/A],0)),"")</f>
        <v/>
      </c>
      <c r="V17" s="22" t="str">
        <f t="array" aca="1" ref="V17" ca="1">IFERROR(INDEX(TabEvenements[Motif],MATCH($A17&amp;V$3&amp;$B17,TabEvenements[Nom]&amp;TabEvenements[Date]&amp;TabEvenements[M/A],0)),"")</f>
        <v/>
      </c>
      <c r="W17" s="22" t="str">
        <f t="array" aca="1" ref="W17" ca="1">IFERROR(INDEX(TabEvenements[Motif],MATCH($A17&amp;W$3&amp;$B17,TabEvenements[Nom]&amp;TabEvenements[Date]&amp;TabEvenements[M/A],0)),"")</f>
        <v/>
      </c>
      <c r="X17" s="22" t="str">
        <f t="array" aca="1" ref="X17" ca="1">IFERROR(INDEX(TabEvenements[Motif],MATCH($A17&amp;X$3&amp;$B17,TabEvenements[Nom]&amp;TabEvenements[Date]&amp;TabEvenements[M/A],0)),"")</f>
        <v/>
      </c>
      <c r="Y17" s="22" t="str">
        <f t="array" aca="1" ref="Y17" ca="1">IFERROR(INDEX(TabEvenements[Motif],MATCH($A17&amp;Y$3&amp;$B17,TabEvenements[Nom]&amp;TabEvenements[Date]&amp;TabEvenements[M/A],0)),"")</f>
        <v/>
      </c>
      <c r="Z17" s="22" t="str">
        <f t="array" aca="1" ref="Z17" ca="1">IFERROR(INDEX(TabEvenements[Motif],MATCH($A17&amp;Z$3&amp;$B17,TabEvenements[Nom]&amp;TabEvenements[Date]&amp;TabEvenements[M/A],0)),"")</f>
        <v/>
      </c>
      <c r="AA17" s="22" t="str">
        <f t="array" aca="1" ref="AA17" ca="1">IFERROR(INDEX(TabEvenements[Motif],MATCH($A17&amp;AA$3&amp;$B17,TabEvenements[Nom]&amp;TabEvenements[Date]&amp;TabEvenements[M/A],0)),"")</f>
        <v/>
      </c>
      <c r="AB17" s="22" t="str">
        <f t="array" aca="1" ref="AB17" ca="1">IFERROR(INDEX(TabEvenements[Motif],MATCH($A17&amp;AB$3&amp;$B17,TabEvenements[Nom]&amp;TabEvenements[Date]&amp;TabEvenements[M/A],0)),"")</f>
        <v/>
      </c>
      <c r="AC17" s="22" t="str">
        <f t="array" aca="1" ref="AC17" ca="1">IFERROR(INDEX(TabEvenements[Motif],MATCH($A17&amp;AC$3&amp;$B17,TabEvenements[Nom]&amp;TabEvenements[Date]&amp;TabEvenements[M/A],0)),"")</f>
        <v/>
      </c>
      <c r="AD17" s="22" t="str">
        <f t="array" aca="1" ref="AD17" ca="1">IFERROR(INDEX(TabEvenements[Motif],MATCH($A17&amp;AD$3&amp;$B17,TabEvenements[Nom]&amp;TabEvenements[Date]&amp;TabEvenements[M/A],0)),"")</f>
        <v/>
      </c>
      <c r="AE17" s="22" t="str">
        <f t="array" aca="1" ref="AE17" ca="1">IFERROR(INDEX(TabEvenements[Motif],MATCH($A17&amp;AE$3&amp;$B17,TabEvenements[Nom]&amp;TabEvenements[Date]&amp;TabEvenements[M/A],0)),"")</f>
        <v/>
      </c>
      <c r="AF17" s="22" t="str">
        <f t="array" aca="1" ref="AF17" ca="1">IFERROR(INDEX(TabEvenements[Motif],MATCH($A17&amp;AF$3&amp;$B17,TabEvenements[Nom]&amp;TabEvenements[Date]&amp;TabEvenements[M/A],0)),"")</f>
        <v/>
      </c>
      <c r="AG17" s="22" t="str">
        <f t="array" aca="1" ref="AG17" ca="1">IFERROR(INDEX(TabEvenements[Motif],MATCH($A17&amp;AG$3&amp;$B17,TabEvenements[Nom]&amp;TabEvenements[Date]&amp;TabEvenements[M/A],0)),"")</f>
        <v/>
      </c>
      <c r="AH17" s="23"/>
      <c r="AI17" s="23"/>
      <c r="AJ17" s="23"/>
      <c r="AK17" s="23"/>
      <c r="AL17" s="23"/>
      <c r="AM17" s="23"/>
      <c r="AN17" s="23"/>
      <c r="AO17" s="23"/>
    </row>
    <row r="18" spans="1:41" s="9" customFormat="1" x14ac:dyDescent="0.35">
      <c r="A18" s="21" t="str">
        <f ca="1">OFFSET(Parametres!A$2,INT((ROW()-4)/2),,)</f>
        <v>MELANIE</v>
      </c>
      <c r="B18" s="21" t="s">
        <v>1</v>
      </c>
      <c r="C18" s="22" t="str">
        <f t="array" aca="1" ref="C18" ca="1">IFERROR(INDEX(TabEvenements[Motif],MATCH($A18&amp;C$3&amp;$B18,TabEvenements[Nom]&amp;TabEvenements[Date]&amp;TabEvenements[M/A],0)),"")</f>
        <v/>
      </c>
      <c r="D18" s="22" t="str">
        <f t="array" aca="1" ref="D18" ca="1">IFERROR(INDEX(TabEvenements[Motif],MATCH($A18&amp;D$3&amp;$B18,TabEvenements[Nom]&amp;TabEvenements[Date]&amp;TabEvenements[M/A],0)),"")</f>
        <v/>
      </c>
      <c r="E18" s="22" t="str">
        <f t="array" aca="1" ref="E18" ca="1">IFERROR(INDEX(TabEvenements[Motif],MATCH($A18&amp;E$3&amp;$B18,TabEvenements[Nom]&amp;TabEvenements[Date]&amp;TabEvenements[M/A],0)),"")</f>
        <v/>
      </c>
      <c r="F18" s="22" t="str">
        <f t="array" aca="1" ref="F18" ca="1">IFERROR(INDEX(TabEvenements[Motif],MATCH($A18&amp;F$3&amp;$B18,TabEvenements[Nom]&amp;TabEvenements[Date]&amp;TabEvenements[M/A],0)),"")</f>
        <v/>
      </c>
      <c r="G18" s="22" t="str">
        <f t="array" aca="1" ref="G18" ca="1">IFERROR(INDEX(TabEvenements[Motif],MATCH($A18&amp;G$3&amp;$B18,TabEvenements[Nom]&amp;TabEvenements[Date]&amp;TabEvenements[M/A],0)),"")</f>
        <v/>
      </c>
      <c r="H18" s="22" t="str">
        <f t="array" aca="1" ref="H18" ca="1">IFERROR(INDEX(TabEvenements[Motif],MATCH($A18&amp;H$3&amp;$B18,TabEvenements[Nom]&amp;TabEvenements[Date]&amp;TabEvenements[M/A],0)),"")</f>
        <v/>
      </c>
      <c r="I18" s="22" t="str">
        <f t="array" aca="1" ref="I18" ca="1">IFERROR(INDEX(TabEvenements[Motif],MATCH($A18&amp;I$3&amp;$B18,TabEvenements[Nom]&amp;TabEvenements[Date]&amp;TabEvenements[M/A],0)),"")</f>
        <v/>
      </c>
      <c r="J18" s="22" t="str">
        <f t="array" aca="1" ref="J18" ca="1">IFERROR(INDEX(TabEvenements[Motif],MATCH($A18&amp;J$3&amp;$B18,TabEvenements[Nom]&amp;TabEvenements[Date]&amp;TabEvenements[M/A],0)),"")</f>
        <v>COURS</v>
      </c>
      <c r="K18" s="22" t="str">
        <f t="array" aca="1" ref="K18" ca="1">IFERROR(INDEX(TabEvenements[Motif],MATCH($A18&amp;K$3&amp;$B18,TabEvenements[Nom]&amp;TabEvenements[Date]&amp;TabEvenements[M/A],0)),"")</f>
        <v/>
      </c>
      <c r="L18" s="22" t="str">
        <f t="array" aca="1" ref="L18" ca="1">IFERROR(INDEX(TabEvenements[Motif],MATCH($A18&amp;L$3&amp;$B18,TabEvenements[Nom]&amp;TabEvenements[Date]&amp;TabEvenements[M/A],0)),"")</f>
        <v/>
      </c>
      <c r="M18" s="22" t="str">
        <f t="array" aca="1" ref="M18" ca="1">IFERROR(INDEX(TabEvenements[Motif],MATCH($A18&amp;M$3&amp;$B18,TabEvenements[Nom]&amp;TabEvenements[Date]&amp;TabEvenements[M/A],0)),"")</f>
        <v/>
      </c>
      <c r="N18" s="22" t="str">
        <f t="array" aca="1" ref="N18" ca="1">IFERROR(INDEX(TabEvenements[Motif],MATCH($A18&amp;N$3&amp;$B18,TabEvenements[Nom]&amp;TabEvenements[Date]&amp;TabEvenements[M/A],0)),"")</f>
        <v/>
      </c>
      <c r="O18" s="22" t="str">
        <f t="array" aca="1" ref="O18" ca="1">IFERROR(INDEX(TabEvenements[Motif],MATCH($A18&amp;O$3&amp;$B18,TabEvenements[Nom]&amp;TabEvenements[Date]&amp;TabEvenements[M/A],0)),"")</f>
        <v/>
      </c>
      <c r="P18" s="22" t="str">
        <f t="array" aca="1" ref="P18" ca="1">IFERROR(INDEX(TabEvenements[Motif],MATCH($A18&amp;P$3&amp;$B18,TabEvenements[Nom]&amp;TabEvenements[Date]&amp;TabEvenements[M/A],0)),"")</f>
        <v/>
      </c>
      <c r="Q18" s="22" t="str">
        <f t="array" aca="1" ref="Q18" ca="1">IFERROR(INDEX(TabEvenements[Motif],MATCH($A18&amp;Q$3&amp;$B18,TabEvenements[Nom]&amp;TabEvenements[Date]&amp;TabEvenements[M/A],0)),"")</f>
        <v>COURS</v>
      </c>
      <c r="R18" s="22" t="str">
        <f t="array" aca="1" ref="R18" ca="1">IFERROR(INDEX(TabEvenements[Motif],MATCH($A18&amp;R$3&amp;$B18,TabEvenements[Nom]&amp;TabEvenements[Date]&amp;TabEvenements[M/A],0)),"")</f>
        <v/>
      </c>
      <c r="S18" s="22" t="str">
        <f t="array" aca="1" ref="S18" ca="1">IFERROR(INDEX(TabEvenements[Motif],MATCH($A18&amp;S$3&amp;$B18,TabEvenements[Nom]&amp;TabEvenements[Date]&amp;TabEvenements[M/A],0)),"")</f>
        <v/>
      </c>
      <c r="T18" s="22" t="str">
        <f t="array" aca="1" ref="T18" ca="1">IFERROR(INDEX(TabEvenements[Motif],MATCH($A18&amp;T$3&amp;$B18,TabEvenements[Nom]&amp;TabEvenements[Date]&amp;TabEvenements[M/A],0)),"")</f>
        <v/>
      </c>
      <c r="U18" s="22" t="str">
        <f t="array" aca="1" ref="U18" ca="1">IFERROR(INDEX(TabEvenements[Motif],MATCH($A18&amp;U$3&amp;$B18,TabEvenements[Nom]&amp;TabEvenements[Date]&amp;TabEvenements[M/A],0)),"")</f>
        <v/>
      </c>
      <c r="V18" s="22" t="str">
        <f t="array" aca="1" ref="V18" ca="1">IFERROR(INDEX(TabEvenements[Motif],MATCH($A18&amp;V$3&amp;$B18,TabEvenements[Nom]&amp;TabEvenements[Date]&amp;TabEvenements[M/A],0)),"")</f>
        <v/>
      </c>
      <c r="W18" s="22" t="str">
        <f t="array" aca="1" ref="W18" ca="1">IFERROR(INDEX(TabEvenements[Motif],MATCH($A18&amp;W$3&amp;$B18,TabEvenements[Nom]&amp;TabEvenements[Date]&amp;TabEvenements[M/A],0)),"")</f>
        <v/>
      </c>
      <c r="X18" s="22" t="str">
        <f t="array" aca="1" ref="X18" ca="1">IFERROR(INDEX(TabEvenements[Motif],MATCH($A18&amp;X$3&amp;$B18,TabEvenements[Nom]&amp;TabEvenements[Date]&amp;TabEvenements[M/A],0)),"")</f>
        <v>COURS</v>
      </c>
      <c r="Y18" s="22" t="str">
        <f t="array" aca="1" ref="Y18" ca="1">IFERROR(INDEX(TabEvenements[Motif],MATCH($A18&amp;Y$3&amp;$B18,TabEvenements[Nom]&amp;TabEvenements[Date]&amp;TabEvenements[M/A],0)),"")</f>
        <v/>
      </c>
      <c r="Z18" s="22" t="str">
        <f t="array" aca="1" ref="Z18" ca="1">IFERROR(INDEX(TabEvenements[Motif],MATCH($A18&amp;Z$3&amp;$B18,TabEvenements[Nom]&amp;TabEvenements[Date]&amp;TabEvenements[M/A],0)),"")</f>
        <v/>
      </c>
      <c r="AA18" s="22" t="str">
        <f t="array" aca="1" ref="AA18" ca="1">IFERROR(INDEX(TabEvenements[Motif],MATCH($A18&amp;AA$3&amp;$B18,TabEvenements[Nom]&amp;TabEvenements[Date]&amp;TabEvenements[M/A],0)),"")</f>
        <v/>
      </c>
      <c r="AB18" s="22" t="str">
        <f t="array" aca="1" ref="AB18" ca="1">IFERROR(INDEX(TabEvenements[Motif],MATCH($A18&amp;AB$3&amp;$B18,TabEvenements[Nom]&amp;TabEvenements[Date]&amp;TabEvenements[M/A],0)),"")</f>
        <v/>
      </c>
      <c r="AC18" s="22" t="str">
        <f t="array" aca="1" ref="AC18" ca="1">IFERROR(INDEX(TabEvenements[Motif],MATCH($A18&amp;AC$3&amp;$B18,TabEvenements[Nom]&amp;TabEvenements[Date]&amp;TabEvenements[M/A],0)),"")</f>
        <v/>
      </c>
      <c r="AD18" s="22" t="str">
        <f t="array" aca="1" ref="AD18" ca="1">IFERROR(INDEX(TabEvenements[Motif],MATCH($A18&amp;AD$3&amp;$B18,TabEvenements[Nom]&amp;TabEvenements[Date]&amp;TabEvenements[M/A],0)),"")</f>
        <v/>
      </c>
      <c r="AE18" s="22" t="str">
        <f t="array" aca="1" ref="AE18" ca="1">IFERROR(INDEX(TabEvenements[Motif],MATCH($A18&amp;AE$3&amp;$B18,TabEvenements[Nom]&amp;TabEvenements[Date]&amp;TabEvenements[M/A],0)),"")</f>
        <v>COURS</v>
      </c>
      <c r="AF18" s="22" t="str">
        <f t="array" aca="1" ref="AF18" ca="1">IFERROR(INDEX(TabEvenements[Motif],MATCH($A18&amp;AF$3&amp;$B18,TabEvenements[Nom]&amp;TabEvenements[Date]&amp;TabEvenements[M/A],0)),"")</f>
        <v/>
      </c>
      <c r="AG18" s="22" t="str">
        <f t="array" aca="1" ref="AG18" ca="1">IFERROR(INDEX(TabEvenements[Motif],MATCH($A18&amp;AG$3&amp;$B18,TabEvenements[Nom]&amp;TabEvenements[Date]&amp;TabEvenements[M/A],0)),"")</f>
        <v/>
      </c>
      <c r="AH18" s="23"/>
      <c r="AI18" s="23"/>
      <c r="AJ18" s="23"/>
      <c r="AK18" s="23"/>
      <c r="AL18" s="23"/>
      <c r="AM18" s="23"/>
      <c r="AN18" s="23"/>
      <c r="AO18" s="23"/>
    </row>
    <row r="19" spans="1:41" s="9" customFormat="1" x14ac:dyDescent="0.35">
      <c r="A19" s="21" t="str">
        <f ca="1">OFFSET(Parametres!A$2,INT((ROW()-4)/2),,)</f>
        <v>MELANIE</v>
      </c>
      <c r="B19" s="21" t="s">
        <v>2</v>
      </c>
      <c r="C19" s="22" t="str">
        <f t="array" aca="1" ref="C19" ca="1">IFERROR(INDEX(TabEvenements[Motif],MATCH($A19&amp;C$3&amp;$B19,TabEvenements[Nom]&amp;TabEvenements[Date]&amp;TabEvenements[M/A],0)),"")</f>
        <v/>
      </c>
      <c r="D19" s="22" t="str">
        <f t="array" aca="1" ref="D19" ca="1">IFERROR(INDEX(TabEvenements[Motif],MATCH($A19&amp;D$3&amp;$B19,TabEvenements[Nom]&amp;TabEvenements[Date]&amp;TabEvenements[M/A],0)),"")</f>
        <v/>
      </c>
      <c r="E19" s="22" t="str">
        <f t="array" aca="1" ref="E19" ca="1">IFERROR(INDEX(TabEvenements[Motif],MATCH($A19&amp;E$3&amp;$B19,TabEvenements[Nom]&amp;TabEvenements[Date]&amp;TabEvenements[M/A],0)),"")</f>
        <v/>
      </c>
      <c r="F19" s="22" t="str">
        <f t="array" aca="1" ref="F19" ca="1">IFERROR(INDEX(TabEvenements[Motif],MATCH($A19&amp;F$3&amp;$B19,TabEvenements[Nom]&amp;TabEvenements[Date]&amp;TabEvenements[M/A],0)),"")</f>
        <v/>
      </c>
      <c r="G19" s="22" t="str">
        <f t="array" aca="1" ref="G19" ca="1">IFERROR(INDEX(TabEvenements[Motif],MATCH($A19&amp;G$3&amp;$B19,TabEvenements[Nom]&amp;TabEvenements[Date]&amp;TabEvenements[M/A],0)),"")</f>
        <v/>
      </c>
      <c r="H19" s="22" t="str">
        <f t="array" aca="1" ref="H19" ca="1">IFERROR(INDEX(TabEvenements[Motif],MATCH($A19&amp;H$3&amp;$B19,TabEvenements[Nom]&amp;TabEvenements[Date]&amp;TabEvenements[M/A],0)),"")</f>
        <v/>
      </c>
      <c r="I19" s="22" t="str">
        <f t="array" aca="1" ref="I19" ca="1">IFERROR(INDEX(TabEvenements[Motif],MATCH($A19&amp;I$3&amp;$B19,TabEvenements[Nom]&amp;TabEvenements[Date]&amp;TabEvenements[M/A],0)),"")</f>
        <v/>
      </c>
      <c r="J19" s="22" t="str">
        <f t="array" aca="1" ref="J19" ca="1">IFERROR(INDEX(TabEvenements[Motif],MATCH($A19&amp;J$3&amp;$B19,TabEvenements[Nom]&amp;TabEvenements[Date]&amp;TabEvenements[M/A],0)),"")</f>
        <v>COURS</v>
      </c>
      <c r="K19" s="22" t="str">
        <f t="array" aca="1" ref="K19" ca="1">IFERROR(INDEX(TabEvenements[Motif],MATCH($A19&amp;K$3&amp;$B19,TabEvenements[Nom]&amp;TabEvenements[Date]&amp;TabEvenements[M/A],0)),"")</f>
        <v/>
      </c>
      <c r="L19" s="22" t="str">
        <f t="array" aca="1" ref="L19" ca="1">IFERROR(INDEX(TabEvenements[Motif],MATCH($A19&amp;L$3&amp;$B19,TabEvenements[Nom]&amp;TabEvenements[Date]&amp;TabEvenements[M/A],0)),"")</f>
        <v/>
      </c>
      <c r="M19" s="22" t="str">
        <f t="array" aca="1" ref="M19" ca="1">IFERROR(INDEX(TabEvenements[Motif],MATCH($A19&amp;M$3&amp;$B19,TabEvenements[Nom]&amp;TabEvenements[Date]&amp;TabEvenements[M/A],0)),"")</f>
        <v/>
      </c>
      <c r="N19" s="22" t="str">
        <f t="array" aca="1" ref="N19" ca="1">IFERROR(INDEX(TabEvenements[Motif],MATCH($A19&amp;N$3&amp;$B19,TabEvenements[Nom]&amp;TabEvenements[Date]&amp;TabEvenements[M/A],0)),"")</f>
        <v/>
      </c>
      <c r="O19" s="22" t="str">
        <f t="array" aca="1" ref="O19" ca="1">IFERROR(INDEX(TabEvenements[Motif],MATCH($A19&amp;O$3&amp;$B19,TabEvenements[Nom]&amp;TabEvenements[Date]&amp;TabEvenements[M/A],0)),"")</f>
        <v/>
      </c>
      <c r="P19" s="22" t="str">
        <f t="array" aca="1" ref="P19" ca="1">IFERROR(INDEX(TabEvenements[Motif],MATCH($A19&amp;P$3&amp;$B19,TabEvenements[Nom]&amp;TabEvenements[Date]&amp;TabEvenements[M/A],0)),"")</f>
        <v/>
      </c>
      <c r="Q19" s="22" t="str">
        <f t="array" aca="1" ref="Q19" ca="1">IFERROR(INDEX(TabEvenements[Motif],MATCH($A19&amp;Q$3&amp;$B19,TabEvenements[Nom]&amp;TabEvenements[Date]&amp;TabEvenements[M/A],0)),"")</f>
        <v>COURS</v>
      </c>
      <c r="R19" s="22" t="str">
        <f t="array" aca="1" ref="R19" ca="1">IFERROR(INDEX(TabEvenements[Motif],MATCH($A19&amp;R$3&amp;$B19,TabEvenements[Nom]&amp;TabEvenements[Date]&amp;TabEvenements[M/A],0)),"")</f>
        <v/>
      </c>
      <c r="S19" s="22" t="str">
        <f t="array" aca="1" ref="S19" ca="1">IFERROR(INDEX(TabEvenements[Motif],MATCH($A19&amp;S$3&amp;$B19,TabEvenements[Nom]&amp;TabEvenements[Date]&amp;TabEvenements[M/A],0)),"")</f>
        <v/>
      </c>
      <c r="T19" s="22" t="str">
        <f t="array" aca="1" ref="T19" ca="1">IFERROR(INDEX(TabEvenements[Motif],MATCH($A19&amp;T$3&amp;$B19,TabEvenements[Nom]&amp;TabEvenements[Date]&amp;TabEvenements[M/A],0)),"")</f>
        <v/>
      </c>
      <c r="U19" s="22" t="str">
        <f t="array" aca="1" ref="U19" ca="1">IFERROR(INDEX(TabEvenements[Motif],MATCH($A19&amp;U$3&amp;$B19,TabEvenements[Nom]&amp;TabEvenements[Date]&amp;TabEvenements[M/A],0)),"")</f>
        <v/>
      </c>
      <c r="V19" s="22" t="str">
        <f t="array" aca="1" ref="V19" ca="1">IFERROR(INDEX(TabEvenements[Motif],MATCH($A19&amp;V$3&amp;$B19,TabEvenements[Nom]&amp;TabEvenements[Date]&amp;TabEvenements[M/A],0)),"")</f>
        <v/>
      </c>
      <c r="W19" s="22" t="str">
        <f t="array" aca="1" ref="W19" ca="1">IFERROR(INDEX(TabEvenements[Motif],MATCH($A19&amp;W$3&amp;$B19,TabEvenements[Nom]&amp;TabEvenements[Date]&amp;TabEvenements[M/A],0)),"")</f>
        <v/>
      </c>
      <c r="X19" s="22" t="str">
        <f t="array" aca="1" ref="X19" ca="1">IFERROR(INDEX(TabEvenements[Motif],MATCH($A19&amp;X$3&amp;$B19,TabEvenements[Nom]&amp;TabEvenements[Date]&amp;TabEvenements[M/A],0)),"")</f>
        <v>COURS</v>
      </c>
      <c r="Y19" s="22" t="str">
        <f t="array" aca="1" ref="Y19" ca="1">IFERROR(INDEX(TabEvenements[Motif],MATCH($A19&amp;Y$3&amp;$B19,TabEvenements[Nom]&amp;TabEvenements[Date]&amp;TabEvenements[M/A],0)),"")</f>
        <v/>
      </c>
      <c r="Z19" s="22" t="str">
        <f t="array" aca="1" ref="Z19" ca="1">IFERROR(INDEX(TabEvenements[Motif],MATCH($A19&amp;Z$3&amp;$B19,TabEvenements[Nom]&amp;TabEvenements[Date]&amp;TabEvenements[M/A],0)),"")</f>
        <v/>
      </c>
      <c r="AA19" s="22" t="str">
        <f t="array" aca="1" ref="AA19" ca="1">IFERROR(INDEX(TabEvenements[Motif],MATCH($A19&amp;AA$3&amp;$B19,TabEvenements[Nom]&amp;TabEvenements[Date]&amp;TabEvenements[M/A],0)),"")</f>
        <v/>
      </c>
      <c r="AB19" s="22" t="str">
        <f t="array" aca="1" ref="AB19" ca="1">IFERROR(INDEX(TabEvenements[Motif],MATCH($A19&amp;AB$3&amp;$B19,TabEvenements[Nom]&amp;TabEvenements[Date]&amp;TabEvenements[M/A],0)),"")</f>
        <v/>
      </c>
      <c r="AC19" s="22" t="str">
        <f t="array" aca="1" ref="AC19" ca="1">IFERROR(INDEX(TabEvenements[Motif],MATCH($A19&amp;AC$3&amp;$B19,TabEvenements[Nom]&amp;TabEvenements[Date]&amp;TabEvenements[M/A],0)),"")</f>
        <v/>
      </c>
      <c r="AD19" s="22" t="str">
        <f t="array" aca="1" ref="AD19" ca="1">IFERROR(INDEX(TabEvenements[Motif],MATCH($A19&amp;AD$3&amp;$B19,TabEvenements[Nom]&amp;TabEvenements[Date]&amp;TabEvenements[M/A],0)),"")</f>
        <v/>
      </c>
      <c r="AE19" s="22" t="str">
        <f t="array" aca="1" ref="AE19" ca="1">IFERROR(INDEX(TabEvenements[Motif],MATCH($A19&amp;AE$3&amp;$B19,TabEvenements[Nom]&amp;TabEvenements[Date]&amp;TabEvenements[M/A],0)),"")</f>
        <v>COURS</v>
      </c>
      <c r="AF19" s="22" t="str">
        <f t="array" aca="1" ref="AF19" ca="1">IFERROR(INDEX(TabEvenements[Motif],MATCH($A19&amp;AF$3&amp;$B19,TabEvenements[Nom]&amp;TabEvenements[Date]&amp;TabEvenements[M/A],0)),"")</f>
        <v/>
      </c>
      <c r="AG19" s="22" t="str">
        <f t="array" aca="1" ref="AG19" ca="1">IFERROR(INDEX(TabEvenements[Motif],MATCH($A19&amp;AG$3&amp;$B19,TabEvenements[Nom]&amp;TabEvenements[Date]&amp;TabEvenements[M/A],0)),"")</f>
        <v/>
      </c>
      <c r="AH19" s="23"/>
      <c r="AI19" s="23"/>
      <c r="AJ19" s="23"/>
      <c r="AK19" s="23"/>
      <c r="AL19" s="23"/>
      <c r="AM19" s="23"/>
      <c r="AN19" s="23"/>
      <c r="AO19" s="23"/>
    </row>
    <row r="20" spans="1:41" s="9" customFormat="1" x14ac:dyDescent="0.35">
      <c r="A20" s="21" t="str">
        <f ca="1">OFFSET(Parametres!A$2,INT((ROW()-4)/2),,)</f>
        <v>PASCALE</v>
      </c>
      <c r="B20" s="21" t="s">
        <v>1</v>
      </c>
      <c r="C20" s="22" t="str">
        <f t="array" aca="1" ref="C20" ca="1">IFERROR(INDEX(TabEvenements[Motif],MATCH($A20&amp;C$3&amp;$B20,TabEvenements[Nom]&amp;TabEvenements[Date]&amp;TabEvenements[M/A],0)),"")</f>
        <v/>
      </c>
      <c r="D20" s="22" t="str">
        <f t="array" aca="1" ref="D20" ca="1">IFERROR(INDEX(TabEvenements[Motif],MATCH($A20&amp;D$3&amp;$B20,TabEvenements[Nom]&amp;TabEvenements[Date]&amp;TabEvenements[M/A],0)),"")</f>
        <v/>
      </c>
      <c r="E20" s="22" t="str">
        <f t="array" aca="1" ref="E20" ca="1">IFERROR(INDEX(TabEvenements[Motif],MATCH($A20&amp;E$3&amp;$B20,TabEvenements[Nom]&amp;TabEvenements[Date]&amp;TabEvenements[M/A],0)),"")</f>
        <v/>
      </c>
      <c r="F20" s="22" t="str">
        <f t="array" aca="1" ref="F20" ca="1">IFERROR(INDEX(TabEvenements[Motif],MATCH($A20&amp;F$3&amp;$B20,TabEvenements[Nom]&amp;TabEvenements[Date]&amp;TabEvenements[M/A],0)),"")</f>
        <v/>
      </c>
      <c r="G20" s="22" t="str">
        <f t="array" aca="1" ref="G20" ca="1">IFERROR(INDEX(TabEvenements[Motif],MATCH($A20&amp;G$3&amp;$B20,TabEvenements[Nom]&amp;TabEvenements[Date]&amp;TabEvenements[M/A],0)),"")</f>
        <v/>
      </c>
      <c r="H20" s="22" t="str">
        <f t="array" aca="1" ref="H20" ca="1">IFERROR(INDEX(TabEvenements[Motif],MATCH($A20&amp;H$3&amp;$B20,TabEvenements[Nom]&amp;TabEvenements[Date]&amp;TabEvenements[M/A],0)),"")</f>
        <v/>
      </c>
      <c r="I20" s="22" t="str">
        <f t="array" aca="1" ref="I20" ca="1">IFERROR(INDEX(TabEvenements[Motif],MATCH($A20&amp;I$3&amp;$B20,TabEvenements[Nom]&amp;TabEvenements[Date]&amp;TabEvenements[M/A],0)),"")</f>
        <v/>
      </c>
      <c r="J20" s="22" t="str">
        <f t="array" aca="1" ref="J20" ca="1">IFERROR(INDEX(TabEvenements[Motif],MATCH($A20&amp;J$3&amp;$B20,TabEvenements[Nom]&amp;TabEvenements[Date]&amp;TabEvenements[M/A],0)),"")</f>
        <v/>
      </c>
      <c r="K20" s="22" t="str">
        <f t="array" aca="1" ref="K20" ca="1">IFERROR(INDEX(TabEvenements[Motif],MATCH($A20&amp;K$3&amp;$B20,TabEvenements[Nom]&amp;TabEvenements[Date]&amp;TabEvenements[M/A],0)),"")</f>
        <v/>
      </c>
      <c r="L20" s="22" t="str">
        <f t="array" aca="1" ref="L20" ca="1">IFERROR(INDEX(TabEvenements[Motif],MATCH($A20&amp;L$3&amp;$B20,TabEvenements[Nom]&amp;TabEvenements[Date]&amp;TabEvenements[M/A],0)),"")</f>
        <v/>
      </c>
      <c r="M20" s="22" t="str">
        <f t="array" aca="1" ref="M20" ca="1">IFERROR(INDEX(TabEvenements[Motif],MATCH($A20&amp;M$3&amp;$B20,TabEvenements[Nom]&amp;TabEvenements[Date]&amp;TabEvenements[M/A],0)),"")</f>
        <v/>
      </c>
      <c r="N20" s="22" t="str">
        <f t="array" aca="1" ref="N20" ca="1">IFERROR(INDEX(TabEvenements[Motif],MATCH($A20&amp;N$3&amp;$B20,TabEvenements[Nom]&amp;TabEvenements[Date]&amp;TabEvenements[M/A],0)),"")</f>
        <v/>
      </c>
      <c r="O20" s="22" t="str">
        <f t="array" aca="1" ref="O20" ca="1">IFERROR(INDEX(TabEvenements[Motif],MATCH($A20&amp;O$3&amp;$B20,TabEvenements[Nom]&amp;TabEvenements[Date]&amp;TabEvenements[M/A],0)),"")</f>
        <v/>
      </c>
      <c r="P20" s="22" t="str">
        <f t="array" aca="1" ref="P20" ca="1">IFERROR(INDEX(TabEvenements[Motif],MATCH($A20&amp;P$3&amp;$B20,TabEvenements[Nom]&amp;TabEvenements[Date]&amp;TabEvenements[M/A],0)),"")</f>
        <v/>
      </c>
      <c r="Q20" s="22" t="str">
        <f t="array" aca="1" ref="Q20" ca="1">IFERROR(INDEX(TabEvenements[Motif],MATCH($A20&amp;Q$3&amp;$B20,TabEvenements[Nom]&amp;TabEvenements[Date]&amp;TabEvenements[M/A],0)),"")</f>
        <v/>
      </c>
      <c r="R20" s="22" t="str">
        <f t="array" aca="1" ref="R20" ca="1">IFERROR(INDEX(TabEvenements[Motif],MATCH($A20&amp;R$3&amp;$B20,TabEvenements[Nom]&amp;TabEvenements[Date]&amp;TabEvenements[M/A],0)),"")</f>
        <v/>
      </c>
      <c r="S20" s="22" t="str">
        <f t="array" aca="1" ref="S20" ca="1">IFERROR(INDEX(TabEvenements[Motif],MATCH($A20&amp;S$3&amp;$B20,TabEvenements[Nom]&amp;TabEvenements[Date]&amp;TabEvenements[M/A],0)),"")</f>
        <v/>
      </c>
      <c r="T20" s="22" t="str">
        <f t="array" aca="1" ref="T20" ca="1">IFERROR(INDEX(TabEvenements[Motif],MATCH($A20&amp;T$3&amp;$B20,TabEvenements[Nom]&amp;TabEvenements[Date]&amp;TabEvenements[M/A],0)),"")</f>
        <v/>
      </c>
      <c r="U20" s="22" t="str">
        <f t="array" aca="1" ref="U20" ca="1">IFERROR(INDEX(TabEvenements[Motif],MATCH($A20&amp;U$3&amp;$B20,TabEvenements[Nom]&amp;TabEvenements[Date]&amp;TabEvenements[M/A],0)),"")</f>
        <v/>
      </c>
      <c r="V20" s="22" t="str">
        <f t="array" aca="1" ref="V20" ca="1">IFERROR(INDEX(TabEvenements[Motif],MATCH($A20&amp;V$3&amp;$B20,TabEvenements[Nom]&amp;TabEvenements[Date]&amp;TabEvenements[M/A],0)),"")</f>
        <v/>
      </c>
      <c r="W20" s="22" t="str">
        <f t="array" aca="1" ref="W20" ca="1">IFERROR(INDEX(TabEvenements[Motif],MATCH($A20&amp;W$3&amp;$B20,TabEvenements[Nom]&amp;TabEvenements[Date]&amp;TabEvenements[M/A],0)),"")</f>
        <v/>
      </c>
      <c r="X20" s="22" t="str">
        <f t="array" aca="1" ref="X20" ca="1">IFERROR(INDEX(TabEvenements[Motif],MATCH($A20&amp;X$3&amp;$B20,TabEvenements[Nom]&amp;TabEvenements[Date]&amp;TabEvenements[M/A],0)),"")</f>
        <v/>
      </c>
      <c r="Y20" s="22" t="str">
        <f t="array" aca="1" ref="Y20" ca="1">IFERROR(INDEX(TabEvenements[Motif],MATCH($A20&amp;Y$3&amp;$B20,TabEvenements[Nom]&amp;TabEvenements[Date]&amp;TabEvenements[M/A],0)),"")</f>
        <v/>
      </c>
      <c r="Z20" s="22" t="str">
        <f t="array" aca="1" ref="Z20" ca="1">IFERROR(INDEX(TabEvenements[Motif],MATCH($A20&amp;Z$3&amp;$B20,TabEvenements[Nom]&amp;TabEvenements[Date]&amp;TabEvenements[M/A],0)),"")</f>
        <v/>
      </c>
      <c r="AA20" s="22" t="str">
        <f t="array" aca="1" ref="AA20" ca="1">IFERROR(INDEX(TabEvenements[Motif],MATCH($A20&amp;AA$3&amp;$B20,TabEvenements[Nom]&amp;TabEvenements[Date]&amp;TabEvenements[M/A],0)),"")</f>
        <v/>
      </c>
      <c r="AB20" s="22" t="str">
        <f t="array" aca="1" ref="AB20" ca="1">IFERROR(INDEX(TabEvenements[Motif],MATCH($A20&amp;AB$3&amp;$B20,TabEvenements[Nom]&amp;TabEvenements[Date]&amp;TabEvenements[M/A],0)),"")</f>
        <v/>
      </c>
      <c r="AC20" s="22" t="str">
        <f t="array" aca="1" ref="AC20" ca="1">IFERROR(INDEX(TabEvenements[Motif],MATCH($A20&amp;AC$3&amp;$B20,TabEvenements[Nom]&amp;TabEvenements[Date]&amp;TabEvenements[M/A],0)),"")</f>
        <v/>
      </c>
      <c r="AD20" s="22" t="str">
        <f t="array" aca="1" ref="AD20" ca="1">IFERROR(INDEX(TabEvenements[Motif],MATCH($A20&amp;AD$3&amp;$B20,TabEvenements[Nom]&amp;TabEvenements[Date]&amp;TabEvenements[M/A],0)),"")</f>
        <v/>
      </c>
      <c r="AE20" s="22" t="str">
        <f t="array" aca="1" ref="AE20" ca="1">IFERROR(INDEX(TabEvenements[Motif],MATCH($A20&amp;AE$3&amp;$B20,TabEvenements[Nom]&amp;TabEvenements[Date]&amp;TabEvenements[M/A],0)),"")</f>
        <v/>
      </c>
      <c r="AF20" s="22" t="str">
        <f t="array" aca="1" ref="AF20" ca="1">IFERROR(INDEX(TabEvenements[Motif],MATCH($A20&amp;AF$3&amp;$B20,TabEvenements[Nom]&amp;TabEvenements[Date]&amp;TabEvenements[M/A],0)),"")</f>
        <v/>
      </c>
      <c r="AG20" s="22" t="str">
        <f t="array" aca="1" ref="AG20" ca="1">IFERROR(INDEX(TabEvenements[Motif],MATCH($A20&amp;AG$3&amp;$B20,TabEvenements[Nom]&amp;TabEvenements[Date]&amp;TabEvenements[M/A],0)),"")</f>
        <v/>
      </c>
      <c r="AH20" s="23"/>
      <c r="AI20" s="23"/>
      <c r="AJ20" s="23"/>
      <c r="AK20" s="23"/>
      <c r="AL20" s="23"/>
      <c r="AM20" s="23"/>
      <c r="AN20" s="23"/>
      <c r="AO20" s="23"/>
    </row>
    <row r="21" spans="1:41" s="9" customFormat="1" x14ac:dyDescent="0.35">
      <c r="A21" s="21" t="str">
        <f ca="1">OFFSET(Parametres!A$2,INT((ROW()-4)/2),,)</f>
        <v>PASCALE</v>
      </c>
      <c r="B21" s="21" t="s">
        <v>2</v>
      </c>
      <c r="C21" s="22" t="str">
        <f t="array" aca="1" ref="C21" ca="1">IFERROR(INDEX(TabEvenements[Motif],MATCH($A21&amp;C$3&amp;$B21,TabEvenements[Nom]&amp;TabEvenements[Date]&amp;TabEvenements[M/A],0)),"")</f>
        <v/>
      </c>
      <c r="D21" s="22" t="str">
        <f t="array" aca="1" ref="D21" ca="1">IFERROR(INDEX(TabEvenements[Motif],MATCH($A21&amp;D$3&amp;$B21,TabEvenements[Nom]&amp;TabEvenements[Date]&amp;TabEvenements[M/A],0)),"")</f>
        <v/>
      </c>
      <c r="E21" s="22" t="str">
        <f t="array" aca="1" ref="E21" ca="1">IFERROR(INDEX(TabEvenements[Motif],MATCH($A21&amp;E$3&amp;$B21,TabEvenements[Nom]&amp;TabEvenements[Date]&amp;TabEvenements[M/A],0)),"")</f>
        <v/>
      </c>
      <c r="F21" s="22" t="str">
        <f t="array" aca="1" ref="F21" ca="1">IFERROR(INDEX(TabEvenements[Motif],MATCH($A21&amp;F$3&amp;$B21,TabEvenements[Nom]&amp;TabEvenements[Date]&amp;TabEvenements[M/A],0)),"")</f>
        <v/>
      </c>
      <c r="G21" s="22" t="str">
        <f t="array" aca="1" ref="G21" ca="1">IFERROR(INDEX(TabEvenements[Motif],MATCH($A21&amp;G$3&amp;$B21,TabEvenements[Nom]&amp;TabEvenements[Date]&amp;TabEvenements[M/A],0)),"")</f>
        <v/>
      </c>
      <c r="H21" s="22" t="str">
        <f t="array" aca="1" ref="H21" ca="1">IFERROR(INDEX(TabEvenements[Motif],MATCH($A21&amp;H$3&amp;$B21,TabEvenements[Nom]&amp;TabEvenements[Date]&amp;TabEvenements[M/A],0)),"")</f>
        <v/>
      </c>
      <c r="I21" s="22" t="str">
        <f t="array" aca="1" ref="I21" ca="1">IFERROR(INDEX(TabEvenements[Motif],MATCH($A21&amp;I$3&amp;$B21,TabEvenements[Nom]&amp;TabEvenements[Date]&amp;TabEvenements[M/A],0)),"")</f>
        <v/>
      </c>
      <c r="J21" s="22" t="str">
        <f t="array" aca="1" ref="J21" ca="1">IFERROR(INDEX(TabEvenements[Motif],MATCH($A21&amp;J$3&amp;$B21,TabEvenements[Nom]&amp;TabEvenements[Date]&amp;TabEvenements[M/A],0)),"")</f>
        <v/>
      </c>
      <c r="K21" s="22" t="str">
        <f t="array" aca="1" ref="K21" ca="1">IFERROR(INDEX(TabEvenements[Motif],MATCH($A21&amp;K$3&amp;$B21,TabEvenements[Nom]&amp;TabEvenements[Date]&amp;TabEvenements[M/A],0)),"")</f>
        <v/>
      </c>
      <c r="L21" s="22" t="str">
        <f t="array" aca="1" ref="L21" ca="1">IFERROR(INDEX(TabEvenements[Motif],MATCH($A21&amp;L$3&amp;$B21,TabEvenements[Nom]&amp;TabEvenements[Date]&amp;TabEvenements[M/A],0)),"")</f>
        <v/>
      </c>
      <c r="M21" s="22" t="str">
        <f t="array" aca="1" ref="M21" ca="1">IFERROR(INDEX(TabEvenements[Motif],MATCH($A21&amp;M$3&amp;$B21,TabEvenements[Nom]&amp;TabEvenements[Date]&amp;TabEvenements[M/A],0)),"")</f>
        <v/>
      </c>
      <c r="N21" s="22" t="str">
        <f t="array" aca="1" ref="N21" ca="1">IFERROR(INDEX(TabEvenements[Motif],MATCH($A21&amp;N$3&amp;$B21,TabEvenements[Nom]&amp;TabEvenements[Date]&amp;TabEvenements[M/A],0)),"")</f>
        <v/>
      </c>
      <c r="O21" s="22" t="str">
        <f t="array" aca="1" ref="O21" ca="1">IFERROR(INDEX(TabEvenements[Motif],MATCH($A21&amp;O$3&amp;$B21,TabEvenements[Nom]&amp;TabEvenements[Date]&amp;TabEvenements[M/A],0)),"")</f>
        <v/>
      </c>
      <c r="P21" s="22" t="str">
        <f t="array" aca="1" ref="P21" ca="1">IFERROR(INDEX(TabEvenements[Motif],MATCH($A21&amp;P$3&amp;$B21,TabEvenements[Nom]&amp;TabEvenements[Date]&amp;TabEvenements[M/A],0)),"")</f>
        <v/>
      </c>
      <c r="Q21" s="22" t="str">
        <f t="array" aca="1" ref="Q21" ca="1">IFERROR(INDEX(TabEvenements[Motif],MATCH($A21&amp;Q$3&amp;$B21,TabEvenements[Nom]&amp;TabEvenements[Date]&amp;TabEvenements[M/A],0)),"")</f>
        <v/>
      </c>
      <c r="R21" s="22" t="str">
        <f t="array" aca="1" ref="R21" ca="1">IFERROR(INDEX(TabEvenements[Motif],MATCH($A21&amp;R$3&amp;$B21,TabEvenements[Nom]&amp;TabEvenements[Date]&amp;TabEvenements[M/A],0)),"")</f>
        <v/>
      </c>
      <c r="S21" s="22" t="str">
        <f t="array" aca="1" ref="S21" ca="1">IFERROR(INDEX(TabEvenements[Motif],MATCH($A21&amp;S$3&amp;$B21,TabEvenements[Nom]&amp;TabEvenements[Date]&amp;TabEvenements[M/A],0)),"")</f>
        <v/>
      </c>
      <c r="T21" s="22" t="str">
        <f t="array" aca="1" ref="T21" ca="1">IFERROR(INDEX(TabEvenements[Motif],MATCH($A21&amp;T$3&amp;$B21,TabEvenements[Nom]&amp;TabEvenements[Date]&amp;TabEvenements[M/A],0)),"")</f>
        <v/>
      </c>
      <c r="U21" s="22" t="str">
        <f t="array" aca="1" ref="U21" ca="1">IFERROR(INDEX(TabEvenements[Motif],MATCH($A21&amp;U$3&amp;$B21,TabEvenements[Nom]&amp;TabEvenements[Date]&amp;TabEvenements[M/A],0)),"")</f>
        <v/>
      </c>
      <c r="V21" s="22" t="str">
        <f t="array" aca="1" ref="V21" ca="1">IFERROR(INDEX(TabEvenements[Motif],MATCH($A21&amp;V$3&amp;$B21,TabEvenements[Nom]&amp;TabEvenements[Date]&amp;TabEvenements[M/A],0)),"")</f>
        <v/>
      </c>
      <c r="W21" s="22" t="str">
        <f t="array" aca="1" ref="W21" ca="1">IFERROR(INDEX(TabEvenements[Motif],MATCH($A21&amp;W$3&amp;$B21,TabEvenements[Nom]&amp;TabEvenements[Date]&amp;TabEvenements[M/A],0)),"")</f>
        <v/>
      </c>
      <c r="X21" s="22" t="str">
        <f t="array" aca="1" ref="X21" ca="1">IFERROR(INDEX(TabEvenements[Motif],MATCH($A21&amp;X$3&amp;$B21,TabEvenements[Nom]&amp;TabEvenements[Date]&amp;TabEvenements[M/A],0)),"")</f>
        <v/>
      </c>
      <c r="Y21" s="22" t="str">
        <f t="array" aca="1" ref="Y21" ca="1">IFERROR(INDEX(TabEvenements[Motif],MATCH($A21&amp;Y$3&amp;$B21,TabEvenements[Nom]&amp;TabEvenements[Date]&amp;TabEvenements[M/A],0)),"")</f>
        <v/>
      </c>
      <c r="Z21" s="22" t="str">
        <f t="array" aca="1" ref="Z21" ca="1">IFERROR(INDEX(TabEvenements[Motif],MATCH($A21&amp;Z$3&amp;$B21,TabEvenements[Nom]&amp;TabEvenements[Date]&amp;TabEvenements[M/A],0)),"")</f>
        <v/>
      </c>
      <c r="AA21" s="22" t="str">
        <f t="array" aca="1" ref="AA21" ca="1">IFERROR(INDEX(TabEvenements[Motif],MATCH($A21&amp;AA$3&amp;$B21,TabEvenements[Nom]&amp;TabEvenements[Date]&amp;TabEvenements[M/A],0)),"")</f>
        <v/>
      </c>
      <c r="AB21" s="22" t="str">
        <f t="array" aca="1" ref="AB21" ca="1">IFERROR(INDEX(TabEvenements[Motif],MATCH($A21&amp;AB$3&amp;$B21,TabEvenements[Nom]&amp;TabEvenements[Date]&amp;TabEvenements[M/A],0)),"")</f>
        <v/>
      </c>
      <c r="AC21" s="22" t="str">
        <f t="array" aca="1" ref="AC21" ca="1">IFERROR(INDEX(TabEvenements[Motif],MATCH($A21&amp;AC$3&amp;$B21,TabEvenements[Nom]&amp;TabEvenements[Date]&amp;TabEvenements[M/A],0)),"")</f>
        <v/>
      </c>
      <c r="AD21" s="22" t="str">
        <f t="array" aca="1" ref="AD21" ca="1">IFERROR(INDEX(TabEvenements[Motif],MATCH($A21&amp;AD$3&amp;$B21,TabEvenements[Nom]&amp;TabEvenements[Date]&amp;TabEvenements[M/A],0)),"")</f>
        <v/>
      </c>
      <c r="AE21" s="22" t="str">
        <f t="array" aca="1" ref="AE21" ca="1">IFERROR(INDEX(TabEvenements[Motif],MATCH($A21&amp;AE$3&amp;$B21,TabEvenements[Nom]&amp;TabEvenements[Date]&amp;TabEvenements[M/A],0)),"")</f>
        <v/>
      </c>
      <c r="AF21" s="22" t="str">
        <f t="array" aca="1" ref="AF21" ca="1">IFERROR(INDEX(TabEvenements[Motif],MATCH($A21&amp;AF$3&amp;$B21,TabEvenements[Nom]&amp;TabEvenements[Date]&amp;TabEvenements[M/A],0)),"")</f>
        <v/>
      </c>
      <c r="AG21" s="22" t="str">
        <f t="array" aca="1" ref="AG21" ca="1">IFERROR(INDEX(TabEvenements[Motif],MATCH($A21&amp;AG$3&amp;$B21,TabEvenements[Nom]&amp;TabEvenements[Date]&amp;TabEvenements[M/A],0)),"")</f>
        <v/>
      </c>
      <c r="AH21" s="23"/>
      <c r="AI21" s="23"/>
      <c r="AJ21" s="23"/>
      <c r="AK21" s="23"/>
      <c r="AL21" s="23"/>
      <c r="AM21" s="23"/>
      <c r="AN21" s="23"/>
      <c r="AO21" s="23"/>
    </row>
    <row r="22" spans="1:41" s="9" customFormat="1" x14ac:dyDescent="0.35">
      <c r="A22" s="21" t="str">
        <f ca="1">OFFSET(Parametres!A$2,INT((ROW()-4)/2),,)</f>
        <v>PEDRO</v>
      </c>
      <c r="B22" s="21" t="s">
        <v>1</v>
      </c>
      <c r="C22" s="22" t="str">
        <f t="array" aca="1" ref="C22" ca="1">IFERROR(INDEX(TabEvenements[Motif],MATCH($A22&amp;C$3&amp;$B22,TabEvenements[Nom]&amp;TabEvenements[Date]&amp;TabEvenements[M/A],0)),"")</f>
        <v/>
      </c>
      <c r="D22" s="22" t="str">
        <f t="array" aca="1" ref="D22" ca="1">IFERROR(INDEX(TabEvenements[Motif],MATCH($A22&amp;D$3&amp;$B22,TabEvenements[Nom]&amp;TabEvenements[Date]&amp;TabEvenements[M/A],0)),"")</f>
        <v/>
      </c>
      <c r="E22" s="22" t="str">
        <f t="array" aca="1" ref="E22" ca="1">IFERROR(INDEX(TabEvenements[Motif],MATCH($A22&amp;E$3&amp;$B22,TabEvenements[Nom]&amp;TabEvenements[Date]&amp;TabEvenements[M/A],0)),"")</f>
        <v/>
      </c>
      <c r="F22" s="22" t="str">
        <f t="array" aca="1" ref="F22" ca="1">IFERROR(INDEX(TabEvenements[Motif],MATCH($A22&amp;F$3&amp;$B22,TabEvenements[Nom]&amp;TabEvenements[Date]&amp;TabEvenements[M/A],0)),"")</f>
        <v/>
      </c>
      <c r="G22" s="22" t="str">
        <f t="array" aca="1" ref="G22" ca="1">IFERROR(INDEX(TabEvenements[Motif],MATCH($A22&amp;G$3&amp;$B22,TabEvenements[Nom]&amp;TabEvenements[Date]&amp;TabEvenements[M/A],0)),"")</f>
        <v/>
      </c>
      <c r="H22" s="22" t="str">
        <f t="array" aca="1" ref="H22" ca="1">IFERROR(INDEX(TabEvenements[Motif],MATCH($A22&amp;H$3&amp;$B22,TabEvenements[Nom]&amp;TabEvenements[Date]&amp;TabEvenements[M/A],0)),"")</f>
        <v/>
      </c>
      <c r="I22" s="22" t="str">
        <f t="array" aca="1" ref="I22" ca="1">IFERROR(INDEX(TabEvenements[Motif],MATCH($A22&amp;I$3&amp;$B22,TabEvenements[Nom]&amp;TabEvenements[Date]&amp;TabEvenements[M/A],0)),"")</f>
        <v/>
      </c>
      <c r="J22" s="22" t="str">
        <f t="array" aca="1" ref="J22" ca="1">IFERROR(INDEX(TabEvenements[Motif],MATCH($A22&amp;J$3&amp;$B22,TabEvenements[Nom]&amp;TabEvenements[Date]&amp;TabEvenements[M/A],0)),"")</f>
        <v/>
      </c>
      <c r="K22" s="22" t="str">
        <f t="array" aca="1" ref="K22" ca="1">IFERROR(INDEX(TabEvenements[Motif],MATCH($A22&amp;K$3&amp;$B22,TabEvenements[Nom]&amp;TabEvenements[Date]&amp;TabEvenements[M/A],0)),"")</f>
        <v/>
      </c>
      <c r="L22" s="22" t="str">
        <f t="array" aca="1" ref="L22" ca="1">IFERROR(INDEX(TabEvenements[Motif],MATCH($A22&amp;L$3&amp;$B22,TabEvenements[Nom]&amp;TabEvenements[Date]&amp;TabEvenements[M/A],0)),"")</f>
        <v/>
      </c>
      <c r="M22" s="22" t="str">
        <f t="array" aca="1" ref="M22" ca="1">IFERROR(INDEX(TabEvenements[Motif],MATCH($A22&amp;M$3&amp;$B22,TabEvenements[Nom]&amp;TabEvenements[Date]&amp;TabEvenements[M/A],0)),"")</f>
        <v/>
      </c>
      <c r="N22" s="22" t="str">
        <f t="array" aca="1" ref="N22" ca="1">IFERROR(INDEX(TabEvenements[Motif],MATCH($A22&amp;N$3&amp;$B22,TabEvenements[Nom]&amp;TabEvenements[Date]&amp;TabEvenements[M/A],0)),"")</f>
        <v/>
      </c>
      <c r="O22" s="22" t="str">
        <f t="array" aca="1" ref="O22" ca="1">IFERROR(INDEX(TabEvenements[Motif],MATCH($A22&amp;O$3&amp;$B22,TabEvenements[Nom]&amp;TabEvenements[Date]&amp;TabEvenements[M/A],0)),"")</f>
        <v/>
      </c>
      <c r="P22" s="22" t="str">
        <f t="array" aca="1" ref="P22" ca="1">IFERROR(INDEX(TabEvenements[Motif],MATCH($A22&amp;P$3&amp;$B22,TabEvenements[Nom]&amp;TabEvenements[Date]&amp;TabEvenements[M/A],0)),"")</f>
        <v/>
      </c>
      <c r="Q22" s="22" t="str">
        <f t="array" aca="1" ref="Q22" ca="1">IFERROR(INDEX(TabEvenements[Motif],MATCH($A22&amp;Q$3&amp;$B22,TabEvenements[Nom]&amp;TabEvenements[Date]&amp;TabEvenements[M/A],0)),"")</f>
        <v/>
      </c>
      <c r="R22" s="22" t="str">
        <f t="array" aca="1" ref="R22" ca="1">IFERROR(INDEX(TabEvenements[Motif],MATCH($A22&amp;R$3&amp;$B22,TabEvenements[Nom]&amp;TabEvenements[Date]&amp;TabEvenements[M/A],0)),"")</f>
        <v/>
      </c>
      <c r="S22" s="22" t="str">
        <f t="array" aca="1" ref="S22" ca="1">IFERROR(INDEX(TabEvenements[Motif],MATCH($A22&amp;S$3&amp;$B22,TabEvenements[Nom]&amp;TabEvenements[Date]&amp;TabEvenements[M/A],0)),"")</f>
        <v/>
      </c>
      <c r="T22" s="22" t="str">
        <f t="array" aca="1" ref="T22" ca="1">IFERROR(INDEX(TabEvenements[Motif],MATCH($A22&amp;T$3&amp;$B22,TabEvenements[Nom]&amp;TabEvenements[Date]&amp;TabEvenements[M/A],0)),"")</f>
        <v/>
      </c>
      <c r="U22" s="22" t="str">
        <f t="array" aca="1" ref="U22" ca="1">IFERROR(INDEX(TabEvenements[Motif],MATCH($A22&amp;U$3&amp;$B22,TabEvenements[Nom]&amp;TabEvenements[Date]&amp;TabEvenements[M/A],0)),"")</f>
        <v/>
      </c>
      <c r="V22" s="22" t="str">
        <f t="array" aca="1" ref="V22" ca="1">IFERROR(INDEX(TabEvenements[Motif],MATCH($A22&amp;V$3&amp;$B22,TabEvenements[Nom]&amp;TabEvenements[Date]&amp;TabEvenements[M/A],0)),"")</f>
        <v/>
      </c>
      <c r="W22" s="22" t="str">
        <f t="array" aca="1" ref="W22" ca="1">IFERROR(INDEX(TabEvenements[Motif],MATCH($A22&amp;W$3&amp;$B22,TabEvenements[Nom]&amp;TabEvenements[Date]&amp;TabEvenements[M/A],0)),"")</f>
        <v/>
      </c>
      <c r="X22" s="22" t="str">
        <f t="array" aca="1" ref="X22" ca="1">IFERROR(INDEX(TabEvenements[Motif],MATCH($A22&amp;X$3&amp;$B22,TabEvenements[Nom]&amp;TabEvenements[Date]&amp;TabEvenements[M/A],0)),"")</f>
        <v/>
      </c>
      <c r="Y22" s="22" t="str">
        <f t="array" aca="1" ref="Y22" ca="1">IFERROR(INDEX(TabEvenements[Motif],MATCH($A22&amp;Y$3&amp;$B22,TabEvenements[Nom]&amp;TabEvenements[Date]&amp;TabEvenements[M/A],0)),"")</f>
        <v/>
      </c>
      <c r="Z22" s="22" t="str">
        <f t="array" aca="1" ref="Z22" ca="1">IFERROR(INDEX(TabEvenements[Motif],MATCH($A22&amp;Z$3&amp;$B22,TabEvenements[Nom]&amp;TabEvenements[Date]&amp;TabEvenements[M/A],0)),"")</f>
        <v/>
      </c>
      <c r="AA22" s="22" t="str">
        <f t="array" aca="1" ref="AA22" ca="1">IFERROR(INDEX(TabEvenements[Motif],MATCH($A22&amp;AA$3&amp;$B22,TabEvenements[Nom]&amp;TabEvenements[Date]&amp;TabEvenements[M/A],0)),"")</f>
        <v/>
      </c>
      <c r="AB22" s="22" t="str">
        <f t="array" aca="1" ref="AB22" ca="1">IFERROR(INDEX(TabEvenements[Motif],MATCH($A22&amp;AB$3&amp;$B22,TabEvenements[Nom]&amp;TabEvenements[Date]&amp;TabEvenements[M/A],0)),"")</f>
        <v/>
      </c>
      <c r="AC22" s="22" t="str">
        <f t="array" aca="1" ref="AC22" ca="1">IFERROR(INDEX(TabEvenements[Motif],MATCH($A22&amp;AC$3&amp;$B22,TabEvenements[Nom]&amp;TabEvenements[Date]&amp;TabEvenements[M/A],0)),"")</f>
        <v/>
      </c>
      <c r="AD22" s="22" t="str">
        <f t="array" aca="1" ref="AD22" ca="1">IFERROR(INDEX(TabEvenements[Motif],MATCH($A22&amp;AD$3&amp;$B22,TabEvenements[Nom]&amp;TabEvenements[Date]&amp;TabEvenements[M/A],0)),"")</f>
        <v/>
      </c>
      <c r="AE22" s="22" t="str">
        <f t="array" aca="1" ref="AE22" ca="1">IFERROR(INDEX(TabEvenements[Motif],MATCH($A22&amp;AE$3&amp;$B22,TabEvenements[Nom]&amp;TabEvenements[Date]&amp;TabEvenements[M/A],0)),"")</f>
        <v/>
      </c>
      <c r="AF22" s="22" t="str">
        <f t="array" aca="1" ref="AF22" ca="1">IFERROR(INDEX(TabEvenements[Motif],MATCH($A22&amp;AF$3&amp;$B22,TabEvenements[Nom]&amp;TabEvenements[Date]&amp;TabEvenements[M/A],0)),"")</f>
        <v/>
      </c>
      <c r="AG22" s="22" t="str">
        <f t="array" aca="1" ref="AG22" ca="1">IFERROR(INDEX(TabEvenements[Motif],MATCH($A22&amp;AG$3&amp;$B22,TabEvenements[Nom]&amp;TabEvenements[Date]&amp;TabEvenements[M/A],0)),"")</f>
        <v/>
      </c>
      <c r="AH22" s="23"/>
      <c r="AI22" s="23"/>
      <c r="AJ22" s="23"/>
      <c r="AK22" s="23"/>
      <c r="AL22" s="23"/>
      <c r="AM22" s="23"/>
      <c r="AN22" s="23"/>
      <c r="AO22" s="23"/>
    </row>
    <row r="23" spans="1:41" s="9" customFormat="1" x14ac:dyDescent="0.35">
      <c r="A23" s="21" t="str">
        <f ca="1">OFFSET(Parametres!A$2,INT((ROW()-4)/2),,)</f>
        <v>PEDRO</v>
      </c>
      <c r="B23" s="21" t="s">
        <v>2</v>
      </c>
      <c r="C23" s="22" t="str">
        <f t="array" aca="1" ref="C23" ca="1">IFERROR(INDEX(TabEvenements[Motif],MATCH($A23&amp;C$3&amp;$B23,TabEvenements[Nom]&amp;TabEvenements[Date]&amp;TabEvenements[M/A],0)),"")</f>
        <v/>
      </c>
      <c r="D23" s="22" t="str">
        <f t="array" aca="1" ref="D23" ca="1">IFERROR(INDEX(TabEvenements[Motif],MATCH($A23&amp;D$3&amp;$B23,TabEvenements[Nom]&amp;TabEvenements[Date]&amp;TabEvenements[M/A],0)),"")</f>
        <v/>
      </c>
      <c r="E23" s="22" t="str">
        <f t="array" aca="1" ref="E23" ca="1">IFERROR(INDEX(TabEvenements[Motif],MATCH($A23&amp;E$3&amp;$B23,TabEvenements[Nom]&amp;TabEvenements[Date]&amp;TabEvenements[M/A],0)),"")</f>
        <v/>
      </c>
      <c r="F23" s="22" t="str">
        <f t="array" aca="1" ref="F23" ca="1">IFERROR(INDEX(TabEvenements[Motif],MATCH($A23&amp;F$3&amp;$B23,TabEvenements[Nom]&amp;TabEvenements[Date]&amp;TabEvenements[M/A],0)),"")</f>
        <v/>
      </c>
      <c r="G23" s="22" t="str">
        <f t="array" aca="1" ref="G23" ca="1">IFERROR(INDEX(TabEvenements[Motif],MATCH($A23&amp;G$3&amp;$B23,TabEvenements[Nom]&amp;TabEvenements[Date]&amp;TabEvenements[M/A],0)),"")</f>
        <v/>
      </c>
      <c r="H23" s="22" t="str">
        <f t="array" aca="1" ref="H23" ca="1">IFERROR(INDEX(TabEvenements[Motif],MATCH($A23&amp;H$3&amp;$B23,TabEvenements[Nom]&amp;TabEvenements[Date]&amp;TabEvenements[M/A],0)),"")</f>
        <v/>
      </c>
      <c r="I23" s="22" t="str">
        <f t="array" aca="1" ref="I23" ca="1">IFERROR(INDEX(TabEvenements[Motif],MATCH($A23&amp;I$3&amp;$B23,TabEvenements[Nom]&amp;TabEvenements[Date]&amp;TabEvenements[M/A],0)),"")</f>
        <v/>
      </c>
      <c r="J23" s="22" t="str">
        <f t="array" aca="1" ref="J23" ca="1">IFERROR(INDEX(TabEvenements[Motif],MATCH($A23&amp;J$3&amp;$B23,TabEvenements[Nom]&amp;TabEvenements[Date]&amp;TabEvenements[M/A],0)),"")</f>
        <v/>
      </c>
      <c r="K23" s="22" t="str">
        <f t="array" aca="1" ref="K23" ca="1">IFERROR(INDEX(TabEvenements[Motif],MATCH($A23&amp;K$3&amp;$B23,TabEvenements[Nom]&amp;TabEvenements[Date]&amp;TabEvenements[M/A],0)),"")</f>
        <v/>
      </c>
      <c r="L23" s="22" t="str">
        <f t="array" aca="1" ref="L23" ca="1">IFERROR(INDEX(TabEvenements[Motif],MATCH($A23&amp;L$3&amp;$B23,TabEvenements[Nom]&amp;TabEvenements[Date]&amp;TabEvenements[M/A],0)),"")</f>
        <v/>
      </c>
      <c r="M23" s="22" t="str">
        <f t="array" aca="1" ref="M23" ca="1">IFERROR(INDEX(TabEvenements[Motif],MATCH($A23&amp;M$3&amp;$B23,TabEvenements[Nom]&amp;TabEvenements[Date]&amp;TabEvenements[M/A],0)),"")</f>
        <v/>
      </c>
      <c r="N23" s="22" t="str">
        <f t="array" aca="1" ref="N23" ca="1">IFERROR(INDEX(TabEvenements[Motif],MATCH($A23&amp;N$3&amp;$B23,TabEvenements[Nom]&amp;TabEvenements[Date]&amp;TabEvenements[M/A],0)),"")</f>
        <v/>
      </c>
      <c r="O23" s="22" t="str">
        <f t="array" aca="1" ref="O23" ca="1">IFERROR(INDEX(TabEvenements[Motif],MATCH($A23&amp;O$3&amp;$B23,TabEvenements[Nom]&amp;TabEvenements[Date]&amp;TabEvenements[M/A],0)),"")</f>
        <v/>
      </c>
      <c r="P23" s="22" t="str">
        <f t="array" aca="1" ref="P23" ca="1">IFERROR(INDEX(TabEvenements[Motif],MATCH($A23&amp;P$3&amp;$B23,TabEvenements[Nom]&amp;TabEvenements[Date]&amp;TabEvenements[M/A],0)),"")</f>
        <v/>
      </c>
      <c r="Q23" s="22" t="str">
        <f t="array" aca="1" ref="Q23" ca="1">IFERROR(INDEX(TabEvenements[Motif],MATCH($A23&amp;Q$3&amp;$B23,TabEvenements[Nom]&amp;TabEvenements[Date]&amp;TabEvenements[M/A],0)),"")</f>
        <v/>
      </c>
      <c r="R23" s="22" t="str">
        <f t="array" aca="1" ref="R23" ca="1">IFERROR(INDEX(TabEvenements[Motif],MATCH($A23&amp;R$3&amp;$B23,TabEvenements[Nom]&amp;TabEvenements[Date]&amp;TabEvenements[M/A],0)),"")</f>
        <v/>
      </c>
      <c r="S23" s="22" t="str">
        <f t="array" aca="1" ref="S23" ca="1">IFERROR(INDEX(TabEvenements[Motif],MATCH($A23&amp;S$3&amp;$B23,TabEvenements[Nom]&amp;TabEvenements[Date]&amp;TabEvenements[M/A],0)),"")</f>
        <v/>
      </c>
      <c r="T23" s="22" t="str">
        <f t="array" aca="1" ref="T23" ca="1">IFERROR(INDEX(TabEvenements[Motif],MATCH($A23&amp;T$3&amp;$B23,TabEvenements[Nom]&amp;TabEvenements[Date]&amp;TabEvenements[M/A],0)),"")</f>
        <v/>
      </c>
      <c r="U23" s="22" t="str">
        <f t="array" aca="1" ref="U23" ca="1">IFERROR(INDEX(TabEvenements[Motif],MATCH($A23&amp;U$3&amp;$B23,TabEvenements[Nom]&amp;TabEvenements[Date]&amp;TabEvenements[M/A],0)),"")</f>
        <v/>
      </c>
      <c r="V23" s="22" t="str">
        <f t="array" aca="1" ref="V23" ca="1">IFERROR(INDEX(TabEvenements[Motif],MATCH($A23&amp;V$3&amp;$B23,TabEvenements[Nom]&amp;TabEvenements[Date]&amp;TabEvenements[M/A],0)),"")</f>
        <v/>
      </c>
      <c r="W23" s="22" t="str">
        <f t="array" aca="1" ref="W23" ca="1">IFERROR(INDEX(TabEvenements[Motif],MATCH($A23&amp;W$3&amp;$B23,TabEvenements[Nom]&amp;TabEvenements[Date]&amp;TabEvenements[M/A],0)),"")</f>
        <v/>
      </c>
      <c r="X23" s="22" t="str">
        <f t="array" aca="1" ref="X23" ca="1">IFERROR(INDEX(TabEvenements[Motif],MATCH($A23&amp;X$3&amp;$B23,TabEvenements[Nom]&amp;TabEvenements[Date]&amp;TabEvenements[M/A],0)),"")</f>
        <v/>
      </c>
      <c r="Y23" s="22" t="str">
        <f t="array" aca="1" ref="Y23" ca="1">IFERROR(INDEX(TabEvenements[Motif],MATCH($A23&amp;Y$3&amp;$B23,TabEvenements[Nom]&amp;TabEvenements[Date]&amp;TabEvenements[M/A],0)),"")</f>
        <v/>
      </c>
      <c r="Z23" s="22" t="str">
        <f t="array" aca="1" ref="Z23" ca="1">IFERROR(INDEX(TabEvenements[Motif],MATCH($A23&amp;Z$3&amp;$B23,TabEvenements[Nom]&amp;TabEvenements[Date]&amp;TabEvenements[M/A],0)),"")</f>
        <v/>
      </c>
      <c r="AA23" s="22" t="str">
        <f t="array" aca="1" ref="AA23" ca="1">IFERROR(INDEX(TabEvenements[Motif],MATCH($A23&amp;AA$3&amp;$B23,TabEvenements[Nom]&amp;TabEvenements[Date]&amp;TabEvenements[M/A],0)),"")</f>
        <v/>
      </c>
      <c r="AB23" s="22" t="str">
        <f t="array" aca="1" ref="AB23" ca="1">IFERROR(INDEX(TabEvenements[Motif],MATCH($A23&amp;AB$3&amp;$B23,TabEvenements[Nom]&amp;TabEvenements[Date]&amp;TabEvenements[M/A],0)),"")</f>
        <v/>
      </c>
      <c r="AC23" s="22" t="str">
        <f t="array" aca="1" ref="AC23" ca="1">IFERROR(INDEX(TabEvenements[Motif],MATCH($A23&amp;AC$3&amp;$B23,TabEvenements[Nom]&amp;TabEvenements[Date]&amp;TabEvenements[M/A],0)),"")</f>
        <v/>
      </c>
      <c r="AD23" s="22" t="str">
        <f t="array" aca="1" ref="AD23" ca="1">IFERROR(INDEX(TabEvenements[Motif],MATCH($A23&amp;AD$3&amp;$B23,TabEvenements[Nom]&amp;TabEvenements[Date]&amp;TabEvenements[M/A],0)),"")</f>
        <v/>
      </c>
      <c r="AE23" s="22" t="str">
        <f t="array" aca="1" ref="AE23" ca="1">IFERROR(INDEX(TabEvenements[Motif],MATCH($A23&amp;AE$3&amp;$B23,TabEvenements[Nom]&amp;TabEvenements[Date]&amp;TabEvenements[M/A],0)),"")</f>
        <v/>
      </c>
      <c r="AF23" s="22" t="str">
        <f t="array" aca="1" ref="AF23" ca="1">IFERROR(INDEX(TabEvenements[Motif],MATCH($A23&amp;AF$3&amp;$B23,TabEvenements[Nom]&amp;TabEvenements[Date]&amp;TabEvenements[M/A],0)),"")</f>
        <v/>
      </c>
      <c r="AG23" s="22" t="str">
        <f t="array" aca="1" ref="AG23" ca="1">IFERROR(INDEX(TabEvenements[Motif],MATCH($A23&amp;AG$3&amp;$B23,TabEvenements[Nom]&amp;TabEvenements[Date]&amp;TabEvenements[M/A],0)),"")</f>
        <v/>
      </c>
      <c r="AH23" s="23"/>
      <c r="AI23" s="23"/>
      <c r="AJ23" s="23"/>
      <c r="AK23" s="23"/>
      <c r="AL23" s="23"/>
      <c r="AM23" s="23"/>
      <c r="AN23" s="23"/>
      <c r="AO23" s="23"/>
    </row>
    <row r="24" spans="1:41" s="9" customFormat="1" x14ac:dyDescent="0.35">
      <c r="A24" s="21" t="str">
        <f ca="1">OFFSET(Parametres!A$2,INT((ROW()-4)/2),,)</f>
        <v>SANDRINE</v>
      </c>
      <c r="B24" s="21" t="s">
        <v>1</v>
      </c>
      <c r="C24" s="22" t="str">
        <f t="array" aca="1" ref="C24" ca="1">IFERROR(INDEX(TabEvenements[Motif],MATCH($A24&amp;C$3&amp;$B24,TabEvenements[Nom]&amp;TabEvenements[Date]&amp;TabEvenements[M/A],0)),"")</f>
        <v/>
      </c>
      <c r="D24" s="22" t="str">
        <f t="array" aca="1" ref="D24" ca="1">IFERROR(INDEX(TabEvenements[Motif],MATCH($A24&amp;D$3&amp;$B24,TabEvenements[Nom]&amp;TabEvenements[Date]&amp;TabEvenements[M/A],0)),"")</f>
        <v/>
      </c>
      <c r="E24" s="22" t="str">
        <f t="array" aca="1" ref="E24" ca="1">IFERROR(INDEX(TabEvenements[Motif],MATCH($A24&amp;E$3&amp;$B24,TabEvenements[Nom]&amp;TabEvenements[Date]&amp;TabEvenements[M/A],0)),"")</f>
        <v/>
      </c>
      <c r="F24" s="22" t="str">
        <f t="array" aca="1" ref="F24" ca="1">IFERROR(INDEX(TabEvenements[Motif],MATCH($A24&amp;F$3&amp;$B24,TabEvenements[Nom]&amp;TabEvenements[Date]&amp;TabEvenements[M/A],0)),"")</f>
        <v/>
      </c>
      <c r="G24" s="22" t="str">
        <f t="array" aca="1" ref="G24" ca="1">IFERROR(INDEX(TabEvenements[Motif],MATCH($A24&amp;G$3&amp;$B24,TabEvenements[Nom]&amp;TabEvenements[Date]&amp;TabEvenements[M/A],0)),"")</f>
        <v>COURS</v>
      </c>
      <c r="H24" s="22" t="str">
        <f t="array" aca="1" ref="H24" ca="1">IFERROR(INDEX(TabEvenements[Motif],MATCH($A24&amp;H$3&amp;$B24,TabEvenements[Nom]&amp;TabEvenements[Date]&amp;TabEvenements[M/A],0)),"")</f>
        <v/>
      </c>
      <c r="I24" s="22" t="str">
        <f t="array" aca="1" ref="I24" ca="1">IFERROR(INDEX(TabEvenements[Motif],MATCH($A24&amp;I$3&amp;$B24,TabEvenements[Nom]&amp;TabEvenements[Date]&amp;TabEvenements[M/A],0)),"")</f>
        <v/>
      </c>
      <c r="J24" s="22" t="str">
        <f t="array" aca="1" ref="J24" ca="1">IFERROR(INDEX(TabEvenements[Motif],MATCH($A24&amp;J$3&amp;$B24,TabEvenements[Nom]&amp;TabEvenements[Date]&amp;TabEvenements[M/A],0)),"")</f>
        <v/>
      </c>
      <c r="K24" s="22" t="str">
        <f t="array" aca="1" ref="K24" ca="1">IFERROR(INDEX(TabEvenements[Motif],MATCH($A24&amp;K$3&amp;$B24,TabEvenements[Nom]&amp;TabEvenements[Date]&amp;TabEvenements[M/A],0)),"")</f>
        <v/>
      </c>
      <c r="L24" s="22" t="str">
        <f t="array" aca="1" ref="L24" ca="1">IFERROR(INDEX(TabEvenements[Motif],MATCH($A24&amp;L$3&amp;$B24,TabEvenements[Nom]&amp;TabEvenements[Date]&amp;TabEvenements[M/A],0)),"")</f>
        <v/>
      </c>
      <c r="M24" s="22" t="str">
        <f t="array" aca="1" ref="M24" ca="1">IFERROR(INDEX(TabEvenements[Motif],MATCH($A24&amp;M$3&amp;$B24,TabEvenements[Nom]&amp;TabEvenements[Date]&amp;TabEvenements[M/A],0)),"")</f>
        <v/>
      </c>
      <c r="N24" s="22" t="str">
        <f t="array" aca="1" ref="N24" ca="1">IFERROR(INDEX(TabEvenements[Motif],MATCH($A24&amp;N$3&amp;$B24,TabEvenements[Nom]&amp;TabEvenements[Date]&amp;TabEvenements[M/A],0)),"")</f>
        <v>COURS</v>
      </c>
      <c r="O24" s="22" t="str">
        <f t="array" aca="1" ref="O24" ca="1">IFERROR(INDEX(TabEvenements[Motif],MATCH($A24&amp;O$3&amp;$B24,TabEvenements[Nom]&amp;TabEvenements[Date]&amp;TabEvenements[M/A],0)),"")</f>
        <v/>
      </c>
      <c r="P24" s="22" t="str">
        <f t="array" aca="1" ref="P24" ca="1">IFERROR(INDEX(TabEvenements[Motif],MATCH($A24&amp;P$3&amp;$B24,TabEvenements[Nom]&amp;TabEvenements[Date]&amp;TabEvenements[M/A],0)),"")</f>
        <v/>
      </c>
      <c r="Q24" s="22" t="str">
        <f t="array" aca="1" ref="Q24" ca="1">IFERROR(INDEX(TabEvenements[Motif],MATCH($A24&amp;Q$3&amp;$B24,TabEvenements[Nom]&amp;TabEvenements[Date]&amp;TabEvenements[M/A],0)),"")</f>
        <v/>
      </c>
      <c r="R24" s="22" t="str">
        <f t="array" aca="1" ref="R24" ca="1">IFERROR(INDEX(TabEvenements[Motif],MATCH($A24&amp;R$3&amp;$B24,TabEvenements[Nom]&amp;TabEvenements[Date]&amp;TabEvenements[M/A],0)),"")</f>
        <v/>
      </c>
      <c r="S24" s="22" t="str">
        <f t="array" aca="1" ref="S24" ca="1">IFERROR(INDEX(TabEvenements[Motif],MATCH($A24&amp;S$3&amp;$B24,TabEvenements[Nom]&amp;TabEvenements[Date]&amp;TabEvenements[M/A],0)),"")</f>
        <v/>
      </c>
      <c r="T24" s="22" t="str">
        <f t="array" aca="1" ref="T24" ca="1">IFERROR(INDEX(TabEvenements[Motif],MATCH($A24&amp;T$3&amp;$B24,TabEvenements[Nom]&amp;TabEvenements[Date]&amp;TabEvenements[M/A],0)),"")</f>
        <v/>
      </c>
      <c r="U24" s="22" t="str">
        <f t="array" aca="1" ref="U24" ca="1">IFERROR(INDEX(TabEvenements[Motif],MATCH($A24&amp;U$3&amp;$B24,TabEvenements[Nom]&amp;TabEvenements[Date]&amp;TabEvenements[M/A],0)),"")</f>
        <v>COURS</v>
      </c>
      <c r="V24" s="22" t="str">
        <f t="array" aca="1" ref="V24" ca="1">IFERROR(INDEX(TabEvenements[Motif],MATCH($A24&amp;V$3&amp;$B24,TabEvenements[Nom]&amp;TabEvenements[Date]&amp;TabEvenements[M/A],0)),"")</f>
        <v/>
      </c>
      <c r="W24" s="22" t="str">
        <f t="array" aca="1" ref="W24" ca="1">IFERROR(INDEX(TabEvenements[Motif],MATCH($A24&amp;W$3&amp;$B24,TabEvenements[Nom]&amp;TabEvenements[Date]&amp;TabEvenements[M/A],0)),"")</f>
        <v/>
      </c>
      <c r="X24" s="22" t="str">
        <f t="array" aca="1" ref="X24" ca="1">IFERROR(INDEX(TabEvenements[Motif],MATCH($A24&amp;X$3&amp;$B24,TabEvenements[Nom]&amp;TabEvenements[Date]&amp;TabEvenements[M/A],0)),"")</f>
        <v/>
      </c>
      <c r="Y24" s="22" t="str">
        <f t="array" aca="1" ref="Y24" ca="1">IFERROR(INDEX(TabEvenements[Motif],MATCH($A24&amp;Y$3&amp;$B24,TabEvenements[Nom]&amp;TabEvenements[Date]&amp;TabEvenements[M/A],0)),"")</f>
        <v/>
      </c>
      <c r="Z24" s="22" t="str">
        <f t="array" aca="1" ref="Z24" ca="1">IFERROR(INDEX(TabEvenements[Motif],MATCH($A24&amp;Z$3&amp;$B24,TabEvenements[Nom]&amp;TabEvenements[Date]&amp;TabEvenements[M/A],0)),"")</f>
        <v/>
      </c>
      <c r="AA24" s="22" t="str">
        <f t="array" aca="1" ref="AA24" ca="1">IFERROR(INDEX(TabEvenements[Motif],MATCH($A24&amp;AA$3&amp;$B24,TabEvenements[Nom]&amp;TabEvenements[Date]&amp;TabEvenements[M/A],0)),"")</f>
        <v/>
      </c>
      <c r="AB24" s="22" t="str">
        <f t="array" aca="1" ref="AB24" ca="1">IFERROR(INDEX(TabEvenements[Motif],MATCH($A24&amp;AB$3&amp;$B24,TabEvenements[Nom]&amp;TabEvenements[Date]&amp;TabEvenements[M/A],0)),"")</f>
        <v>COURS</v>
      </c>
      <c r="AC24" s="22" t="str">
        <f t="array" aca="1" ref="AC24" ca="1">IFERROR(INDEX(TabEvenements[Motif],MATCH($A24&amp;AC$3&amp;$B24,TabEvenements[Nom]&amp;TabEvenements[Date]&amp;TabEvenements[M/A],0)),"")</f>
        <v/>
      </c>
      <c r="AD24" s="22" t="str">
        <f t="array" aca="1" ref="AD24" ca="1">IFERROR(INDEX(TabEvenements[Motif],MATCH($A24&amp;AD$3&amp;$B24,TabEvenements[Nom]&amp;TabEvenements[Date]&amp;TabEvenements[M/A],0)),"")</f>
        <v/>
      </c>
      <c r="AE24" s="22" t="str">
        <f t="array" aca="1" ref="AE24" ca="1">IFERROR(INDEX(TabEvenements[Motif],MATCH($A24&amp;AE$3&amp;$B24,TabEvenements[Nom]&amp;TabEvenements[Date]&amp;TabEvenements[M/A],0)),"")</f>
        <v/>
      </c>
      <c r="AF24" s="22" t="str">
        <f t="array" aca="1" ref="AF24" ca="1">IFERROR(INDEX(TabEvenements[Motif],MATCH($A24&amp;AF$3&amp;$B24,TabEvenements[Nom]&amp;TabEvenements[Date]&amp;TabEvenements[M/A],0)),"")</f>
        <v/>
      </c>
      <c r="AG24" s="22" t="str">
        <f t="array" aca="1" ref="AG24" ca="1">IFERROR(INDEX(TabEvenements[Motif],MATCH($A24&amp;AG$3&amp;$B24,TabEvenements[Nom]&amp;TabEvenements[Date]&amp;TabEvenements[M/A],0)),"")</f>
        <v/>
      </c>
      <c r="AH24" s="23"/>
      <c r="AI24" s="23"/>
      <c r="AJ24" s="23"/>
      <c r="AK24" s="23"/>
      <c r="AL24" s="23"/>
      <c r="AM24" s="23"/>
      <c r="AN24" s="23"/>
      <c r="AO24" s="23"/>
    </row>
    <row r="25" spans="1:41" s="9" customFormat="1" x14ac:dyDescent="0.35">
      <c r="A25" s="21" t="str">
        <f ca="1">OFFSET(Parametres!A$2,INT((ROW()-4)/2),,)</f>
        <v>SANDRINE</v>
      </c>
      <c r="B25" s="21" t="s">
        <v>2</v>
      </c>
      <c r="C25" s="22" t="str">
        <f t="array" aca="1" ref="C25" ca="1">IFERROR(INDEX(TabEvenements[Motif],MATCH($A25&amp;C$3&amp;$B25,TabEvenements[Nom]&amp;TabEvenements[Date]&amp;TabEvenements[M/A],0)),"")</f>
        <v/>
      </c>
      <c r="D25" s="22" t="str">
        <f t="array" aca="1" ref="D25" ca="1">IFERROR(INDEX(TabEvenements[Motif],MATCH($A25&amp;D$3&amp;$B25,TabEvenements[Nom]&amp;TabEvenements[Date]&amp;TabEvenements[M/A],0)),"")</f>
        <v/>
      </c>
      <c r="E25" s="22" t="str">
        <f t="array" aca="1" ref="E25" ca="1">IFERROR(INDEX(TabEvenements[Motif],MATCH($A25&amp;E$3&amp;$B25,TabEvenements[Nom]&amp;TabEvenements[Date]&amp;TabEvenements[M/A],0)),"")</f>
        <v/>
      </c>
      <c r="F25" s="22" t="str">
        <f t="array" aca="1" ref="F25" ca="1">IFERROR(INDEX(TabEvenements[Motif],MATCH($A25&amp;F$3&amp;$B25,TabEvenements[Nom]&amp;TabEvenements[Date]&amp;TabEvenements[M/A],0)),"")</f>
        <v/>
      </c>
      <c r="G25" s="22" t="str">
        <f t="array" aca="1" ref="G25" ca="1">IFERROR(INDEX(TabEvenements[Motif],MATCH($A25&amp;G$3&amp;$B25,TabEvenements[Nom]&amp;TabEvenements[Date]&amp;TabEvenements[M/A],0)),"")</f>
        <v>COURS</v>
      </c>
      <c r="H25" s="22" t="str">
        <f t="array" aca="1" ref="H25" ca="1">IFERROR(INDEX(TabEvenements[Motif],MATCH($A25&amp;H$3&amp;$B25,TabEvenements[Nom]&amp;TabEvenements[Date]&amp;TabEvenements[M/A],0)),"")</f>
        <v/>
      </c>
      <c r="I25" s="22" t="str">
        <f t="array" aca="1" ref="I25" ca="1">IFERROR(INDEX(TabEvenements[Motif],MATCH($A25&amp;I$3&amp;$B25,TabEvenements[Nom]&amp;TabEvenements[Date]&amp;TabEvenements[M/A],0)),"")</f>
        <v/>
      </c>
      <c r="J25" s="22" t="str">
        <f t="array" aca="1" ref="J25" ca="1">IFERROR(INDEX(TabEvenements[Motif],MATCH($A25&amp;J$3&amp;$B25,TabEvenements[Nom]&amp;TabEvenements[Date]&amp;TabEvenements[M/A],0)),"")</f>
        <v/>
      </c>
      <c r="K25" s="22" t="str">
        <f t="array" aca="1" ref="K25" ca="1">IFERROR(INDEX(TabEvenements[Motif],MATCH($A25&amp;K$3&amp;$B25,TabEvenements[Nom]&amp;TabEvenements[Date]&amp;TabEvenements[M/A],0)),"")</f>
        <v/>
      </c>
      <c r="L25" s="22" t="str">
        <f t="array" aca="1" ref="L25" ca="1">IFERROR(INDEX(TabEvenements[Motif],MATCH($A25&amp;L$3&amp;$B25,TabEvenements[Nom]&amp;TabEvenements[Date]&amp;TabEvenements[M/A],0)),"")</f>
        <v/>
      </c>
      <c r="M25" s="22" t="str">
        <f t="array" aca="1" ref="M25" ca="1">IFERROR(INDEX(TabEvenements[Motif],MATCH($A25&amp;M$3&amp;$B25,TabEvenements[Nom]&amp;TabEvenements[Date]&amp;TabEvenements[M/A],0)),"")</f>
        <v/>
      </c>
      <c r="N25" s="22" t="str">
        <f t="array" aca="1" ref="N25" ca="1">IFERROR(INDEX(TabEvenements[Motif],MATCH($A25&amp;N$3&amp;$B25,TabEvenements[Nom]&amp;TabEvenements[Date]&amp;TabEvenements[M/A],0)),"")</f>
        <v>COURS</v>
      </c>
      <c r="O25" s="22" t="str">
        <f t="array" aca="1" ref="O25" ca="1">IFERROR(INDEX(TabEvenements[Motif],MATCH($A25&amp;O$3&amp;$B25,TabEvenements[Nom]&amp;TabEvenements[Date]&amp;TabEvenements[M/A],0)),"")</f>
        <v/>
      </c>
      <c r="P25" s="22" t="str">
        <f t="array" aca="1" ref="P25" ca="1">IFERROR(INDEX(TabEvenements[Motif],MATCH($A25&amp;P$3&amp;$B25,TabEvenements[Nom]&amp;TabEvenements[Date]&amp;TabEvenements[M/A],0)),"")</f>
        <v/>
      </c>
      <c r="Q25" s="22" t="str">
        <f t="array" aca="1" ref="Q25" ca="1">IFERROR(INDEX(TabEvenements[Motif],MATCH($A25&amp;Q$3&amp;$B25,TabEvenements[Nom]&amp;TabEvenements[Date]&amp;TabEvenements[M/A],0)),"")</f>
        <v/>
      </c>
      <c r="R25" s="22" t="str">
        <f t="array" aca="1" ref="R25" ca="1">IFERROR(INDEX(TabEvenements[Motif],MATCH($A25&amp;R$3&amp;$B25,TabEvenements[Nom]&amp;TabEvenements[Date]&amp;TabEvenements[M/A],0)),"")</f>
        <v/>
      </c>
      <c r="S25" s="22" t="str">
        <f t="array" aca="1" ref="S25" ca="1">IFERROR(INDEX(TabEvenements[Motif],MATCH($A25&amp;S$3&amp;$B25,TabEvenements[Nom]&amp;TabEvenements[Date]&amp;TabEvenements[M/A],0)),"")</f>
        <v/>
      </c>
      <c r="T25" s="22" t="str">
        <f t="array" aca="1" ref="T25" ca="1">IFERROR(INDEX(TabEvenements[Motif],MATCH($A25&amp;T$3&amp;$B25,TabEvenements[Nom]&amp;TabEvenements[Date]&amp;TabEvenements[M/A],0)),"")</f>
        <v/>
      </c>
      <c r="U25" s="22" t="str">
        <f t="array" aca="1" ref="U25" ca="1">IFERROR(INDEX(TabEvenements[Motif],MATCH($A25&amp;U$3&amp;$B25,TabEvenements[Nom]&amp;TabEvenements[Date]&amp;TabEvenements[M/A],0)),"")</f>
        <v>COURS</v>
      </c>
      <c r="V25" s="22" t="str">
        <f t="array" aca="1" ref="V25" ca="1">IFERROR(INDEX(TabEvenements[Motif],MATCH($A25&amp;V$3&amp;$B25,TabEvenements[Nom]&amp;TabEvenements[Date]&amp;TabEvenements[M/A],0)),"")</f>
        <v/>
      </c>
      <c r="W25" s="22" t="str">
        <f t="array" aca="1" ref="W25" ca="1">IFERROR(INDEX(TabEvenements[Motif],MATCH($A25&amp;W$3&amp;$B25,TabEvenements[Nom]&amp;TabEvenements[Date]&amp;TabEvenements[M/A],0)),"")</f>
        <v/>
      </c>
      <c r="X25" s="22" t="str">
        <f t="array" aca="1" ref="X25" ca="1">IFERROR(INDEX(TabEvenements[Motif],MATCH($A25&amp;X$3&amp;$B25,TabEvenements[Nom]&amp;TabEvenements[Date]&amp;TabEvenements[M/A],0)),"")</f>
        <v/>
      </c>
      <c r="Y25" s="22" t="str">
        <f t="array" aca="1" ref="Y25" ca="1">IFERROR(INDEX(TabEvenements[Motif],MATCH($A25&amp;Y$3&amp;$B25,TabEvenements[Nom]&amp;TabEvenements[Date]&amp;TabEvenements[M/A],0)),"")</f>
        <v/>
      </c>
      <c r="Z25" s="22" t="str">
        <f t="array" aca="1" ref="Z25" ca="1">IFERROR(INDEX(TabEvenements[Motif],MATCH($A25&amp;Z$3&amp;$B25,TabEvenements[Nom]&amp;TabEvenements[Date]&amp;TabEvenements[M/A],0)),"")</f>
        <v/>
      </c>
      <c r="AA25" s="22" t="str">
        <f t="array" aca="1" ref="AA25" ca="1">IFERROR(INDEX(TabEvenements[Motif],MATCH($A25&amp;AA$3&amp;$B25,TabEvenements[Nom]&amp;TabEvenements[Date]&amp;TabEvenements[M/A],0)),"")</f>
        <v/>
      </c>
      <c r="AB25" s="22" t="str">
        <f t="array" aca="1" ref="AB25" ca="1">IFERROR(INDEX(TabEvenements[Motif],MATCH($A25&amp;AB$3&amp;$B25,TabEvenements[Nom]&amp;TabEvenements[Date]&amp;TabEvenements[M/A],0)),"")</f>
        <v>COURS</v>
      </c>
      <c r="AC25" s="22" t="str">
        <f t="array" aca="1" ref="AC25" ca="1">IFERROR(INDEX(TabEvenements[Motif],MATCH($A25&amp;AC$3&amp;$B25,TabEvenements[Nom]&amp;TabEvenements[Date]&amp;TabEvenements[M/A],0)),"")</f>
        <v/>
      </c>
      <c r="AD25" s="22" t="str">
        <f t="array" aca="1" ref="AD25" ca="1">IFERROR(INDEX(TabEvenements[Motif],MATCH($A25&amp;AD$3&amp;$B25,TabEvenements[Nom]&amp;TabEvenements[Date]&amp;TabEvenements[M/A],0)),"")</f>
        <v/>
      </c>
      <c r="AE25" s="22" t="str">
        <f t="array" aca="1" ref="AE25" ca="1">IFERROR(INDEX(TabEvenements[Motif],MATCH($A25&amp;AE$3&amp;$B25,TabEvenements[Nom]&amp;TabEvenements[Date]&amp;TabEvenements[M/A],0)),"")</f>
        <v/>
      </c>
      <c r="AF25" s="22" t="str">
        <f t="array" aca="1" ref="AF25" ca="1">IFERROR(INDEX(TabEvenements[Motif],MATCH($A25&amp;AF$3&amp;$B25,TabEvenements[Nom]&amp;TabEvenements[Date]&amp;TabEvenements[M/A],0)),"")</f>
        <v/>
      </c>
      <c r="AG25" s="22" t="str">
        <f t="array" aca="1" ref="AG25" ca="1">IFERROR(INDEX(TabEvenements[Motif],MATCH($A25&amp;AG$3&amp;$B25,TabEvenements[Nom]&amp;TabEvenements[Date]&amp;TabEvenements[M/A],0)),"")</f>
        <v/>
      </c>
      <c r="AH25" s="23"/>
      <c r="AI25" s="23"/>
      <c r="AJ25" s="23"/>
      <c r="AK25" s="23"/>
      <c r="AL25" s="23"/>
      <c r="AM25" s="23"/>
      <c r="AN25" s="23"/>
      <c r="AO25" s="23"/>
    </row>
    <row r="26" spans="1:41" s="9" customFormat="1" x14ac:dyDescent="0.35">
      <c r="A26" s="21"/>
      <c r="C26" s="9" t="str">
        <f t="array" ref="C26">IFERROR(INDEX(TabEvenements[Motif],MATCH($A26&amp;C$3&amp;$B26,TabEvenements[Nom]&amp;TabEvenements[Date]&amp;TabEvenements[M/A],0)),"")</f>
        <v/>
      </c>
      <c r="D26" s="9" t="str">
        <f t="array" ref="D26">IFERROR(INDEX(TabEvenements[Motif],MATCH($A26&amp;D$3&amp;$B26,TabEvenements[Nom]&amp;TabEvenements[Date]&amp;TabEvenements[M/A],0)),"")</f>
        <v/>
      </c>
      <c r="E26" s="9" t="str">
        <f t="array" ref="E26">IFERROR(INDEX(TabEvenements[Motif],MATCH($A26&amp;E$3&amp;$B26,TabEvenements[Nom]&amp;TabEvenements[Date]&amp;TabEvenements[M/A],0)),"")</f>
        <v/>
      </c>
      <c r="F26" s="9" t="str">
        <f t="array" ref="F26">IFERROR(INDEX(TabEvenements[Motif],MATCH($A26&amp;F$3&amp;$B26,TabEvenements[Nom]&amp;TabEvenements[Date]&amp;TabEvenements[M/A],0)),"")</f>
        <v/>
      </c>
      <c r="G26" s="9" t="str">
        <f t="array" ref="G26">IFERROR(INDEX(TabEvenements[Motif],MATCH($A26&amp;G$3&amp;$B26,TabEvenements[Nom]&amp;TabEvenements[Date]&amp;TabEvenements[M/A],0)),"")</f>
        <v/>
      </c>
      <c r="H26" s="9" t="str">
        <f t="array" ref="H26">IFERROR(INDEX(TabEvenements[Motif],MATCH($A26&amp;H$3&amp;$B26,TabEvenements[Nom]&amp;TabEvenements[Date]&amp;TabEvenements[M/A],0)),"")</f>
        <v/>
      </c>
      <c r="I26" s="9" t="str">
        <f t="array" ref="I26">IFERROR(INDEX(TabEvenements[Motif],MATCH($A26&amp;I$3&amp;$B26,TabEvenements[Nom]&amp;TabEvenements[Date]&amp;TabEvenements[M/A],0)),"")</f>
        <v/>
      </c>
      <c r="J26" s="9" t="str">
        <f t="array" ref="J26">IFERROR(INDEX(TabEvenements[Motif],MATCH($A26&amp;J$3&amp;$B26,TabEvenements[Nom]&amp;TabEvenements[Date]&amp;TabEvenements[M/A],0)),"")</f>
        <v/>
      </c>
      <c r="K26" s="9" t="str">
        <f t="array" ref="K26">IFERROR(INDEX(TabEvenements[Motif],MATCH($A26&amp;K$3&amp;$B26,TabEvenements[Nom]&amp;TabEvenements[Date]&amp;TabEvenements[M/A],0)),"")</f>
        <v/>
      </c>
      <c r="L26" s="9" t="str">
        <f t="array" ref="L26">IFERROR(INDEX(TabEvenements[Motif],MATCH($A26&amp;L$3&amp;$B26,TabEvenements[Nom]&amp;TabEvenements[Date]&amp;TabEvenements[M/A],0)),"")</f>
        <v/>
      </c>
      <c r="M26" s="9" t="str">
        <f t="array" ref="M26">IFERROR(INDEX(TabEvenements[Motif],MATCH($A26&amp;M$3&amp;$B26,TabEvenements[Nom]&amp;TabEvenements[Date]&amp;TabEvenements[M/A],0)),"")</f>
        <v/>
      </c>
      <c r="N26" s="9" t="str">
        <f t="array" ref="N26">IFERROR(INDEX(TabEvenements[Motif],MATCH($A26&amp;N$3&amp;$B26,TabEvenements[Nom]&amp;TabEvenements[Date]&amp;TabEvenements[M/A],0)),"")</f>
        <v/>
      </c>
      <c r="O26" s="9" t="str">
        <f t="array" ref="O26">IFERROR(INDEX(TabEvenements[Motif],MATCH($A26&amp;O$3&amp;$B26,TabEvenements[Nom]&amp;TabEvenements[Date]&amp;TabEvenements[M/A],0)),"")</f>
        <v/>
      </c>
      <c r="P26" s="9" t="str">
        <f t="array" ref="P26">IFERROR(INDEX(TabEvenements[Motif],MATCH($A26&amp;P$3&amp;$B26,TabEvenements[Nom]&amp;TabEvenements[Date]&amp;TabEvenements[M/A],0)),"")</f>
        <v/>
      </c>
      <c r="Q26" s="9" t="str">
        <f t="array" ref="Q26">IFERROR(INDEX(TabEvenements[Motif],MATCH($A26&amp;Q$3&amp;$B26,TabEvenements[Nom]&amp;TabEvenements[Date]&amp;TabEvenements[M/A],0)),"")</f>
        <v/>
      </c>
      <c r="R26" s="9" t="str">
        <f t="array" ref="R26">IFERROR(INDEX(TabEvenements[Motif],MATCH($A26&amp;R$3&amp;$B26,TabEvenements[Nom]&amp;TabEvenements[Date]&amp;TabEvenements[M/A],0)),"")</f>
        <v/>
      </c>
      <c r="S26" s="9" t="str">
        <f t="array" ref="S26">IFERROR(INDEX(TabEvenements[Motif],MATCH($A26&amp;S$3&amp;$B26,TabEvenements[Nom]&amp;TabEvenements[Date]&amp;TabEvenements[M/A],0)),"")</f>
        <v/>
      </c>
      <c r="T26" s="9" t="str">
        <f t="array" ref="T26">IFERROR(INDEX(TabEvenements[Motif],MATCH($A26&amp;T$3&amp;$B26,TabEvenements[Nom]&amp;TabEvenements[Date]&amp;TabEvenements[M/A],0)),"")</f>
        <v/>
      </c>
      <c r="U26" s="9" t="str">
        <f t="array" ref="U26">IFERROR(INDEX(TabEvenements[Motif],MATCH($A26&amp;U$3&amp;$B26,TabEvenements[Nom]&amp;TabEvenements[Date]&amp;TabEvenements[M/A],0)),"")</f>
        <v/>
      </c>
      <c r="V26" s="9" t="str">
        <f t="array" ref="V26">IFERROR(INDEX(TabEvenements[Motif],MATCH($A26&amp;V$3&amp;$B26,TabEvenements[Nom]&amp;TabEvenements[Date]&amp;TabEvenements[M/A],0)),"")</f>
        <v/>
      </c>
      <c r="W26" s="9" t="str">
        <f t="array" ref="W26">IFERROR(INDEX(TabEvenements[Motif],MATCH($A26&amp;W$3&amp;$B26,TabEvenements[Nom]&amp;TabEvenements[Date]&amp;TabEvenements[M/A],0)),"")</f>
        <v/>
      </c>
      <c r="X26" s="9" t="str">
        <f t="array" ref="X26">IFERROR(INDEX(TabEvenements[Motif],MATCH($A26&amp;X$3&amp;$B26,TabEvenements[Nom]&amp;TabEvenements[Date]&amp;TabEvenements[M/A],0)),"")</f>
        <v/>
      </c>
      <c r="Y26" s="9" t="str">
        <f t="array" ref="Y26">IFERROR(INDEX(TabEvenements[Motif],MATCH($A26&amp;Y$3&amp;$B26,TabEvenements[Nom]&amp;TabEvenements[Date]&amp;TabEvenements[M/A],0)),"")</f>
        <v/>
      </c>
      <c r="Z26" s="9" t="str">
        <f t="array" ref="Z26">IFERROR(INDEX(TabEvenements[Motif],MATCH($A26&amp;Z$3&amp;$B26,TabEvenements[Nom]&amp;TabEvenements[Date]&amp;TabEvenements[M/A],0)),"")</f>
        <v/>
      </c>
      <c r="AA26" s="9" t="str">
        <f t="array" ref="AA26">IFERROR(INDEX(TabEvenements[Motif],MATCH($A26&amp;AA$3&amp;$B26,TabEvenements[Nom]&amp;TabEvenements[Date]&amp;TabEvenements[M/A],0)),"")</f>
        <v/>
      </c>
      <c r="AB26" s="9" t="str">
        <f t="array" ref="AB26">IFERROR(INDEX(TabEvenements[Motif],MATCH($A26&amp;AB$3&amp;$B26,TabEvenements[Nom]&amp;TabEvenements[Date]&amp;TabEvenements[M/A],0)),"")</f>
        <v/>
      </c>
      <c r="AC26" s="9" t="str">
        <f t="array" ref="AC26">IFERROR(INDEX(TabEvenements[Motif],MATCH($A26&amp;AC$3&amp;$B26,TabEvenements[Nom]&amp;TabEvenements[Date]&amp;TabEvenements[M/A],0)),"")</f>
        <v/>
      </c>
      <c r="AD26" s="9" t="str">
        <f t="array" ref="AD26">IFERROR(INDEX(TabEvenements[Motif],MATCH($A26&amp;AD$3&amp;$B26,TabEvenements[Nom]&amp;TabEvenements[Date]&amp;TabEvenements[M/A],0)),"")</f>
        <v/>
      </c>
      <c r="AE26" s="9" t="str">
        <f t="array" ref="AE26">IFERROR(INDEX(TabEvenements[Motif],MATCH($A26&amp;AE$3&amp;$B26,TabEvenements[Nom]&amp;TabEvenements[Date]&amp;TabEvenements[M/A],0)),"")</f>
        <v/>
      </c>
      <c r="AF26" s="9" t="str">
        <f t="array" ref="AF26">IFERROR(INDEX(TabEvenements[Motif],MATCH($A26&amp;AF$3&amp;$B26,TabEvenements[Nom]&amp;TabEvenements[Date]&amp;TabEvenements[M/A],0)),"")</f>
        <v/>
      </c>
      <c r="AG26" s="9" t="str">
        <f t="array" ref="AG26">IFERROR(INDEX(TabEvenements[Motif],MATCH($A26&amp;AG$3&amp;$B26,TabEvenements[Nom]&amp;TabEvenements[Date]&amp;TabEvenements[M/A],0)),"")</f>
        <v/>
      </c>
    </row>
    <row r="27" spans="1:41" x14ac:dyDescent="0.35">
      <c r="A27" s="21"/>
    </row>
    <row r="28" spans="1:41" x14ac:dyDescent="0.35">
      <c r="A28" s="21"/>
    </row>
    <row r="29" spans="1:41" x14ac:dyDescent="0.35">
      <c r="A29" s="21"/>
    </row>
    <row r="30" spans="1:41" x14ac:dyDescent="0.35">
      <c r="A30" s="21"/>
    </row>
  </sheetData>
  <mergeCells count="1">
    <mergeCell ref="C2:AG2"/>
  </mergeCells>
  <conditionalFormatting sqref="C3:AG26">
    <cfRule type="expression" dxfId="32" priority="5">
      <formula>WEEKDAY(C$3,2)&gt;5</formula>
    </cfRule>
    <cfRule type="expression" dxfId="31" priority="1">
      <formula>MONTH(C$3)&gt;$B$2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ompteur Année">
              <controlPr defaultSize="0" autoPict="0" macro="[1]!Hide_Day" altText="Bouton Compteur. Modifie l’année civile dans la cellule C2">
                <anchor moveWithCells="1" sizeWithCells="1">
                  <from>
                    <xdr:col>1</xdr:col>
                    <xdr:colOff>1295400</xdr:colOff>
                    <xdr:row>0</xdr:row>
                    <xdr:rowOff>19050</xdr:rowOff>
                  </from>
                  <to>
                    <xdr:col>1</xdr:col>
                    <xdr:colOff>1568450</xdr:colOff>
                    <xdr:row>1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ompteur Mois">
              <controlPr defaultSize="0" autoPict="0" macro="[1]!Hide_Day" altText="Bouton Compteur. Modifie le mois civil dans la cellule E2">
                <anchor moveWithCells="1" sizeWithCells="1">
                  <from>
                    <xdr:col>1</xdr:col>
                    <xdr:colOff>1301750</xdr:colOff>
                    <xdr:row>1</xdr:row>
                    <xdr:rowOff>6350</xdr:rowOff>
                  </from>
                  <to>
                    <xdr:col>1</xdr:col>
                    <xdr:colOff>1574800</xdr:colOff>
                    <xdr:row>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Spinner 5">
              <controlPr defaultSize="0" autoPict="0">
                <anchor moveWithCells="1" sizeWithCells="1">
                  <from>
                    <xdr:col>0</xdr:col>
                    <xdr:colOff>831850</xdr:colOff>
                    <xdr:row>0</xdr:row>
                    <xdr:rowOff>31750</xdr:rowOff>
                  </from>
                  <to>
                    <xdr:col>0</xdr:col>
                    <xdr:colOff>1098550</xdr:colOff>
                    <xdr:row>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7" name="Spinner 6">
              <controlPr defaultSize="0" autoPict="0">
                <anchor moveWithCells="1" sizeWithCells="1">
                  <from>
                    <xdr:col>0</xdr:col>
                    <xdr:colOff>825500</xdr:colOff>
                    <xdr:row>1</xdr:row>
                    <xdr:rowOff>19050</xdr:rowOff>
                  </from>
                  <to>
                    <xdr:col>0</xdr:col>
                    <xdr:colOff>1092200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74518887-0387-4FEB-B1E7-083046EADB7E}">
            <xm:f>COUNTIF(Parametres!$G$2:$G$14,C$3)&gt;0</xm:f>
            <x14:dxf>
              <fill>
                <patternFill>
                  <bgColor rgb="FF92D050"/>
                </patternFill>
              </fill>
            </x14:dxf>
          </x14:cfRule>
          <xm:sqref>C3:AG26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B14"/>
  <sheetViews>
    <sheetView workbookViewId="0"/>
  </sheetViews>
  <sheetFormatPr baseColWidth="10" defaultColWidth="13.26953125" defaultRowHeight="14.5" x14ac:dyDescent="0.35"/>
  <cols>
    <col min="1" max="1" width="15.26953125" style="9" bestFit="1" customWidth="1"/>
    <col min="2" max="2" width="11.6328125" style="9" bestFit="1" customWidth="1"/>
    <col min="3" max="16384" width="13.26953125" style="7"/>
  </cols>
  <sheetData>
    <row r="3" spans="1:54" x14ac:dyDescent="0.35">
      <c r="A3" s="6" t="s">
        <v>25</v>
      </c>
      <c r="B3" s="7"/>
      <c r="C3" s="6" t="s">
        <v>21</v>
      </c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</row>
    <row r="4" spans="1:54" s="5" customFormat="1" x14ac:dyDescent="0.35">
      <c r="A4" s="6" t="s">
        <v>20</v>
      </c>
      <c r="B4" s="6" t="s">
        <v>22</v>
      </c>
      <c r="C4" s="10" t="s">
        <v>26</v>
      </c>
      <c r="D4" s="10" t="s">
        <v>27</v>
      </c>
      <c r="E4" s="10" t="s">
        <v>24</v>
      </c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</row>
    <row r="5" spans="1:54" x14ac:dyDescent="0.35">
      <c r="A5" s="9" t="s">
        <v>12</v>
      </c>
      <c r="B5" s="9" t="s">
        <v>4</v>
      </c>
      <c r="C5" s="8"/>
      <c r="D5" s="8">
        <v>3</v>
      </c>
      <c r="E5" s="8">
        <v>3</v>
      </c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</row>
    <row r="6" spans="1:54" x14ac:dyDescent="0.35">
      <c r="B6" s="9" t="s">
        <v>17</v>
      </c>
      <c r="C6" s="8">
        <v>2</v>
      </c>
      <c r="D6" s="8"/>
      <c r="E6" s="8">
        <v>2</v>
      </c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</row>
    <row r="7" spans="1:54" x14ac:dyDescent="0.35">
      <c r="A7" s="9" t="s">
        <v>10</v>
      </c>
      <c r="B7" s="9" t="s">
        <v>4</v>
      </c>
      <c r="C7" s="8"/>
      <c r="D7" s="8">
        <v>19</v>
      </c>
      <c r="E7" s="8">
        <v>19</v>
      </c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</row>
    <row r="8" spans="1:54" x14ac:dyDescent="0.35">
      <c r="A8" s="9" t="s">
        <v>7</v>
      </c>
      <c r="B8" s="9" t="s">
        <v>9</v>
      </c>
      <c r="C8" s="8"/>
      <c r="D8" s="8">
        <v>6</v>
      </c>
      <c r="E8" s="8">
        <v>6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</row>
    <row r="9" spans="1:54" x14ac:dyDescent="0.35">
      <c r="A9" s="9" t="s">
        <v>11</v>
      </c>
      <c r="B9" s="9" t="s">
        <v>4</v>
      </c>
      <c r="C9" s="8"/>
      <c r="D9" s="8">
        <v>10</v>
      </c>
      <c r="E9" s="8">
        <v>10</v>
      </c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</row>
    <row r="10" spans="1:54" x14ac:dyDescent="0.35">
      <c r="B10" s="9" t="s">
        <v>17</v>
      </c>
      <c r="C10" s="8"/>
      <c r="D10" s="8">
        <v>6</v>
      </c>
      <c r="E10" s="8">
        <v>6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</row>
    <row r="11" spans="1:54" x14ac:dyDescent="0.35">
      <c r="A11" s="9" t="s">
        <v>3</v>
      </c>
      <c r="B11" s="9" t="s">
        <v>4</v>
      </c>
      <c r="C11" s="8">
        <v>1</v>
      </c>
      <c r="D11" s="8">
        <v>4</v>
      </c>
      <c r="E11" s="8">
        <v>5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</row>
    <row r="12" spans="1:54" x14ac:dyDescent="0.35">
      <c r="A12" s="9" t="s">
        <v>6</v>
      </c>
      <c r="B12" s="9" t="s">
        <v>9</v>
      </c>
      <c r="C12" s="8">
        <v>2</v>
      </c>
      <c r="D12" s="8">
        <v>8</v>
      </c>
      <c r="E12" s="8">
        <v>10</v>
      </c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</row>
    <row r="13" spans="1:54" x14ac:dyDescent="0.35">
      <c r="A13" s="9" t="s">
        <v>18</v>
      </c>
      <c r="B13" s="9" t="s">
        <v>9</v>
      </c>
      <c r="C13" s="8">
        <v>10</v>
      </c>
      <c r="D13" s="8">
        <v>8</v>
      </c>
      <c r="E13" s="8">
        <v>18</v>
      </c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</row>
    <row r="14" spans="1:54" x14ac:dyDescent="0.3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4"/>
  <sheetViews>
    <sheetView workbookViewId="0">
      <selection activeCell="B1" sqref="B1"/>
    </sheetView>
  </sheetViews>
  <sheetFormatPr baseColWidth="10" defaultColWidth="16.81640625" defaultRowHeight="14.5" x14ac:dyDescent="0.35"/>
  <cols>
    <col min="1" max="2" width="16.81640625" style="9"/>
    <col min="3" max="16384" width="16.81640625" style="7"/>
  </cols>
  <sheetData>
    <row r="1" spans="1:54" x14ac:dyDescent="0.35">
      <c r="A1" s="6" t="s">
        <v>22</v>
      </c>
      <c r="B1" s="7" t="s">
        <v>4</v>
      </c>
    </row>
    <row r="3" spans="1:54" x14ac:dyDescent="0.35">
      <c r="A3" s="6" t="s">
        <v>25</v>
      </c>
      <c r="B3" s="6" t="s">
        <v>21</v>
      </c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</row>
    <row r="4" spans="1:54" s="5" customFormat="1" x14ac:dyDescent="0.35">
      <c r="A4" s="6" t="s">
        <v>20</v>
      </c>
      <c r="B4" s="10" t="s">
        <v>26</v>
      </c>
      <c r="C4" s="10" t="s">
        <v>27</v>
      </c>
      <c r="D4" s="10" t="s">
        <v>24</v>
      </c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</row>
    <row r="5" spans="1:54" x14ac:dyDescent="0.35">
      <c r="A5" s="9" t="s">
        <v>12</v>
      </c>
      <c r="B5" s="8"/>
      <c r="C5" s="8">
        <v>3</v>
      </c>
      <c r="D5" s="8">
        <v>3</v>
      </c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</row>
    <row r="6" spans="1:54" x14ac:dyDescent="0.35">
      <c r="A6" s="9" t="s">
        <v>10</v>
      </c>
      <c r="B6" s="8"/>
      <c r="C6" s="8">
        <v>19</v>
      </c>
      <c r="D6" s="8">
        <v>19</v>
      </c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</row>
    <row r="7" spans="1:54" x14ac:dyDescent="0.35">
      <c r="A7" s="9" t="s">
        <v>11</v>
      </c>
      <c r="B7" s="8"/>
      <c r="C7" s="8">
        <v>10</v>
      </c>
      <c r="D7" s="8">
        <v>10</v>
      </c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</row>
    <row r="8" spans="1:54" x14ac:dyDescent="0.35">
      <c r="A8" s="9" t="s">
        <v>3</v>
      </c>
      <c r="B8" s="8">
        <v>1</v>
      </c>
      <c r="C8" s="8">
        <v>4</v>
      </c>
      <c r="D8" s="8">
        <v>5</v>
      </c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</row>
    <row r="9" spans="1:54" x14ac:dyDescent="0.35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</row>
    <row r="10" spans="1:54" x14ac:dyDescent="0.35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</row>
    <row r="11" spans="1:54" x14ac:dyDescent="0.3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</row>
    <row r="12" spans="1:54" x14ac:dyDescent="0.3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</row>
    <row r="13" spans="1:54" x14ac:dyDescent="0.3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</row>
    <row r="14" spans="1:54" x14ac:dyDescent="0.3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Parametres</vt:lpstr>
      <vt:lpstr>Evenements</vt:lpstr>
      <vt:lpstr>Visu mois</vt:lpstr>
      <vt:lpstr>Synthese mensuelle</vt:lpstr>
      <vt:lpstr>Synthese Congés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2016-04-19T12:14:46Z</dcterms:modified>
</cp:coreProperties>
</file>