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heures" sheetId="1" r:id="rId1"/>
    <sheet name="param" sheetId="2" r:id="rId2"/>
  </sheets>
  <definedNames>
    <definedName name="_da">param!$B$2</definedName>
    <definedName name="_dm">param!$B$1</definedName>
    <definedName name="_dn">param!$B$3</definedName>
    <definedName name="_fa">param!$C$2</definedName>
    <definedName name="_fm">param!$C$1</definedName>
    <definedName name="_fn">param!$C$3</definedName>
  </definedNames>
  <calcPr calcId="152511"/>
</workbook>
</file>

<file path=xl/calcChain.xml><?xml version="1.0" encoding="utf-8"?>
<calcChain xmlns="http://schemas.openxmlformats.org/spreadsheetml/2006/main">
  <c r="B2" i="2" l="1"/>
  <c r="B3" i="2"/>
  <c r="C3" i="2"/>
  <c r="E3" i="1" l="1"/>
  <c r="E4" i="1"/>
  <c r="E5" i="1"/>
  <c r="E6" i="1"/>
  <c r="E7" i="1"/>
  <c r="E8" i="1"/>
  <c r="E9" i="1"/>
  <c r="E10" i="1"/>
  <c r="E11" i="1"/>
  <c r="E12" i="1"/>
  <c r="E13" i="1"/>
  <c r="E2" i="1"/>
  <c r="D3" i="1"/>
  <c r="D4" i="1"/>
  <c r="D5" i="1"/>
  <c r="D6" i="1"/>
  <c r="D7" i="1"/>
  <c r="D8" i="1"/>
  <c r="D9" i="1"/>
  <c r="D10" i="1"/>
  <c r="D11" i="1"/>
  <c r="D12" i="1"/>
  <c r="D13" i="1"/>
  <c r="D2" i="1"/>
  <c r="F10" i="1" l="1"/>
  <c r="F2" i="1"/>
  <c r="F6" i="1"/>
  <c r="F13" i="1"/>
  <c r="F9" i="1"/>
  <c r="F5" i="1"/>
  <c r="F12" i="1"/>
  <c r="F8" i="1"/>
  <c r="F4" i="1"/>
  <c r="F11" i="1"/>
  <c r="F7" i="1"/>
  <c r="F3" i="1"/>
</calcChain>
</file>

<file path=xl/sharedStrings.xml><?xml version="1.0" encoding="utf-8"?>
<sst xmlns="http://schemas.openxmlformats.org/spreadsheetml/2006/main" count="21" uniqueCount="18">
  <si>
    <t>date deb</t>
  </si>
  <si>
    <t>date fin</t>
  </si>
  <si>
    <t>prod</t>
  </si>
  <si>
    <t>B</t>
  </si>
  <si>
    <t>C</t>
  </si>
  <si>
    <t>D</t>
  </si>
  <si>
    <t>E</t>
  </si>
  <si>
    <t>F</t>
  </si>
  <si>
    <t>G</t>
  </si>
  <si>
    <t>I</t>
  </si>
  <si>
    <t>Q</t>
  </si>
  <si>
    <t>L</t>
  </si>
  <si>
    <t>M</t>
  </si>
  <si>
    <t>N</t>
  </si>
  <si>
    <t>X</t>
  </si>
  <si>
    <t>apm</t>
  </si>
  <si>
    <t>matin</t>
  </si>
  <si>
    <t>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</si>
</sst>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2" x14ac:knownFonts="1">
    <font>
      <sz val="11"/>
      <color theme="1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20" fontId="0" fillId="0" borderId="0" xfId="0" applyNumberFormat="1"/>
    <xf numFmtId="164" fontId="0" fillId="0" borderId="0" xfId="0" applyNumberFormat="1"/>
    <xf numFmtId="22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6"/>
  <sheetViews>
    <sheetView tabSelected="1" workbookViewId="0">
      <selection activeCell="F2" sqref="F2"/>
    </sheetView>
  </sheetViews>
  <sheetFormatPr baseColWidth="10" defaultRowHeight="14.5" x14ac:dyDescent="0.35"/>
  <cols>
    <col min="2" max="3" width="19.81640625" customWidth="1"/>
  </cols>
  <sheetData>
    <row r="1" spans="1:8" s="2" customFormat="1" ht="36.75" customHeight="1" x14ac:dyDescent="0.35">
      <c r="A1" s="3" t="s">
        <v>2</v>
      </c>
      <c r="B1" s="3" t="s">
        <v>0</v>
      </c>
      <c r="C1" s="3" t="s">
        <v>1</v>
      </c>
      <c r="D1" s="2" t="s">
        <v>16</v>
      </c>
      <c r="E1" s="2" t="s">
        <v>15</v>
      </c>
      <c r="F1" s="2" t="s">
        <v>17</v>
      </c>
    </row>
    <row r="2" spans="1:8" x14ac:dyDescent="0.35">
      <c r="A2" s="2" t="s">
        <v>6</v>
      </c>
      <c r="B2" s="1">
        <v>43467.385416666664</v>
      </c>
      <c r="C2" s="1">
        <v>43467.771527777775</v>
      </c>
      <c r="D2" s="6">
        <f t="shared" ref="D2:D13" si="0">(INT($C2)-INT($B2)-1)*(_fm-_dm)+MIN(_fm-_dm,MAX(0,_fm-MOD($B2,1)))+MIN(_fm-_dm,MAX(0,MOD($C2,1)-_dm))</f>
        <v>0.19791666666909202</v>
      </c>
      <c r="E2" s="6">
        <f t="shared" ref="E2:E13" si="1">(INT($C2)-INT($B2)-1)*(_fa-_da)+MIN(_fa-_da,MAX(0,_fa-MOD($B2,1)))+MIN(_fa-_da,MAX(0,MOD($C2,1)-_da))</f>
        <v>0.1881944444418574</v>
      </c>
      <c r="F2" s="6">
        <f>C2-B2-E2-D2</f>
        <v>0</v>
      </c>
      <c r="G2" s="6"/>
    </row>
    <row r="3" spans="1:8" x14ac:dyDescent="0.35">
      <c r="A3" s="2" t="s">
        <v>9</v>
      </c>
      <c r="B3" s="1">
        <v>43467.727777777778</v>
      </c>
      <c r="C3" s="1">
        <v>43467.997916666667</v>
      </c>
      <c r="D3" s="6">
        <f t="shared" si="0"/>
        <v>0</v>
      </c>
      <c r="E3" s="6">
        <f t="shared" si="1"/>
        <v>0.18888888888856548</v>
      </c>
      <c r="F3" s="6">
        <f t="shared" ref="F3:F13" si="2">C3-B3-E3-D3</f>
        <v>8.1250000000485101E-2</v>
      </c>
      <c r="G3" s="6"/>
    </row>
    <row r="4" spans="1:8" x14ac:dyDescent="0.35">
      <c r="A4" s="2" t="s">
        <v>7</v>
      </c>
      <c r="B4" s="1">
        <v>43467.771527777775</v>
      </c>
      <c r="C4" s="1">
        <v>43468.038194444445</v>
      </c>
      <c r="D4" s="6">
        <f t="shared" si="0"/>
        <v>0</v>
      </c>
      <c r="E4" s="6">
        <f t="shared" si="1"/>
        <v>0.14513888889147586</v>
      </c>
      <c r="F4" s="6">
        <f t="shared" si="2"/>
        <v>0.12152777777858625</v>
      </c>
      <c r="G4" s="6"/>
    </row>
    <row r="5" spans="1:8" x14ac:dyDescent="0.35">
      <c r="A5" s="2" t="s">
        <v>3</v>
      </c>
      <c r="B5" s="1">
        <v>43467.943749999999</v>
      </c>
      <c r="C5" s="1">
        <v>43468.006944444445</v>
      </c>
      <c r="D5" s="6">
        <f t="shared" si="0"/>
        <v>0</v>
      </c>
      <c r="E5" s="6">
        <f t="shared" si="1"/>
        <v>0</v>
      </c>
      <c r="F5" s="6">
        <f t="shared" si="2"/>
        <v>6.3194444446708076E-2</v>
      </c>
      <c r="G5" s="6"/>
    </row>
    <row r="6" spans="1:8" x14ac:dyDescent="0.35">
      <c r="A6" s="2" t="s">
        <v>10</v>
      </c>
      <c r="B6" s="1">
        <v>43467.972222222219</v>
      </c>
      <c r="C6" s="1">
        <v>43468.05</v>
      </c>
      <c r="D6" s="6">
        <f t="shared" si="0"/>
        <v>0</v>
      </c>
      <c r="E6" s="6">
        <f t="shared" si="1"/>
        <v>0</v>
      </c>
      <c r="F6" s="6">
        <f t="shared" si="2"/>
        <v>7.777777778392192E-2</v>
      </c>
      <c r="G6" s="6"/>
    </row>
    <row r="7" spans="1:8" x14ac:dyDescent="0.35">
      <c r="A7" s="2" t="s">
        <v>4</v>
      </c>
      <c r="B7" s="1">
        <v>43468.011111111111</v>
      </c>
      <c r="C7" s="1">
        <v>43468.146527777775</v>
      </c>
      <c r="D7" s="6">
        <f t="shared" si="0"/>
        <v>0</v>
      </c>
      <c r="E7" s="6">
        <f t="shared" si="1"/>
        <v>0</v>
      </c>
      <c r="F7" s="6">
        <f t="shared" si="2"/>
        <v>0.13541666666424135</v>
      </c>
      <c r="G7" s="6"/>
    </row>
    <row r="8" spans="1:8" x14ac:dyDescent="0.35">
      <c r="A8" s="2" t="s">
        <v>8</v>
      </c>
      <c r="B8" s="1">
        <v>43468.038888888892</v>
      </c>
      <c r="C8" s="1">
        <v>43468.120833333334</v>
      </c>
      <c r="D8" s="6">
        <f t="shared" si="0"/>
        <v>0</v>
      </c>
      <c r="E8" s="6">
        <f t="shared" si="1"/>
        <v>0</v>
      </c>
      <c r="F8" s="6">
        <f t="shared" si="2"/>
        <v>8.1944444442342501E-2</v>
      </c>
      <c r="G8" s="6"/>
    </row>
    <row r="9" spans="1:8" x14ac:dyDescent="0.35">
      <c r="A9" s="2" t="s">
        <v>11</v>
      </c>
      <c r="B9" s="1">
        <v>43468.050694444442</v>
      </c>
      <c r="C9" s="1">
        <v>43468.166666666664</v>
      </c>
      <c r="D9" s="6">
        <f t="shared" si="0"/>
        <v>0</v>
      </c>
      <c r="E9" s="6">
        <f t="shared" si="1"/>
        <v>0</v>
      </c>
      <c r="F9" s="6">
        <f t="shared" si="2"/>
        <v>0.11597222222189885</v>
      </c>
      <c r="G9" s="6"/>
    </row>
    <row r="10" spans="1:8" x14ac:dyDescent="0.35">
      <c r="A10" s="2" t="s">
        <v>5</v>
      </c>
      <c r="B10" s="1">
        <v>43468.147222222222</v>
      </c>
      <c r="C10" s="1">
        <v>43468.254861111112</v>
      </c>
      <c r="D10" s="6">
        <f t="shared" si="0"/>
        <v>4.8611111124046147E-3</v>
      </c>
      <c r="E10" s="6">
        <f t="shared" si="1"/>
        <v>0</v>
      </c>
      <c r="F10" s="6">
        <f t="shared" si="2"/>
        <v>0.10277777777810115</v>
      </c>
      <c r="G10" s="6"/>
    </row>
    <row r="11" spans="1:8" x14ac:dyDescent="0.35">
      <c r="A11" s="2" t="s">
        <v>13</v>
      </c>
      <c r="B11" s="1">
        <v>43468.147222222222</v>
      </c>
      <c r="C11" s="1">
        <v>43468.254861111112</v>
      </c>
      <c r="D11" s="6">
        <f t="shared" si="0"/>
        <v>4.8611111124046147E-3</v>
      </c>
      <c r="E11" s="6">
        <f t="shared" si="1"/>
        <v>0</v>
      </c>
      <c r="F11" s="6">
        <f t="shared" si="2"/>
        <v>0.10277777777810115</v>
      </c>
      <c r="G11" s="6"/>
    </row>
    <row r="12" spans="1:8" x14ac:dyDescent="0.35">
      <c r="A12" s="2" t="s">
        <v>12</v>
      </c>
      <c r="B12" s="1">
        <v>43468.166666666664</v>
      </c>
      <c r="C12" s="1">
        <v>43468.231944444444</v>
      </c>
      <c r="D12" s="6">
        <f t="shared" si="0"/>
        <v>0</v>
      </c>
      <c r="E12" s="6">
        <f t="shared" si="1"/>
        <v>0</v>
      </c>
      <c r="F12" s="6">
        <f t="shared" si="2"/>
        <v>6.5277777779556345E-2</v>
      </c>
      <c r="G12" s="6"/>
    </row>
    <row r="13" spans="1:8" x14ac:dyDescent="0.35">
      <c r="A13" s="2" t="s">
        <v>14</v>
      </c>
      <c r="B13" s="7">
        <v>43661.916666666664</v>
      </c>
      <c r="C13" s="7">
        <v>43661.929861111108</v>
      </c>
      <c r="D13" s="6">
        <f t="shared" si="0"/>
        <v>0</v>
      </c>
      <c r="E13" s="6">
        <f t="shared" si="1"/>
        <v>2.4252821972936545E-12</v>
      </c>
      <c r="F13" s="6">
        <f t="shared" si="2"/>
        <v>1.319444444137241E-2</v>
      </c>
      <c r="G13" s="6"/>
    </row>
    <row r="15" spans="1:8" x14ac:dyDescent="0.35">
      <c r="A15" s="2"/>
      <c r="B15" s="1"/>
    </row>
    <row r="16" spans="1:8" x14ac:dyDescent="0.35">
      <c r="H16" s="4"/>
    </row>
  </sheetData>
  <sortState ref="A2:F15">
    <sortCondition ref="B2:B15"/>
  </sortState>
  <pageMargins left="0.7" right="0.7" top="0.75" bottom="0.75" header="0.3" footer="0.3"/>
  <pageSetup paperSize="9" orientation="portrait" r:id="rId1"/>
  <ignoredErrors>
    <ignoredError sqref="E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B3" sqref="B3"/>
    </sheetView>
  </sheetViews>
  <sheetFormatPr baseColWidth="10" defaultRowHeight="14.5" x14ac:dyDescent="0.35"/>
  <sheetData>
    <row r="1" spans="1:3" x14ac:dyDescent="0.35">
      <c r="A1" t="s">
        <v>16</v>
      </c>
      <c r="B1" s="5">
        <v>0.25</v>
      </c>
      <c r="C1" s="5">
        <v>0.58333333333333337</v>
      </c>
    </row>
    <row r="2" spans="1:3" x14ac:dyDescent="0.35">
      <c r="A2" t="s">
        <v>15</v>
      </c>
      <c r="B2" s="5">
        <f>_fm</f>
        <v>0.58333333333333337</v>
      </c>
      <c r="C2" s="5">
        <v>0.91666666666666663</v>
      </c>
    </row>
    <row r="3" spans="1:3" x14ac:dyDescent="0.35">
      <c r="A3" t="s">
        <v>17</v>
      </c>
      <c r="B3" s="5">
        <f>_fa</f>
        <v>0.91666666666666663</v>
      </c>
      <c r="C3" s="5">
        <f>_dm</f>
        <v>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heures</vt:lpstr>
      <vt:lpstr>param</vt:lpstr>
      <vt:lpstr>_da</vt:lpstr>
      <vt:lpstr>_dm</vt:lpstr>
      <vt:lpstr>_dn</vt:lpstr>
      <vt:lpstr>_fa</vt:lpstr>
      <vt:lpstr>_fm</vt:lpstr>
      <vt:lpstr>_fn</vt:lpstr>
    </vt:vector>
  </TitlesOfParts>
  <Company>LFP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PIROT Fabien</dc:creator>
  <cp:lastModifiedBy>Michel</cp:lastModifiedBy>
  <dcterms:created xsi:type="dcterms:W3CDTF">2019-07-23T08:08:20Z</dcterms:created>
  <dcterms:modified xsi:type="dcterms:W3CDTF">2019-07-23T13:08:53Z</dcterms:modified>
</cp:coreProperties>
</file>