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653" activeTab="2"/>
  </bookViews>
  <sheets>
    <sheet name="Instructions" sheetId="7" r:id="rId1"/>
    <sheet name="TABLEAU" sheetId="12" r:id="rId2"/>
    <sheet name="A-B-C-D" sheetId="6" r:id="rId3"/>
  </sheets>
  <calcPr calcId="152511"/>
</workbook>
</file>

<file path=xl/calcChain.xml><?xml version="1.0" encoding="utf-8"?>
<calcChain xmlns="http://schemas.openxmlformats.org/spreadsheetml/2006/main">
  <c r="A30" i="6" l="1" a="1"/>
  <c r="A30" i="6" s="1"/>
  <c r="BR6" i="12" s="1"/>
  <c r="A16" i="6" a="1"/>
  <c r="A16" i="6" s="1"/>
  <c r="BR5" i="12" s="1"/>
  <c r="BR34" i="12"/>
  <c r="BR35" i="12"/>
  <c r="BR36" i="12"/>
  <c r="BR37" i="12"/>
  <c r="BR38" i="12"/>
  <c r="BR39" i="12"/>
  <c r="BR40" i="12"/>
  <c r="BR41" i="12"/>
  <c r="BR42" i="12"/>
  <c r="BR43" i="12"/>
  <c r="BR44" i="12"/>
  <c r="BR45" i="12"/>
  <c r="BR46" i="12"/>
  <c r="BR47" i="12"/>
  <c r="BR48" i="12"/>
  <c r="BR49" i="12"/>
  <c r="BR50" i="12"/>
  <c r="BR51" i="12"/>
  <c r="BR52" i="12"/>
  <c r="BR53" i="12"/>
  <c r="BR54" i="12"/>
  <c r="BR55" i="12"/>
  <c r="BR56" i="12"/>
  <c r="BR57" i="12"/>
  <c r="BR58" i="12"/>
  <c r="BR59" i="12"/>
  <c r="BR60" i="12"/>
  <c r="BR61" i="12"/>
  <c r="BR62" i="12"/>
  <c r="BR63" i="12"/>
  <c r="BR64" i="12"/>
  <c r="BR65" i="12"/>
  <c r="BR66" i="12"/>
  <c r="BR67" i="12"/>
  <c r="BR68" i="12"/>
  <c r="BR69" i="12"/>
  <c r="BR70" i="12"/>
  <c r="BR71" i="12"/>
  <c r="BR72" i="12"/>
  <c r="BR73" i="12"/>
  <c r="BR74" i="12"/>
  <c r="BR75" i="12"/>
  <c r="BR76" i="12"/>
  <c r="BR77" i="12"/>
  <c r="BR78" i="12"/>
  <c r="BR79" i="12"/>
  <c r="BR80" i="12"/>
  <c r="BR81" i="12"/>
  <c r="BR82" i="12"/>
  <c r="BR83" i="12"/>
  <c r="BR84" i="12"/>
  <c r="BR85" i="12"/>
  <c r="BR86" i="12"/>
  <c r="BR87" i="12"/>
  <c r="BR88" i="12"/>
  <c r="BR89" i="12"/>
  <c r="BR90" i="12"/>
  <c r="BR91" i="12"/>
  <c r="BR92" i="12"/>
  <c r="BR93" i="12"/>
  <c r="BR94" i="12"/>
  <c r="BR95" i="12"/>
  <c r="BR96" i="12"/>
  <c r="BR97" i="12"/>
  <c r="BR98" i="12"/>
  <c r="BR99" i="12"/>
  <c r="BR100" i="12"/>
  <c r="BR101" i="12"/>
  <c r="BR102" i="12"/>
  <c r="BR103" i="12"/>
  <c r="BR104" i="12"/>
  <c r="BR105" i="12"/>
  <c r="BR106" i="12"/>
  <c r="BR107" i="12"/>
  <c r="BR108" i="12"/>
  <c r="BR109" i="12"/>
  <c r="BR110" i="12"/>
  <c r="BR111" i="12"/>
  <c r="BR112" i="12"/>
  <c r="BR113" i="12"/>
  <c r="BR114" i="12"/>
  <c r="BR115" i="12"/>
  <c r="BR116" i="12"/>
  <c r="BR117" i="12"/>
  <c r="BR118" i="12"/>
  <c r="BR119" i="12"/>
  <c r="BR120" i="12"/>
  <c r="BR121" i="12"/>
  <c r="BR122" i="12"/>
  <c r="BR123" i="12"/>
  <c r="BR124" i="12"/>
  <c r="BR125" i="12"/>
  <c r="BR126" i="12"/>
  <c r="BR127" i="12"/>
  <c r="BR128" i="12"/>
  <c r="BR129" i="12"/>
  <c r="BR130" i="12"/>
  <c r="BR131" i="12"/>
  <c r="BR132" i="12"/>
  <c r="BR133" i="12"/>
  <c r="BR134" i="12"/>
  <c r="BR135" i="12"/>
  <c r="BR136" i="12"/>
  <c r="BR137" i="12"/>
  <c r="BR138" i="12"/>
  <c r="BR139" i="12"/>
  <c r="BR140" i="12"/>
  <c r="BR141" i="12"/>
  <c r="BR142" i="12"/>
  <c r="BR143" i="12"/>
  <c r="BR144" i="12"/>
  <c r="BR145" i="12"/>
  <c r="BR146" i="12"/>
  <c r="BR147" i="12"/>
  <c r="BR148" i="12"/>
  <c r="BR149" i="12"/>
  <c r="BR150" i="12"/>
  <c r="BR151" i="12"/>
  <c r="BR152" i="12"/>
  <c r="BR153" i="12"/>
  <c r="BR154" i="12"/>
  <c r="BR155" i="12"/>
  <c r="BR156" i="12"/>
  <c r="BR157" i="12"/>
  <c r="BR158" i="12"/>
  <c r="BR159" i="12"/>
  <c r="BR160" i="12"/>
  <c r="BR161" i="12"/>
  <c r="BR162" i="12"/>
  <c r="BR163" i="12"/>
  <c r="BR164" i="12"/>
  <c r="BR165" i="12"/>
  <c r="BR166" i="12"/>
  <c r="BR167" i="12"/>
  <c r="BR168" i="12"/>
  <c r="BR169" i="12"/>
  <c r="BR170" i="12"/>
  <c r="BR171" i="12"/>
  <c r="BR172" i="12"/>
  <c r="BR173" i="12"/>
  <c r="BR174" i="12"/>
  <c r="BR175" i="12"/>
  <c r="BR176" i="12"/>
  <c r="BR177" i="12"/>
  <c r="BR178" i="12"/>
  <c r="BR179" i="12"/>
  <c r="BR180" i="12"/>
  <c r="BR181" i="12"/>
  <c r="BR182" i="12"/>
  <c r="BR183" i="12"/>
  <c r="BR184" i="12"/>
  <c r="BR185" i="12"/>
  <c r="BR186" i="12"/>
  <c r="BR187" i="12"/>
  <c r="BR188" i="12"/>
  <c r="BR189" i="12"/>
  <c r="BR190" i="12"/>
  <c r="BR191" i="12"/>
  <c r="BR192" i="12"/>
  <c r="BR193" i="12"/>
  <c r="BR194" i="12"/>
  <c r="BR195" i="12"/>
  <c r="BR196" i="12"/>
  <c r="BR197" i="12"/>
  <c r="BR198" i="12"/>
  <c r="BR199" i="12"/>
  <c r="BR200" i="12"/>
  <c r="BR201" i="12"/>
  <c r="BR202" i="12"/>
  <c r="BR203" i="12"/>
  <c r="BR204" i="12"/>
  <c r="BR205" i="12"/>
  <c r="BR206" i="12"/>
  <c r="BR207" i="12"/>
  <c r="BR208" i="12"/>
  <c r="BR7" i="12"/>
  <c r="BR8" i="12"/>
  <c r="BR9" i="12"/>
  <c r="BR10" i="12"/>
  <c r="BR11" i="12"/>
  <c r="BR12" i="12"/>
  <c r="BR13" i="12"/>
  <c r="BR14" i="12"/>
  <c r="BR15" i="12"/>
  <c r="BR16" i="12"/>
  <c r="BR17" i="12"/>
  <c r="BR18" i="12"/>
  <c r="BR19" i="12"/>
  <c r="BR20" i="12"/>
  <c r="BR21" i="12"/>
  <c r="BR22" i="12"/>
  <c r="BR23" i="12"/>
  <c r="BR24" i="12"/>
  <c r="BR25" i="12"/>
  <c r="BR26" i="12"/>
  <c r="BR27" i="12"/>
  <c r="BR28" i="12"/>
  <c r="BR29" i="12"/>
  <c r="BR30" i="12"/>
  <c r="BR31" i="12"/>
  <c r="BR32" i="12"/>
  <c r="BR33" i="12"/>
  <c r="BR4" i="12"/>
  <c r="BJ417" i="6"/>
  <c r="BB417" i="6"/>
  <c r="AT417" i="6"/>
  <c r="AL417" i="6"/>
  <c r="AD417" i="6"/>
  <c r="V417" i="6"/>
  <c r="N417" i="6"/>
  <c r="F417" i="6"/>
  <c r="BH416" i="6"/>
  <c r="BJ414" i="6"/>
  <c r="BH414" i="6"/>
  <c r="BF414" i="6"/>
  <c r="BD414" i="6"/>
  <c r="BB414" i="6"/>
  <c r="AZ414" i="6"/>
  <c r="AX414" i="6"/>
  <c r="AV414" i="6"/>
  <c r="AT414" i="6"/>
  <c r="AR414" i="6"/>
  <c r="AP414" i="6"/>
  <c r="AN414" i="6"/>
  <c r="AL414" i="6"/>
  <c r="AJ414" i="6"/>
  <c r="AH414" i="6"/>
  <c r="AF414" i="6"/>
  <c r="AD414" i="6"/>
  <c r="AB414" i="6"/>
  <c r="Z414" i="6"/>
  <c r="X414" i="6"/>
  <c r="V414" i="6"/>
  <c r="T414" i="6"/>
  <c r="R414" i="6"/>
  <c r="P414" i="6"/>
  <c r="N414" i="6"/>
  <c r="L414" i="6"/>
  <c r="J414" i="6"/>
  <c r="H414" i="6"/>
  <c r="F414" i="6"/>
  <c r="D414" i="6"/>
  <c r="B414" i="6"/>
  <c r="BK410" i="6"/>
  <c r="BJ416" i="6" s="1"/>
  <c r="BJ410" i="6"/>
  <c r="BI410" i="6"/>
  <c r="BH410" i="6"/>
  <c r="BH417" i="6" s="1"/>
  <c r="BG410" i="6"/>
  <c r="BF416" i="6" s="1"/>
  <c r="BF410" i="6"/>
  <c r="BF417" i="6" s="1"/>
  <c r="BE410" i="6"/>
  <c r="BD416" i="6" s="1"/>
  <c r="BD410" i="6"/>
  <c r="BD417" i="6" s="1"/>
  <c r="BC410" i="6"/>
  <c r="BB416" i="6" s="1"/>
  <c r="BB410" i="6"/>
  <c r="BA410" i="6"/>
  <c r="AZ416" i="6" s="1"/>
  <c r="AZ410" i="6"/>
  <c r="AZ417" i="6" s="1"/>
  <c r="AY410" i="6"/>
  <c r="AX416" i="6" s="1"/>
  <c r="AX410" i="6"/>
  <c r="AX417" i="6" s="1"/>
  <c r="AW410" i="6"/>
  <c r="AV416" i="6" s="1"/>
  <c r="AV410" i="6"/>
  <c r="AV417" i="6" s="1"/>
  <c r="AU410" i="6"/>
  <c r="AT416" i="6" s="1"/>
  <c r="AT410" i="6"/>
  <c r="AS410" i="6"/>
  <c r="AR416" i="6" s="1"/>
  <c r="AR410" i="6"/>
  <c r="AR417" i="6" s="1"/>
  <c r="AQ410" i="6"/>
  <c r="AP416" i="6" s="1"/>
  <c r="AP410" i="6"/>
  <c r="AP417" i="6" s="1"/>
  <c r="AO410" i="6"/>
  <c r="AN416" i="6" s="1"/>
  <c r="AN410" i="6"/>
  <c r="AN417" i="6" s="1"/>
  <c r="AM410" i="6"/>
  <c r="AL416" i="6" s="1"/>
  <c r="AL410" i="6"/>
  <c r="AK410" i="6"/>
  <c r="AJ416" i="6" s="1"/>
  <c r="AJ410" i="6"/>
  <c r="AJ417" i="6" s="1"/>
  <c r="AI410" i="6"/>
  <c r="AH416" i="6" s="1"/>
  <c r="AH410" i="6"/>
  <c r="AH417" i="6" s="1"/>
  <c r="AG410" i="6"/>
  <c r="AF416" i="6" s="1"/>
  <c r="AF410" i="6"/>
  <c r="AF417" i="6" s="1"/>
  <c r="AE410" i="6"/>
  <c r="AD416" i="6" s="1"/>
  <c r="AD410" i="6"/>
  <c r="AC410" i="6"/>
  <c r="AB416" i="6" s="1"/>
  <c r="AB410" i="6"/>
  <c r="AB417" i="6" s="1"/>
  <c r="AA410" i="6"/>
  <c r="Z416" i="6" s="1"/>
  <c r="Z410" i="6"/>
  <c r="Z417" i="6" s="1"/>
  <c r="Y410" i="6"/>
  <c r="X416" i="6" s="1"/>
  <c r="X410" i="6"/>
  <c r="X417" i="6" s="1"/>
  <c r="W410" i="6"/>
  <c r="V416" i="6" s="1"/>
  <c r="V410" i="6"/>
  <c r="U410" i="6"/>
  <c r="T416" i="6" s="1"/>
  <c r="T410" i="6"/>
  <c r="T417" i="6" s="1"/>
  <c r="S410" i="6"/>
  <c r="R416" i="6" s="1"/>
  <c r="R410" i="6"/>
  <c r="R417" i="6" s="1"/>
  <c r="Q410" i="6"/>
  <c r="P416" i="6" s="1"/>
  <c r="P410" i="6"/>
  <c r="P417" i="6" s="1"/>
  <c r="O410" i="6"/>
  <c r="N416" i="6" s="1"/>
  <c r="N410" i="6"/>
  <c r="M410" i="6"/>
  <c r="L416" i="6" s="1"/>
  <c r="L410" i="6"/>
  <c r="L417" i="6" s="1"/>
  <c r="K410" i="6"/>
  <c r="J416" i="6" s="1"/>
  <c r="J410" i="6"/>
  <c r="J417" i="6" s="1"/>
  <c r="I410" i="6"/>
  <c r="H416" i="6" s="1"/>
  <c r="H410" i="6"/>
  <c r="H417" i="6" s="1"/>
  <c r="G410" i="6"/>
  <c r="F416" i="6" s="1"/>
  <c r="F410" i="6"/>
  <c r="E410" i="6"/>
  <c r="D416" i="6" s="1"/>
  <c r="D410" i="6"/>
  <c r="D417" i="6" s="1"/>
  <c r="C410" i="6"/>
  <c r="B416" i="6" s="1"/>
  <c r="B410" i="6"/>
  <c r="B417" i="6" s="1"/>
  <c r="A410" i="6"/>
  <c r="B411" i="6" s="1"/>
  <c r="A407" i="6"/>
  <c r="AR403" i="6"/>
  <c r="T403" i="6"/>
  <c r="BJ402" i="6"/>
  <c r="BF402" i="6"/>
  <c r="BB402" i="6"/>
  <c r="AX402" i="6"/>
  <c r="AT402" i="6"/>
  <c r="AP402" i="6"/>
  <c r="AL402" i="6"/>
  <c r="AH402" i="6"/>
  <c r="AD402" i="6"/>
  <c r="Z402" i="6"/>
  <c r="R402" i="6"/>
  <c r="J402" i="6"/>
  <c r="B402" i="6"/>
  <c r="BJ400" i="6"/>
  <c r="BH400" i="6"/>
  <c r="BF400" i="6"/>
  <c r="BD400" i="6"/>
  <c r="BB400" i="6"/>
  <c r="AZ400" i="6"/>
  <c r="AX400" i="6"/>
  <c r="AV400" i="6"/>
  <c r="AT400" i="6"/>
  <c r="AR400" i="6"/>
  <c r="AP400" i="6"/>
  <c r="AN400" i="6"/>
  <c r="AL400" i="6"/>
  <c r="AJ400" i="6"/>
  <c r="AH400" i="6"/>
  <c r="AF400" i="6"/>
  <c r="AD400" i="6"/>
  <c r="AB400" i="6"/>
  <c r="Z400" i="6"/>
  <c r="X400" i="6"/>
  <c r="V400" i="6"/>
  <c r="T400" i="6"/>
  <c r="R400" i="6"/>
  <c r="P400" i="6"/>
  <c r="N400" i="6"/>
  <c r="L400" i="6"/>
  <c r="J400" i="6"/>
  <c r="H400" i="6"/>
  <c r="F400" i="6"/>
  <c r="D400" i="6"/>
  <c r="B400" i="6"/>
  <c r="B397" i="6"/>
  <c r="BK396" i="6"/>
  <c r="BJ396" i="6"/>
  <c r="BJ403" i="6" s="1"/>
  <c r="BI396" i="6"/>
  <c r="BH402" i="6" s="1"/>
  <c r="BH396" i="6"/>
  <c r="BH403" i="6" s="1"/>
  <c r="BG396" i="6"/>
  <c r="BF396" i="6"/>
  <c r="BF403" i="6" s="1"/>
  <c r="BE396" i="6"/>
  <c r="BD402" i="6" s="1"/>
  <c r="BD396" i="6"/>
  <c r="BD403" i="6" s="1"/>
  <c r="BC396" i="6"/>
  <c r="BB396" i="6"/>
  <c r="BB403" i="6" s="1"/>
  <c r="BA396" i="6"/>
  <c r="AZ402" i="6" s="1"/>
  <c r="AZ396" i="6"/>
  <c r="AZ403" i="6" s="1"/>
  <c r="AY396" i="6"/>
  <c r="AX396" i="6"/>
  <c r="AX403" i="6" s="1"/>
  <c r="AW396" i="6"/>
  <c r="AV402" i="6" s="1"/>
  <c r="AV396" i="6"/>
  <c r="AV403" i="6" s="1"/>
  <c r="AU396" i="6"/>
  <c r="AT396" i="6"/>
  <c r="AT403" i="6" s="1"/>
  <c r="AS396" i="6"/>
  <c r="AR402" i="6" s="1"/>
  <c r="AR396" i="6"/>
  <c r="AQ396" i="6"/>
  <c r="AP396" i="6"/>
  <c r="AP403" i="6" s="1"/>
  <c r="AO396" i="6"/>
  <c r="AN402" i="6" s="1"/>
  <c r="AN396" i="6"/>
  <c r="AN403" i="6" s="1"/>
  <c r="AM396" i="6"/>
  <c r="AL396" i="6"/>
  <c r="AL403" i="6" s="1"/>
  <c r="AK396" i="6"/>
  <c r="AJ402" i="6" s="1"/>
  <c r="AJ396" i="6"/>
  <c r="AJ403" i="6" s="1"/>
  <c r="AI396" i="6"/>
  <c r="AH396" i="6"/>
  <c r="AH403" i="6" s="1"/>
  <c r="AG396" i="6"/>
  <c r="AF402" i="6" s="1"/>
  <c r="AF396" i="6"/>
  <c r="AF403" i="6" s="1"/>
  <c r="AE396" i="6"/>
  <c r="AD396" i="6"/>
  <c r="AD403" i="6" s="1"/>
  <c r="AC396" i="6"/>
  <c r="AB402" i="6" s="1"/>
  <c r="AB396" i="6"/>
  <c r="AB403" i="6" s="1"/>
  <c r="AA396" i="6"/>
  <c r="Z396" i="6"/>
  <c r="Z403" i="6" s="1"/>
  <c r="Y396" i="6"/>
  <c r="X402" i="6" s="1"/>
  <c r="X396" i="6"/>
  <c r="X403" i="6" s="1"/>
  <c r="W396" i="6"/>
  <c r="V402" i="6" s="1"/>
  <c r="V396" i="6"/>
  <c r="V403" i="6" s="1"/>
  <c r="U396" i="6"/>
  <c r="T402" i="6" s="1"/>
  <c r="T396" i="6"/>
  <c r="S396" i="6"/>
  <c r="R396" i="6"/>
  <c r="R403" i="6" s="1"/>
  <c r="Q396" i="6"/>
  <c r="P402" i="6" s="1"/>
  <c r="P396" i="6"/>
  <c r="P403" i="6" s="1"/>
  <c r="O396" i="6"/>
  <c r="N402" i="6" s="1"/>
  <c r="N396" i="6"/>
  <c r="N403" i="6" s="1"/>
  <c r="M396" i="6"/>
  <c r="L402" i="6" s="1"/>
  <c r="L396" i="6"/>
  <c r="L403" i="6" s="1"/>
  <c r="K396" i="6"/>
  <c r="J396" i="6"/>
  <c r="J403" i="6" s="1"/>
  <c r="I396" i="6"/>
  <c r="H402" i="6" s="1"/>
  <c r="H396" i="6"/>
  <c r="H403" i="6" s="1"/>
  <c r="G396" i="6"/>
  <c r="F402" i="6" s="1"/>
  <c r="F396" i="6"/>
  <c r="F403" i="6" s="1"/>
  <c r="E396" i="6"/>
  <c r="D402" i="6" s="1"/>
  <c r="D396" i="6"/>
  <c r="D403" i="6" s="1"/>
  <c r="C396" i="6"/>
  <c r="B396" i="6"/>
  <c r="B403" i="6" s="1"/>
  <c r="A396" i="6"/>
  <c r="A393" i="6"/>
  <c r="BD389" i="6"/>
  <c r="AV389" i="6"/>
  <c r="AN389" i="6"/>
  <c r="AF389" i="6"/>
  <c r="X389" i="6"/>
  <c r="P389" i="6"/>
  <c r="H389" i="6"/>
  <c r="BD388" i="6"/>
  <c r="AV388" i="6"/>
  <c r="AN388" i="6"/>
  <c r="AF388" i="6"/>
  <c r="X388" i="6"/>
  <c r="P388" i="6"/>
  <c r="H388" i="6"/>
  <c r="F388" i="6"/>
  <c r="BJ386" i="6"/>
  <c r="BH386" i="6"/>
  <c r="BF386" i="6"/>
  <c r="BD386" i="6"/>
  <c r="BB386" i="6"/>
  <c r="AZ386" i="6"/>
  <c r="AX386" i="6"/>
  <c r="AV386" i="6"/>
  <c r="AT386" i="6"/>
  <c r="AR386" i="6"/>
  <c r="AP386" i="6"/>
  <c r="AN386" i="6"/>
  <c r="AL386" i="6"/>
  <c r="AJ386" i="6"/>
  <c r="AH386" i="6"/>
  <c r="AF386" i="6"/>
  <c r="AD386" i="6"/>
  <c r="AB386" i="6"/>
  <c r="Z386" i="6"/>
  <c r="X386" i="6"/>
  <c r="V386" i="6"/>
  <c r="T386" i="6"/>
  <c r="R386" i="6"/>
  <c r="P386" i="6"/>
  <c r="N386" i="6"/>
  <c r="L386" i="6"/>
  <c r="J386" i="6"/>
  <c r="H386" i="6"/>
  <c r="F386" i="6"/>
  <c r="D386" i="6"/>
  <c r="B386" i="6"/>
  <c r="BK382" i="6"/>
  <c r="BJ388" i="6" s="1"/>
  <c r="BJ382" i="6"/>
  <c r="BJ389" i="6" s="1"/>
  <c r="BI382" i="6"/>
  <c r="BH388" i="6" s="1"/>
  <c r="BH382" i="6"/>
  <c r="BH389" i="6" s="1"/>
  <c r="BG382" i="6"/>
  <c r="BF388" i="6" s="1"/>
  <c r="BF382" i="6"/>
  <c r="BF389" i="6" s="1"/>
  <c r="BE382" i="6"/>
  <c r="BD382" i="6"/>
  <c r="BC382" i="6"/>
  <c r="BB388" i="6" s="1"/>
  <c r="BB382" i="6"/>
  <c r="BB389" i="6" s="1"/>
  <c r="BA382" i="6"/>
  <c r="AZ388" i="6" s="1"/>
  <c r="AZ382" i="6"/>
  <c r="AZ389" i="6" s="1"/>
  <c r="AY382" i="6"/>
  <c r="AX388" i="6" s="1"/>
  <c r="AX382" i="6"/>
  <c r="AX389" i="6" s="1"/>
  <c r="AW382" i="6"/>
  <c r="AV382" i="6"/>
  <c r="AU382" i="6"/>
  <c r="AT388" i="6" s="1"/>
  <c r="AT382" i="6"/>
  <c r="AT389" i="6" s="1"/>
  <c r="AS382" i="6"/>
  <c r="AR388" i="6" s="1"/>
  <c r="AR382" i="6"/>
  <c r="AR389" i="6" s="1"/>
  <c r="AQ382" i="6"/>
  <c r="AP388" i="6" s="1"/>
  <c r="AP382" i="6"/>
  <c r="AP389" i="6" s="1"/>
  <c r="AO382" i="6"/>
  <c r="AN382" i="6"/>
  <c r="AM382" i="6"/>
  <c r="AL388" i="6" s="1"/>
  <c r="AL382" i="6"/>
  <c r="AL389" i="6" s="1"/>
  <c r="AK382" i="6"/>
  <c r="AJ388" i="6" s="1"/>
  <c r="AJ382" i="6"/>
  <c r="AJ389" i="6" s="1"/>
  <c r="AI382" i="6"/>
  <c r="AH388" i="6" s="1"/>
  <c r="AH382" i="6"/>
  <c r="AH389" i="6" s="1"/>
  <c r="AG382" i="6"/>
  <c r="AF382" i="6"/>
  <c r="AE382" i="6"/>
  <c r="AD388" i="6" s="1"/>
  <c r="AD382" i="6"/>
  <c r="AD389" i="6" s="1"/>
  <c r="AC382" i="6"/>
  <c r="AB388" i="6" s="1"/>
  <c r="AB382" i="6"/>
  <c r="AB389" i="6" s="1"/>
  <c r="AA382" i="6"/>
  <c r="Z388" i="6" s="1"/>
  <c r="Z382" i="6"/>
  <c r="Z389" i="6" s="1"/>
  <c r="Y382" i="6"/>
  <c r="X382" i="6"/>
  <c r="W382" i="6"/>
  <c r="V388" i="6" s="1"/>
  <c r="V382" i="6"/>
  <c r="V389" i="6" s="1"/>
  <c r="U382" i="6"/>
  <c r="T388" i="6" s="1"/>
  <c r="T382" i="6"/>
  <c r="T389" i="6" s="1"/>
  <c r="S382" i="6"/>
  <c r="R388" i="6" s="1"/>
  <c r="R382" i="6"/>
  <c r="R389" i="6" s="1"/>
  <c r="Q382" i="6"/>
  <c r="P382" i="6"/>
  <c r="O382" i="6"/>
  <c r="N388" i="6" s="1"/>
  <c r="N382" i="6"/>
  <c r="N389" i="6" s="1"/>
  <c r="M382" i="6"/>
  <c r="L388" i="6" s="1"/>
  <c r="L382" i="6"/>
  <c r="L389" i="6" s="1"/>
  <c r="K382" i="6"/>
  <c r="J388" i="6" s="1"/>
  <c r="J382" i="6"/>
  <c r="J389" i="6" s="1"/>
  <c r="I382" i="6"/>
  <c r="H382" i="6"/>
  <c r="G382" i="6"/>
  <c r="F382" i="6"/>
  <c r="F389" i="6" s="1"/>
  <c r="E382" i="6"/>
  <c r="D388" i="6" s="1"/>
  <c r="D382" i="6"/>
  <c r="D389" i="6" s="1"/>
  <c r="C382" i="6"/>
  <c r="B388" i="6" s="1"/>
  <c r="B382" i="6"/>
  <c r="B389" i="6" s="1"/>
  <c r="A382" i="6"/>
  <c r="A379" i="6"/>
  <c r="BJ375" i="6"/>
  <c r="BB375" i="6"/>
  <c r="AT375" i="6"/>
  <c r="AL375" i="6"/>
  <c r="AD375" i="6"/>
  <c r="V375" i="6"/>
  <c r="N375" i="6"/>
  <c r="H375" i="6"/>
  <c r="F375" i="6"/>
  <c r="BB374" i="6"/>
  <c r="AR374" i="6"/>
  <c r="AL374" i="6"/>
  <c r="V374" i="6"/>
  <c r="L374" i="6"/>
  <c r="F374" i="6"/>
  <c r="BJ372" i="6"/>
  <c r="BH372" i="6"/>
  <c r="BF372" i="6"/>
  <c r="BD372" i="6"/>
  <c r="BB372" i="6"/>
  <c r="AZ372" i="6"/>
  <c r="AX372" i="6"/>
  <c r="AV372" i="6"/>
  <c r="AT372" i="6"/>
  <c r="AR372" i="6"/>
  <c r="AP372" i="6"/>
  <c r="AN372" i="6"/>
  <c r="AL372" i="6"/>
  <c r="AJ372" i="6"/>
  <c r="AH372" i="6"/>
  <c r="AF372" i="6"/>
  <c r="AD372" i="6"/>
  <c r="AB372" i="6"/>
  <c r="Z372" i="6"/>
  <c r="X372" i="6"/>
  <c r="V372" i="6"/>
  <c r="T372" i="6"/>
  <c r="R372" i="6"/>
  <c r="P372" i="6"/>
  <c r="N372" i="6"/>
  <c r="L372" i="6"/>
  <c r="J372" i="6"/>
  <c r="H372" i="6"/>
  <c r="F372" i="6"/>
  <c r="D372" i="6"/>
  <c r="B372" i="6"/>
  <c r="B369" i="6"/>
  <c r="B376" i="6" s="1"/>
  <c r="BK368" i="6"/>
  <c r="BJ374" i="6" s="1"/>
  <c r="BJ368" i="6"/>
  <c r="BI368" i="6"/>
  <c r="BH374" i="6" s="1"/>
  <c r="BH368" i="6"/>
  <c r="BH375" i="6" s="1"/>
  <c r="BG368" i="6"/>
  <c r="BF374" i="6" s="1"/>
  <c r="BF368" i="6"/>
  <c r="BF375" i="6" s="1"/>
  <c r="BE368" i="6"/>
  <c r="BD374" i="6" s="1"/>
  <c r="BD368" i="6"/>
  <c r="BD375" i="6" s="1"/>
  <c r="BC368" i="6"/>
  <c r="BB368" i="6"/>
  <c r="BA368" i="6"/>
  <c r="AZ374" i="6" s="1"/>
  <c r="AZ368" i="6"/>
  <c r="AZ375" i="6" s="1"/>
  <c r="AY368" i="6"/>
  <c r="AX374" i="6" s="1"/>
  <c r="AX368" i="6"/>
  <c r="AX375" i="6" s="1"/>
  <c r="AW368" i="6"/>
  <c r="AV374" i="6" s="1"/>
  <c r="AV368" i="6"/>
  <c r="AV375" i="6" s="1"/>
  <c r="AU368" i="6"/>
  <c r="AT374" i="6" s="1"/>
  <c r="AT368" i="6"/>
  <c r="AS368" i="6"/>
  <c r="AR368" i="6"/>
  <c r="AR375" i="6" s="1"/>
  <c r="AQ368" i="6"/>
  <c r="AP374" i="6" s="1"/>
  <c r="AP368" i="6"/>
  <c r="AP375" i="6" s="1"/>
  <c r="AO368" i="6"/>
  <c r="AN374" i="6" s="1"/>
  <c r="AN368" i="6"/>
  <c r="AN375" i="6" s="1"/>
  <c r="AM368" i="6"/>
  <c r="AL368" i="6"/>
  <c r="AK368" i="6"/>
  <c r="AJ374" i="6" s="1"/>
  <c r="AJ368" i="6"/>
  <c r="AJ375" i="6" s="1"/>
  <c r="AI368" i="6"/>
  <c r="AH374" i="6" s="1"/>
  <c r="AH368" i="6"/>
  <c r="AH375" i="6" s="1"/>
  <c r="AG368" i="6"/>
  <c r="AF374" i="6" s="1"/>
  <c r="AF368" i="6"/>
  <c r="AF375" i="6" s="1"/>
  <c r="AE368" i="6"/>
  <c r="AD374" i="6" s="1"/>
  <c r="AD368" i="6"/>
  <c r="AC368" i="6"/>
  <c r="AB374" i="6" s="1"/>
  <c r="AB368" i="6"/>
  <c r="AB375" i="6" s="1"/>
  <c r="AA368" i="6"/>
  <c r="Z374" i="6" s="1"/>
  <c r="Z368" i="6"/>
  <c r="Z375" i="6" s="1"/>
  <c r="Y368" i="6"/>
  <c r="X374" i="6" s="1"/>
  <c r="X368" i="6"/>
  <c r="X375" i="6" s="1"/>
  <c r="W368" i="6"/>
  <c r="V368" i="6"/>
  <c r="U368" i="6"/>
  <c r="T374" i="6" s="1"/>
  <c r="T368" i="6"/>
  <c r="T375" i="6" s="1"/>
  <c r="S368" i="6"/>
  <c r="R374" i="6" s="1"/>
  <c r="R368" i="6"/>
  <c r="R375" i="6" s="1"/>
  <c r="Q368" i="6"/>
  <c r="P374" i="6" s="1"/>
  <c r="P368" i="6"/>
  <c r="P375" i="6" s="1"/>
  <c r="O368" i="6"/>
  <c r="N374" i="6" s="1"/>
  <c r="N368" i="6"/>
  <c r="M368" i="6"/>
  <c r="L368" i="6"/>
  <c r="L375" i="6" s="1"/>
  <c r="K368" i="6"/>
  <c r="J374" i="6" s="1"/>
  <c r="J368" i="6"/>
  <c r="J375" i="6" s="1"/>
  <c r="I368" i="6"/>
  <c r="H374" i="6" s="1"/>
  <c r="H368" i="6"/>
  <c r="G368" i="6"/>
  <c r="F368" i="6"/>
  <c r="E368" i="6"/>
  <c r="D374" i="6" s="1"/>
  <c r="D368" i="6"/>
  <c r="D375" i="6" s="1"/>
  <c r="C368" i="6"/>
  <c r="B374" i="6" s="1"/>
  <c r="B368" i="6"/>
  <c r="B375" i="6" s="1"/>
  <c r="A368" i="6"/>
  <c r="A365" i="6"/>
  <c r="BF361" i="6"/>
  <c r="AH361" i="6"/>
  <c r="Z361" i="6"/>
  <c r="B361" i="6"/>
  <c r="BF360" i="6"/>
  <c r="BD360" i="6"/>
  <c r="BB360" i="6"/>
  <c r="AV360" i="6"/>
  <c r="AT360" i="6"/>
  <c r="AP360" i="6"/>
  <c r="AN360" i="6"/>
  <c r="AL360" i="6"/>
  <c r="AH360" i="6"/>
  <c r="AF360" i="6"/>
  <c r="Z360" i="6"/>
  <c r="X360" i="6"/>
  <c r="V360" i="6"/>
  <c r="P360" i="6"/>
  <c r="N360" i="6"/>
  <c r="J360" i="6"/>
  <c r="H360" i="6"/>
  <c r="F360" i="6"/>
  <c r="B360" i="6"/>
  <c r="BJ358" i="6"/>
  <c r="BH358" i="6"/>
  <c r="BF358" i="6"/>
  <c r="BD358" i="6"/>
  <c r="BB358" i="6"/>
  <c r="AZ358" i="6"/>
  <c r="AX358" i="6"/>
  <c r="AV358" i="6"/>
  <c r="AT358" i="6"/>
  <c r="AR358" i="6"/>
  <c r="AP358" i="6"/>
  <c r="AN358" i="6"/>
  <c r="AL358" i="6"/>
  <c r="AJ358" i="6"/>
  <c r="AH358" i="6"/>
  <c r="AF358" i="6"/>
  <c r="AD358" i="6"/>
  <c r="AB358" i="6"/>
  <c r="Z358" i="6"/>
  <c r="X358" i="6"/>
  <c r="V358" i="6"/>
  <c r="T358" i="6"/>
  <c r="R358" i="6"/>
  <c r="P358" i="6"/>
  <c r="N358" i="6"/>
  <c r="L358" i="6"/>
  <c r="J358" i="6"/>
  <c r="H358" i="6"/>
  <c r="F358" i="6"/>
  <c r="D358" i="6"/>
  <c r="B358" i="6"/>
  <c r="B355" i="6"/>
  <c r="BK354" i="6"/>
  <c r="BJ360" i="6" s="1"/>
  <c r="BJ354" i="6"/>
  <c r="BJ361" i="6" s="1"/>
  <c r="BI354" i="6"/>
  <c r="BH360" i="6" s="1"/>
  <c r="BH354" i="6"/>
  <c r="BH361" i="6" s="1"/>
  <c r="BG354" i="6"/>
  <c r="BF354" i="6"/>
  <c r="BE354" i="6"/>
  <c r="BD354" i="6"/>
  <c r="BD361" i="6" s="1"/>
  <c r="BC354" i="6"/>
  <c r="BB354" i="6"/>
  <c r="BB361" i="6" s="1"/>
  <c r="BA354" i="6"/>
  <c r="AZ360" i="6" s="1"/>
  <c r="AZ354" i="6"/>
  <c r="AZ361" i="6" s="1"/>
  <c r="AY354" i="6"/>
  <c r="AX360" i="6" s="1"/>
  <c r="AX354" i="6"/>
  <c r="AX361" i="6" s="1"/>
  <c r="AW354" i="6"/>
  <c r="AV354" i="6"/>
  <c r="AV361" i="6" s="1"/>
  <c r="AU354" i="6"/>
  <c r="AT354" i="6"/>
  <c r="AT361" i="6" s="1"/>
  <c r="AS354" i="6"/>
  <c r="AR360" i="6" s="1"/>
  <c r="AR354" i="6"/>
  <c r="AR361" i="6" s="1"/>
  <c r="AQ354" i="6"/>
  <c r="AP354" i="6"/>
  <c r="AP361" i="6" s="1"/>
  <c r="AO354" i="6"/>
  <c r="AN354" i="6"/>
  <c r="AN361" i="6" s="1"/>
  <c r="AM354" i="6"/>
  <c r="AL354" i="6"/>
  <c r="AL361" i="6" s="1"/>
  <c r="AK354" i="6"/>
  <c r="AJ360" i="6" s="1"/>
  <c r="AJ354" i="6"/>
  <c r="AJ361" i="6" s="1"/>
  <c r="AI354" i="6"/>
  <c r="AH354" i="6"/>
  <c r="AG354" i="6"/>
  <c r="AF354" i="6"/>
  <c r="AF361" i="6" s="1"/>
  <c r="AE354" i="6"/>
  <c r="AD360" i="6" s="1"/>
  <c r="AD354" i="6"/>
  <c r="AD361" i="6" s="1"/>
  <c r="AC354" i="6"/>
  <c r="AB360" i="6" s="1"/>
  <c r="AB354" i="6"/>
  <c r="AB361" i="6" s="1"/>
  <c r="AA354" i="6"/>
  <c r="Z354" i="6"/>
  <c r="Y354" i="6"/>
  <c r="X354" i="6"/>
  <c r="X361" i="6" s="1"/>
  <c r="W354" i="6"/>
  <c r="V354" i="6"/>
  <c r="V361" i="6" s="1"/>
  <c r="U354" i="6"/>
  <c r="T360" i="6" s="1"/>
  <c r="T354" i="6"/>
  <c r="T361" i="6" s="1"/>
  <c r="S354" i="6"/>
  <c r="R360" i="6" s="1"/>
  <c r="R354" i="6"/>
  <c r="R361" i="6" s="1"/>
  <c r="Q354" i="6"/>
  <c r="P354" i="6"/>
  <c r="P361" i="6" s="1"/>
  <c r="O354" i="6"/>
  <c r="N354" i="6"/>
  <c r="N361" i="6" s="1"/>
  <c r="M354" i="6"/>
  <c r="L360" i="6" s="1"/>
  <c r="L354" i="6"/>
  <c r="L361" i="6" s="1"/>
  <c r="K354" i="6"/>
  <c r="J354" i="6"/>
  <c r="J361" i="6" s="1"/>
  <c r="I354" i="6"/>
  <c r="H354" i="6"/>
  <c r="H361" i="6" s="1"/>
  <c r="G354" i="6"/>
  <c r="F354" i="6"/>
  <c r="F361" i="6" s="1"/>
  <c r="E354" i="6"/>
  <c r="D360" i="6" s="1"/>
  <c r="D354" i="6"/>
  <c r="D361" i="6" s="1"/>
  <c r="C354" i="6"/>
  <c r="B354" i="6"/>
  <c r="A354" i="6"/>
  <c r="A351" i="6"/>
  <c r="BD347" i="6"/>
  <c r="AV347" i="6"/>
  <c r="AN347" i="6"/>
  <c r="AF347" i="6"/>
  <c r="X347" i="6"/>
  <c r="P347" i="6"/>
  <c r="H347" i="6"/>
  <c r="BJ346" i="6"/>
  <c r="BD346" i="6"/>
  <c r="BB346" i="6"/>
  <c r="AV346" i="6"/>
  <c r="AT346" i="6"/>
  <c r="AL346" i="6"/>
  <c r="AD346" i="6"/>
  <c r="V346" i="6"/>
  <c r="N346" i="6"/>
  <c r="F346" i="6"/>
  <c r="BJ344" i="6"/>
  <c r="BH344" i="6"/>
  <c r="BF344" i="6"/>
  <c r="BD344" i="6"/>
  <c r="BB344" i="6"/>
  <c r="AZ344" i="6"/>
  <c r="AX344" i="6"/>
  <c r="AV344" i="6"/>
  <c r="AT344" i="6"/>
  <c r="AR344" i="6"/>
  <c r="AP344" i="6"/>
  <c r="AN344" i="6"/>
  <c r="AL344" i="6"/>
  <c r="AJ344" i="6"/>
  <c r="AH344" i="6"/>
  <c r="AF344" i="6"/>
  <c r="AD344" i="6"/>
  <c r="AB344" i="6"/>
  <c r="Z344" i="6"/>
  <c r="X344" i="6"/>
  <c r="V344" i="6"/>
  <c r="T344" i="6"/>
  <c r="R344" i="6"/>
  <c r="P344" i="6"/>
  <c r="N344" i="6"/>
  <c r="L344" i="6"/>
  <c r="J344" i="6"/>
  <c r="H344" i="6"/>
  <c r="F344" i="6"/>
  <c r="D344" i="6"/>
  <c r="B344" i="6"/>
  <c r="BK340" i="6"/>
  <c r="BJ340" i="6"/>
  <c r="BJ347" i="6" s="1"/>
  <c r="BI340" i="6"/>
  <c r="BH346" i="6" s="1"/>
  <c r="BH340" i="6"/>
  <c r="BH347" i="6" s="1"/>
  <c r="BG340" i="6"/>
  <c r="BF346" i="6" s="1"/>
  <c r="BF340" i="6"/>
  <c r="BF347" i="6" s="1"/>
  <c r="BE340" i="6"/>
  <c r="BD340" i="6"/>
  <c r="BC340" i="6"/>
  <c r="BB340" i="6"/>
  <c r="BB347" i="6" s="1"/>
  <c r="BA340" i="6"/>
  <c r="AZ346" i="6" s="1"/>
  <c r="AZ340" i="6"/>
  <c r="AZ347" i="6" s="1"/>
  <c r="AY340" i="6"/>
  <c r="AX346" i="6" s="1"/>
  <c r="AX340" i="6"/>
  <c r="AX347" i="6" s="1"/>
  <c r="AW340" i="6"/>
  <c r="AV340" i="6"/>
  <c r="AU340" i="6"/>
  <c r="AT340" i="6"/>
  <c r="AT347" i="6" s="1"/>
  <c r="AS340" i="6"/>
  <c r="AR346" i="6" s="1"/>
  <c r="AR340" i="6"/>
  <c r="AR347" i="6" s="1"/>
  <c r="AQ340" i="6"/>
  <c r="AP346" i="6" s="1"/>
  <c r="AP340" i="6"/>
  <c r="AP347" i="6" s="1"/>
  <c r="AO340" i="6"/>
  <c r="AN346" i="6" s="1"/>
  <c r="AN340" i="6"/>
  <c r="AM340" i="6"/>
  <c r="AL340" i="6"/>
  <c r="AL347" i="6" s="1"/>
  <c r="AK340" i="6"/>
  <c r="AJ346" i="6" s="1"/>
  <c r="AJ340" i="6"/>
  <c r="AJ347" i="6" s="1"/>
  <c r="AI340" i="6"/>
  <c r="AH346" i="6" s="1"/>
  <c r="AH340" i="6"/>
  <c r="AH347" i="6" s="1"/>
  <c r="AG340" i="6"/>
  <c r="AF346" i="6" s="1"/>
  <c r="AF340" i="6"/>
  <c r="AE340" i="6"/>
  <c r="AD340" i="6"/>
  <c r="AD347" i="6" s="1"/>
  <c r="AC340" i="6"/>
  <c r="AB346" i="6" s="1"/>
  <c r="AB340" i="6"/>
  <c r="AB347" i="6" s="1"/>
  <c r="AA340" i="6"/>
  <c r="Z346" i="6" s="1"/>
  <c r="Z340" i="6"/>
  <c r="Z347" i="6" s="1"/>
  <c r="Y340" i="6"/>
  <c r="X346" i="6" s="1"/>
  <c r="X340" i="6"/>
  <c r="W340" i="6"/>
  <c r="V340" i="6"/>
  <c r="V347" i="6" s="1"/>
  <c r="U340" i="6"/>
  <c r="T346" i="6" s="1"/>
  <c r="T340" i="6"/>
  <c r="T347" i="6" s="1"/>
  <c r="S340" i="6"/>
  <c r="R346" i="6" s="1"/>
  <c r="R340" i="6"/>
  <c r="R347" i="6" s="1"/>
  <c r="Q340" i="6"/>
  <c r="P346" i="6" s="1"/>
  <c r="P340" i="6"/>
  <c r="O340" i="6"/>
  <c r="N340" i="6"/>
  <c r="N347" i="6" s="1"/>
  <c r="M340" i="6"/>
  <c r="L346" i="6" s="1"/>
  <c r="L340" i="6"/>
  <c r="L347" i="6" s="1"/>
  <c r="K340" i="6"/>
  <c r="J346" i="6" s="1"/>
  <c r="J340" i="6"/>
  <c r="J347" i="6" s="1"/>
  <c r="I340" i="6"/>
  <c r="H346" i="6" s="1"/>
  <c r="H340" i="6"/>
  <c r="G340" i="6"/>
  <c r="F340" i="6"/>
  <c r="F347" i="6" s="1"/>
  <c r="E340" i="6"/>
  <c r="D346" i="6" s="1"/>
  <c r="D340" i="6"/>
  <c r="D347" i="6" s="1"/>
  <c r="C340" i="6"/>
  <c r="B346" i="6" s="1"/>
  <c r="B340" i="6"/>
  <c r="B347" i="6" s="1"/>
  <c r="A340" i="6"/>
  <c r="B341" i="6" s="1"/>
  <c r="A337" i="6"/>
  <c r="BJ333" i="6"/>
  <c r="BB333" i="6"/>
  <c r="AT333" i="6"/>
  <c r="AL333" i="6"/>
  <c r="AD333" i="6"/>
  <c r="V333" i="6"/>
  <c r="N333" i="6"/>
  <c r="F333" i="6"/>
  <c r="BH332" i="6"/>
  <c r="BJ330" i="6"/>
  <c r="BH330" i="6"/>
  <c r="BF330" i="6"/>
  <c r="BD330" i="6"/>
  <c r="BB330" i="6"/>
  <c r="AZ330" i="6"/>
  <c r="AX330" i="6"/>
  <c r="AV330" i="6"/>
  <c r="AT330" i="6"/>
  <c r="AR330" i="6"/>
  <c r="AP330" i="6"/>
  <c r="AN330" i="6"/>
  <c r="AL330" i="6"/>
  <c r="AJ330" i="6"/>
  <c r="AH330" i="6"/>
  <c r="AF330" i="6"/>
  <c r="AD330" i="6"/>
  <c r="AB330" i="6"/>
  <c r="Z330" i="6"/>
  <c r="X330" i="6"/>
  <c r="V330" i="6"/>
  <c r="T330" i="6"/>
  <c r="R330" i="6"/>
  <c r="P330" i="6"/>
  <c r="N330" i="6"/>
  <c r="L330" i="6"/>
  <c r="J330" i="6"/>
  <c r="H330" i="6"/>
  <c r="F330" i="6"/>
  <c r="D330" i="6"/>
  <c r="B330" i="6"/>
  <c r="BK326" i="6"/>
  <c r="BJ332" i="6" s="1"/>
  <c r="BJ326" i="6"/>
  <c r="BI326" i="6"/>
  <c r="BH326" i="6"/>
  <c r="BH333" i="6" s="1"/>
  <c r="BG326" i="6"/>
  <c r="BF332" i="6" s="1"/>
  <c r="BF326" i="6"/>
  <c r="BF333" i="6" s="1"/>
  <c r="BE326" i="6"/>
  <c r="BD332" i="6" s="1"/>
  <c r="BD326" i="6"/>
  <c r="BD333" i="6" s="1"/>
  <c r="BC326" i="6"/>
  <c r="BB332" i="6" s="1"/>
  <c r="BB326" i="6"/>
  <c r="BA326" i="6"/>
  <c r="AZ332" i="6" s="1"/>
  <c r="AZ326" i="6"/>
  <c r="AZ333" i="6" s="1"/>
  <c r="AY326" i="6"/>
  <c r="AX332" i="6" s="1"/>
  <c r="AX326" i="6"/>
  <c r="AX333" i="6" s="1"/>
  <c r="AW326" i="6"/>
  <c r="AV332" i="6" s="1"/>
  <c r="AV326" i="6"/>
  <c r="AV333" i="6" s="1"/>
  <c r="AU326" i="6"/>
  <c r="AT332" i="6" s="1"/>
  <c r="AT326" i="6"/>
  <c r="AS326" i="6"/>
  <c r="AR332" i="6" s="1"/>
  <c r="AR326" i="6"/>
  <c r="AR333" i="6" s="1"/>
  <c r="AQ326" i="6"/>
  <c r="AP332" i="6" s="1"/>
  <c r="AP326" i="6"/>
  <c r="AP333" i="6" s="1"/>
  <c r="AO326" i="6"/>
  <c r="AN332" i="6" s="1"/>
  <c r="AN326" i="6"/>
  <c r="AN333" i="6" s="1"/>
  <c r="AM326" i="6"/>
  <c r="AL332" i="6" s="1"/>
  <c r="AL326" i="6"/>
  <c r="AK326" i="6"/>
  <c r="AJ332" i="6" s="1"/>
  <c r="AJ326" i="6"/>
  <c r="AJ333" i="6" s="1"/>
  <c r="AI326" i="6"/>
  <c r="AH332" i="6" s="1"/>
  <c r="AH326" i="6"/>
  <c r="AH333" i="6" s="1"/>
  <c r="AG326" i="6"/>
  <c r="AF332" i="6" s="1"/>
  <c r="AF326" i="6"/>
  <c r="AF333" i="6" s="1"/>
  <c r="AE326" i="6"/>
  <c r="AD332" i="6" s="1"/>
  <c r="AD326" i="6"/>
  <c r="AC326" i="6"/>
  <c r="AB332" i="6" s="1"/>
  <c r="AB326" i="6"/>
  <c r="AB333" i="6" s="1"/>
  <c r="AA326" i="6"/>
  <c r="Z332" i="6" s="1"/>
  <c r="Z326" i="6"/>
  <c r="Z333" i="6" s="1"/>
  <c r="Y326" i="6"/>
  <c r="X332" i="6" s="1"/>
  <c r="X326" i="6"/>
  <c r="X333" i="6" s="1"/>
  <c r="W326" i="6"/>
  <c r="V332" i="6" s="1"/>
  <c r="V326" i="6"/>
  <c r="U326" i="6"/>
  <c r="T332" i="6" s="1"/>
  <c r="T326" i="6"/>
  <c r="T333" i="6" s="1"/>
  <c r="S326" i="6"/>
  <c r="R332" i="6" s="1"/>
  <c r="R326" i="6"/>
  <c r="R333" i="6" s="1"/>
  <c r="Q326" i="6"/>
  <c r="P332" i="6" s="1"/>
  <c r="P326" i="6"/>
  <c r="P333" i="6" s="1"/>
  <c r="O326" i="6"/>
  <c r="N332" i="6" s="1"/>
  <c r="N326" i="6"/>
  <c r="M326" i="6"/>
  <c r="L332" i="6" s="1"/>
  <c r="L326" i="6"/>
  <c r="L333" i="6" s="1"/>
  <c r="K326" i="6"/>
  <c r="J332" i="6" s="1"/>
  <c r="J326" i="6"/>
  <c r="J333" i="6" s="1"/>
  <c r="I326" i="6"/>
  <c r="H332" i="6" s="1"/>
  <c r="H326" i="6"/>
  <c r="H333" i="6" s="1"/>
  <c r="G326" i="6"/>
  <c r="F332" i="6" s="1"/>
  <c r="F326" i="6"/>
  <c r="E326" i="6"/>
  <c r="D332" i="6" s="1"/>
  <c r="D326" i="6"/>
  <c r="D333" i="6" s="1"/>
  <c r="C326" i="6"/>
  <c r="B332" i="6" s="1"/>
  <c r="B326" i="6"/>
  <c r="B333" i="6" s="1"/>
  <c r="A326" i="6"/>
  <c r="B327" i="6" s="1"/>
  <c r="A323" i="6"/>
  <c r="AR319" i="6"/>
  <c r="L319" i="6"/>
  <c r="BJ318" i="6"/>
  <c r="BF318" i="6"/>
  <c r="BB318" i="6"/>
  <c r="AX318" i="6"/>
  <c r="AT318" i="6"/>
  <c r="AP318" i="6"/>
  <c r="AL318" i="6"/>
  <c r="AH318" i="6"/>
  <c r="AD318" i="6"/>
  <c r="Z318" i="6"/>
  <c r="V318" i="6"/>
  <c r="R318" i="6"/>
  <c r="N318" i="6"/>
  <c r="J318" i="6"/>
  <c r="F318" i="6"/>
  <c r="B318" i="6"/>
  <c r="BJ316" i="6"/>
  <c r="BH316" i="6"/>
  <c r="BF316" i="6"/>
  <c r="BD316" i="6"/>
  <c r="BB316" i="6"/>
  <c r="AZ316" i="6"/>
  <c r="AX316" i="6"/>
  <c r="AV316" i="6"/>
  <c r="AT316" i="6"/>
  <c r="AR316" i="6"/>
  <c r="AP316" i="6"/>
  <c r="AN316" i="6"/>
  <c r="AL316" i="6"/>
  <c r="AJ316" i="6"/>
  <c r="AH316" i="6"/>
  <c r="AF316" i="6"/>
  <c r="AD316" i="6"/>
  <c r="AB316" i="6"/>
  <c r="Z316" i="6"/>
  <c r="X316" i="6"/>
  <c r="V316" i="6"/>
  <c r="T316" i="6"/>
  <c r="R316" i="6"/>
  <c r="P316" i="6"/>
  <c r="N316" i="6"/>
  <c r="L316" i="6"/>
  <c r="J316" i="6"/>
  <c r="H316" i="6"/>
  <c r="F316" i="6"/>
  <c r="D316" i="6"/>
  <c r="B316" i="6"/>
  <c r="BK312" i="6"/>
  <c r="BJ312" i="6"/>
  <c r="BJ319" i="6" s="1"/>
  <c r="BI312" i="6"/>
  <c r="BH318" i="6" s="1"/>
  <c r="BH312" i="6"/>
  <c r="BH319" i="6" s="1"/>
  <c r="BG312" i="6"/>
  <c r="BF312" i="6"/>
  <c r="BF319" i="6" s="1"/>
  <c r="BE312" i="6"/>
  <c r="BD318" i="6" s="1"/>
  <c r="BD312" i="6"/>
  <c r="BD319" i="6" s="1"/>
  <c r="BC312" i="6"/>
  <c r="BB312" i="6"/>
  <c r="BB319" i="6" s="1"/>
  <c r="BA312" i="6"/>
  <c r="AZ318" i="6" s="1"/>
  <c r="AZ312" i="6"/>
  <c r="AZ319" i="6" s="1"/>
  <c r="AY312" i="6"/>
  <c r="AX312" i="6"/>
  <c r="AX319" i="6" s="1"/>
  <c r="AW312" i="6"/>
  <c r="AV318" i="6" s="1"/>
  <c r="AV312" i="6"/>
  <c r="AV319" i="6" s="1"/>
  <c r="AU312" i="6"/>
  <c r="AT312" i="6"/>
  <c r="AT319" i="6" s="1"/>
  <c r="AS312" i="6"/>
  <c r="AR318" i="6" s="1"/>
  <c r="AR312" i="6"/>
  <c r="AQ312" i="6"/>
  <c r="AP312" i="6"/>
  <c r="AP319" i="6" s="1"/>
  <c r="AO312" i="6"/>
  <c r="AN318" i="6" s="1"/>
  <c r="AN312" i="6"/>
  <c r="AN319" i="6" s="1"/>
  <c r="AM312" i="6"/>
  <c r="AL312" i="6"/>
  <c r="AL319" i="6" s="1"/>
  <c r="AK312" i="6"/>
  <c r="AJ318" i="6" s="1"/>
  <c r="AJ312" i="6"/>
  <c r="AJ319" i="6" s="1"/>
  <c r="AI312" i="6"/>
  <c r="AH312" i="6"/>
  <c r="AH319" i="6" s="1"/>
  <c r="AG312" i="6"/>
  <c r="AF318" i="6" s="1"/>
  <c r="AF312" i="6"/>
  <c r="AF319" i="6" s="1"/>
  <c r="AE312" i="6"/>
  <c r="AD312" i="6"/>
  <c r="AD319" i="6" s="1"/>
  <c r="AC312" i="6"/>
  <c r="AB318" i="6" s="1"/>
  <c r="AB312" i="6"/>
  <c r="AB319" i="6" s="1"/>
  <c r="AA312" i="6"/>
  <c r="Z312" i="6"/>
  <c r="Z319" i="6" s="1"/>
  <c r="Y312" i="6"/>
  <c r="X318" i="6" s="1"/>
  <c r="X312" i="6"/>
  <c r="X319" i="6" s="1"/>
  <c r="W312" i="6"/>
  <c r="V312" i="6"/>
  <c r="V319" i="6" s="1"/>
  <c r="U312" i="6"/>
  <c r="T318" i="6" s="1"/>
  <c r="T312" i="6"/>
  <c r="T319" i="6" s="1"/>
  <c r="S312" i="6"/>
  <c r="R312" i="6"/>
  <c r="R319" i="6" s="1"/>
  <c r="Q312" i="6"/>
  <c r="P318" i="6" s="1"/>
  <c r="P312" i="6"/>
  <c r="P319" i="6" s="1"/>
  <c r="O312" i="6"/>
  <c r="N312" i="6"/>
  <c r="N319" i="6" s="1"/>
  <c r="M312" i="6"/>
  <c r="L318" i="6" s="1"/>
  <c r="L312" i="6"/>
  <c r="K312" i="6"/>
  <c r="J312" i="6"/>
  <c r="J319" i="6" s="1"/>
  <c r="I312" i="6"/>
  <c r="H318" i="6" s="1"/>
  <c r="H312" i="6"/>
  <c r="H319" i="6" s="1"/>
  <c r="G312" i="6"/>
  <c r="F312" i="6"/>
  <c r="F319" i="6" s="1"/>
  <c r="E312" i="6"/>
  <c r="D318" i="6" s="1"/>
  <c r="D312" i="6"/>
  <c r="D319" i="6" s="1"/>
  <c r="C312" i="6"/>
  <c r="B312" i="6"/>
  <c r="B319" i="6" s="1"/>
  <c r="A312" i="6"/>
  <c r="A309" i="6"/>
  <c r="BJ305" i="6"/>
  <c r="BB305" i="6"/>
  <c r="AT305" i="6"/>
  <c r="AL305" i="6"/>
  <c r="AD305" i="6"/>
  <c r="V305" i="6"/>
  <c r="N305" i="6"/>
  <c r="F305" i="6"/>
  <c r="AJ304" i="6"/>
  <c r="D304" i="6"/>
  <c r="BJ302" i="6"/>
  <c r="BH302" i="6"/>
  <c r="BF302" i="6"/>
  <c r="BD302" i="6"/>
  <c r="BB302" i="6"/>
  <c r="AZ302" i="6"/>
  <c r="AX302" i="6"/>
  <c r="AV302" i="6"/>
  <c r="AT302" i="6"/>
  <c r="AR302" i="6"/>
  <c r="AP302" i="6"/>
  <c r="AN302" i="6"/>
  <c r="AL302" i="6"/>
  <c r="AJ302" i="6"/>
  <c r="AH302" i="6"/>
  <c r="AF302" i="6"/>
  <c r="AD302" i="6"/>
  <c r="AB302" i="6"/>
  <c r="Z302" i="6"/>
  <c r="X302" i="6"/>
  <c r="V302" i="6"/>
  <c r="T302" i="6"/>
  <c r="R302" i="6"/>
  <c r="P302" i="6"/>
  <c r="N302" i="6"/>
  <c r="L302" i="6"/>
  <c r="J302" i="6"/>
  <c r="H302" i="6"/>
  <c r="F302" i="6"/>
  <c r="D302" i="6"/>
  <c r="B302" i="6"/>
  <c r="BK298" i="6"/>
  <c r="BJ304" i="6" s="1"/>
  <c r="BJ298" i="6"/>
  <c r="BI298" i="6"/>
  <c r="BH304" i="6" s="1"/>
  <c r="BH298" i="6"/>
  <c r="BH305" i="6" s="1"/>
  <c r="BG298" i="6"/>
  <c r="BF304" i="6" s="1"/>
  <c r="BF298" i="6"/>
  <c r="BF305" i="6" s="1"/>
  <c r="BE298" i="6"/>
  <c r="BD304" i="6" s="1"/>
  <c r="BD298" i="6"/>
  <c r="BD305" i="6" s="1"/>
  <c r="BC298" i="6"/>
  <c r="BB304" i="6" s="1"/>
  <c r="BB298" i="6"/>
  <c r="BA298" i="6"/>
  <c r="AZ304" i="6" s="1"/>
  <c r="AZ298" i="6"/>
  <c r="AZ305" i="6" s="1"/>
  <c r="AY298" i="6"/>
  <c r="AX304" i="6" s="1"/>
  <c r="AX298" i="6"/>
  <c r="AX305" i="6" s="1"/>
  <c r="AW298" i="6"/>
  <c r="AV304" i="6" s="1"/>
  <c r="AV298" i="6"/>
  <c r="AV305" i="6" s="1"/>
  <c r="AU298" i="6"/>
  <c r="AT304" i="6" s="1"/>
  <c r="AT298" i="6"/>
  <c r="AS298" i="6"/>
  <c r="AR304" i="6" s="1"/>
  <c r="AR298" i="6"/>
  <c r="AR305" i="6" s="1"/>
  <c r="AQ298" i="6"/>
  <c r="AP304" i="6" s="1"/>
  <c r="AP298" i="6"/>
  <c r="AP305" i="6" s="1"/>
  <c r="AO298" i="6"/>
  <c r="AN304" i="6" s="1"/>
  <c r="AN298" i="6"/>
  <c r="AN305" i="6" s="1"/>
  <c r="AM298" i="6"/>
  <c r="AL304" i="6" s="1"/>
  <c r="AL298" i="6"/>
  <c r="AK298" i="6"/>
  <c r="AJ298" i="6"/>
  <c r="AJ305" i="6" s="1"/>
  <c r="AI298" i="6"/>
  <c r="AH304" i="6" s="1"/>
  <c r="AH298" i="6"/>
  <c r="AH305" i="6" s="1"/>
  <c r="AG298" i="6"/>
  <c r="AF304" i="6" s="1"/>
  <c r="AF298" i="6"/>
  <c r="AF305" i="6" s="1"/>
  <c r="AE298" i="6"/>
  <c r="AD304" i="6" s="1"/>
  <c r="AD298" i="6"/>
  <c r="AC298" i="6"/>
  <c r="AB304" i="6" s="1"/>
  <c r="AB298" i="6"/>
  <c r="AB305" i="6" s="1"/>
  <c r="AA298" i="6"/>
  <c r="Z304" i="6" s="1"/>
  <c r="Z298" i="6"/>
  <c r="Z305" i="6" s="1"/>
  <c r="Y298" i="6"/>
  <c r="X304" i="6" s="1"/>
  <c r="X298" i="6"/>
  <c r="X305" i="6" s="1"/>
  <c r="W298" i="6"/>
  <c r="V304" i="6" s="1"/>
  <c r="V298" i="6"/>
  <c r="U298" i="6"/>
  <c r="T304" i="6" s="1"/>
  <c r="T298" i="6"/>
  <c r="T305" i="6" s="1"/>
  <c r="S298" i="6"/>
  <c r="R304" i="6" s="1"/>
  <c r="R298" i="6"/>
  <c r="R305" i="6" s="1"/>
  <c r="Q298" i="6"/>
  <c r="P304" i="6" s="1"/>
  <c r="P298" i="6"/>
  <c r="P305" i="6" s="1"/>
  <c r="O298" i="6"/>
  <c r="N304" i="6" s="1"/>
  <c r="N298" i="6"/>
  <c r="M298" i="6"/>
  <c r="L304" i="6" s="1"/>
  <c r="L298" i="6"/>
  <c r="L305" i="6" s="1"/>
  <c r="K298" i="6"/>
  <c r="J304" i="6" s="1"/>
  <c r="J298" i="6"/>
  <c r="J305" i="6" s="1"/>
  <c r="I298" i="6"/>
  <c r="H304" i="6" s="1"/>
  <c r="H298" i="6"/>
  <c r="H305" i="6" s="1"/>
  <c r="G298" i="6"/>
  <c r="F304" i="6" s="1"/>
  <c r="F298" i="6"/>
  <c r="E298" i="6"/>
  <c r="D298" i="6"/>
  <c r="D305" i="6" s="1"/>
  <c r="C298" i="6"/>
  <c r="B304" i="6" s="1"/>
  <c r="B298" i="6"/>
  <c r="B305" i="6" s="1"/>
  <c r="A298" i="6"/>
  <c r="B299" i="6" s="1"/>
  <c r="B306" i="6" s="1"/>
  <c r="A295" i="6"/>
  <c r="BD291" i="6"/>
  <c r="AN291" i="6"/>
  <c r="X291" i="6"/>
  <c r="H291" i="6"/>
  <c r="BB290" i="6"/>
  <c r="AX290" i="6"/>
  <c r="AL290" i="6"/>
  <c r="AH290" i="6"/>
  <c r="V290" i="6"/>
  <c r="R290" i="6"/>
  <c r="F290" i="6"/>
  <c r="B290" i="6"/>
  <c r="BJ288" i="6"/>
  <c r="BH288" i="6"/>
  <c r="BF288" i="6"/>
  <c r="BD288" i="6"/>
  <c r="BB288" i="6"/>
  <c r="AZ288" i="6"/>
  <c r="AX288" i="6"/>
  <c r="AV288" i="6"/>
  <c r="AT288" i="6"/>
  <c r="AR288" i="6"/>
  <c r="AP288" i="6"/>
  <c r="AN288" i="6"/>
  <c r="AL288" i="6"/>
  <c r="AJ288" i="6"/>
  <c r="AH288" i="6"/>
  <c r="AF288" i="6"/>
  <c r="AD288" i="6"/>
  <c r="AB288" i="6"/>
  <c r="Z288" i="6"/>
  <c r="X288" i="6"/>
  <c r="V288" i="6"/>
  <c r="T288" i="6"/>
  <c r="R288" i="6"/>
  <c r="P288" i="6"/>
  <c r="N288" i="6"/>
  <c r="L288" i="6"/>
  <c r="J288" i="6"/>
  <c r="H288" i="6"/>
  <c r="F288" i="6"/>
  <c r="D288" i="6"/>
  <c r="B288" i="6"/>
  <c r="BK284" i="6"/>
  <c r="BJ290" i="6" s="1"/>
  <c r="BJ284" i="6"/>
  <c r="BJ291" i="6" s="1"/>
  <c r="BI284" i="6"/>
  <c r="BH290" i="6" s="1"/>
  <c r="BH284" i="6"/>
  <c r="BH291" i="6" s="1"/>
  <c r="BG284" i="6"/>
  <c r="BF290" i="6" s="1"/>
  <c r="BF284" i="6"/>
  <c r="BF291" i="6" s="1"/>
  <c r="BE284" i="6"/>
  <c r="BD290" i="6" s="1"/>
  <c r="BD284" i="6"/>
  <c r="BC284" i="6"/>
  <c r="BB284" i="6"/>
  <c r="BB291" i="6" s="1"/>
  <c r="BA284" i="6"/>
  <c r="AZ290" i="6" s="1"/>
  <c r="AZ284" i="6"/>
  <c r="AZ291" i="6" s="1"/>
  <c r="AY284" i="6"/>
  <c r="AX284" i="6"/>
  <c r="AX291" i="6" s="1"/>
  <c r="AW284" i="6"/>
  <c r="AV290" i="6" s="1"/>
  <c r="AV284" i="6"/>
  <c r="AV291" i="6" s="1"/>
  <c r="AU284" i="6"/>
  <c r="AT290" i="6" s="1"/>
  <c r="AT284" i="6"/>
  <c r="AT291" i="6" s="1"/>
  <c r="AS284" i="6"/>
  <c r="AR290" i="6" s="1"/>
  <c r="AR284" i="6"/>
  <c r="AR291" i="6" s="1"/>
  <c r="AQ284" i="6"/>
  <c r="AP290" i="6" s="1"/>
  <c r="AP284" i="6"/>
  <c r="AP291" i="6" s="1"/>
  <c r="AO284" i="6"/>
  <c r="AN290" i="6" s="1"/>
  <c r="AN284" i="6"/>
  <c r="AM284" i="6"/>
  <c r="AL284" i="6"/>
  <c r="AL291" i="6" s="1"/>
  <c r="AK284" i="6"/>
  <c r="AJ290" i="6" s="1"/>
  <c r="AJ284" i="6"/>
  <c r="AJ291" i="6" s="1"/>
  <c r="AI284" i="6"/>
  <c r="AH284" i="6"/>
  <c r="AH291" i="6" s="1"/>
  <c r="AG284" i="6"/>
  <c r="AF290" i="6" s="1"/>
  <c r="AF284" i="6"/>
  <c r="AF291" i="6" s="1"/>
  <c r="AE284" i="6"/>
  <c r="AD290" i="6" s="1"/>
  <c r="AD284" i="6"/>
  <c r="AD291" i="6" s="1"/>
  <c r="AC284" i="6"/>
  <c r="AB290" i="6" s="1"/>
  <c r="AB284" i="6"/>
  <c r="AB291" i="6" s="1"/>
  <c r="AA284" i="6"/>
  <c r="Z290" i="6" s="1"/>
  <c r="Z284" i="6"/>
  <c r="Z291" i="6" s="1"/>
  <c r="Y284" i="6"/>
  <c r="X290" i="6" s="1"/>
  <c r="X284" i="6"/>
  <c r="W284" i="6"/>
  <c r="V284" i="6"/>
  <c r="V291" i="6" s="1"/>
  <c r="U284" i="6"/>
  <c r="T290" i="6" s="1"/>
  <c r="T284" i="6"/>
  <c r="T291" i="6" s="1"/>
  <c r="S284" i="6"/>
  <c r="R284" i="6"/>
  <c r="R291" i="6" s="1"/>
  <c r="Q284" i="6"/>
  <c r="P290" i="6" s="1"/>
  <c r="P284" i="6"/>
  <c r="P291" i="6" s="1"/>
  <c r="O284" i="6"/>
  <c r="N290" i="6" s="1"/>
  <c r="N284" i="6"/>
  <c r="N291" i="6" s="1"/>
  <c r="M284" i="6"/>
  <c r="L290" i="6" s="1"/>
  <c r="L284" i="6"/>
  <c r="L291" i="6" s="1"/>
  <c r="K284" i="6"/>
  <c r="J290" i="6" s="1"/>
  <c r="J284" i="6"/>
  <c r="J291" i="6" s="1"/>
  <c r="I284" i="6"/>
  <c r="H290" i="6" s="1"/>
  <c r="H284" i="6"/>
  <c r="G284" i="6"/>
  <c r="F284" i="6"/>
  <c r="F291" i="6" s="1"/>
  <c r="E284" i="6"/>
  <c r="D290" i="6" s="1"/>
  <c r="D284" i="6"/>
  <c r="D291" i="6" s="1"/>
  <c r="C284" i="6"/>
  <c r="B284" i="6"/>
  <c r="B291" i="6" s="1"/>
  <c r="A284" i="6"/>
  <c r="B285" i="6" s="1"/>
  <c r="B292" i="6" s="1"/>
  <c r="A281" i="6"/>
  <c r="BH277" i="6"/>
  <c r="AR277" i="6"/>
  <c r="AB277" i="6"/>
  <c r="L277" i="6"/>
  <c r="BF276" i="6"/>
  <c r="BD276" i="6"/>
  <c r="AX276" i="6"/>
  <c r="AV276" i="6"/>
  <c r="AP276" i="6"/>
  <c r="AH276" i="6"/>
  <c r="Z276" i="6"/>
  <c r="R276" i="6"/>
  <c r="J276" i="6"/>
  <c r="B276" i="6"/>
  <c r="BJ274" i="6"/>
  <c r="BH274" i="6"/>
  <c r="BF274" i="6"/>
  <c r="BD274" i="6"/>
  <c r="BB274" i="6"/>
  <c r="AZ274" i="6"/>
  <c r="AX274" i="6"/>
  <c r="AV274" i="6"/>
  <c r="AT274" i="6"/>
  <c r="AR274" i="6"/>
  <c r="AP274" i="6"/>
  <c r="AN274" i="6"/>
  <c r="AL274" i="6"/>
  <c r="AJ274" i="6"/>
  <c r="AH274" i="6"/>
  <c r="AF274" i="6"/>
  <c r="AD274" i="6"/>
  <c r="AB274" i="6"/>
  <c r="Z274" i="6"/>
  <c r="X274" i="6"/>
  <c r="V274" i="6"/>
  <c r="T274" i="6"/>
  <c r="R274" i="6"/>
  <c r="P274" i="6"/>
  <c r="N274" i="6"/>
  <c r="L274" i="6"/>
  <c r="J274" i="6"/>
  <c r="H274" i="6"/>
  <c r="F274" i="6"/>
  <c r="D274" i="6"/>
  <c r="B274" i="6"/>
  <c r="B271" i="6"/>
  <c r="BK270" i="6"/>
  <c r="BJ276" i="6" s="1"/>
  <c r="BJ270" i="6"/>
  <c r="BJ277" i="6" s="1"/>
  <c r="BI270" i="6"/>
  <c r="BH276" i="6" s="1"/>
  <c r="BH270" i="6"/>
  <c r="BG270" i="6"/>
  <c r="BF270" i="6"/>
  <c r="BF277" i="6" s="1"/>
  <c r="BE270" i="6"/>
  <c r="BD270" i="6"/>
  <c r="BD277" i="6" s="1"/>
  <c r="BC270" i="6"/>
  <c r="BB276" i="6" s="1"/>
  <c r="BB270" i="6"/>
  <c r="BB277" i="6" s="1"/>
  <c r="BA270" i="6"/>
  <c r="AZ276" i="6" s="1"/>
  <c r="AZ270" i="6"/>
  <c r="AZ277" i="6" s="1"/>
  <c r="AY270" i="6"/>
  <c r="AX270" i="6"/>
  <c r="AX277" i="6" s="1"/>
  <c r="AW270" i="6"/>
  <c r="AV270" i="6"/>
  <c r="AV277" i="6" s="1"/>
  <c r="AU270" i="6"/>
  <c r="AT276" i="6" s="1"/>
  <c r="AT270" i="6"/>
  <c r="AT277" i="6" s="1"/>
  <c r="AS270" i="6"/>
  <c r="AR276" i="6" s="1"/>
  <c r="AR270" i="6"/>
  <c r="AQ270" i="6"/>
  <c r="AP270" i="6"/>
  <c r="AP277" i="6" s="1"/>
  <c r="AO270" i="6"/>
  <c r="AN276" i="6" s="1"/>
  <c r="AN270" i="6"/>
  <c r="AN277" i="6" s="1"/>
  <c r="AM270" i="6"/>
  <c r="AL276" i="6" s="1"/>
  <c r="AL270" i="6"/>
  <c r="AL277" i="6" s="1"/>
  <c r="AK270" i="6"/>
  <c r="AJ276" i="6" s="1"/>
  <c r="AJ270" i="6"/>
  <c r="AJ277" i="6" s="1"/>
  <c r="AI270" i="6"/>
  <c r="AH270" i="6"/>
  <c r="AH277" i="6" s="1"/>
  <c r="AG270" i="6"/>
  <c r="AF276" i="6" s="1"/>
  <c r="AF270" i="6"/>
  <c r="AF277" i="6" s="1"/>
  <c r="AE270" i="6"/>
  <c r="AD276" i="6" s="1"/>
  <c r="AD270" i="6"/>
  <c r="AD277" i="6" s="1"/>
  <c r="AC270" i="6"/>
  <c r="AB276" i="6" s="1"/>
  <c r="AB270" i="6"/>
  <c r="AA270" i="6"/>
  <c r="Z270" i="6"/>
  <c r="Z277" i="6" s="1"/>
  <c r="Y270" i="6"/>
  <c r="X276" i="6" s="1"/>
  <c r="X270" i="6"/>
  <c r="X277" i="6" s="1"/>
  <c r="W270" i="6"/>
  <c r="V276" i="6" s="1"/>
  <c r="V270" i="6"/>
  <c r="V277" i="6" s="1"/>
  <c r="U270" i="6"/>
  <c r="T276" i="6" s="1"/>
  <c r="T270" i="6"/>
  <c r="T277" i="6" s="1"/>
  <c r="S270" i="6"/>
  <c r="R270" i="6"/>
  <c r="R277" i="6" s="1"/>
  <c r="Q270" i="6"/>
  <c r="P276" i="6" s="1"/>
  <c r="P270" i="6"/>
  <c r="P277" i="6" s="1"/>
  <c r="O270" i="6"/>
  <c r="N276" i="6" s="1"/>
  <c r="N270" i="6"/>
  <c r="N277" i="6" s="1"/>
  <c r="M270" i="6"/>
  <c r="L276" i="6" s="1"/>
  <c r="L270" i="6"/>
  <c r="K270" i="6"/>
  <c r="J270" i="6"/>
  <c r="J277" i="6" s="1"/>
  <c r="I270" i="6"/>
  <c r="H276" i="6" s="1"/>
  <c r="H270" i="6"/>
  <c r="H277" i="6" s="1"/>
  <c r="G270" i="6"/>
  <c r="F276" i="6" s="1"/>
  <c r="F270" i="6"/>
  <c r="F277" i="6" s="1"/>
  <c r="E270" i="6"/>
  <c r="D276" i="6" s="1"/>
  <c r="D270" i="6"/>
  <c r="D277" i="6" s="1"/>
  <c r="C270" i="6"/>
  <c r="B270" i="6"/>
  <c r="B277" i="6" s="1"/>
  <c r="A270" i="6"/>
  <c r="A267" i="6"/>
  <c r="BD263" i="6"/>
  <c r="AV263" i="6"/>
  <c r="AN263" i="6"/>
  <c r="AF263" i="6"/>
  <c r="X263" i="6"/>
  <c r="R263" i="6"/>
  <c r="H263" i="6"/>
  <c r="AL262" i="6"/>
  <c r="F262" i="6"/>
  <c r="BJ260" i="6"/>
  <c r="BH260" i="6"/>
  <c r="BF260" i="6"/>
  <c r="BD260" i="6"/>
  <c r="BB260" i="6"/>
  <c r="AZ260" i="6"/>
  <c r="AX260" i="6"/>
  <c r="AV260" i="6"/>
  <c r="AT260" i="6"/>
  <c r="AR260" i="6"/>
  <c r="AP260" i="6"/>
  <c r="AN260" i="6"/>
  <c r="AL260" i="6"/>
  <c r="AJ260" i="6"/>
  <c r="AH260" i="6"/>
  <c r="AF260" i="6"/>
  <c r="AD260" i="6"/>
  <c r="AB260" i="6"/>
  <c r="Z260" i="6"/>
  <c r="X260" i="6"/>
  <c r="V260" i="6"/>
  <c r="T260" i="6"/>
  <c r="R260" i="6"/>
  <c r="P260" i="6"/>
  <c r="N260" i="6"/>
  <c r="L260" i="6"/>
  <c r="J260" i="6"/>
  <c r="H260" i="6"/>
  <c r="F260" i="6"/>
  <c r="D260" i="6"/>
  <c r="B260" i="6"/>
  <c r="BK256" i="6"/>
  <c r="BJ262" i="6" s="1"/>
  <c r="BJ256" i="6"/>
  <c r="BJ263" i="6" s="1"/>
  <c r="BI256" i="6"/>
  <c r="BH262" i="6" s="1"/>
  <c r="BH256" i="6"/>
  <c r="BH263" i="6" s="1"/>
  <c r="BG256" i="6"/>
  <c r="BF262" i="6" s="1"/>
  <c r="BF256" i="6"/>
  <c r="BF263" i="6" s="1"/>
  <c r="BE256" i="6"/>
  <c r="BD262" i="6" s="1"/>
  <c r="BD256" i="6"/>
  <c r="BC256" i="6"/>
  <c r="BB262" i="6" s="1"/>
  <c r="BB256" i="6"/>
  <c r="BB263" i="6" s="1"/>
  <c r="BA256" i="6"/>
  <c r="AZ262" i="6" s="1"/>
  <c r="AZ256" i="6"/>
  <c r="AZ263" i="6" s="1"/>
  <c r="AY256" i="6"/>
  <c r="AX262" i="6" s="1"/>
  <c r="AX256" i="6"/>
  <c r="AX263" i="6" s="1"/>
  <c r="AW256" i="6"/>
  <c r="AV262" i="6" s="1"/>
  <c r="AV256" i="6"/>
  <c r="AU256" i="6"/>
  <c r="AT262" i="6" s="1"/>
  <c r="AT256" i="6"/>
  <c r="AT263" i="6" s="1"/>
  <c r="AS256" i="6"/>
  <c r="AR262" i="6" s="1"/>
  <c r="AR256" i="6"/>
  <c r="AR263" i="6" s="1"/>
  <c r="AQ256" i="6"/>
  <c r="AP262" i="6" s="1"/>
  <c r="AP256" i="6"/>
  <c r="AP263" i="6" s="1"/>
  <c r="AO256" i="6"/>
  <c r="AN262" i="6" s="1"/>
  <c r="AN256" i="6"/>
  <c r="AM256" i="6"/>
  <c r="AL256" i="6"/>
  <c r="AL263" i="6" s="1"/>
  <c r="AK256" i="6"/>
  <c r="AJ262" i="6" s="1"/>
  <c r="AJ256" i="6"/>
  <c r="AJ263" i="6" s="1"/>
  <c r="AI256" i="6"/>
  <c r="AH262" i="6" s="1"/>
  <c r="AH256" i="6"/>
  <c r="AH263" i="6" s="1"/>
  <c r="AG256" i="6"/>
  <c r="AF262" i="6" s="1"/>
  <c r="AF256" i="6"/>
  <c r="AE256" i="6"/>
  <c r="AD262" i="6" s="1"/>
  <c r="AD256" i="6"/>
  <c r="AD263" i="6" s="1"/>
  <c r="AC256" i="6"/>
  <c r="AB262" i="6" s="1"/>
  <c r="AB256" i="6"/>
  <c r="AB263" i="6" s="1"/>
  <c r="AA256" i="6"/>
  <c r="Z262" i="6" s="1"/>
  <c r="Z256" i="6"/>
  <c r="Z263" i="6" s="1"/>
  <c r="Y256" i="6"/>
  <c r="X262" i="6" s="1"/>
  <c r="X256" i="6"/>
  <c r="W256" i="6"/>
  <c r="V262" i="6" s="1"/>
  <c r="V256" i="6"/>
  <c r="V263" i="6" s="1"/>
  <c r="U256" i="6"/>
  <c r="T262" i="6" s="1"/>
  <c r="T256" i="6"/>
  <c r="T263" i="6" s="1"/>
  <c r="S256" i="6"/>
  <c r="R262" i="6" s="1"/>
  <c r="R256" i="6"/>
  <c r="Q256" i="6"/>
  <c r="P262" i="6" s="1"/>
  <c r="P256" i="6"/>
  <c r="P263" i="6" s="1"/>
  <c r="O256" i="6"/>
  <c r="N262" i="6" s="1"/>
  <c r="N256" i="6"/>
  <c r="N263" i="6" s="1"/>
  <c r="M256" i="6"/>
  <c r="L262" i="6" s="1"/>
  <c r="L256" i="6"/>
  <c r="L263" i="6" s="1"/>
  <c r="K256" i="6"/>
  <c r="J262" i="6" s="1"/>
  <c r="J256" i="6"/>
  <c r="J263" i="6" s="1"/>
  <c r="I256" i="6"/>
  <c r="H262" i="6" s="1"/>
  <c r="H256" i="6"/>
  <c r="G256" i="6"/>
  <c r="F256" i="6"/>
  <c r="F263" i="6" s="1"/>
  <c r="E256" i="6"/>
  <c r="D262" i="6" s="1"/>
  <c r="D256" i="6"/>
  <c r="D263" i="6" s="1"/>
  <c r="C256" i="6"/>
  <c r="B262" i="6" s="1"/>
  <c r="B256" i="6"/>
  <c r="B263" i="6" s="1"/>
  <c r="A256" i="6"/>
  <c r="B257" i="6" s="1"/>
  <c r="A253" i="6"/>
  <c r="BJ249" i="6"/>
  <c r="BB249" i="6"/>
  <c r="AT249" i="6"/>
  <c r="AL249" i="6"/>
  <c r="AD249" i="6"/>
  <c r="V249" i="6"/>
  <c r="N249" i="6"/>
  <c r="F249" i="6"/>
  <c r="BJ246" i="6"/>
  <c r="BH246" i="6"/>
  <c r="BF246" i="6"/>
  <c r="BD246" i="6"/>
  <c r="BB246" i="6"/>
  <c r="AZ246" i="6"/>
  <c r="AX246" i="6"/>
  <c r="AV246" i="6"/>
  <c r="AT246" i="6"/>
  <c r="AR246" i="6"/>
  <c r="AP246" i="6"/>
  <c r="AN246" i="6"/>
  <c r="AL246" i="6"/>
  <c r="AJ246" i="6"/>
  <c r="AH246" i="6"/>
  <c r="AF246" i="6"/>
  <c r="AD246" i="6"/>
  <c r="AB246" i="6"/>
  <c r="Z246" i="6"/>
  <c r="X246" i="6"/>
  <c r="V246" i="6"/>
  <c r="T246" i="6"/>
  <c r="R246" i="6"/>
  <c r="P246" i="6"/>
  <c r="N246" i="6"/>
  <c r="L246" i="6"/>
  <c r="J246" i="6"/>
  <c r="H246" i="6"/>
  <c r="F246" i="6"/>
  <c r="D246" i="6"/>
  <c r="B246" i="6"/>
  <c r="BK242" i="6"/>
  <c r="BJ248" i="6" s="1"/>
  <c r="BJ242" i="6"/>
  <c r="BI242" i="6"/>
  <c r="BH248" i="6" s="1"/>
  <c r="BH242" i="6"/>
  <c r="BH249" i="6" s="1"/>
  <c r="BG242" i="6"/>
  <c r="BF248" i="6" s="1"/>
  <c r="BF242" i="6"/>
  <c r="BF249" i="6" s="1"/>
  <c r="BE242" i="6"/>
  <c r="BD248" i="6" s="1"/>
  <c r="BD242" i="6"/>
  <c r="BD249" i="6" s="1"/>
  <c r="BC242" i="6"/>
  <c r="BB248" i="6" s="1"/>
  <c r="BB242" i="6"/>
  <c r="BA242" i="6"/>
  <c r="AZ248" i="6" s="1"/>
  <c r="AZ242" i="6"/>
  <c r="AZ249" i="6" s="1"/>
  <c r="AY242" i="6"/>
  <c r="AX248" i="6" s="1"/>
  <c r="AX242" i="6"/>
  <c r="AX249" i="6" s="1"/>
  <c r="AW242" i="6"/>
  <c r="AV248" i="6" s="1"/>
  <c r="AV242" i="6"/>
  <c r="AV249" i="6" s="1"/>
  <c r="AU242" i="6"/>
  <c r="AT248" i="6" s="1"/>
  <c r="AT242" i="6"/>
  <c r="AS242" i="6"/>
  <c r="AR248" i="6" s="1"/>
  <c r="AR242" i="6"/>
  <c r="AR249" i="6" s="1"/>
  <c r="AQ242" i="6"/>
  <c r="AP248" i="6" s="1"/>
  <c r="AP242" i="6"/>
  <c r="AP249" i="6" s="1"/>
  <c r="AO242" i="6"/>
  <c r="AN248" i="6" s="1"/>
  <c r="AN242" i="6"/>
  <c r="AN249" i="6" s="1"/>
  <c r="AM242" i="6"/>
  <c r="AL248" i="6" s="1"/>
  <c r="AL242" i="6"/>
  <c r="AK242" i="6"/>
  <c r="AJ248" i="6" s="1"/>
  <c r="AJ242" i="6"/>
  <c r="AJ249" i="6" s="1"/>
  <c r="AI242" i="6"/>
  <c r="AH248" i="6" s="1"/>
  <c r="AH242" i="6"/>
  <c r="AH249" i="6" s="1"/>
  <c r="AG242" i="6"/>
  <c r="AF248" i="6" s="1"/>
  <c r="AF242" i="6"/>
  <c r="AF249" i="6" s="1"/>
  <c r="AE242" i="6"/>
  <c r="AD248" i="6" s="1"/>
  <c r="AD242" i="6"/>
  <c r="AC242" i="6"/>
  <c r="AB248" i="6" s="1"/>
  <c r="AB242" i="6"/>
  <c r="AB249" i="6" s="1"/>
  <c r="AA242" i="6"/>
  <c r="Z248" i="6" s="1"/>
  <c r="Z242" i="6"/>
  <c r="Z249" i="6" s="1"/>
  <c r="Y242" i="6"/>
  <c r="X248" i="6" s="1"/>
  <c r="X242" i="6"/>
  <c r="X249" i="6" s="1"/>
  <c r="W242" i="6"/>
  <c r="V248" i="6" s="1"/>
  <c r="V242" i="6"/>
  <c r="U242" i="6"/>
  <c r="T248" i="6" s="1"/>
  <c r="T242" i="6"/>
  <c r="T249" i="6" s="1"/>
  <c r="S242" i="6"/>
  <c r="R248" i="6" s="1"/>
  <c r="R242" i="6"/>
  <c r="R249" i="6" s="1"/>
  <c r="Q242" i="6"/>
  <c r="P248" i="6" s="1"/>
  <c r="P242" i="6"/>
  <c r="P249" i="6" s="1"/>
  <c r="O242" i="6"/>
  <c r="N248" i="6" s="1"/>
  <c r="N242" i="6"/>
  <c r="M242" i="6"/>
  <c r="L248" i="6" s="1"/>
  <c r="L242" i="6"/>
  <c r="L249" i="6" s="1"/>
  <c r="K242" i="6"/>
  <c r="J248" i="6" s="1"/>
  <c r="J242" i="6"/>
  <c r="J249" i="6" s="1"/>
  <c r="I242" i="6"/>
  <c r="H248" i="6" s="1"/>
  <c r="H242" i="6"/>
  <c r="H249" i="6" s="1"/>
  <c r="G242" i="6"/>
  <c r="F248" i="6" s="1"/>
  <c r="F242" i="6"/>
  <c r="E242" i="6"/>
  <c r="D248" i="6" s="1"/>
  <c r="D242" i="6"/>
  <c r="D249" i="6" s="1"/>
  <c r="C242" i="6"/>
  <c r="B248" i="6" s="1"/>
  <c r="B242" i="6"/>
  <c r="B249" i="6" s="1"/>
  <c r="A242" i="6"/>
  <c r="B243" i="6" s="1"/>
  <c r="A239" i="6"/>
  <c r="AR235" i="6"/>
  <c r="BJ234" i="6"/>
  <c r="BF234" i="6"/>
  <c r="BB234" i="6"/>
  <c r="AX234" i="6"/>
  <c r="AT234" i="6"/>
  <c r="AP234" i="6"/>
  <c r="AL234" i="6"/>
  <c r="AH234" i="6"/>
  <c r="AD234" i="6"/>
  <c r="Z234" i="6"/>
  <c r="R234" i="6"/>
  <c r="J234" i="6"/>
  <c r="B234" i="6"/>
  <c r="BJ232" i="6"/>
  <c r="BH232" i="6"/>
  <c r="BF232" i="6"/>
  <c r="BD232" i="6"/>
  <c r="BB232" i="6"/>
  <c r="AZ232" i="6"/>
  <c r="AX232" i="6"/>
  <c r="AV232" i="6"/>
  <c r="AT232" i="6"/>
  <c r="AR232" i="6"/>
  <c r="AP232" i="6"/>
  <c r="AN232" i="6"/>
  <c r="AL232" i="6"/>
  <c r="AJ232" i="6"/>
  <c r="AH232" i="6"/>
  <c r="AF232" i="6"/>
  <c r="AD232" i="6"/>
  <c r="AB232" i="6"/>
  <c r="Z232" i="6"/>
  <c r="X232" i="6"/>
  <c r="V232" i="6"/>
  <c r="T232" i="6"/>
  <c r="R232" i="6"/>
  <c r="P232" i="6"/>
  <c r="N232" i="6"/>
  <c r="L232" i="6"/>
  <c r="J232" i="6"/>
  <c r="H232" i="6"/>
  <c r="F232" i="6"/>
  <c r="D232" i="6"/>
  <c r="B232" i="6"/>
  <c r="B229" i="6"/>
  <c r="BK228" i="6"/>
  <c r="BJ228" i="6"/>
  <c r="BJ235" i="6" s="1"/>
  <c r="BI228" i="6"/>
  <c r="BH234" i="6" s="1"/>
  <c r="BH228" i="6"/>
  <c r="BH235" i="6" s="1"/>
  <c r="BG228" i="6"/>
  <c r="BF228" i="6"/>
  <c r="BF235" i="6" s="1"/>
  <c r="BE228" i="6"/>
  <c r="BD234" i="6" s="1"/>
  <c r="BD228" i="6"/>
  <c r="BD235" i="6" s="1"/>
  <c r="BC228" i="6"/>
  <c r="BB228" i="6"/>
  <c r="BB235" i="6" s="1"/>
  <c r="BA228" i="6"/>
  <c r="AZ234" i="6" s="1"/>
  <c r="AZ228" i="6"/>
  <c r="AZ235" i="6" s="1"/>
  <c r="AY228" i="6"/>
  <c r="AX228" i="6"/>
  <c r="AX235" i="6" s="1"/>
  <c r="AW228" i="6"/>
  <c r="AV234" i="6" s="1"/>
  <c r="AV228" i="6"/>
  <c r="AV235" i="6" s="1"/>
  <c r="AU228" i="6"/>
  <c r="AT228" i="6"/>
  <c r="AT235" i="6" s="1"/>
  <c r="AS228" i="6"/>
  <c r="AR234" i="6" s="1"/>
  <c r="AR228" i="6"/>
  <c r="AQ228" i="6"/>
  <c r="AP228" i="6"/>
  <c r="AP235" i="6" s="1"/>
  <c r="AO228" i="6"/>
  <c r="AN234" i="6" s="1"/>
  <c r="AN228" i="6"/>
  <c r="AN235" i="6" s="1"/>
  <c r="AM228" i="6"/>
  <c r="AL228" i="6"/>
  <c r="AL235" i="6" s="1"/>
  <c r="AK228" i="6"/>
  <c r="AJ234" i="6" s="1"/>
  <c r="AJ228" i="6"/>
  <c r="AJ235" i="6" s="1"/>
  <c r="AI228" i="6"/>
  <c r="AH228" i="6"/>
  <c r="AH235" i="6" s="1"/>
  <c r="AG228" i="6"/>
  <c r="AF234" i="6" s="1"/>
  <c r="AF228" i="6"/>
  <c r="AF235" i="6" s="1"/>
  <c r="AE228" i="6"/>
  <c r="AD228" i="6"/>
  <c r="AD235" i="6" s="1"/>
  <c r="AC228" i="6"/>
  <c r="AB234" i="6" s="1"/>
  <c r="AB228" i="6"/>
  <c r="AB235" i="6" s="1"/>
  <c r="AA228" i="6"/>
  <c r="Z228" i="6"/>
  <c r="Z235" i="6" s="1"/>
  <c r="Y228" i="6"/>
  <c r="X234" i="6" s="1"/>
  <c r="X228" i="6"/>
  <c r="X235" i="6" s="1"/>
  <c r="W228" i="6"/>
  <c r="V234" i="6" s="1"/>
  <c r="V228" i="6"/>
  <c r="V235" i="6" s="1"/>
  <c r="U228" i="6"/>
  <c r="T234" i="6" s="1"/>
  <c r="T228" i="6"/>
  <c r="T235" i="6" s="1"/>
  <c r="S228" i="6"/>
  <c r="R228" i="6"/>
  <c r="R235" i="6" s="1"/>
  <c r="Q228" i="6"/>
  <c r="P234" i="6" s="1"/>
  <c r="P228" i="6"/>
  <c r="P235" i="6" s="1"/>
  <c r="O228" i="6"/>
  <c r="N234" i="6" s="1"/>
  <c r="N228" i="6"/>
  <c r="N235" i="6" s="1"/>
  <c r="M228" i="6"/>
  <c r="L234" i="6" s="1"/>
  <c r="L228" i="6"/>
  <c r="L235" i="6" s="1"/>
  <c r="K228" i="6"/>
  <c r="J228" i="6"/>
  <c r="J235" i="6" s="1"/>
  <c r="I228" i="6"/>
  <c r="H234" i="6" s="1"/>
  <c r="H228" i="6"/>
  <c r="H235" i="6" s="1"/>
  <c r="G228" i="6"/>
  <c r="F234" i="6" s="1"/>
  <c r="F228" i="6"/>
  <c r="F235" i="6" s="1"/>
  <c r="E228" i="6"/>
  <c r="D234" i="6" s="1"/>
  <c r="D228" i="6"/>
  <c r="D235" i="6" s="1"/>
  <c r="C228" i="6"/>
  <c r="B228" i="6"/>
  <c r="B235" i="6" s="1"/>
  <c r="A228" i="6"/>
  <c r="A225" i="6"/>
  <c r="BD221" i="6"/>
  <c r="AV221" i="6"/>
  <c r="AN221" i="6"/>
  <c r="AF221" i="6"/>
  <c r="X221" i="6"/>
  <c r="P221" i="6"/>
  <c r="H221" i="6"/>
  <c r="BJ220" i="6"/>
  <c r="BF220" i="6"/>
  <c r="BB220" i="6"/>
  <c r="AX220" i="6"/>
  <c r="AT220" i="6"/>
  <c r="AL220" i="6"/>
  <c r="AD220" i="6"/>
  <c r="V220" i="6"/>
  <c r="N220" i="6"/>
  <c r="F220" i="6"/>
  <c r="BJ218" i="6"/>
  <c r="BH218" i="6"/>
  <c r="BF218" i="6"/>
  <c r="BD218" i="6"/>
  <c r="BB218" i="6"/>
  <c r="AZ218" i="6"/>
  <c r="AX218" i="6"/>
  <c r="AV218" i="6"/>
  <c r="AT218" i="6"/>
  <c r="AR218" i="6"/>
  <c r="AP218" i="6"/>
  <c r="AN218" i="6"/>
  <c r="AL218" i="6"/>
  <c r="AJ218" i="6"/>
  <c r="AH218" i="6"/>
  <c r="AF218" i="6"/>
  <c r="AD218" i="6"/>
  <c r="AB218" i="6"/>
  <c r="Z218" i="6"/>
  <c r="X218" i="6"/>
  <c r="V218" i="6"/>
  <c r="T218" i="6"/>
  <c r="R218" i="6"/>
  <c r="P218" i="6"/>
  <c r="N218" i="6"/>
  <c r="L218" i="6"/>
  <c r="J218" i="6"/>
  <c r="H218" i="6"/>
  <c r="F218" i="6"/>
  <c r="D218" i="6"/>
  <c r="B218" i="6"/>
  <c r="BK214" i="6"/>
  <c r="BJ214" i="6"/>
  <c r="BJ221" i="6" s="1"/>
  <c r="BI214" i="6"/>
  <c r="BH220" i="6" s="1"/>
  <c r="BH214" i="6"/>
  <c r="BH221" i="6" s="1"/>
  <c r="BG214" i="6"/>
  <c r="BF214" i="6"/>
  <c r="BF221" i="6" s="1"/>
  <c r="BE214" i="6"/>
  <c r="BD220" i="6" s="1"/>
  <c r="BD214" i="6"/>
  <c r="BC214" i="6"/>
  <c r="BB214" i="6"/>
  <c r="BB221" i="6" s="1"/>
  <c r="BA214" i="6"/>
  <c r="AZ220" i="6" s="1"/>
  <c r="AZ214" i="6"/>
  <c r="AZ221" i="6" s="1"/>
  <c r="AY214" i="6"/>
  <c r="AX214" i="6"/>
  <c r="AX221" i="6" s="1"/>
  <c r="AW214" i="6"/>
  <c r="AV220" i="6" s="1"/>
  <c r="AV214" i="6"/>
  <c r="AU214" i="6"/>
  <c r="AT214" i="6"/>
  <c r="AT221" i="6" s="1"/>
  <c r="AS214" i="6"/>
  <c r="AR220" i="6" s="1"/>
  <c r="AR214" i="6"/>
  <c r="AR221" i="6" s="1"/>
  <c r="AQ214" i="6"/>
  <c r="AP220" i="6" s="1"/>
  <c r="AP214" i="6"/>
  <c r="AP221" i="6" s="1"/>
  <c r="AO214" i="6"/>
  <c r="AN220" i="6" s="1"/>
  <c r="AN214" i="6"/>
  <c r="AM214" i="6"/>
  <c r="AL214" i="6"/>
  <c r="AL221" i="6" s="1"/>
  <c r="AK214" i="6"/>
  <c r="AJ220" i="6" s="1"/>
  <c r="AJ214" i="6"/>
  <c r="AJ221" i="6" s="1"/>
  <c r="AI214" i="6"/>
  <c r="AH220" i="6" s="1"/>
  <c r="AH214" i="6"/>
  <c r="AH221" i="6" s="1"/>
  <c r="AG214" i="6"/>
  <c r="AF220" i="6" s="1"/>
  <c r="AF214" i="6"/>
  <c r="AE214" i="6"/>
  <c r="AD214" i="6"/>
  <c r="AD221" i="6" s="1"/>
  <c r="AC214" i="6"/>
  <c r="AB220" i="6" s="1"/>
  <c r="AB214" i="6"/>
  <c r="AB221" i="6" s="1"/>
  <c r="AA214" i="6"/>
  <c r="Z220" i="6" s="1"/>
  <c r="Z214" i="6"/>
  <c r="Z221" i="6" s="1"/>
  <c r="Y214" i="6"/>
  <c r="X220" i="6" s="1"/>
  <c r="X214" i="6"/>
  <c r="W214" i="6"/>
  <c r="V214" i="6"/>
  <c r="V221" i="6" s="1"/>
  <c r="U214" i="6"/>
  <c r="T220" i="6" s="1"/>
  <c r="T214" i="6"/>
  <c r="T221" i="6" s="1"/>
  <c r="S214" i="6"/>
  <c r="R220" i="6" s="1"/>
  <c r="R214" i="6"/>
  <c r="R221" i="6" s="1"/>
  <c r="Q214" i="6"/>
  <c r="P220" i="6" s="1"/>
  <c r="P214" i="6"/>
  <c r="O214" i="6"/>
  <c r="N214" i="6"/>
  <c r="N221" i="6" s="1"/>
  <c r="M214" i="6"/>
  <c r="L220" i="6" s="1"/>
  <c r="L214" i="6"/>
  <c r="L221" i="6" s="1"/>
  <c r="K214" i="6"/>
  <c r="J220" i="6" s="1"/>
  <c r="J214" i="6"/>
  <c r="J221" i="6" s="1"/>
  <c r="I214" i="6"/>
  <c r="H220" i="6" s="1"/>
  <c r="H214" i="6"/>
  <c r="G214" i="6"/>
  <c r="F214" i="6"/>
  <c r="F221" i="6" s="1"/>
  <c r="E214" i="6"/>
  <c r="D220" i="6" s="1"/>
  <c r="D214" i="6"/>
  <c r="D221" i="6" s="1"/>
  <c r="C214" i="6"/>
  <c r="B220" i="6" s="1"/>
  <c r="B214" i="6"/>
  <c r="B221" i="6" s="1"/>
  <c r="A214" i="6"/>
  <c r="B215" i="6" s="1"/>
  <c r="A211" i="6"/>
  <c r="BJ207" i="6"/>
  <c r="BB207" i="6"/>
  <c r="AX207" i="6"/>
  <c r="AP207" i="6"/>
  <c r="AF207" i="6"/>
  <c r="V207" i="6"/>
  <c r="J207" i="6"/>
  <c r="BJ206" i="6"/>
  <c r="AZ206" i="6"/>
  <c r="AD206" i="6"/>
  <c r="H206" i="6"/>
  <c r="BJ204" i="6"/>
  <c r="BH204" i="6"/>
  <c r="BF204" i="6"/>
  <c r="BD204" i="6"/>
  <c r="BB204" i="6"/>
  <c r="AZ204" i="6"/>
  <c r="AX204" i="6"/>
  <c r="AV204" i="6"/>
  <c r="AT204" i="6"/>
  <c r="AR204" i="6"/>
  <c r="AP204" i="6"/>
  <c r="AN204" i="6"/>
  <c r="AL204" i="6"/>
  <c r="AJ204" i="6"/>
  <c r="AH204" i="6"/>
  <c r="AF204" i="6"/>
  <c r="AD204" i="6"/>
  <c r="AB204" i="6"/>
  <c r="Z204" i="6"/>
  <c r="X204" i="6"/>
  <c r="V204" i="6"/>
  <c r="T204" i="6"/>
  <c r="R204" i="6"/>
  <c r="P204" i="6"/>
  <c r="N204" i="6"/>
  <c r="L204" i="6"/>
  <c r="J204" i="6"/>
  <c r="H204" i="6"/>
  <c r="F204" i="6"/>
  <c r="D204" i="6"/>
  <c r="B204" i="6"/>
  <c r="D201" i="6"/>
  <c r="F201" i="6" s="1"/>
  <c r="H201" i="6" s="1"/>
  <c r="J201" i="6" s="1"/>
  <c r="L201" i="6" s="1"/>
  <c r="N201" i="6" s="1"/>
  <c r="P201" i="6" s="1"/>
  <c r="R201" i="6" s="1"/>
  <c r="T201" i="6" s="1"/>
  <c r="V201" i="6" s="1"/>
  <c r="X201" i="6" s="1"/>
  <c r="Z201" i="6" s="1"/>
  <c r="AB201" i="6" s="1"/>
  <c r="AD201" i="6" s="1"/>
  <c r="AF201" i="6" s="1"/>
  <c r="AH201" i="6" s="1"/>
  <c r="AJ201" i="6" s="1"/>
  <c r="AL201" i="6" s="1"/>
  <c r="AN201" i="6" s="1"/>
  <c r="AP201" i="6" s="1"/>
  <c r="AR201" i="6" s="1"/>
  <c r="AT201" i="6" s="1"/>
  <c r="AV201" i="6" s="1"/>
  <c r="AX201" i="6" s="1"/>
  <c r="AZ201" i="6" s="1"/>
  <c r="BB201" i="6" s="1"/>
  <c r="BD201" i="6" s="1"/>
  <c r="BF201" i="6" s="1"/>
  <c r="BH201" i="6" s="1"/>
  <c r="BJ201" i="6" s="1"/>
  <c r="BK200" i="6"/>
  <c r="BJ200" i="6"/>
  <c r="BI200" i="6"/>
  <c r="BH206" i="6" s="1"/>
  <c r="BH200" i="6"/>
  <c r="BH207" i="6" s="1"/>
  <c r="BG200" i="6"/>
  <c r="BF206" i="6" s="1"/>
  <c r="BF200" i="6"/>
  <c r="BF207" i="6" s="1"/>
  <c r="BE200" i="6"/>
  <c r="BD206" i="6" s="1"/>
  <c r="BD200" i="6"/>
  <c r="BD207" i="6" s="1"/>
  <c r="BC200" i="6"/>
  <c r="BB206" i="6" s="1"/>
  <c r="BB200" i="6"/>
  <c r="BA200" i="6"/>
  <c r="AZ200" i="6"/>
  <c r="AZ207" i="6" s="1"/>
  <c r="AY200" i="6"/>
  <c r="AX206" i="6" s="1"/>
  <c r="AX200" i="6"/>
  <c r="AW200" i="6"/>
  <c r="AV206" i="6" s="1"/>
  <c r="AV200" i="6"/>
  <c r="AV207" i="6" s="1"/>
  <c r="AU200" i="6"/>
  <c r="AT206" i="6" s="1"/>
  <c r="AT200" i="6"/>
  <c r="AT207" i="6" s="1"/>
  <c r="AS200" i="6"/>
  <c r="AR206" i="6" s="1"/>
  <c r="AR200" i="6"/>
  <c r="AR207" i="6" s="1"/>
  <c r="AQ200" i="6"/>
  <c r="AP206" i="6" s="1"/>
  <c r="AP200" i="6"/>
  <c r="AO200" i="6"/>
  <c r="AN206" i="6" s="1"/>
  <c r="AN200" i="6"/>
  <c r="AN207" i="6" s="1"/>
  <c r="AM200" i="6"/>
  <c r="AL206" i="6" s="1"/>
  <c r="AL200" i="6"/>
  <c r="AL207" i="6" s="1"/>
  <c r="AK200" i="6"/>
  <c r="AJ206" i="6" s="1"/>
  <c r="AJ200" i="6"/>
  <c r="AJ207" i="6" s="1"/>
  <c r="AI200" i="6"/>
  <c r="AH206" i="6" s="1"/>
  <c r="AH200" i="6"/>
  <c r="AH207" i="6" s="1"/>
  <c r="AG200" i="6"/>
  <c r="AF206" i="6" s="1"/>
  <c r="AF200" i="6"/>
  <c r="AE200" i="6"/>
  <c r="AD200" i="6"/>
  <c r="AD207" i="6" s="1"/>
  <c r="AC200" i="6"/>
  <c r="AB206" i="6" s="1"/>
  <c r="AB200" i="6"/>
  <c r="AB207" i="6" s="1"/>
  <c r="AA200" i="6"/>
  <c r="Z206" i="6" s="1"/>
  <c r="Z200" i="6"/>
  <c r="Z207" i="6" s="1"/>
  <c r="Y200" i="6"/>
  <c r="X206" i="6" s="1"/>
  <c r="X200" i="6"/>
  <c r="X207" i="6" s="1"/>
  <c r="W200" i="6"/>
  <c r="V206" i="6" s="1"/>
  <c r="V200" i="6"/>
  <c r="U200" i="6"/>
  <c r="T206" i="6" s="1"/>
  <c r="T200" i="6"/>
  <c r="T207" i="6" s="1"/>
  <c r="S200" i="6"/>
  <c r="R206" i="6" s="1"/>
  <c r="R200" i="6"/>
  <c r="R207" i="6" s="1"/>
  <c r="Q200" i="6"/>
  <c r="P206" i="6" s="1"/>
  <c r="P200" i="6"/>
  <c r="P207" i="6" s="1"/>
  <c r="O200" i="6"/>
  <c r="N206" i="6" s="1"/>
  <c r="N200" i="6"/>
  <c r="N207" i="6" s="1"/>
  <c r="M200" i="6"/>
  <c r="L206" i="6" s="1"/>
  <c r="L200" i="6"/>
  <c r="L207" i="6" s="1"/>
  <c r="K200" i="6"/>
  <c r="J206" i="6" s="1"/>
  <c r="J200" i="6"/>
  <c r="I200" i="6"/>
  <c r="H200" i="6"/>
  <c r="H207" i="6" s="1"/>
  <c r="G200" i="6"/>
  <c r="F206" i="6" s="1"/>
  <c r="F200" i="6"/>
  <c r="F207" i="6" s="1"/>
  <c r="E200" i="6"/>
  <c r="D206" i="6" s="1"/>
  <c r="D200" i="6"/>
  <c r="D207" i="6" s="1"/>
  <c r="C200" i="6"/>
  <c r="B206" i="6" s="1"/>
  <c r="B200" i="6"/>
  <c r="B207" i="6" s="1"/>
  <c r="A200" i="6"/>
  <c r="B201" i="6" s="1"/>
  <c r="B208" i="6" s="1"/>
  <c r="A197" i="6"/>
  <c r="BF192" i="6"/>
  <c r="BD192" i="6"/>
  <c r="AX192" i="6"/>
  <c r="AV192" i="6"/>
  <c r="AP192" i="6"/>
  <c r="AH192" i="6"/>
  <c r="Z192" i="6"/>
  <c r="R192" i="6"/>
  <c r="J192" i="6"/>
  <c r="B192" i="6"/>
  <c r="BJ190" i="6"/>
  <c r="BH190" i="6"/>
  <c r="BF190" i="6"/>
  <c r="BD190" i="6"/>
  <c r="BB190" i="6"/>
  <c r="AZ190" i="6"/>
  <c r="AX190" i="6"/>
  <c r="AV190" i="6"/>
  <c r="AT190" i="6"/>
  <c r="AR190" i="6"/>
  <c r="AP190" i="6"/>
  <c r="AN190" i="6"/>
  <c r="AL190" i="6"/>
  <c r="AJ190" i="6"/>
  <c r="AH190" i="6"/>
  <c r="AF190" i="6"/>
  <c r="AD190" i="6"/>
  <c r="AB190" i="6"/>
  <c r="Z190" i="6"/>
  <c r="X190" i="6"/>
  <c r="V190" i="6"/>
  <c r="T190" i="6"/>
  <c r="R190" i="6"/>
  <c r="P190" i="6"/>
  <c r="N190" i="6"/>
  <c r="L190" i="6"/>
  <c r="J190" i="6"/>
  <c r="H190" i="6"/>
  <c r="F190" i="6"/>
  <c r="D190" i="6"/>
  <c r="B190" i="6"/>
  <c r="B187" i="6"/>
  <c r="BK186" i="6"/>
  <c r="BJ192" i="6" s="1"/>
  <c r="BJ186" i="6"/>
  <c r="BJ193" i="6" s="1"/>
  <c r="BI186" i="6"/>
  <c r="BH192" i="6" s="1"/>
  <c r="BH186" i="6"/>
  <c r="BH193" i="6" s="1"/>
  <c r="BG186" i="6"/>
  <c r="BF186" i="6"/>
  <c r="BF193" i="6" s="1"/>
  <c r="BE186" i="6"/>
  <c r="BD186" i="6"/>
  <c r="BD193" i="6" s="1"/>
  <c r="BC186" i="6"/>
  <c r="BB192" i="6" s="1"/>
  <c r="BB186" i="6"/>
  <c r="BB193" i="6" s="1"/>
  <c r="BA186" i="6"/>
  <c r="AZ192" i="6" s="1"/>
  <c r="AZ186" i="6"/>
  <c r="AZ193" i="6" s="1"/>
  <c r="AY186" i="6"/>
  <c r="AX186" i="6"/>
  <c r="AX193" i="6" s="1"/>
  <c r="AW186" i="6"/>
  <c r="AV186" i="6"/>
  <c r="AV193" i="6" s="1"/>
  <c r="AU186" i="6"/>
  <c r="AT192" i="6" s="1"/>
  <c r="AT186" i="6"/>
  <c r="AT193" i="6" s="1"/>
  <c r="AS186" i="6"/>
  <c r="AR192" i="6" s="1"/>
  <c r="AR186" i="6"/>
  <c r="AR193" i="6" s="1"/>
  <c r="AQ186" i="6"/>
  <c r="AP186" i="6"/>
  <c r="AP193" i="6" s="1"/>
  <c r="AO186" i="6"/>
  <c r="AN192" i="6" s="1"/>
  <c r="AN186" i="6"/>
  <c r="AN193" i="6" s="1"/>
  <c r="AM186" i="6"/>
  <c r="AL192" i="6" s="1"/>
  <c r="AL186" i="6"/>
  <c r="AL193" i="6" s="1"/>
  <c r="AK186" i="6"/>
  <c r="AJ192" i="6" s="1"/>
  <c r="AJ186" i="6"/>
  <c r="AJ193" i="6" s="1"/>
  <c r="AI186" i="6"/>
  <c r="AH186" i="6"/>
  <c r="AH193" i="6" s="1"/>
  <c r="AG186" i="6"/>
  <c r="AF192" i="6" s="1"/>
  <c r="AF186" i="6"/>
  <c r="AF193" i="6" s="1"/>
  <c r="AE186" i="6"/>
  <c r="AD192" i="6" s="1"/>
  <c r="AD186" i="6"/>
  <c r="AD193" i="6" s="1"/>
  <c r="AC186" i="6"/>
  <c r="AB192" i="6" s="1"/>
  <c r="AB186" i="6"/>
  <c r="AB193" i="6" s="1"/>
  <c r="AA186" i="6"/>
  <c r="Z186" i="6"/>
  <c r="Z193" i="6" s="1"/>
  <c r="Y186" i="6"/>
  <c r="X192" i="6" s="1"/>
  <c r="X186" i="6"/>
  <c r="X193" i="6" s="1"/>
  <c r="W186" i="6"/>
  <c r="V192" i="6" s="1"/>
  <c r="V186" i="6"/>
  <c r="V193" i="6" s="1"/>
  <c r="U186" i="6"/>
  <c r="T192" i="6" s="1"/>
  <c r="T186" i="6"/>
  <c r="T193" i="6" s="1"/>
  <c r="S186" i="6"/>
  <c r="R186" i="6"/>
  <c r="R193" i="6" s="1"/>
  <c r="Q186" i="6"/>
  <c r="P192" i="6" s="1"/>
  <c r="P186" i="6"/>
  <c r="P193" i="6" s="1"/>
  <c r="O186" i="6"/>
  <c r="N192" i="6" s="1"/>
  <c r="N186" i="6"/>
  <c r="N193" i="6" s="1"/>
  <c r="M186" i="6"/>
  <c r="L192" i="6" s="1"/>
  <c r="L186" i="6"/>
  <c r="L193" i="6" s="1"/>
  <c r="K186" i="6"/>
  <c r="J186" i="6"/>
  <c r="J193" i="6" s="1"/>
  <c r="I186" i="6"/>
  <c r="H192" i="6" s="1"/>
  <c r="H186" i="6"/>
  <c r="H193" i="6" s="1"/>
  <c r="G186" i="6"/>
  <c r="F192" i="6" s="1"/>
  <c r="F186" i="6"/>
  <c r="F193" i="6" s="1"/>
  <c r="E186" i="6"/>
  <c r="D192" i="6" s="1"/>
  <c r="D186" i="6"/>
  <c r="D193" i="6" s="1"/>
  <c r="C186" i="6"/>
  <c r="B186" i="6"/>
  <c r="B193" i="6" s="1"/>
  <c r="A186" i="6"/>
  <c r="A183" i="6"/>
  <c r="BF179" i="6"/>
  <c r="BD179" i="6"/>
  <c r="AV179" i="6"/>
  <c r="AT179" i="6"/>
  <c r="AL179" i="6"/>
  <c r="AH179" i="6"/>
  <c r="N179" i="6"/>
  <c r="B179" i="6"/>
  <c r="BB178" i="6"/>
  <c r="AR178" i="6"/>
  <c r="AF178" i="6"/>
  <c r="V178" i="6"/>
  <c r="L178" i="6"/>
  <c r="BJ176" i="6"/>
  <c r="BH176" i="6"/>
  <c r="BF176" i="6"/>
  <c r="BD176" i="6"/>
  <c r="BB176" i="6"/>
  <c r="AZ176" i="6"/>
  <c r="AX176" i="6"/>
  <c r="AV176" i="6"/>
  <c r="AT176" i="6"/>
  <c r="AR176" i="6"/>
  <c r="AP176" i="6"/>
  <c r="AN176" i="6"/>
  <c r="AL176" i="6"/>
  <c r="AJ176" i="6"/>
  <c r="AH176" i="6"/>
  <c r="AF176" i="6"/>
  <c r="AD176" i="6"/>
  <c r="AB176" i="6"/>
  <c r="Z176" i="6"/>
  <c r="X176" i="6"/>
  <c r="V176" i="6"/>
  <c r="T176" i="6"/>
  <c r="R176" i="6"/>
  <c r="P176" i="6"/>
  <c r="N176" i="6"/>
  <c r="L176" i="6"/>
  <c r="J176" i="6"/>
  <c r="H176" i="6"/>
  <c r="F176" i="6"/>
  <c r="D176" i="6"/>
  <c r="B176" i="6"/>
  <c r="BK172" i="6"/>
  <c r="BJ178" i="6" s="1"/>
  <c r="BJ172" i="6"/>
  <c r="BJ179" i="6" s="1"/>
  <c r="BI172" i="6"/>
  <c r="BH178" i="6" s="1"/>
  <c r="BH172" i="6"/>
  <c r="BH179" i="6" s="1"/>
  <c r="BG172" i="6"/>
  <c r="BF178" i="6" s="1"/>
  <c r="BF172" i="6"/>
  <c r="BE172" i="6"/>
  <c r="BD178" i="6" s="1"/>
  <c r="BD172" i="6"/>
  <c r="BC172" i="6"/>
  <c r="BB172" i="6"/>
  <c r="BB179" i="6" s="1"/>
  <c r="BA172" i="6"/>
  <c r="AZ178" i="6" s="1"/>
  <c r="AZ172" i="6"/>
  <c r="AZ179" i="6" s="1"/>
  <c r="AY172" i="6"/>
  <c r="AX178" i="6" s="1"/>
  <c r="AX172" i="6"/>
  <c r="AX179" i="6" s="1"/>
  <c r="AW172" i="6"/>
  <c r="AV178" i="6" s="1"/>
  <c r="AV172" i="6"/>
  <c r="AU172" i="6"/>
  <c r="AT178" i="6" s="1"/>
  <c r="AT172" i="6"/>
  <c r="AS172" i="6"/>
  <c r="AR172" i="6"/>
  <c r="AR179" i="6" s="1"/>
  <c r="AQ172" i="6"/>
  <c r="AP178" i="6" s="1"/>
  <c r="AP172" i="6"/>
  <c r="AP179" i="6" s="1"/>
  <c r="AO172" i="6"/>
  <c r="AN178" i="6" s="1"/>
  <c r="AN172" i="6"/>
  <c r="AN179" i="6" s="1"/>
  <c r="AM172" i="6"/>
  <c r="AL178" i="6" s="1"/>
  <c r="AL172" i="6"/>
  <c r="AK172" i="6"/>
  <c r="AJ178" i="6" s="1"/>
  <c r="AJ172" i="6"/>
  <c r="AJ179" i="6" s="1"/>
  <c r="AI172" i="6"/>
  <c r="AH178" i="6" s="1"/>
  <c r="AH172" i="6"/>
  <c r="AG172" i="6"/>
  <c r="AF172" i="6"/>
  <c r="AF179" i="6" s="1"/>
  <c r="AE172" i="6"/>
  <c r="AD178" i="6" s="1"/>
  <c r="AD172" i="6"/>
  <c r="AD179" i="6" s="1"/>
  <c r="AC172" i="6"/>
  <c r="AB178" i="6" s="1"/>
  <c r="AB172" i="6"/>
  <c r="AB179" i="6" s="1"/>
  <c r="AA172" i="6"/>
  <c r="Z178" i="6" s="1"/>
  <c r="Z172" i="6"/>
  <c r="Z179" i="6" s="1"/>
  <c r="Y172" i="6"/>
  <c r="X178" i="6" s="1"/>
  <c r="X172" i="6"/>
  <c r="X179" i="6" s="1"/>
  <c r="W172" i="6"/>
  <c r="V172" i="6"/>
  <c r="V179" i="6" s="1"/>
  <c r="U172" i="6"/>
  <c r="T178" i="6" s="1"/>
  <c r="T172" i="6"/>
  <c r="T179" i="6" s="1"/>
  <c r="S172" i="6"/>
  <c r="R178" i="6" s="1"/>
  <c r="R172" i="6"/>
  <c r="R179" i="6" s="1"/>
  <c r="Q172" i="6"/>
  <c r="P178" i="6" s="1"/>
  <c r="P172" i="6"/>
  <c r="P179" i="6" s="1"/>
  <c r="O172" i="6"/>
  <c r="N178" i="6" s="1"/>
  <c r="N172" i="6"/>
  <c r="M172" i="6"/>
  <c r="L172" i="6"/>
  <c r="L179" i="6" s="1"/>
  <c r="K172" i="6"/>
  <c r="J178" i="6" s="1"/>
  <c r="J172" i="6"/>
  <c r="J179" i="6" s="1"/>
  <c r="I172" i="6"/>
  <c r="H178" i="6" s="1"/>
  <c r="H172" i="6"/>
  <c r="H179" i="6" s="1"/>
  <c r="G172" i="6"/>
  <c r="F178" i="6" s="1"/>
  <c r="F172" i="6"/>
  <c r="F179" i="6" s="1"/>
  <c r="E172" i="6"/>
  <c r="D178" i="6" s="1"/>
  <c r="D172" i="6"/>
  <c r="D179" i="6" s="1"/>
  <c r="C172" i="6"/>
  <c r="B178" i="6" s="1"/>
  <c r="B172" i="6"/>
  <c r="A172" i="6"/>
  <c r="B173" i="6" s="1"/>
  <c r="B180" i="6" s="1"/>
  <c r="A169" i="6"/>
  <c r="BJ162" i="6"/>
  <c r="BH162" i="6"/>
  <c r="BF162" i="6"/>
  <c r="BD162" i="6"/>
  <c r="BB162" i="6"/>
  <c r="AZ162" i="6"/>
  <c r="AX162" i="6"/>
  <c r="AV162" i="6"/>
  <c r="AT162" i="6"/>
  <c r="AR162" i="6"/>
  <c r="AP162" i="6"/>
  <c r="AN162" i="6"/>
  <c r="AL162" i="6"/>
  <c r="AJ162" i="6"/>
  <c r="AH162" i="6"/>
  <c r="AF162" i="6"/>
  <c r="AD162" i="6"/>
  <c r="AB162" i="6"/>
  <c r="Z162" i="6"/>
  <c r="X162" i="6"/>
  <c r="V162" i="6"/>
  <c r="T162" i="6"/>
  <c r="R162" i="6"/>
  <c r="P162" i="6"/>
  <c r="N162" i="6"/>
  <c r="L162" i="6"/>
  <c r="J162" i="6"/>
  <c r="H162" i="6"/>
  <c r="F162" i="6"/>
  <c r="D162" i="6"/>
  <c r="B162" i="6"/>
  <c r="BK158" i="6"/>
  <c r="BJ164" i="6" s="1"/>
  <c r="BJ158" i="6"/>
  <c r="BJ165" i="6" s="1"/>
  <c r="BI158" i="6"/>
  <c r="BH164" i="6" s="1"/>
  <c r="BH158" i="6"/>
  <c r="BH165" i="6" s="1"/>
  <c r="BG158" i="6"/>
  <c r="BF164" i="6" s="1"/>
  <c r="BF158" i="6"/>
  <c r="BF165" i="6" s="1"/>
  <c r="BE158" i="6"/>
  <c r="BD164" i="6" s="1"/>
  <c r="BD158" i="6"/>
  <c r="BD165" i="6" s="1"/>
  <c r="BC158" i="6"/>
  <c r="BB164" i="6" s="1"/>
  <c r="BB158" i="6"/>
  <c r="BB165" i="6" s="1"/>
  <c r="BA158" i="6"/>
  <c r="AZ164" i="6" s="1"/>
  <c r="AZ158" i="6"/>
  <c r="AZ165" i="6" s="1"/>
  <c r="AY158" i="6"/>
  <c r="AX164" i="6" s="1"/>
  <c r="AX158" i="6"/>
  <c r="AX165" i="6" s="1"/>
  <c r="AW158" i="6"/>
  <c r="AV164" i="6" s="1"/>
  <c r="AV158" i="6"/>
  <c r="AV165" i="6" s="1"/>
  <c r="AU158" i="6"/>
  <c r="AT164" i="6" s="1"/>
  <c r="AT158" i="6"/>
  <c r="AT165" i="6" s="1"/>
  <c r="AS158" i="6"/>
  <c r="AR164" i="6" s="1"/>
  <c r="AR158" i="6"/>
  <c r="AR165" i="6" s="1"/>
  <c r="AQ158" i="6"/>
  <c r="AP164" i="6" s="1"/>
  <c r="AP158" i="6"/>
  <c r="AP165" i="6" s="1"/>
  <c r="AO158" i="6"/>
  <c r="AN164" i="6" s="1"/>
  <c r="AN158" i="6"/>
  <c r="AN165" i="6" s="1"/>
  <c r="AM158" i="6"/>
  <c r="AL164" i="6" s="1"/>
  <c r="AL158" i="6"/>
  <c r="AL165" i="6" s="1"/>
  <c r="AK158" i="6"/>
  <c r="AJ164" i="6" s="1"/>
  <c r="AJ158" i="6"/>
  <c r="AJ165" i="6" s="1"/>
  <c r="AI158" i="6"/>
  <c r="AH164" i="6" s="1"/>
  <c r="AH158" i="6"/>
  <c r="AH165" i="6" s="1"/>
  <c r="AG158" i="6"/>
  <c r="AF164" i="6" s="1"/>
  <c r="AF158" i="6"/>
  <c r="AF165" i="6" s="1"/>
  <c r="AE158" i="6"/>
  <c r="AD164" i="6" s="1"/>
  <c r="AD158" i="6"/>
  <c r="AD165" i="6" s="1"/>
  <c r="AC158" i="6"/>
  <c r="AB164" i="6" s="1"/>
  <c r="AB158" i="6"/>
  <c r="AB165" i="6" s="1"/>
  <c r="AA158" i="6"/>
  <c r="Z164" i="6" s="1"/>
  <c r="Z158" i="6"/>
  <c r="Z165" i="6" s="1"/>
  <c r="Y158" i="6"/>
  <c r="X164" i="6" s="1"/>
  <c r="X158" i="6"/>
  <c r="X165" i="6" s="1"/>
  <c r="W158" i="6"/>
  <c r="V164" i="6" s="1"/>
  <c r="V158" i="6"/>
  <c r="V165" i="6" s="1"/>
  <c r="U158" i="6"/>
  <c r="T164" i="6" s="1"/>
  <c r="T158" i="6"/>
  <c r="T165" i="6" s="1"/>
  <c r="S158" i="6"/>
  <c r="R164" i="6" s="1"/>
  <c r="R158" i="6"/>
  <c r="R165" i="6" s="1"/>
  <c r="Q158" i="6"/>
  <c r="P164" i="6" s="1"/>
  <c r="P158" i="6"/>
  <c r="P165" i="6" s="1"/>
  <c r="O158" i="6"/>
  <c r="N164" i="6" s="1"/>
  <c r="N158" i="6"/>
  <c r="N165" i="6" s="1"/>
  <c r="M158" i="6"/>
  <c r="L164" i="6" s="1"/>
  <c r="L158" i="6"/>
  <c r="L165" i="6" s="1"/>
  <c r="K158" i="6"/>
  <c r="J164" i="6" s="1"/>
  <c r="J158" i="6"/>
  <c r="J165" i="6" s="1"/>
  <c r="I158" i="6"/>
  <c r="H164" i="6" s="1"/>
  <c r="H158" i="6"/>
  <c r="H165" i="6" s="1"/>
  <c r="G158" i="6"/>
  <c r="F164" i="6" s="1"/>
  <c r="F158" i="6"/>
  <c r="F165" i="6" s="1"/>
  <c r="E158" i="6"/>
  <c r="D164" i="6" s="1"/>
  <c r="D158" i="6"/>
  <c r="D165" i="6" s="1"/>
  <c r="C158" i="6"/>
  <c r="B164" i="6" s="1"/>
  <c r="B158" i="6"/>
  <c r="B165" i="6" s="1"/>
  <c r="A158" i="6"/>
  <c r="B159" i="6" s="1"/>
  <c r="A155" i="6"/>
  <c r="BD151" i="6"/>
  <c r="AV151" i="6"/>
  <c r="AN151" i="6"/>
  <c r="AF151" i="6"/>
  <c r="X151" i="6"/>
  <c r="P151" i="6"/>
  <c r="H151" i="6"/>
  <c r="BJ150" i="6"/>
  <c r="BB150" i="6"/>
  <c r="AT150" i="6"/>
  <c r="AL150" i="6"/>
  <c r="AD150" i="6"/>
  <c r="V150" i="6"/>
  <c r="N150" i="6"/>
  <c r="F150" i="6"/>
  <c r="BJ148" i="6"/>
  <c r="BH148" i="6"/>
  <c r="BF148" i="6"/>
  <c r="BD148" i="6"/>
  <c r="BB148" i="6"/>
  <c r="AZ148" i="6"/>
  <c r="AX148" i="6"/>
  <c r="AV148" i="6"/>
  <c r="AT148" i="6"/>
  <c r="AR148" i="6"/>
  <c r="AP148" i="6"/>
  <c r="AN148" i="6"/>
  <c r="AL148" i="6"/>
  <c r="AJ148" i="6"/>
  <c r="AH148" i="6"/>
  <c r="AF148" i="6"/>
  <c r="AD148" i="6"/>
  <c r="AB148" i="6"/>
  <c r="Z148" i="6"/>
  <c r="X148" i="6"/>
  <c r="V148" i="6"/>
  <c r="T148" i="6"/>
  <c r="R148" i="6"/>
  <c r="P148" i="6"/>
  <c r="N148" i="6"/>
  <c r="L148" i="6"/>
  <c r="J148" i="6"/>
  <c r="H148" i="6"/>
  <c r="F148" i="6"/>
  <c r="D148" i="6"/>
  <c r="B148" i="6"/>
  <c r="BK144" i="6"/>
  <c r="BJ144" i="6"/>
  <c r="BJ151" i="6" s="1"/>
  <c r="BI144" i="6"/>
  <c r="BH150" i="6" s="1"/>
  <c r="BH144" i="6"/>
  <c r="BH151" i="6" s="1"/>
  <c r="BG144" i="6"/>
  <c r="BF150" i="6" s="1"/>
  <c r="BF144" i="6"/>
  <c r="BF151" i="6" s="1"/>
  <c r="BE144" i="6"/>
  <c r="BD150" i="6" s="1"/>
  <c r="BD144" i="6"/>
  <c r="BC144" i="6"/>
  <c r="BB144" i="6"/>
  <c r="BB151" i="6" s="1"/>
  <c r="BA144" i="6"/>
  <c r="AZ150" i="6" s="1"/>
  <c r="AZ144" i="6"/>
  <c r="AZ151" i="6" s="1"/>
  <c r="AY144" i="6"/>
  <c r="AX150" i="6" s="1"/>
  <c r="AX144" i="6"/>
  <c r="AX151" i="6" s="1"/>
  <c r="AW144" i="6"/>
  <c r="AV150" i="6" s="1"/>
  <c r="AV144" i="6"/>
  <c r="AU144" i="6"/>
  <c r="AT144" i="6"/>
  <c r="AT151" i="6" s="1"/>
  <c r="AS144" i="6"/>
  <c r="AR150" i="6" s="1"/>
  <c r="AR144" i="6"/>
  <c r="AR151" i="6" s="1"/>
  <c r="AQ144" i="6"/>
  <c r="AP150" i="6" s="1"/>
  <c r="AP144" i="6"/>
  <c r="AP151" i="6" s="1"/>
  <c r="AO144" i="6"/>
  <c r="AN150" i="6" s="1"/>
  <c r="AN144" i="6"/>
  <c r="AM144" i="6"/>
  <c r="AL144" i="6"/>
  <c r="AL151" i="6" s="1"/>
  <c r="AK144" i="6"/>
  <c r="AJ150" i="6" s="1"/>
  <c r="AJ144" i="6"/>
  <c r="AJ151" i="6" s="1"/>
  <c r="AI144" i="6"/>
  <c r="AH150" i="6" s="1"/>
  <c r="AH144" i="6"/>
  <c r="AH151" i="6" s="1"/>
  <c r="AG144" i="6"/>
  <c r="AF150" i="6" s="1"/>
  <c r="AF144" i="6"/>
  <c r="AE144" i="6"/>
  <c r="AD144" i="6"/>
  <c r="AD151" i="6" s="1"/>
  <c r="AC144" i="6"/>
  <c r="AB150" i="6" s="1"/>
  <c r="AB144" i="6"/>
  <c r="AB151" i="6" s="1"/>
  <c r="AA144" i="6"/>
  <c r="Z150" i="6" s="1"/>
  <c r="Z144" i="6"/>
  <c r="Z151" i="6" s="1"/>
  <c r="Y144" i="6"/>
  <c r="X150" i="6" s="1"/>
  <c r="X144" i="6"/>
  <c r="W144" i="6"/>
  <c r="V144" i="6"/>
  <c r="V151" i="6" s="1"/>
  <c r="U144" i="6"/>
  <c r="T150" i="6" s="1"/>
  <c r="T144" i="6"/>
  <c r="T151" i="6" s="1"/>
  <c r="S144" i="6"/>
  <c r="R150" i="6" s="1"/>
  <c r="R144" i="6"/>
  <c r="R151" i="6" s="1"/>
  <c r="Q144" i="6"/>
  <c r="P150" i="6" s="1"/>
  <c r="P144" i="6"/>
  <c r="O144" i="6"/>
  <c r="N144" i="6"/>
  <c r="N151" i="6" s="1"/>
  <c r="M144" i="6"/>
  <c r="L150" i="6" s="1"/>
  <c r="L144" i="6"/>
  <c r="L151" i="6" s="1"/>
  <c r="K144" i="6"/>
  <c r="J150" i="6" s="1"/>
  <c r="J144" i="6"/>
  <c r="J151" i="6" s="1"/>
  <c r="I144" i="6"/>
  <c r="H150" i="6" s="1"/>
  <c r="H144" i="6"/>
  <c r="G144" i="6"/>
  <c r="F144" i="6"/>
  <c r="F151" i="6" s="1"/>
  <c r="E144" i="6"/>
  <c r="D150" i="6" s="1"/>
  <c r="D144" i="6"/>
  <c r="D151" i="6" s="1"/>
  <c r="C144" i="6"/>
  <c r="B150" i="6" s="1"/>
  <c r="B144" i="6"/>
  <c r="B151" i="6" s="1"/>
  <c r="A144" i="6"/>
  <c r="A141" i="6"/>
  <c r="BJ136" i="6"/>
  <c r="BF136" i="6"/>
  <c r="BB136" i="6"/>
  <c r="AX136" i="6"/>
  <c r="AT136" i="6"/>
  <c r="AP136" i="6"/>
  <c r="AL136" i="6"/>
  <c r="AH136" i="6"/>
  <c r="AD136" i="6"/>
  <c r="Z136" i="6"/>
  <c r="R136" i="6"/>
  <c r="J136" i="6"/>
  <c r="B136" i="6"/>
  <c r="BJ134" i="6"/>
  <c r="BH134" i="6"/>
  <c r="BF134" i="6"/>
  <c r="BD134" i="6"/>
  <c r="BB134" i="6"/>
  <c r="AZ134" i="6"/>
  <c r="AX134" i="6"/>
  <c r="AV134" i="6"/>
  <c r="AT134" i="6"/>
  <c r="AR134" i="6"/>
  <c r="AP134" i="6"/>
  <c r="AN134" i="6"/>
  <c r="AL134" i="6"/>
  <c r="AJ134" i="6"/>
  <c r="AH134" i="6"/>
  <c r="AF134" i="6"/>
  <c r="AD134" i="6"/>
  <c r="AB134" i="6"/>
  <c r="Z134" i="6"/>
  <c r="X134" i="6"/>
  <c r="V134" i="6"/>
  <c r="T134" i="6"/>
  <c r="R134" i="6"/>
  <c r="P134" i="6"/>
  <c r="N134" i="6"/>
  <c r="L134" i="6"/>
  <c r="J134" i="6"/>
  <c r="H134" i="6"/>
  <c r="F134" i="6"/>
  <c r="D134" i="6"/>
  <c r="B134" i="6"/>
  <c r="BK130" i="6"/>
  <c r="BJ130" i="6"/>
  <c r="BJ137" i="6" s="1"/>
  <c r="BI130" i="6"/>
  <c r="BH136" i="6" s="1"/>
  <c r="BH130" i="6"/>
  <c r="BH137" i="6" s="1"/>
  <c r="BG130" i="6"/>
  <c r="BF130" i="6"/>
  <c r="BF137" i="6" s="1"/>
  <c r="BE130" i="6"/>
  <c r="BD136" i="6" s="1"/>
  <c r="BD130" i="6"/>
  <c r="BD137" i="6" s="1"/>
  <c r="BC130" i="6"/>
  <c r="BB130" i="6"/>
  <c r="BB137" i="6" s="1"/>
  <c r="BA130" i="6"/>
  <c r="AZ136" i="6" s="1"/>
  <c r="AZ130" i="6"/>
  <c r="AZ137" i="6" s="1"/>
  <c r="AY130" i="6"/>
  <c r="AX130" i="6"/>
  <c r="AX137" i="6" s="1"/>
  <c r="AW130" i="6"/>
  <c r="AV136" i="6" s="1"/>
  <c r="AV130" i="6"/>
  <c r="AV137" i="6" s="1"/>
  <c r="AU130" i="6"/>
  <c r="AT130" i="6"/>
  <c r="AT137" i="6" s="1"/>
  <c r="AS130" i="6"/>
  <c r="AR136" i="6" s="1"/>
  <c r="AR130" i="6"/>
  <c r="AR137" i="6" s="1"/>
  <c r="AQ130" i="6"/>
  <c r="AP130" i="6"/>
  <c r="AP137" i="6" s="1"/>
  <c r="AO130" i="6"/>
  <c r="AN136" i="6" s="1"/>
  <c r="AN130" i="6"/>
  <c r="AN137" i="6" s="1"/>
  <c r="AM130" i="6"/>
  <c r="AL130" i="6"/>
  <c r="AL137" i="6" s="1"/>
  <c r="AK130" i="6"/>
  <c r="AJ136" i="6" s="1"/>
  <c r="AJ130" i="6"/>
  <c r="AJ137" i="6" s="1"/>
  <c r="AI130" i="6"/>
  <c r="AH130" i="6"/>
  <c r="AH137" i="6" s="1"/>
  <c r="AG130" i="6"/>
  <c r="AF136" i="6" s="1"/>
  <c r="AF130" i="6"/>
  <c r="AF137" i="6" s="1"/>
  <c r="AE130" i="6"/>
  <c r="AD130" i="6"/>
  <c r="AD137" i="6" s="1"/>
  <c r="AC130" i="6"/>
  <c r="AB136" i="6" s="1"/>
  <c r="AB130" i="6"/>
  <c r="AB137" i="6" s="1"/>
  <c r="AA130" i="6"/>
  <c r="Z130" i="6"/>
  <c r="Z137" i="6" s="1"/>
  <c r="Y130" i="6"/>
  <c r="X136" i="6" s="1"/>
  <c r="X130" i="6"/>
  <c r="X137" i="6" s="1"/>
  <c r="W130" i="6"/>
  <c r="V136" i="6" s="1"/>
  <c r="V130" i="6"/>
  <c r="V137" i="6" s="1"/>
  <c r="U130" i="6"/>
  <c r="T136" i="6" s="1"/>
  <c r="T130" i="6"/>
  <c r="T137" i="6" s="1"/>
  <c r="S130" i="6"/>
  <c r="R130" i="6"/>
  <c r="R137" i="6" s="1"/>
  <c r="Q130" i="6"/>
  <c r="P136" i="6" s="1"/>
  <c r="P130" i="6"/>
  <c r="P137" i="6" s="1"/>
  <c r="O130" i="6"/>
  <c r="N136" i="6" s="1"/>
  <c r="N130" i="6"/>
  <c r="N137" i="6" s="1"/>
  <c r="M130" i="6"/>
  <c r="L136" i="6" s="1"/>
  <c r="L130" i="6"/>
  <c r="L137" i="6" s="1"/>
  <c r="K130" i="6"/>
  <c r="J130" i="6"/>
  <c r="J137" i="6" s="1"/>
  <c r="I130" i="6"/>
  <c r="H136" i="6" s="1"/>
  <c r="H130" i="6"/>
  <c r="H137" i="6" s="1"/>
  <c r="G130" i="6"/>
  <c r="F136" i="6" s="1"/>
  <c r="F130" i="6"/>
  <c r="F137" i="6" s="1"/>
  <c r="E130" i="6"/>
  <c r="D136" i="6" s="1"/>
  <c r="D130" i="6"/>
  <c r="D137" i="6" s="1"/>
  <c r="C130" i="6"/>
  <c r="B130" i="6"/>
  <c r="B131" i="6" s="1"/>
  <c r="A130" i="6"/>
  <c r="A127" i="6"/>
  <c r="BD123" i="6"/>
  <c r="AV123" i="6"/>
  <c r="AN123" i="6"/>
  <c r="AF123" i="6"/>
  <c r="X123" i="6"/>
  <c r="P123" i="6"/>
  <c r="H123" i="6"/>
  <c r="BJ120" i="6"/>
  <c r="BH120" i="6"/>
  <c r="BF120" i="6"/>
  <c r="BD120" i="6"/>
  <c r="BB120" i="6"/>
  <c r="AZ120" i="6"/>
  <c r="AX120" i="6"/>
  <c r="AV120" i="6"/>
  <c r="AT120" i="6"/>
  <c r="AR120" i="6"/>
  <c r="AP120" i="6"/>
  <c r="AN120" i="6"/>
  <c r="AL120" i="6"/>
  <c r="AJ120" i="6"/>
  <c r="AH120" i="6"/>
  <c r="AF120" i="6"/>
  <c r="AD120" i="6"/>
  <c r="AB120" i="6"/>
  <c r="Z120" i="6"/>
  <c r="X120" i="6"/>
  <c r="V120" i="6"/>
  <c r="T120" i="6"/>
  <c r="R120" i="6"/>
  <c r="P120" i="6"/>
  <c r="N120" i="6"/>
  <c r="L120" i="6"/>
  <c r="J120" i="6"/>
  <c r="H120" i="6"/>
  <c r="F120" i="6"/>
  <c r="D120" i="6"/>
  <c r="B120" i="6"/>
  <c r="BK116" i="6"/>
  <c r="BJ122" i="6" s="1"/>
  <c r="BJ116" i="6"/>
  <c r="BJ123" i="6" s="1"/>
  <c r="BI116" i="6"/>
  <c r="BH122" i="6" s="1"/>
  <c r="BH116" i="6"/>
  <c r="BH123" i="6" s="1"/>
  <c r="BG116" i="6"/>
  <c r="BF122" i="6" s="1"/>
  <c r="BF116" i="6"/>
  <c r="BF123" i="6" s="1"/>
  <c r="BE116" i="6"/>
  <c r="BD122" i="6" s="1"/>
  <c r="BD116" i="6"/>
  <c r="BC116" i="6"/>
  <c r="BB122" i="6" s="1"/>
  <c r="BB116" i="6"/>
  <c r="BB123" i="6" s="1"/>
  <c r="BA116" i="6"/>
  <c r="AZ122" i="6" s="1"/>
  <c r="AZ116" i="6"/>
  <c r="AZ123" i="6" s="1"/>
  <c r="AY116" i="6"/>
  <c r="AX122" i="6" s="1"/>
  <c r="AX116" i="6"/>
  <c r="AX123" i="6" s="1"/>
  <c r="AW116" i="6"/>
  <c r="AV122" i="6" s="1"/>
  <c r="AV116" i="6"/>
  <c r="AU116" i="6"/>
  <c r="AT122" i="6" s="1"/>
  <c r="AT116" i="6"/>
  <c r="AT123" i="6" s="1"/>
  <c r="AS116" i="6"/>
  <c r="AR122" i="6" s="1"/>
  <c r="AR116" i="6"/>
  <c r="AR123" i="6" s="1"/>
  <c r="AQ116" i="6"/>
  <c r="AP122" i="6" s="1"/>
  <c r="AP116" i="6"/>
  <c r="AP123" i="6" s="1"/>
  <c r="AO116" i="6"/>
  <c r="AN122" i="6" s="1"/>
  <c r="AN116" i="6"/>
  <c r="AM116" i="6"/>
  <c r="AL122" i="6" s="1"/>
  <c r="AL116" i="6"/>
  <c r="AL123" i="6" s="1"/>
  <c r="AK116" i="6"/>
  <c r="AJ122" i="6" s="1"/>
  <c r="AJ116" i="6"/>
  <c r="AJ123" i="6" s="1"/>
  <c r="AI116" i="6"/>
  <c r="AH122" i="6" s="1"/>
  <c r="AH116" i="6"/>
  <c r="AH123" i="6" s="1"/>
  <c r="AG116" i="6"/>
  <c r="AF122" i="6" s="1"/>
  <c r="AF116" i="6"/>
  <c r="AE116" i="6"/>
  <c r="AD122" i="6" s="1"/>
  <c r="AD116" i="6"/>
  <c r="AD123" i="6" s="1"/>
  <c r="AC116" i="6"/>
  <c r="AB122" i="6" s="1"/>
  <c r="AB116" i="6"/>
  <c r="AB123" i="6" s="1"/>
  <c r="AA116" i="6"/>
  <c r="Z122" i="6" s="1"/>
  <c r="Z116" i="6"/>
  <c r="Z123" i="6" s="1"/>
  <c r="Y116" i="6"/>
  <c r="X122" i="6" s="1"/>
  <c r="X116" i="6"/>
  <c r="W116" i="6"/>
  <c r="V122" i="6" s="1"/>
  <c r="V116" i="6"/>
  <c r="V123" i="6" s="1"/>
  <c r="U116" i="6"/>
  <c r="T122" i="6" s="1"/>
  <c r="T116" i="6"/>
  <c r="T123" i="6" s="1"/>
  <c r="S116" i="6"/>
  <c r="R122" i="6" s="1"/>
  <c r="R116" i="6"/>
  <c r="R123" i="6" s="1"/>
  <c r="Q116" i="6"/>
  <c r="P122" i="6" s="1"/>
  <c r="P116" i="6"/>
  <c r="O116" i="6"/>
  <c r="N122" i="6" s="1"/>
  <c r="N116" i="6"/>
  <c r="N123" i="6" s="1"/>
  <c r="M116" i="6"/>
  <c r="L122" i="6" s="1"/>
  <c r="L116" i="6"/>
  <c r="L123" i="6" s="1"/>
  <c r="K116" i="6"/>
  <c r="J122" i="6" s="1"/>
  <c r="J116" i="6"/>
  <c r="J123" i="6" s="1"/>
  <c r="I116" i="6"/>
  <c r="H122" i="6" s="1"/>
  <c r="H116" i="6"/>
  <c r="G116" i="6"/>
  <c r="F122" i="6" s="1"/>
  <c r="F116" i="6"/>
  <c r="F123" i="6" s="1"/>
  <c r="E116" i="6"/>
  <c r="D122" i="6" s="1"/>
  <c r="D116" i="6"/>
  <c r="D123" i="6" s="1"/>
  <c r="C116" i="6"/>
  <c r="B122" i="6" s="1"/>
  <c r="B116" i="6"/>
  <c r="B123" i="6" s="1"/>
  <c r="A116" i="6"/>
  <c r="B117" i="6" s="1"/>
  <c r="B124" i="6" s="1"/>
  <c r="D124" i="6" s="1"/>
  <c r="F124" i="6" s="1"/>
  <c r="H124" i="6" s="1"/>
  <c r="A113" i="6"/>
  <c r="BJ109" i="6"/>
  <c r="BF109" i="6"/>
  <c r="BB109" i="6"/>
  <c r="AX109" i="6"/>
  <c r="AT109" i="6"/>
  <c r="AP109" i="6"/>
  <c r="AL109" i="6"/>
  <c r="AH109" i="6"/>
  <c r="AD109" i="6"/>
  <c r="Z109" i="6"/>
  <c r="V109" i="6"/>
  <c r="R109" i="6"/>
  <c r="N109" i="6"/>
  <c r="J109" i="6"/>
  <c r="F109" i="6"/>
  <c r="B109" i="6"/>
  <c r="BD108" i="6"/>
  <c r="AV108" i="6"/>
  <c r="AN108" i="6"/>
  <c r="AF108" i="6"/>
  <c r="X108" i="6"/>
  <c r="P108" i="6"/>
  <c r="H108" i="6"/>
  <c r="BJ106" i="6"/>
  <c r="BH106" i="6"/>
  <c r="BF106" i="6"/>
  <c r="BD106" i="6"/>
  <c r="BB106" i="6"/>
  <c r="AZ106" i="6"/>
  <c r="AX106" i="6"/>
  <c r="AV106" i="6"/>
  <c r="AT106" i="6"/>
  <c r="AR106" i="6"/>
  <c r="AP106" i="6"/>
  <c r="AN106" i="6"/>
  <c r="AL106" i="6"/>
  <c r="AJ106" i="6"/>
  <c r="AH106" i="6"/>
  <c r="AF106" i="6"/>
  <c r="AD106" i="6"/>
  <c r="AB106" i="6"/>
  <c r="Z106" i="6"/>
  <c r="X106" i="6"/>
  <c r="V106" i="6"/>
  <c r="T106" i="6"/>
  <c r="R106" i="6"/>
  <c r="P106" i="6"/>
  <c r="N106" i="6"/>
  <c r="L106" i="6"/>
  <c r="J106" i="6"/>
  <c r="H106" i="6"/>
  <c r="F106" i="6"/>
  <c r="D106" i="6"/>
  <c r="B106" i="6"/>
  <c r="BK102" i="6"/>
  <c r="BJ108" i="6" s="1"/>
  <c r="BJ102" i="6"/>
  <c r="BI102" i="6"/>
  <c r="BH108" i="6" s="1"/>
  <c r="BH102" i="6"/>
  <c r="BH109" i="6" s="1"/>
  <c r="BG102" i="6"/>
  <c r="BF108" i="6" s="1"/>
  <c r="BF102" i="6"/>
  <c r="BE102" i="6"/>
  <c r="BD102" i="6"/>
  <c r="BD109" i="6" s="1"/>
  <c r="BC102" i="6"/>
  <c r="BB108" i="6" s="1"/>
  <c r="BB102" i="6"/>
  <c r="BA102" i="6"/>
  <c r="AZ108" i="6" s="1"/>
  <c r="AZ102" i="6"/>
  <c r="AZ109" i="6" s="1"/>
  <c r="AY102" i="6"/>
  <c r="AX108" i="6" s="1"/>
  <c r="AX102" i="6"/>
  <c r="AW102" i="6"/>
  <c r="AV102" i="6"/>
  <c r="AV109" i="6" s="1"/>
  <c r="AU102" i="6"/>
  <c r="AT108" i="6" s="1"/>
  <c r="AT102" i="6"/>
  <c r="AS102" i="6"/>
  <c r="AR108" i="6" s="1"/>
  <c r="AR102" i="6"/>
  <c r="AR109" i="6" s="1"/>
  <c r="AQ102" i="6"/>
  <c r="AP108" i="6" s="1"/>
  <c r="AP102" i="6"/>
  <c r="AO102" i="6"/>
  <c r="AN102" i="6"/>
  <c r="AN109" i="6" s="1"/>
  <c r="AM102" i="6"/>
  <c r="AL108" i="6" s="1"/>
  <c r="AL102" i="6"/>
  <c r="AK102" i="6"/>
  <c r="AJ108" i="6" s="1"/>
  <c r="AJ102" i="6"/>
  <c r="AJ109" i="6" s="1"/>
  <c r="AI102" i="6"/>
  <c r="AH108" i="6" s="1"/>
  <c r="AH102" i="6"/>
  <c r="AG102" i="6"/>
  <c r="AF102" i="6"/>
  <c r="AF109" i="6" s="1"/>
  <c r="AE102" i="6"/>
  <c r="AD108" i="6" s="1"/>
  <c r="AD102" i="6"/>
  <c r="AC102" i="6"/>
  <c r="AB108" i="6" s="1"/>
  <c r="AB102" i="6"/>
  <c r="AB109" i="6" s="1"/>
  <c r="AA102" i="6"/>
  <c r="Z108" i="6" s="1"/>
  <c r="Z102" i="6"/>
  <c r="Y102" i="6"/>
  <c r="X102" i="6"/>
  <c r="X109" i="6" s="1"/>
  <c r="W102" i="6"/>
  <c r="V108" i="6" s="1"/>
  <c r="V102" i="6"/>
  <c r="U102" i="6"/>
  <c r="T108" i="6" s="1"/>
  <c r="T102" i="6"/>
  <c r="T109" i="6" s="1"/>
  <c r="S102" i="6"/>
  <c r="R108" i="6" s="1"/>
  <c r="R102" i="6"/>
  <c r="Q102" i="6"/>
  <c r="P102" i="6"/>
  <c r="P109" i="6" s="1"/>
  <c r="O102" i="6"/>
  <c r="N108" i="6" s="1"/>
  <c r="N102" i="6"/>
  <c r="M102" i="6"/>
  <c r="L108" i="6" s="1"/>
  <c r="L102" i="6"/>
  <c r="L109" i="6" s="1"/>
  <c r="K102" i="6"/>
  <c r="J108" i="6" s="1"/>
  <c r="J102" i="6"/>
  <c r="I102" i="6"/>
  <c r="H102" i="6"/>
  <c r="H109" i="6" s="1"/>
  <c r="G102" i="6"/>
  <c r="F108" i="6" s="1"/>
  <c r="F102" i="6"/>
  <c r="E102" i="6"/>
  <c r="D108" i="6" s="1"/>
  <c r="D102" i="6"/>
  <c r="D109" i="6" s="1"/>
  <c r="C102" i="6"/>
  <c r="B108" i="6" s="1"/>
  <c r="B102" i="6"/>
  <c r="A102" i="6"/>
  <c r="B103" i="6" s="1"/>
  <c r="A99" i="6"/>
  <c r="BD95" i="6"/>
  <c r="AV95" i="6"/>
  <c r="AN95" i="6"/>
  <c r="AF95" i="6"/>
  <c r="X95" i="6"/>
  <c r="P95" i="6"/>
  <c r="H95" i="6"/>
  <c r="BJ94" i="6"/>
  <c r="BF94" i="6"/>
  <c r="BB94" i="6"/>
  <c r="AX94" i="6"/>
  <c r="AT94" i="6"/>
  <c r="AP94" i="6"/>
  <c r="AL94" i="6"/>
  <c r="AH94" i="6"/>
  <c r="AD94" i="6"/>
  <c r="Z94" i="6"/>
  <c r="V94" i="6"/>
  <c r="R94" i="6"/>
  <c r="N94" i="6"/>
  <c r="J94" i="6"/>
  <c r="F94" i="6"/>
  <c r="B94" i="6"/>
  <c r="BJ92" i="6"/>
  <c r="BH92" i="6"/>
  <c r="BF92" i="6"/>
  <c r="BD92" i="6"/>
  <c r="BB92" i="6"/>
  <c r="AZ92" i="6"/>
  <c r="AX92" i="6"/>
  <c r="AV92" i="6"/>
  <c r="AT92" i="6"/>
  <c r="AR92" i="6"/>
  <c r="AP92" i="6"/>
  <c r="AN92" i="6"/>
  <c r="AL92" i="6"/>
  <c r="AJ92" i="6"/>
  <c r="AH92" i="6"/>
  <c r="AF92" i="6"/>
  <c r="AD92" i="6"/>
  <c r="AB92" i="6"/>
  <c r="Z92" i="6"/>
  <c r="X92" i="6"/>
  <c r="V92" i="6"/>
  <c r="T92" i="6"/>
  <c r="R92" i="6"/>
  <c r="P92" i="6"/>
  <c r="N92" i="6"/>
  <c r="L92" i="6"/>
  <c r="J92" i="6"/>
  <c r="H92" i="6"/>
  <c r="F92" i="6"/>
  <c r="D92" i="6"/>
  <c r="B92" i="6"/>
  <c r="BK88" i="6"/>
  <c r="BJ88" i="6"/>
  <c r="BJ95" i="6" s="1"/>
  <c r="BI88" i="6"/>
  <c r="BH94" i="6" s="1"/>
  <c r="BH88" i="6"/>
  <c r="BH95" i="6" s="1"/>
  <c r="BG88" i="6"/>
  <c r="BF88" i="6"/>
  <c r="BF95" i="6" s="1"/>
  <c r="BE88" i="6"/>
  <c r="BD94" i="6" s="1"/>
  <c r="BD88" i="6"/>
  <c r="BC88" i="6"/>
  <c r="BB88" i="6"/>
  <c r="BB95" i="6" s="1"/>
  <c r="BA88" i="6"/>
  <c r="AZ94" i="6" s="1"/>
  <c r="AZ88" i="6"/>
  <c r="AZ95" i="6" s="1"/>
  <c r="AY88" i="6"/>
  <c r="AX88" i="6"/>
  <c r="AX95" i="6" s="1"/>
  <c r="AW88" i="6"/>
  <c r="AV94" i="6" s="1"/>
  <c r="AV88" i="6"/>
  <c r="AU88" i="6"/>
  <c r="AT88" i="6"/>
  <c r="AT95" i="6" s="1"/>
  <c r="AS88" i="6"/>
  <c r="AR94" i="6" s="1"/>
  <c r="AR88" i="6"/>
  <c r="AR95" i="6" s="1"/>
  <c r="AQ88" i="6"/>
  <c r="AP88" i="6"/>
  <c r="AP95" i="6" s="1"/>
  <c r="AO88" i="6"/>
  <c r="AN94" i="6" s="1"/>
  <c r="AN88" i="6"/>
  <c r="AM88" i="6"/>
  <c r="AL88" i="6"/>
  <c r="AL95" i="6" s="1"/>
  <c r="AK88" i="6"/>
  <c r="AJ94" i="6" s="1"/>
  <c r="AJ88" i="6"/>
  <c r="AJ95" i="6" s="1"/>
  <c r="AI88" i="6"/>
  <c r="AH88" i="6"/>
  <c r="AH95" i="6" s="1"/>
  <c r="AG88" i="6"/>
  <c r="AF94" i="6" s="1"/>
  <c r="AF88" i="6"/>
  <c r="AE88" i="6"/>
  <c r="AD88" i="6"/>
  <c r="AD95" i="6" s="1"/>
  <c r="AC88" i="6"/>
  <c r="AB94" i="6" s="1"/>
  <c r="AB88" i="6"/>
  <c r="AB95" i="6" s="1"/>
  <c r="AA88" i="6"/>
  <c r="Z88" i="6"/>
  <c r="Z95" i="6" s="1"/>
  <c r="Y88" i="6"/>
  <c r="X94" i="6" s="1"/>
  <c r="X88" i="6"/>
  <c r="W88" i="6"/>
  <c r="V88" i="6"/>
  <c r="V95" i="6" s="1"/>
  <c r="U88" i="6"/>
  <c r="T94" i="6" s="1"/>
  <c r="T88" i="6"/>
  <c r="T95" i="6" s="1"/>
  <c r="S88" i="6"/>
  <c r="R88" i="6"/>
  <c r="R95" i="6" s="1"/>
  <c r="Q88" i="6"/>
  <c r="P94" i="6" s="1"/>
  <c r="P88" i="6"/>
  <c r="O88" i="6"/>
  <c r="N88" i="6"/>
  <c r="N95" i="6" s="1"/>
  <c r="M88" i="6"/>
  <c r="L94" i="6" s="1"/>
  <c r="L88" i="6"/>
  <c r="L95" i="6" s="1"/>
  <c r="K88" i="6"/>
  <c r="J88" i="6"/>
  <c r="J95" i="6" s="1"/>
  <c r="I88" i="6"/>
  <c r="H94" i="6" s="1"/>
  <c r="H88" i="6"/>
  <c r="G88" i="6"/>
  <c r="F88" i="6"/>
  <c r="F95" i="6" s="1"/>
  <c r="E88" i="6"/>
  <c r="D94" i="6" s="1"/>
  <c r="D88" i="6"/>
  <c r="D95" i="6" s="1"/>
  <c r="C88" i="6"/>
  <c r="B88" i="6"/>
  <c r="B89" i="6" s="1"/>
  <c r="A88" i="6"/>
  <c r="A85" i="6"/>
  <c r="A58" i="6" a="1"/>
  <c r="A58" i="6" s="1"/>
  <c r="A2" i="6" a="1"/>
  <c r="A2" i="6" s="1"/>
  <c r="A44" i="6" a="1"/>
  <c r="A44" i="6" s="1"/>
  <c r="BR209" i="12" l="1"/>
  <c r="D341" i="6"/>
  <c r="F341" i="6" s="1"/>
  <c r="H341" i="6" s="1"/>
  <c r="J341" i="6" s="1"/>
  <c r="L341" i="6" s="1"/>
  <c r="N341" i="6" s="1"/>
  <c r="P341" i="6" s="1"/>
  <c r="R341" i="6" s="1"/>
  <c r="T341" i="6" s="1"/>
  <c r="V341" i="6" s="1"/>
  <c r="X341" i="6" s="1"/>
  <c r="Z341" i="6" s="1"/>
  <c r="AB341" i="6" s="1"/>
  <c r="AD341" i="6" s="1"/>
  <c r="AF341" i="6" s="1"/>
  <c r="AH341" i="6" s="1"/>
  <c r="AJ341" i="6" s="1"/>
  <c r="AL341" i="6" s="1"/>
  <c r="AN341" i="6" s="1"/>
  <c r="AP341" i="6" s="1"/>
  <c r="AR341" i="6" s="1"/>
  <c r="AT341" i="6" s="1"/>
  <c r="AV341" i="6" s="1"/>
  <c r="AX341" i="6" s="1"/>
  <c r="AZ341" i="6" s="1"/>
  <c r="BB341" i="6" s="1"/>
  <c r="BD341" i="6" s="1"/>
  <c r="BF341" i="6" s="1"/>
  <c r="BH341" i="6" s="1"/>
  <c r="BJ341" i="6" s="1"/>
  <c r="B348" i="6"/>
  <c r="D376" i="6"/>
  <c r="D355" i="6"/>
  <c r="F355" i="6" s="1"/>
  <c r="H355" i="6" s="1"/>
  <c r="J355" i="6" s="1"/>
  <c r="L355" i="6" s="1"/>
  <c r="N355" i="6" s="1"/>
  <c r="P355" i="6" s="1"/>
  <c r="R355" i="6" s="1"/>
  <c r="T355" i="6" s="1"/>
  <c r="V355" i="6" s="1"/>
  <c r="X355" i="6" s="1"/>
  <c r="Z355" i="6" s="1"/>
  <c r="AB355" i="6" s="1"/>
  <c r="AD355" i="6" s="1"/>
  <c r="AF355" i="6" s="1"/>
  <c r="AH355" i="6" s="1"/>
  <c r="AJ355" i="6" s="1"/>
  <c r="AL355" i="6" s="1"/>
  <c r="AN355" i="6" s="1"/>
  <c r="AP355" i="6" s="1"/>
  <c r="AR355" i="6" s="1"/>
  <c r="AT355" i="6" s="1"/>
  <c r="AV355" i="6" s="1"/>
  <c r="AX355" i="6" s="1"/>
  <c r="AZ355" i="6" s="1"/>
  <c r="BB355" i="6" s="1"/>
  <c r="BD355" i="6" s="1"/>
  <c r="BF355" i="6" s="1"/>
  <c r="BH355" i="6" s="1"/>
  <c r="BJ355" i="6" s="1"/>
  <c r="D369" i="6"/>
  <c r="F369" i="6" s="1"/>
  <c r="H369" i="6" s="1"/>
  <c r="J369" i="6" s="1"/>
  <c r="L369" i="6" s="1"/>
  <c r="N369" i="6" s="1"/>
  <c r="P369" i="6" s="1"/>
  <c r="R369" i="6" s="1"/>
  <c r="T369" i="6" s="1"/>
  <c r="V369" i="6" s="1"/>
  <c r="X369" i="6" s="1"/>
  <c r="Z369" i="6" s="1"/>
  <c r="AB369" i="6" s="1"/>
  <c r="AD369" i="6" s="1"/>
  <c r="AF369" i="6" s="1"/>
  <c r="AH369" i="6" s="1"/>
  <c r="AJ369" i="6" s="1"/>
  <c r="AL369" i="6" s="1"/>
  <c r="AN369" i="6" s="1"/>
  <c r="AP369" i="6" s="1"/>
  <c r="AR369" i="6" s="1"/>
  <c r="AT369" i="6" s="1"/>
  <c r="AV369" i="6" s="1"/>
  <c r="AX369" i="6" s="1"/>
  <c r="AZ369" i="6" s="1"/>
  <c r="BB369" i="6" s="1"/>
  <c r="BD369" i="6" s="1"/>
  <c r="BF369" i="6" s="1"/>
  <c r="BH369" i="6" s="1"/>
  <c r="BJ369" i="6" s="1"/>
  <c r="B418" i="6"/>
  <c r="D411" i="6"/>
  <c r="F411" i="6" s="1"/>
  <c r="H411" i="6" s="1"/>
  <c r="J411" i="6" s="1"/>
  <c r="L411" i="6" s="1"/>
  <c r="N411" i="6" s="1"/>
  <c r="P411" i="6" s="1"/>
  <c r="R411" i="6" s="1"/>
  <c r="T411" i="6" s="1"/>
  <c r="V411" i="6" s="1"/>
  <c r="X411" i="6" s="1"/>
  <c r="Z411" i="6" s="1"/>
  <c r="AB411" i="6" s="1"/>
  <c r="AD411" i="6" s="1"/>
  <c r="AF411" i="6" s="1"/>
  <c r="AH411" i="6" s="1"/>
  <c r="AJ411" i="6" s="1"/>
  <c r="AL411" i="6" s="1"/>
  <c r="AN411" i="6" s="1"/>
  <c r="AP411" i="6" s="1"/>
  <c r="AR411" i="6" s="1"/>
  <c r="AT411" i="6" s="1"/>
  <c r="AV411" i="6" s="1"/>
  <c r="AX411" i="6" s="1"/>
  <c r="AZ411" i="6" s="1"/>
  <c r="BB411" i="6" s="1"/>
  <c r="BD411" i="6" s="1"/>
  <c r="BF411" i="6" s="1"/>
  <c r="BH411" i="6" s="1"/>
  <c r="BJ411" i="6" s="1"/>
  <c r="B362" i="6"/>
  <c r="B383" i="6"/>
  <c r="B404" i="6"/>
  <c r="D397" i="6"/>
  <c r="F397" i="6" s="1"/>
  <c r="H397" i="6" s="1"/>
  <c r="J397" i="6" s="1"/>
  <c r="L397" i="6" s="1"/>
  <c r="N397" i="6" s="1"/>
  <c r="P397" i="6" s="1"/>
  <c r="R397" i="6" s="1"/>
  <c r="T397" i="6" s="1"/>
  <c r="V397" i="6" s="1"/>
  <c r="X397" i="6" s="1"/>
  <c r="Z397" i="6" s="1"/>
  <c r="AB397" i="6" s="1"/>
  <c r="AD397" i="6" s="1"/>
  <c r="AF397" i="6" s="1"/>
  <c r="AH397" i="6" s="1"/>
  <c r="AJ397" i="6" s="1"/>
  <c r="AL397" i="6" s="1"/>
  <c r="AN397" i="6" s="1"/>
  <c r="AP397" i="6" s="1"/>
  <c r="AR397" i="6" s="1"/>
  <c r="AT397" i="6" s="1"/>
  <c r="AV397" i="6" s="1"/>
  <c r="AX397" i="6" s="1"/>
  <c r="AZ397" i="6" s="1"/>
  <c r="BB397" i="6" s="1"/>
  <c r="BD397" i="6" s="1"/>
  <c r="BF397" i="6" s="1"/>
  <c r="BH397" i="6" s="1"/>
  <c r="BJ397" i="6" s="1"/>
  <c r="D257" i="6"/>
  <c r="F257" i="6" s="1"/>
  <c r="H257" i="6" s="1"/>
  <c r="J257" i="6" s="1"/>
  <c r="L257" i="6" s="1"/>
  <c r="N257" i="6" s="1"/>
  <c r="P257" i="6" s="1"/>
  <c r="R257" i="6" s="1"/>
  <c r="T257" i="6" s="1"/>
  <c r="V257" i="6" s="1"/>
  <c r="X257" i="6" s="1"/>
  <c r="Z257" i="6" s="1"/>
  <c r="AB257" i="6" s="1"/>
  <c r="AD257" i="6" s="1"/>
  <c r="AF257" i="6" s="1"/>
  <c r="AH257" i="6" s="1"/>
  <c r="AJ257" i="6" s="1"/>
  <c r="AL257" i="6" s="1"/>
  <c r="AN257" i="6" s="1"/>
  <c r="AP257" i="6" s="1"/>
  <c r="AR257" i="6" s="1"/>
  <c r="AT257" i="6" s="1"/>
  <c r="AV257" i="6" s="1"/>
  <c r="AX257" i="6" s="1"/>
  <c r="AZ257" i="6" s="1"/>
  <c r="BB257" i="6" s="1"/>
  <c r="BD257" i="6" s="1"/>
  <c r="BF257" i="6" s="1"/>
  <c r="BH257" i="6" s="1"/>
  <c r="BJ257" i="6" s="1"/>
  <c r="B264" i="6"/>
  <c r="B278" i="6"/>
  <c r="D271" i="6"/>
  <c r="F271" i="6" s="1"/>
  <c r="H271" i="6" s="1"/>
  <c r="J271" i="6" s="1"/>
  <c r="L271" i="6" s="1"/>
  <c r="N271" i="6" s="1"/>
  <c r="P271" i="6" s="1"/>
  <c r="R271" i="6" s="1"/>
  <c r="T271" i="6" s="1"/>
  <c r="V271" i="6" s="1"/>
  <c r="X271" i="6" s="1"/>
  <c r="Z271" i="6" s="1"/>
  <c r="AB271" i="6" s="1"/>
  <c r="AD271" i="6" s="1"/>
  <c r="AF271" i="6" s="1"/>
  <c r="AH271" i="6" s="1"/>
  <c r="AJ271" i="6" s="1"/>
  <c r="AL271" i="6" s="1"/>
  <c r="AN271" i="6" s="1"/>
  <c r="AP271" i="6" s="1"/>
  <c r="AR271" i="6" s="1"/>
  <c r="AT271" i="6" s="1"/>
  <c r="AV271" i="6" s="1"/>
  <c r="AX271" i="6" s="1"/>
  <c r="AZ271" i="6" s="1"/>
  <c r="BB271" i="6" s="1"/>
  <c r="BD271" i="6" s="1"/>
  <c r="BF271" i="6" s="1"/>
  <c r="BH271" i="6" s="1"/>
  <c r="BJ271" i="6" s="1"/>
  <c r="D285" i="6"/>
  <c r="F285" i="6" s="1"/>
  <c r="H285" i="6" s="1"/>
  <c r="J285" i="6" s="1"/>
  <c r="L285" i="6" s="1"/>
  <c r="N285" i="6" s="1"/>
  <c r="P285" i="6" s="1"/>
  <c r="R285" i="6" s="1"/>
  <c r="T285" i="6" s="1"/>
  <c r="V285" i="6" s="1"/>
  <c r="X285" i="6" s="1"/>
  <c r="Z285" i="6" s="1"/>
  <c r="AB285" i="6" s="1"/>
  <c r="AD285" i="6" s="1"/>
  <c r="AF285" i="6" s="1"/>
  <c r="AH285" i="6" s="1"/>
  <c r="AJ285" i="6" s="1"/>
  <c r="AL285" i="6" s="1"/>
  <c r="AN285" i="6" s="1"/>
  <c r="AP285" i="6" s="1"/>
  <c r="AR285" i="6" s="1"/>
  <c r="AT285" i="6" s="1"/>
  <c r="AV285" i="6" s="1"/>
  <c r="AX285" i="6" s="1"/>
  <c r="AZ285" i="6" s="1"/>
  <c r="BB285" i="6" s="1"/>
  <c r="BD285" i="6" s="1"/>
  <c r="BF285" i="6" s="1"/>
  <c r="BH285" i="6" s="1"/>
  <c r="BJ285" i="6" s="1"/>
  <c r="D292" i="6"/>
  <c r="D299" i="6"/>
  <c r="F299" i="6" s="1"/>
  <c r="H299" i="6" s="1"/>
  <c r="J299" i="6" s="1"/>
  <c r="L299" i="6" s="1"/>
  <c r="N299" i="6" s="1"/>
  <c r="P299" i="6" s="1"/>
  <c r="R299" i="6" s="1"/>
  <c r="T299" i="6" s="1"/>
  <c r="V299" i="6" s="1"/>
  <c r="X299" i="6" s="1"/>
  <c r="Z299" i="6" s="1"/>
  <c r="AB299" i="6" s="1"/>
  <c r="AD299" i="6" s="1"/>
  <c r="AF299" i="6" s="1"/>
  <c r="AH299" i="6" s="1"/>
  <c r="AJ299" i="6" s="1"/>
  <c r="AL299" i="6" s="1"/>
  <c r="AN299" i="6" s="1"/>
  <c r="AP299" i="6" s="1"/>
  <c r="AR299" i="6" s="1"/>
  <c r="AT299" i="6" s="1"/>
  <c r="AV299" i="6" s="1"/>
  <c r="AX299" i="6" s="1"/>
  <c r="AZ299" i="6" s="1"/>
  <c r="BB299" i="6" s="1"/>
  <c r="BD299" i="6" s="1"/>
  <c r="BF299" i="6" s="1"/>
  <c r="BH299" i="6" s="1"/>
  <c r="BJ299" i="6" s="1"/>
  <c r="D306" i="6"/>
  <c r="B334" i="6"/>
  <c r="D327" i="6"/>
  <c r="F327" i="6" s="1"/>
  <c r="H327" i="6" s="1"/>
  <c r="J327" i="6" s="1"/>
  <c r="L327" i="6" s="1"/>
  <c r="N327" i="6" s="1"/>
  <c r="P327" i="6" s="1"/>
  <c r="R327" i="6" s="1"/>
  <c r="T327" i="6" s="1"/>
  <c r="V327" i="6" s="1"/>
  <c r="X327" i="6" s="1"/>
  <c r="Z327" i="6" s="1"/>
  <c r="AB327" i="6" s="1"/>
  <c r="AD327" i="6" s="1"/>
  <c r="AF327" i="6" s="1"/>
  <c r="AH327" i="6" s="1"/>
  <c r="AJ327" i="6" s="1"/>
  <c r="AL327" i="6" s="1"/>
  <c r="AN327" i="6" s="1"/>
  <c r="AP327" i="6" s="1"/>
  <c r="AR327" i="6" s="1"/>
  <c r="AT327" i="6" s="1"/>
  <c r="AV327" i="6" s="1"/>
  <c r="AX327" i="6" s="1"/>
  <c r="AZ327" i="6" s="1"/>
  <c r="BB327" i="6" s="1"/>
  <c r="BD327" i="6" s="1"/>
  <c r="BF327" i="6" s="1"/>
  <c r="BH327" i="6" s="1"/>
  <c r="BJ327" i="6" s="1"/>
  <c r="B313" i="6"/>
  <c r="D208" i="6"/>
  <c r="D180" i="6"/>
  <c r="D173" i="6"/>
  <c r="F173" i="6" s="1"/>
  <c r="H173" i="6" s="1"/>
  <c r="J173" i="6" s="1"/>
  <c r="L173" i="6" s="1"/>
  <c r="N173" i="6" s="1"/>
  <c r="P173" i="6" s="1"/>
  <c r="R173" i="6" s="1"/>
  <c r="T173" i="6" s="1"/>
  <c r="V173" i="6" s="1"/>
  <c r="X173" i="6" s="1"/>
  <c r="Z173" i="6" s="1"/>
  <c r="AB173" i="6" s="1"/>
  <c r="AD173" i="6" s="1"/>
  <c r="AF173" i="6" s="1"/>
  <c r="AH173" i="6" s="1"/>
  <c r="AJ173" i="6" s="1"/>
  <c r="AL173" i="6" s="1"/>
  <c r="AN173" i="6" s="1"/>
  <c r="AP173" i="6" s="1"/>
  <c r="AR173" i="6" s="1"/>
  <c r="AT173" i="6" s="1"/>
  <c r="AV173" i="6" s="1"/>
  <c r="AX173" i="6" s="1"/>
  <c r="AZ173" i="6" s="1"/>
  <c r="BB173" i="6" s="1"/>
  <c r="BD173" i="6" s="1"/>
  <c r="BF173" i="6" s="1"/>
  <c r="BH173" i="6" s="1"/>
  <c r="BJ173" i="6" s="1"/>
  <c r="B194" i="6"/>
  <c r="D187" i="6"/>
  <c r="F187" i="6" s="1"/>
  <c r="H187" i="6" s="1"/>
  <c r="J187" i="6" s="1"/>
  <c r="L187" i="6" s="1"/>
  <c r="N187" i="6" s="1"/>
  <c r="P187" i="6" s="1"/>
  <c r="R187" i="6" s="1"/>
  <c r="T187" i="6" s="1"/>
  <c r="V187" i="6" s="1"/>
  <c r="X187" i="6" s="1"/>
  <c r="Z187" i="6" s="1"/>
  <c r="AB187" i="6" s="1"/>
  <c r="AD187" i="6" s="1"/>
  <c r="AF187" i="6" s="1"/>
  <c r="AH187" i="6" s="1"/>
  <c r="AJ187" i="6" s="1"/>
  <c r="AL187" i="6" s="1"/>
  <c r="AN187" i="6" s="1"/>
  <c r="AP187" i="6" s="1"/>
  <c r="AR187" i="6" s="1"/>
  <c r="AT187" i="6" s="1"/>
  <c r="AV187" i="6" s="1"/>
  <c r="AX187" i="6" s="1"/>
  <c r="AZ187" i="6" s="1"/>
  <c r="BB187" i="6" s="1"/>
  <c r="BD187" i="6" s="1"/>
  <c r="BF187" i="6" s="1"/>
  <c r="BH187" i="6" s="1"/>
  <c r="BJ187" i="6" s="1"/>
  <c r="D215" i="6"/>
  <c r="F215" i="6" s="1"/>
  <c r="H215" i="6" s="1"/>
  <c r="J215" i="6" s="1"/>
  <c r="L215" i="6" s="1"/>
  <c r="N215" i="6" s="1"/>
  <c r="P215" i="6" s="1"/>
  <c r="R215" i="6" s="1"/>
  <c r="T215" i="6" s="1"/>
  <c r="V215" i="6" s="1"/>
  <c r="X215" i="6" s="1"/>
  <c r="Z215" i="6" s="1"/>
  <c r="AB215" i="6" s="1"/>
  <c r="AD215" i="6" s="1"/>
  <c r="AF215" i="6" s="1"/>
  <c r="AH215" i="6" s="1"/>
  <c r="AJ215" i="6" s="1"/>
  <c r="AL215" i="6" s="1"/>
  <c r="AN215" i="6" s="1"/>
  <c r="AP215" i="6" s="1"/>
  <c r="AR215" i="6" s="1"/>
  <c r="AT215" i="6" s="1"/>
  <c r="AV215" i="6" s="1"/>
  <c r="AX215" i="6" s="1"/>
  <c r="AZ215" i="6" s="1"/>
  <c r="BB215" i="6" s="1"/>
  <c r="BD215" i="6" s="1"/>
  <c r="BF215" i="6" s="1"/>
  <c r="BH215" i="6" s="1"/>
  <c r="BJ215" i="6" s="1"/>
  <c r="B222" i="6"/>
  <c r="B236" i="6"/>
  <c r="D229" i="6"/>
  <c r="F229" i="6" s="1"/>
  <c r="H229" i="6" s="1"/>
  <c r="J229" i="6" s="1"/>
  <c r="L229" i="6" s="1"/>
  <c r="N229" i="6" s="1"/>
  <c r="P229" i="6" s="1"/>
  <c r="R229" i="6" s="1"/>
  <c r="T229" i="6" s="1"/>
  <c r="V229" i="6" s="1"/>
  <c r="X229" i="6" s="1"/>
  <c r="Z229" i="6" s="1"/>
  <c r="AB229" i="6" s="1"/>
  <c r="AD229" i="6" s="1"/>
  <c r="AF229" i="6" s="1"/>
  <c r="AH229" i="6" s="1"/>
  <c r="AJ229" i="6" s="1"/>
  <c r="AL229" i="6" s="1"/>
  <c r="AN229" i="6" s="1"/>
  <c r="AP229" i="6" s="1"/>
  <c r="AR229" i="6" s="1"/>
  <c r="AT229" i="6" s="1"/>
  <c r="AV229" i="6" s="1"/>
  <c r="AX229" i="6" s="1"/>
  <c r="AZ229" i="6" s="1"/>
  <c r="BB229" i="6" s="1"/>
  <c r="BD229" i="6" s="1"/>
  <c r="BF229" i="6" s="1"/>
  <c r="BH229" i="6" s="1"/>
  <c r="BJ229" i="6" s="1"/>
  <c r="B250" i="6"/>
  <c r="D243" i="6"/>
  <c r="F243" i="6" s="1"/>
  <c r="H243" i="6" s="1"/>
  <c r="J243" i="6" s="1"/>
  <c r="L243" i="6" s="1"/>
  <c r="N243" i="6" s="1"/>
  <c r="P243" i="6" s="1"/>
  <c r="R243" i="6" s="1"/>
  <c r="T243" i="6" s="1"/>
  <c r="V243" i="6" s="1"/>
  <c r="X243" i="6" s="1"/>
  <c r="Z243" i="6" s="1"/>
  <c r="AB243" i="6" s="1"/>
  <c r="AD243" i="6" s="1"/>
  <c r="AF243" i="6" s="1"/>
  <c r="AH243" i="6" s="1"/>
  <c r="AJ243" i="6" s="1"/>
  <c r="AL243" i="6" s="1"/>
  <c r="AN243" i="6" s="1"/>
  <c r="AP243" i="6" s="1"/>
  <c r="AR243" i="6" s="1"/>
  <c r="AT243" i="6" s="1"/>
  <c r="AV243" i="6" s="1"/>
  <c r="AX243" i="6" s="1"/>
  <c r="AZ243" i="6" s="1"/>
  <c r="BB243" i="6" s="1"/>
  <c r="BD243" i="6" s="1"/>
  <c r="BF243" i="6" s="1"/>
  <c r="BH243" i="6" s="1"/>
  <c r="BJ243" i="6" s="1"/>
  <c r="B110" i="6"/>
  <c r="D103" i="6"/>
  <c r="F103" i="6" s="1"/>
  <c r="H103" i="6" s="1"/>
  <c r="J103" i="6" s="1"/>
  <c r="L103" i="6" s="1"/>
  <c r="N103" i="6" s="1"/>
  <c r="P103" i="6" s="1"/>
  <c r="R103" i="6" s="1"/>
  <c r="T103" i="6" s="1"/>
  <c r="V103" i="6" s="1"/>
  <c r="X103" i="6" s="1"/>
  <c r="Z103" i="6" s="1"/>
  <c r="AB103" i="6" s="1"/>
  <c r="AD103" i="6" s="1"/>
  <c r="AF103" i="6" s="1"/>
  <c r="AH103" i="6" s="1"/>
  <c r="AJ103" i="6" s="1"/>
  <c r="AL103" i="6" s="1"/>
  <c r="AN103" i="6" s="1"/>
  <c r="AP103" i="6" s="1"/>
  <c r="AR103" i="6" s="1"/>
  <c r="AT103" i="6" s="1"/>
  <c r="AV103" i="6" s="1"/>
  <c r="AX103" i="6" s="1"/>
  <c r="AZ103" i="6" s="1"/>
  <c r="BB103" i="6" s="1"/>
  <c r="BD103" i="6" s="1"/>
  <c r="BF103" i="6" s="1"/>
  <c r="BH103" i="6" s="1"/>
  <c r="BJ103" i="6" s="1"/>
  <c r="D89" i="6"/>
  <c r="F89" i="6" s="1"/>
  <c r="H89" i="6" s="1"/>
  <c r="J89" i="6" s="1"/>
  <c r="L89" i="6" s="1"/>
  <c r="N89" i="6" s="1"/>
  <c r="P89" i="6" s="1"/>
  <c r="R89" i="6" s="1"/>
  <c r="T89" i="6" s="1"/>
  <c r="V89" i="6" s="1"/>
  <c r="X89" i="6" s="1"/>
  <c r="Z89" i="6" s="1"/>
  <c r="AB89" i="6" s="1"/>
  <c r="AD89" i="6" s="1"/>
  <c r="AF89" i="6" s="1"/>
  <c r="AH89" i="6" s="1"/>
  <c r="AJ89" i="6" s="1"/>
  <c r="AL89" i="6" s="1"/>
  <c r="AN89" i="6" s="1"/>
  <c r="AP89" i="6" s="1"/>
  <c r="AR89" i="6" s="1"/>
  <c r="AT89" i="6" s="1"/>
  <c r="AV89" i="6" s="1"/>
  <c r="AX89" i="6" s="1"/>
  <c r="AZ89" i="6" s="1"/>
  <c r="BB89" i="6" s="1"/>
  <c r="BD89" i="6" s="1"/>
  <c r="BF89" i="6" s="1"/>
  <c r="BH89" i="6" s="1"/>
  <c r="BJ89" i="6" s="1"/>
  <c r="B96" i="6"/>
  <c r="J124" i="6"/>
  <c r="B95" i="6"/>
  <c r="D121" i="6"/>
  <c r="B138" i="6"/>
  <c r="D131" i="6"/>
  <c r="F131" i="6" s="1"/>
  <c r="H131" i="6" s="1"/>
  <c r="J131" i="6" s="1"/>
  <c r="L131" i="6" s="1"/>
  <c r="N131" i="6" s="1"/>
  <c r="P131" i="6" s="1"/>
  <c r="R131" i="6" s="1"/>
  <c r="T131" i="6" s="1"/>
  <c r="V131" i="6" s="1"/>
  <c r="X131" i="6" s="1"/>
  <c r="Z131" i="6" s="1"/>
  <c r="AB131" i="6" s="1"/>
  <c r="AD131" i="6" s="1"/>
  <c r="AF131" i="6" s="1"/>
  <c r="AH131" i="6" s="1"/>
  <c r="AJ131" i="6" s="1"/>
  <c r="AL131" i="6" s="1"/>
  <c r="AN131" i="6" s="1"/>
  <c r="AP131" i="6" s="1"/>
  <c r="AR131" i="6" s="1"/>
  <c r="AT131" i="6" s="1"/>
  <c r="AV131" i="6" s="1"/>
  <c r="AX131" i="6" s="1"/>
  <c r="AZ131" i="6" s="1"/>
  <c r="BB131" i="6" s="1"/>
  <c r="BD131" i="6" s="1"/>
  <c r="BF131" i="6" s="1"/>
  <c r="BH131" i="6" s="1"/>
  <c r="BJ131" i="6" s="1"/>
  <c r="D117" i="6"/>
  <c r="F117" i="6" s="1"/>
  <c r="H117" i="6" s="1"/>
  <c r="J117" i="6" s="1"/>
  <c r="L117" i="6" s="1"/>
  <c r="N117" i="6" s="1"/>
  <c r="P117" i="6" s="1"/>
  <c r="R117" i="6" s="1"/>
  <c r="T117" i="6" s="1"/>
  <c r="V117" i="6" s="1"/>
  <c r="X117" i="6" s="1"/>
  <c r="Z117" i="6" s="1"/>
  <c r="AB117" i="6" s="1"/>
  <c r="AD117" i="6" s="1"/>
  <c r="AF117" i="6" s="1"/>
  <c r="AH117" i="6" s="1"/>
  <c r="AJ117" i="6" s="1"/>
  <c r="AL117" i="6" s="1"/>
  <c r="AN117" i="6" s="1"/>
  <c r="AP117" i="6" s="1"/>
  <c r="AR117" i="6" s="1"/>
  <c r="AT117" i="6" s="1"/>
  <c r="AV117" i="6" s="1"/>
  <c r="AX117" i="6" s="1"/>
  <c r="AZ117" i="6" s="1"/>
  <c r="BB117" i="6" s="1"/>
  <c r="BD117" i="6" s="1"/>
  <c r="BF117" i="6" s="1"/>
  <c r="BH117" i="6" s="1"/>
  <c r="BJ117" i="6" s="1"/>
  <c r="B137" i="6"/>
  <c r="B145" i="6"/>
  <c r="B166" i="6"/>
  <c r="D159" i="6"/>
  <c r="F159" i="6" s="1"/>
  <c r="H159" i="6" s="1"/>
  <c r="J159" i="6" s="1"/>
  <c r="L159" i="6" s="1"/>
  <c r="N159" i="6" s="1"/>
  <c r="P159" i="6" s="1"/>
  <c r="R159" i="6" s="1"/>
  <c r="T159" i="6" s="1"/>
  <c r="V159" i="6" s="1"/>
  <c r="X159" i="6" s="1"/>
  <c r="Z159" i="6" s="1"/>
  <c r="AB159" i="6" s="1"/>
  <c r="AD159" i="6" s="1"/>
  <c r="AF159" i="6" s="1"/>
  <c r="AH159" i="6" s="1"/>
  <c r="AJ159" i="6" s="1"/>
  <c r="AL159" i="6" s="1"/>
  <c r="AN159" i="6" s="1"/>
  <c r="AP159" i="6" s="1"/>
  <c r="AR159" i="6" s="1"/>
  <c r="AT159" i="6" s="1"/>
  <c r="AV159" i="6" s="1"/>
  <c r="AX159" i="6" s="1"/>
  <c r="AZ159" i="6" s="1"/>
  <c r="BB159" i="6" s="1"/>
  <c r="BD159" i="6" s="1"/>
  <c r="BF159" i="6" s="1"/>
  <c r="BH159" i="6" s="1"/>
  <c r="BJ159" i="6" s="1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B74" i="6"/>
  <c r="A74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AJ60" i="6"/>
  <c r="AI60" i="6"/>
  <c r="AH60" i="6"/>
  <c r="AG60" i="6"/>
  <c r="AF60" i="6"/>
  <c r="AE60" i="6"/>
  <c r="AD60" i="6"/>
  <c r="AC60" i="6"/>
  <c r="AB60" i="6"/>
  <c r="AA60" i="6"/>
  <c r="Z60" i="6"/>
  <c r="Y60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E60" i="6"/>
  <c r="D60" i="6"/>
  <c r="C60" i="6"/>
  <c r="B60" i="6"/>
  <c r="A60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B46" i="6"/>
  <c r="A46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A32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A18" i="6"/>
  <c r="A4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4" i="6"/>
  <c r="A71" i="6"/>
  <c r="A57" i="6"/>
  <c r="A43" i="6"/>
  <c r="A29" i="6"/>
  <c r="A15" i="6"/>
  <c r="A1" i="6"/>
  <c r="D362" i="6" l="1"/>
  <c r="F376" i="6"/>
  <c r="D373" i="6"/>
  <c r="D404" i="6"/>
  <c r="D418" i="6"/>
  <c r="D348" i="6"/>
  <c r="D383" i="6"/>
  <c r="F383" i="6" s="1"/>
  <c r="H383" i="6" s="1"/>
  <c r="J383" i="6" s="1"/>
  <c r="L383" i="6" s="1"/>
  <c r="N383" i="6" s="1"/>
  <c r="P383" i="6" s="1"/>
  <c r="R383" i="6" s="1"/>
  <c r="T383" i="6" s="1"/>
  <c r="V383" i="6" s="1"/>
  <c r="X383" i="6" s="1"/>
  <c r="Z383" i="6" s="1"/>
  <c r="AB383" i="6" s="1"/>
  <c r="AD383" i="6" s="1"/>
  <c r="AF383" i="6" s="1"/>
  <c r="AH383" i="6" s="1"/>
  <c r="AJ383" i="6" s="1"/>
  <c r="AL383" i="6" s="1"/>
  <c r="AN383" i="6" s="1"/>
  <c r="AP383" i="6" s="1"/>
  <c r="AR383" i="6" s="1"/>
  <c r="AT383" i="6" s="1"/>
  <c r="AV383" i="6" s="1"/>
  <c r="AX383" i="6" s="1"/>
  <c r="AZ383" i="6" s="1"/>
  <c r="BB383" i="6" s="1"/>
  <c r="BD383" i="6" s="1"/>
  <c r="BF383" i="6" s="1"/>
  <c r="BH383" i="6" s="1"/>
  <c r="BJ383" i="6" s="1"/>
  <c r="B390" i="6"/>
  <c r="D334" i="6"/>
  <c r="D278" i="6"/>
  <c r="F292" i="6"/>
  <c r="D289" i="6"/>
  <c r="D264" i="6"/>
  <c r="B320" i="6"/>
  <c r="D313" i="6"/>
  <c r="F313" i="6" s="1"/>
  <c r="H313" i="6" s="1"/>
  <c r="J313" i="6" s="1"/>
  <c r="L313" i="6" s="1"/>
  <c r="N313" i="6" s="1"/>
  <c r="P313" i="6" s="1"/>
  <c r="R313" i="6" s="1"/>
  <c r="T313" i="6" s="1"/>
  <c r="V313" i="6" s="1"/>
  <c r="X313" i="6" s="1"/>
  <c r="Z313" i="6" s="1"/>
  <c r="AB313" i="6" s="1"/>
  <c r="AD313" i="6" s="1"/>
  <c r="AF313" i="6" s="1"/>
  <c r="AH313" i="6" s="1"/>
  <c r="AJ313" i="6" s="1"/>
  <c r="AL313" i="6" s="1"/>
  <c r="AN313" i="6" s="1"/>
  <c r="AP313" i="6" s="1"/>
  <c r="AR313" i="6" s="1"/>
  <c r="AT313" i="6" s="1"/>
  <c r="AV313" i="6" s="1"/>
  <c r="AX313" i="6" s="1"/>
  <c r="AZ313" i="6" s="1"/>
  <c r="BB313" i="6" s="1"/>
  <c r="BD313" i="6" s="1"/>
  <c r="BF313" i="6" s="1"/>
  <c r="BH313" i="6" s="1"/>
  <c r="BJ313" i="6" s="1"/>
  <c r="F306" i="6"/>
  <c r="D303" i="6"/>
  <c r="D250" i="6"/>
  <c r="F180" i="6"/>
  <c r="D177" i="6"/>
  <c r="D236" i="6"/>
  <c r="D194" i="6"/>
  <c r="F208" i="6"/>
  <c r="D205" i="6"/>
  <c r="D222" i="6"/>
  <c r="D96" i="6"/>
  <c r="B152" i="6"/>
  <c r="D145" i="6"/>
  <c r="F145" i="6" s="1"/>
  <c r="H145" i="6" s="1"/>
  <c r="J145" i="6" s="1"/>
  <c r="L145" i="6" s="1"/>
  <c r="N145" i="6" s="1"/>
  <c r="P145" i="6" s="1"/>
  <c r="R145" i="6" s="1"/>
  <c r="T145" i="6" s="1"/>
  <c r="V145" i="6" s="1"/>
  <c r="X145" i="6" s="1"/>
  <c r="Z145" i="6" s="1"/>
  <c r="AB145" i="6" s="1"/>
  <c r="AD145" i="6" s="1"/>
  <c r="AF145" i="6" s="1"/>
  <c r="AH145" i="6" s="1"/>
  <c r="AJ145" i="6" s="1"/>
  <c r="AL145" i="6" s="1"/>
  <c r="AN145" i="6" s="1"/>
  <c r="AP145" i="6" s="1"/>
  <c r="AR145" i="6" s="1"/>
  <c r="AT145" i="6" s="1"/>
  <c r="AV145" i="6" s="1"/>
  <c r="AX145" i="6" s="1"/>
  <c r="AZ145" i="6" s="1"/>
  <c r="BB145" i="6" s="1"/>
  <c r="BD145" i="6" s="1"/>
  <c r="BF145" i="6" s="1"/>
  <c r="BH145" i="6" s="1"/>
  <c r="BJ145" i="6" s="1"/>
  <c r="D138" i="6"/>
  <c r="L124" i="6"/>
  <c r="J121" i="6"/>
  <c r="D166" i="6"/>
  <c r="F121" i="6"/>
  <c r="H121" i="6"/>
  <c r="D110" i="6"/>
  <c r="BJ78" i="6"/>
  <c r="BH78" i="6"/>
  <c r="BF78" i="6"/>
  <c r="BD78" i="6"/>
  <c r="BB78" i="6"/>
  <c r="AZ78" i="6"/>
  <c r="AX78" i="6"/>
  <c r="AV78" i="6"/>
  <c r="AT78" i="6"/>
  <c r="AR78" i="6"/>
  <c r="AP78" i="6"/>
  <c r="AN78" i="6"/>
  <c r="AL78" i="6"/>
  <c r="AJ78" i="6"/>
  <c r="AH78" i="6"/>
  <c r="AF78" i="6"/>
  <c r="AD78" i="6"/>
  <c r="AB78" i="6"/>
  <c r="Z78" i="6"/>
  <c r="X78" i="6"/>
  <c r="V78" i="6"/>
  <c r="T78" i="6"/>
  <c r="R78" i="6"/>
  <c r="P78" i="6"/>
  <c r="N78" i="6"/>
  <c r="L78" i="6"/>
  <c r="J78" i="6"/>
  <c r="H78" i="6"/>
  <c r="F78" i="6"/>
  <c r="D78" i="6"/>
  <c r="B78" i="6"/>
  <c r="BJ64" i="6"/>
  <c r="BH64" i="6"/>
  <c r="BF64" i="6"/>
  <c r="BD64" i="6"/>
  <c r="BB64" i="6"/>
  <c r="AZ64" i="6"/>
  <c r="AX64" i="6"/>
  <c r="AV64" i="6"/>
  <c r="AT64" i="6"/>
  <c r="AR64" i="6"/>
  <c r="AP64" i="6"/>
  <c r="AN64" i="6"/>
  <c r="AL64" i="6"/>
  <c r="AJ64" i="6"/>
  <c r="AH64" i="6"/>
  <c r="AF64" i="6"/>
  <c r="AD64" i="6"/>
  <c r="AB64" i="6"/>
  <c r="Z64" i="6"/>
  <c r="X64" i="6"/>
  <c r="V64" i="6"/>
  <c r="T64" i="6"/>
  <c r="R64" i="6"/>
  <c r="P64" i="6"/>
  <c r="N64" i="6"/>
  <c r="L64" i="6"/>
  <c r="J64" i="6"/>
  <c r="H64" i="6"/>
  <c r="F64" i="6"/>
  <c r="D64" i="6"/>
  <c r="B64" i="6"/>
  <c r="BJ50" i="6"/>
  <c r="BH50" i="6"/>
  <c r="BF50" i="6"/>
  <c r="BD50" i="6"/>
  <c r="BB50" i="6"/>
  <c r="AZ50" i="6"/>
  <c r="AX50" i="6"/>
  <c r="AV50" i="6"/>
  <c r="AT50" i="6"/>
  <c r="AR50" i="6"/>
  <c r="AP50" i="6"/>
  <c r="AN50" i="6"/>
  <c r="AL50" i="6"/>
  <c r="AJ50" i="6"/>
  <c r="AH50" i="6"/>
  <c r="AF50" i="6"/>
  <c r="AD50" i="6"/>
  <c r="AB50" i="6"/>
  <c r="Z50" i="6"/>
  <c r="X50" i="6"/>
  <c r="V50" i="6"/>
  <c r="T50" i="6"/>
  <c r="R50" i="6"/>
  <c r="P50" i="6"/>
  <c r="N50" i="6"/>
  <c r="L50" i="6"/>
  <c r="J50" i="6"/>
  <c r="H50" i="6"/>
  <c r="F50" i="6"/>
  <c r="D50" i="6"/>
  <c r="B50" i="6"/>
  <c r="BJ36" i="6"/>
  <c r="BH36" i="6"/>
  <c r="BF36" i="6"/>
  <c r="BD36" i="6"/>
  <c r="BB36" i="6"/>
  <c r="AZ36" i="6"/>
  <c r="AX36" i="6"/>
  <c r="AV36" i="6"/>
  <c r="AT36" i="6"/>
  <c r="AR36" i="6"/>
  <c r="AP36" i="6"/>
  <c r="AN36" i="6"/>
  <c r="AL36" i="6"/>
  <c r="AJ36" i="6"/>
  <c r="AH36" i="6"/>
  <c r="AF36" i="6"/>
  <c r="AD36" i="6"/>
  <c r="AB36" i="6"/>
  <c r="Z36" i="6"/>
  <c r="X36" i="6"/>
  <c r="V36" i="6"/>
  <c r="T36" i="6"/>
  <c r="R36" i="6"/>
  <c r="P36" i="6"/>
  <c r="N36" i="6"/>
  <c r="L36" i="6"/>
  <c r="J36" i="6"/>
  <c r="H36" i="6"/>
  <c r="F36" i="6"/>
  <c r="D36" i="6"/>
  <c r="B36" i="6"/>
  <c r="D390" i="6" l="1"/>
  <c r="F418" i="6"/>
  <c r="D415" i="6"/>
  <c r="F373" i="6"/>
  <c r="H376" i="6"/>
  <c r="F348" i="6"/>
  <c r="D345" i="6"/>
  <c r="D401" i="6"/>
  <c r="F404" i="6"/>
  <c r="D359" i="6"/>
  <c r="F362" i="6"/>
  <c r="D320" i="6"/>
  <c r="H292" i="6"/>
  <c r="F289" i="6"/>
  <c r="F334" i="6"/>
  <c r="D331" i="6"/>
  <c r="F264" i="6"/>
  <c r="D261" i="6"/>
  <c r="H306" i="6"/>
  <c r="F303" i="6"/>
  <c r="D275" i="6"/>
  <c r="F278" i="6"/>
  <c r="F222" i="6"/>
  <c r="D219" i="6"/>
  <c r="D191" i="6"/>
  <c r="F194" i="6"/>
  <c r="H180" i="6"/>
  <c r="F177" i="6"/>
  <c r="H208" i="6"/>
  <c r="F205" i="6"/>
  <c r="D233" i="6"/>
  <c r="F236" i="6"/>
  <c r="F250" i="6"/>
  <c r="D247" i="6"/>
  <c r="N124" i="6"/>
  <c r="L121" i="6"/>
  <c r="D152" i="6"/>
  <c r="D107" i="6"/>
  <c r="F110" i="6"/>
  <c r="F166" i="6"/>
  <c r="D163" i="6"/>
  <c r="D135" i="6"/>
  <c r="F138" i="6"/>
  <c r="F96" i="6"/>
  <c r="D93" i="6"/>
  <c r="B5" i="7"/>
  <c r="D209" i="12"/>
  <c r="BO208" i="12"/>
  <c r="BN208" i="12"/>
  <c r="BO207" i="12"/>
  <c r="BN207" i="12"/>
  <c r="BO206" i="12"/>
  <c r="BN206" i="12"/>
  <c r="BO205" i="12"/>
  <c r="BN205" i="12"/>
  <c r="BO204" i="12"/>
  <c r="BN204" i="12"/>
  <c r="BO203" i="12"/>
  <c r="BN203" i="12"/>
  <c r="BO202" i="12"/>
  <c r="BN202" i="12"/>
  <c r="BO201" i="12"/>
  <c r="BN201" i="12"/>
  <c r="BO200" i="12"/>
  <c r="BN200" i="12"/>
  <c r="BO199" i="12"/>
  <c r="BN199" i="12"/>
  <c r="BO198" i="12"/>
  <c r="BN198" i="12"/>
  <c r="BO197" i="12"/>
  <c r="BN197" i="12"/>
  <c r="BO196" i="12"/>
  <c r="BN196" i="12"/>
  <c r="BO195" i="12"/>
  <c r="BN195" i="12"/>
  <c r="BO194" i="12"/>
  <c r="BN194" i="12"/>
  <c r="BO193" i="12"/>
  <c r="BN193" i="12"/>
  <c r="BO192" i="12"/>
  <c r="BN192" i="12"/>
  <c r="BO191" i="12"/>
  <c r="BN191" i="12"/>
  <c r="BO190" i="12"/>
  <c r="BN190" i="12"/>
  <c r="BO189" i="12"/>
  <c r="BN189" i="12"/>
  <c r="BO188" i="12"/>
  <c r="BN188" i="12"/>
  <c r="BO187" i="12"/>
  <c r="BN187" i="12"/>
  <c r="BO186" i="12"/>
  <c r="BN186" i="12"/>
  <c r="BO185" i="12"/>
  <c r="BN185" i="12"/>
  <c r="BO184" i="12"/>
  <c r="BN184" i="12"/>
  <c r="BO182" i="12"/>
  <c r="BN182" i="12"/>
  <c r="BO181" i="12"/>
  <c r="BN181" i="12"/>
  <c r="BO180" i="12"/>
  <c r="BN180" i="12"/>
  <c r="BO179" i="12"/>
  <c r="BN179" i="12"/>
  <c r="BO178" i="12"/>
  <c r="BN178" i="12"/>
  <c r="BO177" i="12"/>
  <c r="BN177" i="12"/>
  <c r="BO176" i="12"/>
  <c r="BN176" i="12"/>
  <c r="BO175" i="12"/>
  <c r="BN175" i="12"/>
  <c r="BO174" i="12"/>
  <c r="BN174" i="12"/>
  <c r="BO173" i="12"/>
  <c r="BN173" i="12"/>
  <c r="BO172" i="12"/>
  <c r="BN172" i="12"/>
  <c r="BO171" i="12"/>
  <c r="BN171" i="12"/>
  <c r="BO170" i="12"/>
  <c r="BN170" i="12"/>
  <c r="BO169" i="12"/>
  <c r="BN169" i="12"/>
  <c r="BO168" i="12"/>
  <c r="BN168" i="12"/>
  <c r="BO167" i="12"/>
  <c r="BN167" i="12"/>
  <c r="BO166" i="12"/>
  <c r="BN166" i="12"/>
  <c r="BO165" i="12"/>
  <c r="BN165" i="12"/>
  <c r="BO163" i="12"/>
  <c r="BN163" i="12"/>
  <c r="BO162" i="12"/>
  <c r="BN162" i="12"/>
  <c r="BO161" i="12"/>
  <c r="BN161" i="12"/>
  <c r="BO159" i="12"/>
  <c r="BN159" i="12"/>
  <c r="BO158" i="12"/>
  <c r="BN158" i="12"/>
  <c r="BO157" i="12"/>
  <c r="BN157" i="12"/>
  <c r="BO156" i="12"/>
  <c r="BN156" i="12"/>
  <c r="BO155" i="12"/>
  <c r="BN155" i="12"/>
  <c r="BO154" i="12"/>
  <c r="BN154" i="12"/>
  <c r="BO153" i="12"/>
  <c r="BN153" i="12"/>
  <c r="BO152" i="12"/>
  <c r="BN152" i="12"/>
  <c r="BO150" i="12"/>
  <c r="BN150" i="12"/>
  <c r="BO149" i="12"/>
  <c r="BN149" i="12"/>
  <c r="BO148" i="12"/>
  <c r="BN148" i="12"/>
  <c r="BO146" i="12"/>
  <c r="BN146" i="12"/>
  <c r="BO145" i="12"/>
  <c r="BN145" i="12"/>
  <c r="BO144" i="12"/>
  <c r="BN144" i="12"/>
  <c r="BO143" i="12"/>
  <c r="BN143" i="12"/>
  <c r="BO142" i="12"/>
  <c r="BN142" i="12"/>
  <c r="BO141" i="12"/>
  <c r="BN141" i="12"/>
  <c r="BO140" i="12"/>
  <c r="BN140" i="12"/>
  <c r="BO139" i="12"/>
  <c r="BN139" i="12"/>
  <c r="BP139" i="12" s="1"/>
  <c r="BO138" i="12"/>
  <c r="BN138" i="12"/>
  <c r="BO137" i="12"/>
  <c r="BN137" i="12"/>
  <c r="BP137" i="12" s="1"/>
  <c r="BO136" i="12"/>
  <c r="BN136" i="12"/>
  <c r="BO135" i="12"/>
  <c r="BN135" i="12"/>
  <c r="BP135" i="12" s="1"/>
  <c r="BO134" i="12"/>
  <c r="BN134" i="12"/>
  <c r="BO133" i="12"/>
  <c r="BN133" i="12"/>
  <c r="BP133" i="12" s="1"/>
  <c r="BO132" i="12"/>
  <c r="BN132" i="12"/>
  <c r="BO131" i="12"/>
  <c r="BN131" i="12"/>
  <c r="BP131" i="12" s="1"/>
  <c r="BO130" i="12"/>
  <c r="BN130" i="12"/>
  <c r="BO129" i="12"/>
  <c r="BN129" i="12"/>
  <c r="BP129" i="12" s="1"/>
  <c r="BO128" i="12"/>
  <c r="BN128" i="12"/>
  <c r="BO127" i="12"/>
  <c r="BN127" i="12"/>
  <c r="BP127" i="12" s="1"/>
  <c r="BO126" i="12"/>
  <c r="BN126" i="12"/>
  <c r="BO125" i="12"/>
  <c r="BN125" i="12"/>
  <c r="BP125" i="12" s="1"/>
  <c r="BO124" i="12"/>
  <c r="BN124" i="12"/>
  <c r="BO123" i="12"/>
  <c r="BN123" i="12"/>
  <c r="BP123" i="12" s="1"/>
  <c r="BO122" i="12"/>
  <c r="BN122" i="12"/>
  <c r="BO121" i="12"/>
  <c r="BN121" i="12"/>
  <c r="BP121" i="12" s="1"/>
  <c r="BO120" i="12"/>
  <c r="BN120" i="12"/>
  <c r="BO118" i="12"/>
  <c r="BN118" i="12"/>
  <c r="BP118" i="12" s="1"/>
  <c r="BO117" i="12"/>
  <c r="BN117" i="12"/>
  <c r="BO116" i="12"/>
  <c r="BN116" i="12"/>
  <c r="BP116" i="12" s="1"/>
  <c r="BO115" i="12"/>
  <c r="BN115" i="12"/>
  <c r="BO114" i="12"/>
  <c r="BN114" i="12"/>
  <c r="BP114" i="12" s="1"/>
  <c r="BO113" i="12"/>
  <c r="BN113" i="12"/>
  <c r="BO112" i="12"/>
  <c r="BN112" i="12"/>
  <c r="BP112" i="12" s="1"/>
  <c r="BO111" i="12"/>
  <c r="BN111" i="12"/>
  <c r="BO110" i="12"/>
  <c r="BN110" i="12"/>
  <c r="BP110" i="12" s="1"/>
  <c r="BO109" i="12"/>
  <c r="BN109" i="12"/>
  <c r="BO108" i="12"/>
  <c r="BN108" i="12"/>
  <c r="BP108" i="12" s="1"/>
  <c r="BO107" i="12"/>
  <c r="BN107" i="12"/>
  <c r="BO106" i="12"/>
  <c r="BN106" i="12"/>
  <c r="BP106" i="12" s="1"/>
  <c r="BO105" i="12"/>
  <c r="BN105" i="12"/>
  <c r="BO104" i="12"/>
  <c r="BN104" i="12"/>
  <c r="BP104" i="12" s="1"/>
  <c r="BO103" i="12"/>
  <c r="BN103" i="12"/>
  <c r="BO102" i="12"/>
  <c r="BN102" i="12"/>
  <c r="BP102" i="12" s="1"/>
  <c r="BO101" i="12"/>
  <c r="BN101" i="12"/>
  <c r="BO100" i="12"/>
  <c r="BN100" i="12"/>
  <c r="BP100" i="12" s="1"/>
  <c r="BO99" i="12"/>
  <c r="BN99" i="12"/>
  <c r="BO98" i="12"/>
  <c r="BN98" i="12"/>
  <c r="BP98" i="12" s="1"/>
  <c r="BO97" i="12"/>
  <c r="BN97" i="12"/>
  <c r="BO96" i="12"/>
  <c r="BN96" i="12"/>
  <c r="BP96" i="12" s="1"/>
  <c r="BO95" i="12"/>
  <c r="BN95" i="12"/>
  <c r="BO94" i="12"/>
  <c r="BN94" i="12"/>
  <c r="BP94" i="12" s="1"/>
  <c r="BO93" i="12"/>
  <c r="BN93" i="12"/>
  <c r="BO92" i="12"/>
  <c r="BN92" i="12"/>
  <c r="BP92" i="12" s="1"/>
  <c r="BO91" i="12"/>
  <c r="BN91" i="12"/>
  <c r="BO90" i="12"/>
  <c r="BN90" i="12"/>
  <c r="BP90" i="12" s="1"/>
  <c r="BO89" i="12"/>
  <c r="BN89" i="12"/>
  <c r="BO88" i="12"/>
  <c r="BN88" i="12"/>
  <c r="BP88" i="12" s="1"/>
  <c r="BO87" i="12"/>
  <c r="BN87" i="12"/>
  <c r="BO86" i="12"/>
  <c r="BN86" i="12"/>
  <c r="BP86" i="12" s="1"/>
  <c r="BO85" i="12"/>
  <c r="BN85" i="12"/>
  <c r="BO84" i="12"/>
  <c r="BN84" i="12"/>
  <c r="BP84" i="12" s="1"/>
  <c r="BO83" i="12"/>
  <c r="BN83" i="12"/>
  <c r="BO82" i="12"/>
  <c r="BN82" i="12"/>
  <c r="BP82" i="12" s="1"/>
  <c r="BO81" i="12"/>
  <c r="BN81" i="12"/>
  <c r="BO80" i="12"/>
  <c r="BN80" i="12"/>
  <c r="BP80" i="12" s="1"/>
  <c r="BO79" i="12"/>
  <c r="BN79" i="12"/>
  <c r="BO78" i="12"/>
  <c r="BN78" i="12"/>
  <c r="BP78" i="12" s="1"/>
  <c r="BO77" i="12"/>
  <c r="BN77" i="12"/>
  <c r="BO76" i="12"/>
  <c r="BN76" i="12"/>
  <c r="BP76" i="12" s="1"/>
  <c r="BO75" i="12"/>
  <c r="BN75" i="12"/>
  <c r="BO74" i="12"/>
  <c r="BN74" i="12"/>
  <c r="BP74" i="12" s="1"/>
  <c r="BO73" i="12"/>
  <c r="BN73" i="12"/>
  <c r="BO72" i="12"/>
  <c r="BN72" i="12"/>
  <c r="BP72" i="12" s="1"/>
  <c r="BO71" i="12"/>
  <c r="BN71" i="12"/>
  <c r="BO70" i="12"/>
  <c r="BN70" i="12"/>
  <c r="BP70" i="12" s="1"/>
  <c r="BO69" i="12"/>
  <c r="BN69" i="12"/>
  <c r="BO68" i="12"/>
  <c r="BN68" i="12"/>
  <c r="BP68" i="12" s="1"/>
  <c r="BO67" i="12"/>
  <c r="BN67" i="12"/>
  <c r="BO66" i="12"/>
  <c r="BN66" i="12"/>
  <c r="BP66" i="12" s="1"/>
  <c r="BO65" i="12"/>
  <c r="BN65" i="12"/>
  <c r="BO64" i="12"/>
  <c r="BN64" i="12"/>
  <c r="BP64" i="12" s="1"/>
  <c r="BO63" i="12"/>
  <c r="BN63" i="12"/>
  <c r="BO62" i="12"/>
  <c r="BN62" i="12"/>
  <c r="BP62" i="12" s="1"/>
  <c r="BO61" i="12"/>
  <c r="BN61" i="12"/>
  <c r="BO60" i="12"/>
  <c r="BN60" i="12"/>
  <c r="BP60" i="12" s="1"/>
  <c r="BO59" i="12"/>
  <c r="BN59" i="12"/>
  <c r="BO58" i="12"/>
  <c r="BN58" i="12"/>
  <c r="BP58" i="12" s="1"/>
  <c r="BO57" i="12"/>
  <c r="BN57" i="12"/>
  <c r="BO56" i="12"/>
  <c r="BN56" i="12"/>
  <c r="BP56" i="12" s="1"/>
  <c r="BO55" i="12"/>
  <c r="BN55" i="12"/>
  <c r="BO54" i="12"/>
  <c r="BN54" i="12"/>
  <c r="BP54" i="12" s="1"/>
  <c r="BO53" i="12"/>
  <c r="BN53" i="12"/>
  <c r="BO52" i="12"/>
  <c r="BN52" i="12"/>
  <c r="BP52" i="12" s="1"/>
  <c r="BO51" i="12"/>
  <c r="BN51" i="12"/>
  <c r="BO50" i="12"/>
  <c r="BN50" i="12"/>
  <c r="BP50" i="12" s="1"/>
  <c r="BO49" i="12"/>
  <c r="BN49" i="12"/>
  <c r="BO48" i="12"/>
  <c r="BN48" i="12"/>
  <c r="BP48" i="12" s="1"/>
  <c r="BO47" i="12"/>
  <c r="BN47" i="12"/>
  <c r="BO46" i="12"/>
  <c r="BN46" i="12"/>
  <c r="BP46" i="12" s="1"/>
  <c r="BO45" i="12"/>
  <c r="BN45" i="12"/>
  <c r="BO44" i="12"/>
  <c r="BN44" i="12"/>
  <c r="BP44" i="12" s="1"/>
  <c r="BO43" i="12"/>
  <c r="BN43" i="12"/>
  <c r="BO42" i="12"/>
  <c r="BN42" i="12"/>
  <c r="BP42" i="12" s="1"/>
  <c r="BO41" i="12"/>
  <c r="BN41" i="12"/>
  <c r="BO40" i="12"/>
  <c r="BN40" i="12"/>
  <c r="BP40" i="12" s="1"/>
  <c r="BO39" i="12"/>
  <c r="BN39" i="12"/>
  <c r="BO38" i="12"/>
  <c r="BN38" i="12"/>
  <c r="BP38" i="12" s="1"/>
  <c r="BO37" i="12"/>
  <c r="BN37" i="12"/>
  <c r="BO36" i="12"/>
  <c r="BN36" i="12"/>
  <c r="BP36" i="12" s="1"/>
  <c r="BO35" i="12"/>
  <c r="BN35" i="12"/>
  <c r="BO34" i="12"/>
  <c r="BN34" i="12"/>
  <c r="BP34" i="12" s="1"/>
  <c r="BO33" i="12"/>
  <c r="BN33" i="12"/>
  <c r="BO32" i="12"/>
  <c r="BN32" i="12"/>
  <c r="BP32" i="12" s="1"/>
  <c r="BO31" i="12"/>
  <c r="BN31" i="12"/>
  <c r="BO30" i="12"/>
  <c r="BN30" i="12"/>
  <c r="BP30" i="12" s="1"/>
  <c r="BO29" i="12"/>
  <c r="BN29" i="12"/>
  <c r="BO28" i="12"/>
  <c r="BN28" i="12"/>
  <c r="BP28" i="12" s="1"/>
  <c r="BO27" i="12"/>
  <c r="BN27" i="12"/>
  <c r="BO26" i="12"/>
  <c r="BN26" i="12"/>
  <c r="BP26" i="12" s="1"/>
  <c r="BO25" i="12"/>
  <c r="BN25" i="12"/>
  <c r="BO24" i="12"/>
  <c r="BN24" i="12"/>
  <c r="BP24" i="12" s="1"/>
  <c r="BO23" i="12"/>
  <c r="BN23" i="12"/>
  <c r="BO22" i="12"/>
  <c r="BN22" i="12"/>
  <c r="BP22" i="12" s="1"/>
  <c r="BO21" i="12"/>
  <c r="BN21" i="12"/>
  <c r="BO20" i="12"/>
  <c r="BN20" i="12"/>
  <c r="BP20" i="12" s="1"/>
  <c r="BO19" i="12"/>
  <c r="BN19" i="12"/>
  <c r="BO18" i="12"/>
  <c r="BN18" i="12"/>
  <c r="BP18" i="12" s="1"/>
  <c r="BO17" i="12"/>
  <c r="BN17" i="12"/>
  <c r="BO16" i="12"/>
  <c r="BN16" i="12"/>
  <c r="BP16" i="12" s="1"/>
  <c r="BO15" i="12"/>
  <c r="BN15" i="12"/>
  <c r="BO14" i="12"/>
  <c r="BN14" i="12"/>
  <c r="BP14" i="12" s="1"/>
  <c r="BO13" i="12"/>
  <c r="BN13" i="12"/>
  <c r="BO12" i="12"/>
  <c r="BN12" i="12"/>
  <c r="BP12" i="12" s="1"/>
  <c r="BO11" i="12"/>
  <c r="BN11" i="12"/>
  <c r="BO10" i="12"/>
  <c r="BN10" i="12"/>
  <c r="BP10" i="12" s="1"/>
  <c r="BO9" i="12"/>
  <c r="BN9" i="12"/>
  <c r="BO8" i="12"/>
  <c r="BN8" i="12"/>
  <c r="BP8" i="12" s="1"/>
  <c r="BO7" i="12"/>
  <c r="BN7" i="12"/>
  <c r="BO6" i="12"/>
  <c r="BN6" i="12"/>
  <c r="BP6" i="12" s="1"/>
  <c r="BO5" i="12"/>
  <c r="BN5" i="12"/>
  <c r="BO4" i="12"/>
  <c r="BN4" i="12"/>
  <c r="F401" i="6" l="1"/>
  <c r="H404" i="6"/>
  <c r="H373" i="6"/>
  <c r="J376" i="6"/>
  <c r="F415" i="6"/>
  <c r="H418" i="6"/>
  <c r="F390" i="6"/>
  <c r="D387" i="6"/>
  <c r="H348" i="6"/>
  <c r="F345" i="6"/>
  <c r="H362" i="6"/>
  <c r="F359" i="6"/>
  <c r="H264" i="6"/>
  <c r="F261" i="6"/>
  <c r="H289" i="6"/>
  <c r="J292" i="6"/>
  <c r="F275" i="6"/>
  <c r="H278" i="6"/>
  <c r="H303" i="6"/>
  <c r="J306" i="6"/>
  <c r="F331" i="6"/>
  <c r="H334" i="6"/>
  <c r="D317" i="6"/>
  <c r="F320" i="6"/>
  <c r="F247" i="6"/>
  <c r="H250" i="6"/>
  <c r="H205" i="6"/>
  <c r="J208" i="6"/>
  <c r="H177" i="6"/>
  <c r="J180" i="6"/>
  <c r="H222" i="6"/>
  <c r="F219" i="6"/>
  <c r="F233" i="6"/>
  <c r="H236" i="6"/>
  <c r="F191" i="6"/>
  <c r="H194" i="6"/>
  <c r="H96" i="6"/>
  <c r="F93" i="6"/>
  <c r="F163" i="6"/>
  <c r="H166" i="6"/>
  <c r="F152" i="6"/>
  <c r="D149" i="6"/>
  <c r="H138" i="6"/>
  <c r="F135" i="6"/>
  <c r="H110" i="6"/>
  <c r="F107" i="6"/>
  <c r="P124" i="6"/>
  <c r="N121" i="6"/>
  <c r="BJ81" i="6"/>
  <c r="BF81" i="6"/>
  <c r="BB81" i="6"/>
  <c r="AX81" i="6"/>
  <c r="AT81" i="6"/>
  <c r="AP81" i="6"/>
  <c r="AL81" i="6"/>
  <c r="AH81" i="6"/>
  <c r="AD81" i="6"/>
  <c r="Z81" i="6"/>
  <c r="V81" i="6"/>
  <c r="R81" i="6"/>
  <c r="N81" i="6"/>
  <c r="J81" i="6"/>
  <c r="F81" i="6"/>
  <c r="B81" i="6"/>
  <c r="BJ66" i="6"/>
  <c r="BF66" i="6"/>
  <c r="BB66" i="6"/>
  <c r="AX66" i="6"/>
  <c r="AT66" i="6"/>
  <c r="AP66" i="6"/>
  <c r="AL66" i="6"/>
  <c r="AH66" i="6"/>
  <c r="AD66" i="6"/>
  <c r="Z66" i="6"/>
  <c r="V66" i="6"/>
  <c r="R66" i="6"/>
  <c r="N66" i="6"/>
  <c r="J66" i="6"/>
  <c r="F66" i="6"/>
  <c r="BH53" i="6"/>
  <c r="BD53" i="6"/>
  <c r="AZ53" i="6"/>
  <c r="AV53" i="6"/>
  <c r="AR53" i="6"/>
  <c r="AN53" i="6"/>
  <c r="AJ53" i="6"/>
  <c r="AF53" i="6"/>
  <c r="AB53" i="6"/>
  <c r="X53" i="6"/>
  <c r="T53" i="6"/>
  <c r="P53" i="6"/>
  <c r="L53" i="6"/>
  <c r="H53" i="6"/>
  <c r="D53" i="6"/>
  <c r="BH38" i="6"/>
  <c r="BD38" i="6"/>
  <c r="AZ38" i="6"/>
  <c r="AV38" i="6"/>
  <c r="AR38" i="6"/>
  <c r="AN38" i="6"/>
  <c r="AJ38" i="6"/>
  <c r="AF38" i="6"/>
  <c r="AB38" i="6"/>
  <c r="X38" i="6"/>
  <c r="T38" i="6"/>
  <c r="P38" i="6"/>
  <c r="L38" i="6"/>
  <c r="H38" i="6"/>
  <c r="D38" i="6"/>
  <c r="BF80" i="6"/>
  <c r="AT80" i="6"/>
  <c r="AH80" i="6"/>
  <c r="V80" i="6"/>
  <c r="J80" i="6"/>
  <c r="BH67" i="6"/>
  <c r="AV67" i="6"/>
  <c r="AJ67" i="6"/>
  <c r="X67" i="6"/>
  <c r="L67" i="6"/>
  <c r="BH52" i="6"/>
  <c r="AV52" i="6"/>
  <c r="AJ52" i="6"/>
  <c r="X52" i="6"/>
  <c r="L52" i="6"/>
  <c r="BJ39" i="6"/>
  <c r="AX39" i="6"/>
  <c r="AL39" i="6"/>
  <c r="Z39" i="6"/>
  <c r="N39" i="6"/>
  <c r="B39" i="6"/>
  <c r="BH80" i="6"/>
  <c r="BD80" i="6"/>
  <c r="AZ80" i="6"/>
  <c r="AV80" i="6"/>
  <c r="AR80" i="6"/>
  <c r="AN80" i="6"/>
  <c r="AJ80" i="6"/>
  <c r="AF80" i="6"/>
  <c r="AB80" i="6"/>
  <c r="X80" i="6"/>
  <c r="T80" i="6"/>
  <c r="P80" i="6"/>
  <c r="L80" i="6"/>
  <c r="H80" i="6"/>
  <c r="D80" i="6"/>
  <c r="BJ67" i="6"/>
  <c r="BF67" i="6"/>
  <c r="BB67" i="6"/>
  <c r="AX67" i="6"/>
  <c r="AT67" i="6"/>
  <c r="AP67" i="6"/>
  <c r="AL67" i="6"/>
  <c r="AH67" i="6"/>
  <c r="AD67" i="6"/>
  <c r="Z67" i="6"/>
  <c r="V67" i="6"/>
  <c r="R67" i="6"/>
  <c r="N67" i="6"/>
  <c r="J67" i="6"/>
  <c r="F67" i="6"/>
  <c r="B67" i="6"/>
  <c r="BJ52" i="6"/>
  <c r="BF52" i="6"/>
  <c r="BB52" i="6"/>
  <c r="AX52" i="6"/>
  <c r="AT52" i="6"/>
  <c r="AP52" i="6"/>
  <c r="AL52" i="6"/>
  <c r="AH52" i="6"/>
  <c r="AD52" i="6"/>
  <c r="Z52" i="6"/>
  <c r="V52" i="6"/>
  <c r="R52" i="6"/>
  <c r="N52" i="6"/>
  <c r="J52" i="6"/>
  <c r="F52" i="6"/>
  <c r="BH39" i="6"/>
  <c r="BD39" i="6"/>
  <c r="AZ39" i="6"/>
  <c r="AV39" i="6"/>
  <c r="AR39" i="6"/>
  <c r="AN39" i="6"/>
  <c r="AJ39" i="6"/>
  <c r="AF39" i="6"/>
  <c r="AB39" i="6"/>
  <c r="X39" i="6"/>
  <c r="T39" i="6"/>
  <c r="P39" i="6"/>
  <c r="L39" i="6"/>
  <c r="H39" i="6"/>
  <c r="D39" i="6"/>
  <c r="BJ80" i="6"/>
  <c r="AX80" i="6"/>
  <c r="AL80" i="6"/>
  <c r="Z80" i="6"/>
  <c r="N80" i="6"/>
  <c r="AZ67" i="6"/>
  <c r="AN67" i="6"/>
  <c r="AB67" i="6"/>
  <c r="P67" i="6"/>
  <c r="D67" i="6"/>
  <c r="AZ52" i="6"/>
  <c r="AN52" i="6"/>
  <c r="AB52" i="6"/>
  <c r="P52" i="6"/>
  <c r="D52" i="6"/>
  <c r="BB39" i="6"/>
  <c r="AP39" i="6"/>
  <c r="AD39" i="6"/>
  <c r="R39" i="6"/>
  <c r="F39" i="6"/>
  <c r="BH81" i="6"/>
  <c r="BD81" i="6"/>
  <c r="AZ81" i="6"/>
  <c r="AV81" i="6"/>
  <c r="AR81" i="6"/>
  <c r="AN81" i="6"/>
  <c r="AJ81" i="6"/>
  <c r="AF81" i="6"/>
  <c r="AB81" i="6"/>
  <c r="X81" i="6"/>
  <c r="T81" i="6"/>
  <c r="P81" i="6"/>
  <c r="L81" i="6"/>
  <c r="H81" i="6"/>
  <c r="D81" i="6"/>
  <c r="BH66" i="6"/>
  <c r="BD66" i="6"/>
  <c r="AZ66" i="6"/>
  <c r="AV66" i="6"/>
  <c r="AR66" i="6"/>
  <c r="AN66" i="6"/>
  <c r="AJ66" i="6"/>
  <c r="AF66" i="6"/>
  <c r="AB66" i="6"/>
  <c r="X66" i="6"/>
  <c r="T66" i="6"/>
  <c r="P66" i="6"/>
  <c r="L66" i="6"/>
  <c r="H66" i="6"/>
  <c r="D66" i="6"/>
  <c r="BJ53" i="6"/>
  <c r="BF53" i="6"/>
  <c r="BB53" i="6"/>
  <c r="AX53" i="6"/>
  <c r="AT53" i="6"/>
  <c r="AP53" i="6"/>
  <c r="AL53" i="6"/>
  <c r="AH53" i="6"/>
  <c r="AD53" i="6"/>
  <c r="Z53" i="6"/>
  <c r="V53" i="6"/>
  <c r="R53" i="6"/>
  <c r="N53" i="6"/>
  <c r="J53" i="6"/>
  <c r="F53" i="6"/>
  <c r="B53" i="6"/>
  <c r="BJ38" i="6"/>
  <c r="BF38" i="6"/>
  <c r="BB38" i="6"/>
  <c r="AX38" i="6"/>
  <c r="AT38" i="6"/>
  <c r="AP38" i="6"/>
  <c r="AL38" i="6"/>
  <c r="AH38" i="6"/>
  <c r="AD38" i="6"/>
  <c r="Z38" i="6"/>
  <c r="V38" i="6"/>
  <c r="R38" i="6"/>
  <c r="N38" i="6"/>
  <c r="J38" i="6"/>
  <c r="F38" i="6"/>
  <c r="BB80" i="6"/>
  <c r="AP80" i="6"/>
  <c r="AD80" i="6"/>
  <c r="R80" i="6"/>
  <c r="F80" i="6"/>
  <c r="BD67" i="6"/>
  <c r="AR67" i="6"/>
  <c r="AF67" i="6"/>
  <c r="T67" i="6"/>
  <c r="H67" i="6"/>
  <c r="BD52" i="6"/>
  <c r="AR52" i="6"/>
  <c r="AF52" i="6"/>
  <c r="T52" i="6"/>
  <c r="H52" i="6"/>
  <c r="BF39" i="6"/>
  <c r="AT39" i="6"/>
  <c r="AH39" i="6"/>
  <c r="V39" i="6"/>
  <c r="J39" i="6"/>
  <c r="F24" i="6"/>
  <c r="B19" i="6"/>
  <c r="BP5" i="12"/>
  <c r="BP7" i="12"/>
  <c r="BP9" i="12"/>
  <c r="BP11" i="12"/>
  <c r="BP13" i="12"/>
  <c r="BP15" i="12"/>
  <c r="BP17" i="12"/>
  <c r="BP19" i="12"/>
  <c r="BP21" i="12"/>
  <c r="BP23" i="12"/>
  <c r="BP25" i="12"/>
  <c r="BP27" i="12"/>
  <c r="BP29" i="12"/>
  <c r="BP31" i="12"/>
  <c r="BP33" i="12"/>
  <c r="BP35" i="12"/>
  <c r="B5" i="6"/>
  <c r="D5" i="6" s="1"/>
  <c r="F5" i="6" s="1"/>
  <c r="H5" i="6" s="1"/>
  <c r="J5" i="6" s="1"/>
  <c r="L5" i="6" s="1"/>
  <c r="N5" i="6" s="1"/>
  <c r="P5" i="6" s="1"/>
  <c r="R5" i="6" s="1"/>
  <c r="T5" i="6" s="1"/>
  <c r="V5" i="6" s="1"/>
  <c r="X5" i="6" s="1"/>
  <c r="Z5" i="6" s="1"/>
  <c r="AB5" i="6" s="1"/>
  <c r="AD5" i="6" s="1"/>
  <c r="AF5" i="6" s="1"/>
  <c r="AH5" i="6" s="1"/>
  <c r="AJ5" i="6" s="1"/>
  <c r="AL5" i="6" s="1"/>
  <c r="AN5" i="6" s="1"/>
  <c r="AP5" i="6" s="1"/>
  <c r="AR5" i="6" s="1"/>
  <c r="AT5" i="6" s="1"/>
  <c r="AV5" i="6" s="1"/>
  <c r="AX5" i="6" s="1"/>
  <c r="AZ5" i="6" s="1"/>
  <c r="BB5" i="6" s="1"/>
  <c r="BD5" i="6" s="1"/>
  <c r="BF5" i="6" s="1"/>
  <c r="BH5" i="6" s="1"/>
  <c r="BJ5" i="6" s="1"/>
  <c r="BP37" i="12"/>
  <c r="BP39" i="12"/>
  <c r="BP41" i="12"/>
  <c r="BP43" i="12"/>
  <c r="BP45" i="12"/>
  <c r="BP47" i="12"/>
  <c r="BP49" i="12"/>
  <c r="BP51" i="12"/>
  <c r="BP53" i="12"/>
  <c r="BP55" i="12"/>
  <c r="BP57" i="12"/>
  <c r="BP59" i="12"/>
  <c r="BP61" i="12"/>
  <c r="BP63" i="12"/>
  <c r="BP65" i="12"/>
  <c r="BP67" i="12"/>
  <c r="BP69" i="12"/>
  <c r="BP71" i="12"/>
  <c r="BP73" i="12"/>
  <c r="BP75" i="12"/>
  <c r="BP77" i="12"/>
  <c r="BP79" i="12"/>
  <c r="BP81" i="12"/>
  <c r="BP83" i="12"/>
  <c r="BP85" i="12"/>
  <c r="BP87" i="12"/>
  <c r="BP89" i="12"/>
  <c r="BP91" i="12"/>
  <c r="BP93" i="12"/>
  <c r="BP95" i="12"/>
  <c r="BP97" i="12"/>
  <c r="BP99" i="12"/>
  <c r="BP101" i="12"/>
  <c r="BP103" i="12"/>
  <c r="BP105" i="12"/>
  <c r="BP107" i="12"/>
  <c r="BP109" i="12"/>
  <c r="BP111" i="12"/>
  <c r="BP113" i="12"/>
  <c r="BP115" i="12"/>
  <c r="BP117" i="12"/>
  <c r="BP120" i="12"/>
  <c r="BP122" i="12"/>
  <c r="BP124" i="12"/>
  <c r="BP126" i="12"/>
  <c r="BP128" i="12"/>
  <c r="BP130" i="12"/>
  <c r="BP132" i="12"/>
  <c r="BP134" i="12"/>
  <c r="BP136" i="12"/>
  <c r="BP138" i="12"/>
  <c r="BP140" i="12"/>
  <c r="BP142" i="12"/>
  <c r="BP144" i="12"/>
  <c r="BP146" i="12"/>
  <c r="BP149" i="12"/>
  <c r="BP152" i="12"/>
  <c r="BP154" i="12"/>
  <c r="BP156" i="12"/>
  <c r="BP158" i="12"/>
  <c r="BP161" i="12"/>
  <c r="BP163" i="12"/>
  <c r="BP166" i="12"/>
  <c r="BP168" i="12"/>
  <c r="BP170" i="12"/>
  <c r="BP172" i="12"/>
  <c r="BP174" i="12"/>
  <c r="BP176" i="12"/>
  <c r="BP178" i="12"/>
  <c r="BP180" i="12"/>
  <c r="BP182" i="12"/>
  <c r="BP185" i="12"/>
  <c r="BP187" i="12"/>
  <c r="BP189" i="12"/>
  <c r="BP191" i="12"/>
  <c r="BP193" i="12"/>
  <c r="BP195" i="12"/>
  <c r="BP197" i="12"/>
  <c r="BP199" i="12"/>
  <c r="BP201" i="12"/>
  <c r="BP203" i="12"/>
  <c r="BP205" i="12"/>
  <c r="BP4" i="12"/>
  <c r="BP207" i="12"/>
  <c r="BP141" i="12"/>
  <c r="BP143" i="12"/>
  <c r="BP145" i="12"/>
  <c r="BP148" i="12"/>
  <c r="BP150" i="12"/>
  <c r="BP153" i="12"/>
  <c r="BP155" i="12"/>
  <c r="BP157" i="12"/>
  <c r="BP159" i="12"/>
  <c r="BP162" i="12"/>
  <c r="BP165" i="12"/>
  <c r="BP167" i="12"/>
  <c r="BP169" i="12"/>
  <c r="BP171" i="12"/>
  <c r="BP173" i="12"/>
  <c r="BP175" i="12"/>
  <c r="BP177" i="12"/>
  <c r="BP179" i="12"/>
  <c r="BP181" i="12"/>
  <c r="BP184" i="12"/>
  <c r="BP186" i="12"/>
  <c r="BP188" i="12"/>
  <c r="BP190" i="12"/>
  <c r="BP192" i="12"/>
  <c r="BP194" i="12"/>
  <c r="BP196" i="12"/>
  <c r="BP198" i="12"/>
  <c r="BP200" i="12"/>
  <c r="BP202" i="12"/>
  <c r="BP204" i="12"/>
  <c r="BP206" i="12"/>
  <c r="BP208" i="12"/>
  <c r="H345" i="6" l="1"/>
  <c r="J348" i="6"/>
  <c r="H415" i="6"/>
  <c r="J418" i="6"/>
  <c r="J362" i="6"/>
  <c r="H359" i="6"/>
  <c r="J404" i="6"/>
  <c r="H401" i="6"/>
  <c r="H390" i="6"/>
  <c r="F387" i="6"/>
  <c r="L376" i="6"/>
  <c r="J373" i="6"/>
  <c r="H331" i="6"/>
  <c r="J334" i="6"/>
  <c r="L292" i="6"/>
  <c r="J289" i="6"/>
  <c r="F317" i="6"/>
  <c r="H320" i="6"/>
  <c r="J278" i="6"/>
  <c r="H275" i="6"/>
  <c r="L306" i="6"/>
  <c r="J303" i="6"/>
  <c r="H261" i="6"/>
  <c r="J264" i="6"/>
  <c r="H247" i="6"/>
  <c r="J250" i="6"/>
  <c r="J194" i="6"/>
  <c r="H191" i="6"/>
  <c r="L180" i="6"/>
  <c r="J177" i="6"/>
  <c r="J236" i="6"/>
  <c r="H233" i="6"/>
  <c r="J222" i="6"/>
  <c r="H219" i="6"/>
  <c r="J205" i="6"/>
  <c r="L208" i="6"/>
  <c r="P121" i="6"/>
  <c r="R124" i="6"/>
  <c r="F149" i="6"/>
  <c r="H152" i="6"/>
  <c r="J138" i="6"/>
  <c r="H135" i="6"/>
  <c r="J110" i="6"/>
  <c r="H107" i="6"/>
  <c r="H163" i="6"/>
  <c r="J166" i="6"/>
  <c r="H93" i="6"/>
  <c r="J96" i="6"/>
  <c r="B52" i="6"/>
  <c r="B47" i="6"/>
  <c r="B38" i="6"/>
  <c r="B33" i="6"/>
  <c r="B66" i="6"/>
  <c r="B61" i="6"/>
  <c r="B80" i="6"/>
  <c r="B75" i="6"/>
  <c r="B11" i="6"/>
  <c r="BJ11" i="7"/>
  <c r="BH11" i="7"/>
  <c r="BF11" i="7"/>
  <c r="BD11" i="7"/>
  <c r="BB11" i="7"/>
  <c r="AZ11" i="7"/>
  <c r="AX11" i="7"/>
  <c r="AV11" i="7"/>
  <c r="AT11" i="7"/>
  <c r="AR11" i="7"/>
  <c r="AP11" i="7"/>
  <c r="AN11" i="7"/>
  <c r="AL11" i="7"/>
  <c r="AJ11" i="7"/>
  <c r="AH11" i="7"/>
  <c r="AF11" i="7"/>
  <c r="AD11" i="7"/>
  <c r="AB11" i="7"/>
  <c r="Z11" i="7"/>
  <c r="X11" i="7"/>
  <c r="V11" i="7"/>
  <c r="T11" i="7"/>
  <c r="R11" i="7"/>
  <c r="P11" i="7"/>
  <c r="N11" i="7"/>
  <c r="L11" i="7"/>
  <c r="J11" i="7"/>
  <c r="H11" i="7"/>
  <c r="F11" i="7"/>
  <c r="D11" i="7"/>
  <c r="B11" i="7"/>
  <c r="BJ10" i="7"/>
  <c r="BH10" i="7"/>
  <c r="BF10" i="7"/>
  <c r="BD10" i="7"/>
  <c r="BB10" i="7"/>
  <c r="AZ10" i="7"/>
  <c r="AX10" i="7"/>
  <c r="AV10" i="7"/>
  <c r="AT10" i="7"/>
  <c r="AR10" i="7"/>
  <c r="AP10" i="7"/>
  <c r="AN10" i="7"/>
  <c r="AL10" i="7"/>
  <c r="AJ10" i="7"/>
  <c r="AH10" i="7"/>
  <c r="AF10" i="7"/>
  <c r="AD10" i="7"/>
  <c r="AB10" i="7"/>
  <c r="Z10" i="7"/>
  <c r="X10" i="7"/>
  <c r="V10" i="7"/>
  <c r="T10" i="7"/>
  <c r="R10" i="7"/>
  <c r="P10" i="7"/>
  <c r="N10" i="7"/>
  <c r="L10" i="7"/>
  <c r="J10" i="7"/>
  <c r="H10" i="7"/>
  <c r="F10" i="7"/>
  <c r="D10" i="7"/>
  <c r="B10" i="7"/>
  <c r="BJ8" i="7"/>
  <c r="BH8" i="7"/>
  <c r="BF8" i="7"/>
  <c r="BD8" i="7"/>
  <c r="BB8" i="7"/>
  <c r="AZ8" i="7"/>
  <c r="AX8" i="7"/>
  <c r="AV8" i="7"/>
  <c r="AT8" i="7"/>
  <c r="AR8" i="7"/>
  <c r="AP8" i="7"/>
  <c r="AN8" i="7"/>
  <c r="AL8" i="7"/>
  <c r="AJ8" i="7"/>
  <c r="AH8" i="7"/>
  <c r="AF8" i="7"/>
  <c r="AD8" i="7"/>
  <c r="AB8" i="7"/>
  <c r="Z8" i="7"/>
  <c r="X8" i="7"/>
  <c r="V8" i="7"/>
  <c r="T8" i="7"/>
  <c r="R8" i="7"/>
  <c r="P8" i="7"/>
  <c r="N8" i="7"/>
  <c r="L8" i="7"/>
  <c r="J8" i="7"/>
  <c r="H8" i="7"/>
  <c r="F8" i="7"/>
  <c r="D8" i="7"/>
  <c r="B8" i="7"/>
  <c r="B12" i="7" s="1"/>
  <c r="D5" i="7"/>
  <c r="D22" i="6"/>
  <c r="F22" i="6"/>
  <c r="H22" i="6"/>
  <c r="J22" i="6"/>
  <c r="L22" i="6"/>
  <c r="N22" i="6"/>
  <c r="P22" i="6"/>
  <c r="R22" i="6"/>
  <c r="T22" i="6"/>
  <c r="V22" i="6"/>
  <c r="X22" i="6"/>
  <c r="Z22" i="6"/>
  <c r="AB22" i="6"/>
  <c r="AD22" i="6"/>
  <c r="AF22" i="6"/>
  <c r="AH22" i="6"/>
  <c r="AJ22" i="6"/>
  <c r="AL22" i="6"/>
  <c r="AN22" i="6"/>
  <c r="AP22" i="6"/>
  <c r="AR22" i="6"/>
  <c r="AT22" i="6"/>
  <c r="AV22" i="6"/>
  <c r="AX22" i="6"/>
  <c r="AZ22" i="6"/>
  <c r="BB22" i="6"/>
  <c r="BD22" i="6"/>
  <c r="BF22" i="6"/>
  <c r="BH22" i="6"/>
  <c r="BJ22" i="6"/>
  <c r="B22" i="6"/>
  <c r="B26" i="6" s="1"/>
  <c r="D8" i="6"/>
  <c r="F8" i="6"/>
  <c r="H8" i="6"/>
  <c r="J8" i="6"/>
  <c r="L8" i="6"/>
  <c r="N8" i="6"/>
  <c r="P8" i="6"/>
  <c r="R8" i="6"/>
  <c r="T8" i="6"/>
  <c r="V8" i="6"/>
  <c r="X8" i="6"/>
  <c r="Z8" i="6"/>
  <c r="AB8" i="6"/>
  <c r="AD8" i="6"/>
  <c r="AF8" i="6"/>
  <c r="AH8" i="6"/>
  <c r="AJ8" i="6"/>
  <c r="AL8" i="6"/>
  <c r="AN8" i="6"/>
  <c r="AP8" i="6"/>
  <c r="AR8" i="6"/>
  <c r="AT8" i="6"/>
  <c r="AV8" i="6"/>
  <c r="AX8" i="6"/>
  <c r="AZ8" i="6"/>
  <c r="BB8" i="6"/>
  <c r="BD8" i="6"/>
  <c r="BF8" i="6"/>
  <c r="BH8" i="6"/>
  <c r="BJ8" i="6"/>
  <c r="B8" i="6"/>
  <c r="B12" i="6" s="1"/>
  <c r="BJ25" i="6"/>
  <c r="BH25" i="6"/>
  <c r="BF25" i="6"/>
  <c r="BD25" i="6"/>
  <c r="BB25" i="6"/>
  <c r="AZ25" i="6"/>
  <c r="AX25" i="6"/>
  <c r="AV25" i="6"/>
  <c r="AT25" i="6"/>
  <c r="AR25" i="6"/>
  <c r="AP25" i="6"/>
  <c r="AN25" i="6"/>
  <c r="AL25" i="6"/>
  <c r="AJ25" i="6"/>
  <c r="AH25" i="6"/>
  <c r="AF25" i="6"/>
  <c r="AD25" i="6"/>
  <c r="AB25" i="6"/>
  <c r="Z25" i="6"/>
  <c r="X25" i="6"/>
  <c r="V25" i="6"/>
  <c r="T25" i="6"/>
  <c r="R25" i="6"/>
  <c r="P25" i="6"/>
  <c r="N25" i="6"/>
  <c r="L25" i="6"/>
  <c r="J25" i="6"/>
  <c r="H25" i="6"/>
  <c r="F25" i="6"/>
  <c r="D25" i="6"/>
  <c r="B25" i="6"/>
  <c r="BJ24" i="6"/>
  <c r="BH24" i="6"/>
  <c r="BF24" i="6"/>
  <c r="BD24" i="6"/>
  <c r="BB24" i="6"/>
  <c r="AZ24" i="6"/>
  <c r="AX24" i="6"/>
  <c r="AV24" i="6"/>
  <c r="AT24" i="6"/>
  <c r="AR24" i="6"/>
  <c r="AP24" i="6"/>
  <c r="AN24" i="6"/>
  <c r="AL24" i="6"/>
  <c r="AJ24" i="6"/>
  <c r="AH24" i="6"/>
  <c r="AF24" i="6"/>
  <c r="AD24" i="6"/>
  <c r="AB24" i="6"/>
  <c r="Z24" i="6"/>
  <c r="X24" i="6"/>
  <c r="V24" i="6"/>
  <c r="T24" i="6"/>
  <c r="R24" i="6"/>
  <c r="P24" i="6"/>
  <c r="N24" i="6"/>
  <c r="L24" i="6"/>
  <c r="J24" i="6"/>
  <c r="H24" i="6"/>
  <c r="D24" i="6"/>
  <c r="B24" i="6"/>
  <c r="D19" i="6"/>
  <c r="BJ11" i="6"/>
  <c r="BH11" i="6"/>
  <c r="BF11" i="6"/>
  <c r="BD11" i="6"/>
  <c r="BB11" i="6"/>
  <c r="AZ11" i="6"/>
  <c r="AX11" i="6"/>
  <c r="AV11" i="6"/>
  <c r="AT11" i="6"/>
  <c r="AR11" i="6"/>
  <c r="AP11" i="6"/>
  <c r="AN11" i="6"/>
  <c r="AL11" i="6"/>
  <c r="AJ11" i="6"/>
  <c r="AH11" i="6"/>
  <c r="AF11" i="6"/>
  <c r="AD11" i="6"/>
  <c r="AB11" i="6"/>
  <c r="Z11" i="6"/>
  <c r="X11" i="6"/>
  <c r="V11" i="6"/>
  <c r="T11" i="6"/>
  <c r="R11" i="6"/>
  <c r="P11" i="6"/>
  <c r="N11" i="6"/>
  <c r="L11" i="6"/>
  <c r="J11" i="6"/>
  <c r="H11" i="6"/>
  <c r="F11" i="6"/>
  <c r="D11" i="6"/>
  <c r="BJ10" i="6"/>
  <c r="BH10" i="6"/>
  <c r="BF10" i="6"/>
  <c r="BD10" i="6"/>
  <c r="BB10" i="6"/>
  <c r="AZ10" i="6"/>
  <c r="AX10" i="6"/>
  <c r="AV10" i="6"/>
  <c r="AT10" i="6"/>
  <c r="AR10" i="6"/>
  <c r="AP10" i="6"/>
  <c r="AN10" i="6"/>
  <c r="AL10" i="6"/>
  <c r="AJ10" i="6"/>
  <c r="AH10" i="6"/>
  <c r="AF10" i="6"/>
  <c r="AD10" i="6"/>
  <c r="AB10" i="6"/>
  <c r="Z10" i="6"/>
  <c r="X10" i="6"/>
  <c r="V10" i="6"/>
  <c r="T10" i="6"/>
  <c r="R10" i="6"/>
  <c r="P10" i="6"/>
  <c r="N10" i="6"/>
  <c r="L10" i="6"/>
  <c r="J10" i="6"/>
  <c r="H10" i="6"/>
  <c r="F10" i="6"/>
  <c r="D10" i="6"/>
  <c r="B10" i="6"/>
  <c r="L418" i="6" l="1"/>
  <c r="J415" i="6"/>
  <c r="N376" i="6"/>
  <c r="L373" i="6"/>
  <c r="L404" i="6"/>
  <c r="J401" i="6"/>
  <c r="J390" i="6"/>
  <c r="H387" i="6"/>
  <c r="J345" i="6"/>
  <c r="L348" i="6"/>
  <c r="J359" i="6"/>
  <c r="L362" i="6"/>
  <c r="L278" i="6"/>
  <c r="J275" i="6"/>
  <c r="N292" i="6"/>
  <c r="L289" i="6"/>
  <c r="L264" i="6"/>
  <c r="J261" i="6"/>
  <c r="N306" i="6"/>
  <c r="L303" i="6"/>
  <c r="J320" i="6"/>
  <c r="H317" i="6"/>
  <c r="L334" i="6"/>
  <c r="J331" i="6"/>
  <c r="N208" i="6"/>
  <c r="L205" i="6"/>
  <c r="L250" i="6"/>
  <c r="J247" i="6"/>
  <c r="L236" i="6"/>
  <c r="J233" i="6"/>
  <c r="N180" i="6"/>
  <c r="L177" i="6"/>
  <c r="J219" i="6"/>
  <c r="L222" i="6"/>
  <c r="L194" i="6"/>
  <c r="J191" i="6"/>
  <c r="L138" i="6"/>
  <c r="J135" i="6"/>
  <c r="T124" i="6"/>
  <c r="R121" i="6"/>
  <c r="J152" i="6"/>
  <c r="H149" i="6"/>
  <c r="L166" i="6"/>
  <c r="J163" i="6"/>
  <c r="L110" i="6"/>
  <c r="J107" i="6"/>
  <c r="J93" i="6"/>
  <c r="L96" i="6"/>
  <c r="B82" i="6"/>
  <c r="D75" i="6"/>
  <c r="F75" i="6" s="1"/>
  <c r="H75" i="6" s="1"/>
  <c r="J75" i="6" s="1"/>
  <c r="L75" i="6" s="1"/>
  <c r="N75" i="6" s="1"/>
  <c r="P75" i="6" s="1"/>
  <c r="R75" i="6" s="1"/>
  <c r="T75" i="6" s="1"/>
  <c r="V75" i="6" s="1"/>
  <c r="X75" i="6" s="1"/>
  <c r="Z75" i="6" s="1"/>
  <c r="AB75" i="6" s="1"/>
  <c r="AD75" i="6" s="1"/>
  <c r="AF75" i="6" s="1"/>
  <c r="AH75" i="6" s="1"/>
  <c r="AJ75" i="6" s="1"/>
  <c r="AL75" i="6" s="1"/>
  <c r="AN75" i="6" s="1"/>
  <c r="AP75" i="6" s="1"/>
  <c r="AR75" i="6" s="1"/>
  <c r="AT75" i="6" s="1"/>
  <c r="AV75" i="6" s="1"/>
  <c r="AX75" i="6" s="1"/>
  <c r="AZ75" i="6" s="1"/>
  <c r="BB75" i="6" s="1"/>
  <c r="BD75" i="6" s="1"/>
  <c r="BF75" i="6" s="1"/>
  <c r="BH75" i="6" s="1"/>
  <c r="BJ75" i="6" s="1"/>
  <c r="B40" i="6"/>
  <c r="D40" i="6" s="1"/>
  <c r="D33" i="6"/>
  <c r="F33" i="6" s="1"/>
  <c r="H33" i="6" s="1"/>
  <c r="J33" i="6" s="1"/>
  <c r="L33" i="6" s="1"/>
  <c r="N33" i="6" s="1"/>
  <c r="P33" i="6" s="1"/>
  <c r="R33" i="6" s="1"/>
  <c r="T33" i="6" s="1"/>
  <c r="V33" i="6" s="1"/>
  <c r="X33" i="6" s="1"/>
  <c r="Z33" i="6" s="1"/>
  <c r="AB33" i="6" s="1"/>
  <c r="AD33" i="6" s="1"/>
  <c r="AF33" i="6" s="1"/>
  <c r="AH33" i="6" s="1"/>
  <c r="AJ33" i="6" s="1"/>
  <c r="AL33" i="6" s="1"/>
  <c r="AN33" i="6" s="1"/>
  <c r="AP33" i="6" s="1"/>
  <c r="AR33" i="6" s="1"/>
  <c r="AT33" i="6" s="1"/>
  <c r="AV33" i="6" s="1"/>
  <c r="AX33" i="6" s="1"/>
  <c r="AZ33" i="6" s="1"/>
  <c r="BB33" i="6" s="1"/>
  <c r="BD33" i="6" s="1"/>
  <c r="BF33" i="6" s="1"/>
  <c r="BH33" i="6" s="1"/>
  <c r="BJ33" i="6" s="1"/>
  <c r="B68" i="6"/>
  <c r="D68" i="6" s="1"/>
  <c r="D61" i="6"/>
  <c r="F61" i="6" s="1"/>
  <c r="H61" i="6" s="1"/>
  <c r="J61" i="6" s="1"/>
  <c r="L61" i="6" s="1"/>
  <c r="N61" i="6" s="1"/>
  <c r="P61" i="6" s="1"/>
  <c r="R61" i="6" s="1"/>
  <c r="T61" i="6" s="1"/>
  <c r="V61" i="6" s="1"/>
  <c r="X61" i="6" s="1"/>
  <c r="Z61" i="6" s="1"/>
  <c r="AB61" i="6" s="1"/>
  <c r="AD61" i="6" s="1"/>
  <c r="AF61" i="6" s="1"/>
  <c r="AH61" i="6" s="1"/>
  <c r="AJ61" i="6" s="1"/>
  <c r="AL61" i="6" s="1"/>
  <c r="AN61" i="6" s="1"/>
  <c r="AP61" i="6" s="1"/>
  <c r="AR61" i="6" s="1"/>
  <c r="AT61" i="6" s="1"/>
  <c r="AV61" i="6" s="1"/>
  <c r="AX61" i="6" s="1"/>
  <c r="AZ61" i="6" s="1"/>
  <c r="BB61" i="6" s="1"/>
  <c r="BD61" i="6" s="1"/>
  <c r="BF61" i="6" s="1"/>
  <c r="BH61" i="6" s="1"/>
  <c r="BJ61" i="6" s="1"/>
  <c r="B54" i="6"/>
  <c r="D54" i="6" s="1"/>
  <c r="D47" i="6"/>
  <c r="F47" i="6" s="1"/>
  <c r="H47" i="6" s="1"/>
  <c r="J47" i="6" s="1"/>
  <c r="L47" i="6" s="1"/>
  <c r="N47" i="6" s="1"/>
  <c r="P47" i="6" s="1"/>
  <c r="R47" i="6" s="1"/>
  <c r="T47" i="6" s="1"/>
  <c r="V47" i="6" s="1"/>
  <c r="X47" i="6" s="1"/>
  <c r="Z47" i="6" s="1"/>
  <c r="AB47" i="6" s="1"/>
  <c r="AD47" i="6" s="1"/>
  <c r="AF47" i="6" s="1"/>
  <c r="AH47" i="6" s="1"/>
  <c r="AJ47" i="6" s="1"/>
  <c r="AL47" i="6" s="1"/>
  <c r="AN47" i="6" s="1"/>
  <c r="AP47" i="6" s="1"/>
  <c r="AR47" i="6" s="1"/>
  <c r="AT47" i="6" s="1"/>
  <c r="AV47" i="6" s="1"/>
  <c r="AX47" i="6" s="1"/>
  <c r="AZ47" i="6" s="1"/>
  <c r="BB47" i="6" s="1"/>
  <c r="BD47" i="6" s="1"/>
  <c r="BF47" i="6" s="1"/>
  <c r="BH47" i="6" s="1"/>
  <c r="BJ47" i="6" s="1"/>
  <c r="D26" i="6"/>
  <c r="F26" i="6" s="1"/>
  <c r="H26" i="6" s="1"/>
  <c r="J26" i="6" s="1"/>
  <c r="L26" i="6" s="1"/>
  <c r="N26" i="6" s="1"/>
  <c r="P26" i="6" s="1"/>
  <c r="R26" i="6" s="1"/>
  <c r="T26" i="6" s="1"/>
  <c r="V26" i="6" s="1"/>
  <c r="X26" i="6" s="1"/>
  <c r="Z26" i="6" s="1"/>
  <c r="AB26" i="6" s="1"/>
  <c r="AD26" i="6" s="1"/>
  <c r="AF26" i="6" s="1"/>
  <c r="AH26" i="6" s="1"/>
  <c r="AJ26" i="6" s="1"/>
  <c r="AL26" i="6" s="1"/>
  <c r="AN26" i="6" s="1"/>
  <c r="AP26" i="6" s="1"/>
  <c r="AR26" i="6" s="1"/>
  <c r="AT26" i="6" s="1"/>
  <c r="AV26" i="6" s="1"/>
  <c r="AX26" i="6" s="1"/>
  <c r="AZ26" i="6" s="1"/>
  <c r="BB26" i="6" s="1"/>
  <c r="BD26" i="6" s="1"/>
  <c r="BF26" i="6" s="1"/>
  <c r="BH26" i="6" s="1"/>
  <c r="BJ26" i="6" s="1"/>
  <c r="D12" i="6"/>
  <c r="D12" i="7"/>
  <c r="F12" i="7" s="1"/>
  <c r="H12" i="7" s="1"/>
  <c r="J12" i="7" s="1"/>
  <c r="L12" i="7" s="1"/>
  <c r="N12" i="7" s="1"/>
  <c r="P12" i="7" s="1"/>
  <c r="R12" i="7" s="1"/>
  <c r="T12" i="7" s="1"/>
  <c r="V12" i="7" s="1"/>
  <c r="X12" i="7" s="1"/>
  <c r="Z12" i="7" s="1"/>
  <c r="AB12" i="7" s="1"/>
  <c r="AD12" i="7" s="1"/>
  <c r="AF12" i="7" s="1"/>
  <c r="AH12" i="7" s="1"/>
  <c r="AJ12" i="7" s="1"/>
  <c r="AL12" i="7" s="1"/>
  <c r="AN12" i="7" s="1"/>
  <c r="AP12" i="7" s="1"/>
  <c r="AR12" i="7" s="1"/>
  <c r="AT12" i="7" s="1"/>
  <c r="AV12" i="7" s="1"/>
  <c r="AX12" i="7" s="1"/>
  <c r="AZ12" i="7" s="1"/>
  <c r="BB12" i="7" s="1"/>
  <c r="BD12" i="7" s="1"/>
  <c r="BF12" i="7" s="1"/>
  <c r="BH12" i="7" s="1"/>
  <c r="BJ12" i="7" s="1"/>
  <c r="F5" i="7"/>
  <c r="F19" i="6"/>
  <c r="J387" i="6" l="1"/>
  <c r="L390" i="6"/>
  <c r="N373" i="6"/>
  <c r="P376" i="6"/>
  <c r="N362" i="6"/>
  <c r="L359" i="6"/>
  <c r="N348" i="6"/>
  <c r="L345" i="6"/>
  <c r="L401" i="6"/>
  <c r="N404" i="6"/>
  <c r="N418" i="6"/>
  <c r="L415" i="6"/>
  <c r="L320" i="6"/>
  <c r="J317" i="6"/>
  <c r="N264" i="6"/>
  <c r="L261" i="6"/>
  <c r="L275" i="6"/>
  <c r="N278" i="6"/>
  <c r="N334" i="6"/>
  <c r="L331" i="6"/>
  <c r="P306" i="6"/>
  <c r="N303" i="6"/>
  <c r="N289" i="6"/>
  <c r="P292" i="6"/>
  <c r="N222" i="6"/>
  <c r="L219" i="6"/>
  <c r="L191" i="6"/>
  <c r="N194" i="6"/>
  <c r="P180" i="6"/>
  <c r="N177" i="6"/>
  <c r="N250" i="6"/>
  <c r="L247" i="6"/>
  <c r="L233" i="6"/>
  <c r="N236" i="6"/>
  <c r="N205" i="6"/>
  <c r="P208" i="6"/>
  <c r="L107" i="6"/>
  <c r="N110" i="6"/>
  <c r="V124" i="6"/>
  <c r="T121" i="6"/>
  <c r="N96" i="6"/>
  <c r="L93" i="6"/>
  <c r="L152" i="6"/>
  <c r="J149" i="6"/>
  <c r="L135" i="6"/>
  <c r="N138" i="6"/>
  <c r="N166" i="6"/>
  <c r="L163" i="6"/>
  <c r="D82" i="6"/>
  <c r="F82" i="6" s="1"/>
  <c r="F54" i="6"/>
  <c r="D51" i="6"/>
  <c r="F40" i="6"/>
  <c r="D37" i="6"/>
  <c r="F68" i="6"/>
  <c r="D65" i="6"/>
  <c r="D79" i="6"/>
  <c r="F23" i="6"/>
  <c r="D23" i="6"/>
  <c r="F12" i="6"/>
  <c r="F9" i="6" s="1"/>
  <c r="F9" i="7"/>
  <c r="D9" i="7"/>
  <c r="D9" i="6"/>
  <c r="H5" i="7"/>
  <c r="H19" i="6"/>
  <c r="N415" i="6" l="1"/>
  <c r="P418" i="6"/>
  <c r="P362" i="6"/>
  <c r="N359" i="6"/>
  <c r="N390" i="6"/>
  <c r="L387" i="6"/>
  <c r="N401" i="6"/>
  <c r="P404" i="6"/>
  <c r="P348" i="6"/>
  <c r="N345" i="6"/>
  <c r="P373" i="6"/>
  <c r="R376" i="6"/>
  <c r="N275" i="6"/>
  <c r="P278" i="6"/>
  <c r="P264" i="6"/>
  <c r="N261" i="6"/>
  <c r="R292" i="6"/>
  <c r="P289" i="6"/>
  <c r="R306" i="6"/>
  <c r="P303" i="6"/>
  <c r="L317" i="6"/>
  <c r="N320" i="6"/>
  <c r="N331" i="6"/>
  <c r="P334" i="6"/>
  <c r="P205" i="6"/>
  <c r="R208" i="6"/>
  <c r="N233" i="6"/>
  <c r="P236" i="6"/>
  <c r="P177" i="6"/>
  <c r="R180" i="6"/>
  <c r="N247" i="6"/>
  <c r="P250" i="6"/>
  <c r="N191" i="6"/>
  <c r="P194" i="6"/>
  <c r="P222" i="6"/>
  <c r="N219" i="6"/>
  <c r="P96" i="6"/>
  <c r="N93" i="6"/>
  <c r="N107" i="6"/>
  <c r="P110" i="6"/>
  <c r="P138" i="6"/>
  <c r="N135" i="6"/>
  <c r="N163" i="6"/>
  <c r="P166" i="6"/>
  <c r="N152" i="6"/>
  <c r="L149" i="6"/>
  <c r="X124" i="6"/>
  <c r="V121" i="6"/>
  <c r="F79" i="6"/>
  <c r="H82" i="6"/>
  <c r="F37" i="6"/>
  <c r="H40" i="6"/>
  <c r="H68" i="6"/>
  <c r="F65" i="6"/>
  <c r="F51" i="6"/>
  <c r="H54" i="6"/>
  <c r="H12" i="6"/>
  <c r="H23" i="6"/>
  <c r="H9" i="7"/>
  <c r="J5" i="7"/>
  <c r="J9" i="7" s="1"/>
  <c r="J19" i="6"/>
  <c r="P345" i="6" l="1"/>
  <c r="R348" i="6"/>
  <c r="N387" i="6"/>
  <c r="P390" i="6"/>
  <c r="P415" i="6"/>
  <c r="R418" i="6"/>
  <c r="T376" i="6"/>
  <c r="R373" i="6"/>
  <c r="R404" i="6"/>
  <c r="P401" i="6"/>
  <c r="P359" i="6"/>
  <c r="R362" i="6"/>
  <c r="R303" i="6"/>
  <c r="T306" i="6"/>
  <c r="P261" i="6"/>
  <c r="R264" i="6"/>
  <c r="N317" i="6"/>
  <c r="P320" i="6"/>
  <c r="T292" i="6"/>
  <c r="R289" i="6"/>
  <c r="R278" i="6"/>
  <c r="P275" i="6"/>
  <c r="P331" i="6"/>
  <c r="R334" i="6"/>
  <c r="R222" i="6"/>
  <c r="P219" i="6"/>
  <c r="P247" i="6"/>
  <c r="R250" i="6"/>
  <c r="T208" i="6"/>
  <c r="R205" i="6"/>
  <c r="R194" i="6"/>
  <c r="P191" i="6"/>
  <c r="R177" i="6"/>
  <c r="T180" i="6"/>
  <c r="R236" i="6"/>
  <c r="P233" i="6"/>
  <c r="R110" i="6"/>
  <c r="P107" i="6"/>
  <c r="X121" i="6"/>
  <c r="Z124" i="6"/>
  <c r="N149" i="6"/>
  <c r="P152" i="6"/>
  <c r="P163" i="6"/>
  <c r="R166" i="6"/>
  <c r="R138" i="6"/>
  <c r="P135" i="6"/>
  <c r="P93" i="6"/>
  <c r="R96" i="6"/>
  <c r="H65" i="6"/>
  <c r="J68" i="6"/>
  <c r="H51" i="6"/>
  <c r="J54" i="6"/>
  <c r="H37" i="6"/>
  <c r="J40" i="6"/>
  <c r="H79" i="6"/>
  <c r="J82" i="6"/>
  <c r="J12" i="6"/>
  <c r="H9" i="6"/>
  <c r="L5" i="7"/>
  <c r="L9" i="7" s="1"/>
  <c r="J23" i="6"/>
  <c r="L19" i="6"/>
  <c r="T404" i="6" l="1"/>
  <c r="R401" i="6"/>
  <c r="R345" i="6"/>
  <c r="T348" i="6"/>
  <c r="R359" i="6"/>
  <c r="T362" i="6"/>
  <c r="R390" i="6"/>
  <c r="P387" i="6"/>
  <c r="T418" i="6"/>
  <c r="R415" i="6"/>
  <c r="V376" i="6"/>
  <c r="T373" i="6"/>
  <c r="T334" i="6"/>
  <c r="R331" i="6"/>
  <c r="V292" i="6"/>
  <c r="T289" i="6"/>
  <c r="V306" i="6"/>
  <c r="T303" i="6"/>
  <c r="R320" i="6"/>
  <c r="P317" i="6"/>
  <c r="T278" i="6"/>
  <c r="R275" i="6"/>
  <c r="T264" i="6"/>
  <c r="R261" i="6"/>
  <c r="V180" i="6"/>
  <c r="T177" i="6"/>
  <c r="T236" i="6"/>
  <c r="R233" i="6"/>
  <c r="V208" i="6"/>
  <c r="T205" i="6"/>
  <c r="T194" i="6"/>
  <c r="R191" i="6"/>
  <c r="T250" i="6"/>
  <c r="R247" i="6"/>
  <c r="T222" i="6"/>
  <c r="R219" i="6"/>
  <c r="T138" i="6"/>
  <c r="R135" i="6"/>
  <c r="R152" i="6"/>
  <c r="P149" i="6"/>
  <c r="R93" i="6"/>
  <c r="T96" i="6"/>
  <c r="T166" i="6"/>
  <c r="R163" i="6"/>
  <c r="AB124" i="6"/>
  <c r="Z121" i="6"/>
  <c r="T110" i="6"/>
  <c r="R107" i="6"/>
  <c r="L82" i="6"/>
  <c r="J79" i="6"/>
  <c r="J51" i="6"/>
  <c r="L54" i="6"/>
  <c r="L40" i="6"/>
  <c r="J37" i="6"/>
  <c r="L68" i="6"/>
  <c r="J65" i="6"/>
  <c r="L12" i="6"/>
  <c r="J9" i="6"/>
  <c r="L23" i="6"/>
  <c r="N5" i="7"/>
  <c r="N19" i="6"/>
  <c r="T390" i="6" l="1"/>
  <c r="R387" i="6"/>
  <c r="T345" i="6"/>
  <c r="V348" i="6"/>
  <c r="V373" i="6"/>
  <c r="X376" i="6"/>
  <c r="V362" i="6"/>
  <c r="T359" i="6"/>
  <c r="V418" i="6"/>
  <c r="T415" i="6"/>
  <c r="T401" i="6"/>
  <c r="V404" i="6"/>
  <c r="T275" i="6"/>
  <c r="V278" i="6"/>
  <c r="V303" i="6"/>
  <c r="X306" i="6"/>
  <c r="V264" i="6"/>
  <c r="T261" i="6"/>
  <c r="T320" i="6"/>
  <c r="R317" i="6"/>
  <c r="V289" i="6"/>
  <c r="X292" i="6"/>
  <c r="V334" i="6"/>
  <c r="T331" i="6"/>
  <c r="T233" i="6"/>
  <c r="V236" i="6"/>
  <c r="V250" i="6"/>
  <c r="T247" i="6"/>
  <c r="V222" i="6"/>
  <c r="T219" i="6"/>
  <c r="T191" i="6"/>
  <c r="V194" i="6"/>
  <c r="V205" i="6"/>
  <c r="X208" i="6"/>
  <c r="X180" i="6"/>
  <c r="V177" i="6"/>
  <c r="V96" i="6"/>
  <c r="T93" i="6"/>
  <c r="AD124" i="6"/>
  <c r="AB121" i="6"/>
  <c r="T107" i="6"/>
  <c r="V110" i="6"/>
  <c r="V138" i="6"/>
  <c r="T135" i="6"/>
  <c r="V166" i="6"/>
  <c r="T163" i="6"/>
  <c r="T152" i="6"/>
  <c r="R149" i="6"/>
  <c r="N54" i="6"/>
  <c r="L51" i="6"/>
  <c r="L65" i="6"/>
  <c r="N68" i="6"/>
  <c r="N40" i="6"/>
  <c r="L37" i="6"/>
  <c r="N82" i="6"/>
  <c r="L79" i="6"/>
  <c r="N12" i="6"/>
  <c r="L9" i="6"/>
  <c r="N9" i="7"/>
  <c r="P5" i="7"/>
  <c r="N23" i="6"/>
  <c r="P19" i="6"/>
  <c r="V401" i="6" l="1"/>
  <c r="X404" i="6"/>
  <c r="X362" i="6"/>
  <c r="V359" i="6"/>
  <c r="V415" i="6"/>
  <c r="X418" i="6"/>
  <c r="X373" i="6"/>
  <c r="Z376" i="6"/>
  <c r="X348" i="6"/>
  <c r="V345" i="6"/>
  <c r="V390" i="6"/>
  <c r="T387" i="6"/>
  <c r="X264" i="6"/>
  <c r="V261" i="6"/>
  <c r="V275" i="6"/>
  <c r="X278" i="6"/>
  <c r="V331" i="6"/>
  <c r="X334" i="6"/>
  <c r="X289" i="6"/>
  <c r="Z292" i="6"/>
  <c r="T317" i="6"/>
  <c r="V320" i="6"/>
  <c r="X303" i="6"/>
  <c r="Z306" i="6"/>
  <c r="V247" i="6"/>
  <c r="X250" i="6"/>
  <c r="X177" i="6"/>
  <c r="Z180" i="6"/>
  <c r="V191" i="6"/>
  <c r="X194" i="6"/>
  <c r="V219" i="6"/>
  <c r="X222" i="6"/>
  <c r="V233" i="6"/>
  <c r="X236" i="6"/>
  <c r="X205" i="6"/>
  <c r="Z208" i="6"/>
  <c r="X110" i="6"/>
  <c r="V107" i="6"/>
  <c r="V163" i="6"/>
  <c r="X166" i="6"/>
  <c r="X96" i="6"/>
  <c r="V93" i="6"/>
  <c r="V152" i="6"/>
  <c r="T149" i="6"/>
  <c r="X138" i="6"/>
  <c r="V135" i="6"/>
  <c r="AF124" i="6"/>
  <c r="AD121" i="6"/>
  <c r="N65" i="6"/>
  <c r="P68" i="6"/>
  <c r="P82" i="6"/>
  <c r="N79" i="6"/>
  <c r="N37" i="6"/>
  <c r="P40" i="6"/>
  <c r="N51" i="6"/>
  <c r="P54" i="6"/>
  <c r="P12" i="6"/>
  <c r="N9" i="6"/>
  <c r="P9" i="7"/>
  <c r="R5" i="7"/>
  <c r="P23" i="6"/>
  <c r="R19" i="6"/>
  <c r="X390" i="6" l="1"/>
  <c r="V387" i="6"/>
  <c r="Z404" i="6"/>
  <c r="X401" i="6"/>
  <c r="AB376" i="6"/>
  <c r="Z373" i="6"/>
  <c r="Z348" i="6"/>
  <c r="X345" i="6"/>
  <c r="X415" i="6"/>
  <c r="Z418" i="6"/>
  <c r="X359" i="6"/>
  <c r="Z362" i="6"/>
  <c r="AB306" i="6"/>
  <c r="Z303" i="6"/>
  <c r="AB292" i="6"/>
  <c r="Z289" i="6"/>
  <c r="X261" i="6"/>
  <c r="Z264" i="6"/>
  <c r="Z278" i="6"/>
  <c r="X275" i="6"/>
  <c r="V317" i="6"/>
  <c r="X320" i="6"/>
  <c r="X331" i="6"/>
  <c r="Z334" i="6"/>
  <c r="AB180" i="6"/>
  <c r="Z177" i="6"/>
  <c r="Z236" i="6"/>
  <c r="X233" i="6"/>
  <c r="Z194" i="6"/>
  <c r="X191" i="6"/>
  <c r="Z205" i="6"/>
  <c r="AB208" i="6"/>
  <c r="X247" i="6"/>
  <c r="Z250" i="6"/>
  <c r="X219" i="6"/>
  <c r="Z222" i="6"/>
  <c r="V149" i="6"/>
  <c r="X152" i="6"/>
  <c r="Z138" i="6"/>
  <c r="X135" i="6"/>
  <c r="X93" i="6"/>
  <c r="Z96" i="6"/>
  <c r="Z110" i="6"/>
  <c r="X107" i="6"/>
  <c r="AF121" i="6"/>
  <c r="AH124" i="6"/>
  <c r="X163" i="6"/>
  <c r="Z166" i="6"/>
  <c r="P51" i="6"/>
  <c r="R54" i="6"/>
  <c r="P79" i="6"/>
  <c r="R82" i="6"/>
  <c r="P37" i="6"/>
  <c r="R40" i="6"/>
  <c r="P65" i="6"/>
  <c r="R68" i="6"/>
  <c r="R12" i="6"/>
  <c r="P9" i="6"/>
  <c r="R9" i="7"/>
  <c r="T5" i="7"/>
  <c r="R23" i="6"/>
  <c r="T19" i="6"/>
  <c r="T23" i="6" s="1"/>
  <c r="Z359" i="6" l="1"/>
  <c r="AB362" i="6"/>
  <c r="AD376" i="6"/>
  <c r="AB373" i="6"/>
  <c r="Z345" i="6"/>
  <c r="AB348" i="6"/>
  <c r="X387" i="6"/>
  <c r="Z390" i="6"/>
  <c r="AB418" i="6"/>
  <c r="Z415" i="6"/>
  <c r="AB404" i="6"/>
  <c r="Z401" i="6"/>
  <c r="AB289" i="6"/>
  <c r="AD292" i="6"/>
  <c r="AB264" i="6"/>
  <c r="Z261" i="6"/>
  <c r="AB334" i="6"/>
  <c r="Z331" i="6"/>
  <c r="AD306" i="6"/>
  <c r="AB303" i="6"/>
  <c r="Z320" i="6"/>
  <c r="X317" i="6"/>
  <c r="AB278" i="6"/>
  <c r="Z275" i="6"/>
  <c r="AB250" i="6"/>
  <c r="Z247" i="6"/>
  <c r="AB236" i="6"/>
  <c r="Z233" i="6"/>
  <c r="Z219" i="6"/>
  <c r="AB222" i="6"/>
  <c r="AD208" i="6"/>
  <c r="AB205" i="6"/>
  <c r="AB194" i="6"/>
  <c r="Z191" i="6"/>
  <c r="AD180" i="6"/>
  <c r="AB177" i="6"/>
  <c r="Z93" i="6"/>
  <c r="AB96" i="6"/>
  <c r="Z152" i="6"/>
  <c r="X149" i="6"/>
  <c r="AB138" i="6"/>
  <c r="Z135" i="6"/>
  <c r="AB166" i="6"/>
  <c r="Z163" i="6"/>
  <c r="AH121" i="6"/>
  <c r="AJ124" i="6"/>
  <c r="AB110" i="6"/>
  <c r="Z107" i="6"/>
  <c r="T68" i="6"/>
  <c r="R65" i="6"/>
  <c r="T40" i="6"/>
  <c r="R37" i="6"/>
  <c r="T54" i="6"/>
  <c r="R51" i="6"/>
  <c r="T82" i="6"/>
  <c r="R79" i="6"/>
  <c r="T12" i="6"/>
  <c r="R9" i="6"/>
  <c r="T9" i="7"/>
  <c r="V5" i="7"/>
  <c r="V19" i="6"/>
  <c r="AD418" i="6" l="1"/>
  <c r="AB415" i="6"/>
  <c r="Z387" i="6"/>
  <c r="AB390" i="6"/>
  <c r="AD373" i="6"/>
  <c r="AF376" i="6"/>
  <c r="AD348" i="6"/>
  <c r="AB345" i="6"/>
  <c r="AB359" i="6"/>
  <c r="AD362" i="6"/>
  <c r="AB401" i="6"/>
  <c r="AD404" i="6"/>
  <c r="AB320" i="6"/>
  <c r="Z317" i="6"/>
  <c r="AD334" i="6"/>
  <c r="AB331" i="6"/>
  <c r="AD289" i="6"/>
  <c r="AF292" i="6"/>
  <c r="AB275" i="6"/>
  <c r="AD278" i="6"/>
  <c r="AD303" i="6"/>
  <c r="AF306" i="6"/>
  <c r="AD264" i="6"/>
  <c r="AB261" i="6"/>
  <c r="AF208" i="6"/>
  <c r="AD205" i="6"/>
  <c r="AD250" i="6"/>
  <c r="AB247" i="6"/>
  <c r="AF180" i="6"/>
  <c r="AD177" i="6"/>
  <c r="AB191" i="6"/>
  <c r="AD194" i="6"/>
  <c r="AD222" i="6"/>
  <c r="AB219" i="6"/>
  <c r="AB233" i="6"/>
  <c r="AD236" i="6"/>
  <c r="AD96" i="6"/>
  <c r="AB93" i="6"/>
  <c r="AB107" i="6"/>
  <c r="AD110" i="6"/>
  <c r="AB135" i="6"/>
  <c r="AD138" i="6"/>
  <c r="AB152" i="6"/>
  <c r="Z149" i="6"/>
  <c r="AL124" i="6"/>
  <c r="AJ121" i="6"/>
  <c r="AD166" i="6"/>
  <c r="AB163" i="6"/>
  <c r="V82" i="6"/>
  <c r="T79" i="6"/>
  <c r="V40" i="6"/>
  <c r="T37" i="6"/>
  <c r="V54" i="6"/>
  <c r="T51" i="6"/>
  <c r="V68" i="6"/>
  <c r="T65" i="6"/>
  <c r="V12" i="6"/>
  <c r="T9" i="6"/>
  <c r="V9" i="7"/>
  <c r="X5" i="7"/>
  <c r="X9" i="7" s="1"/>
  <c r="V23" i="6"/>
  <c r="X19" i="6"/>
  <c r="AD401" i="6" l="1"/>
  <c r="AF404" i="6"/>
  <c r="AD390" i="6"/>
  <c r="AB387" i="6"/>
  <c r="AF373" i="6"/>
  <c r="AH376" i="6"/>
  <c r="AF362" i="6"/>
  <c r="AD359" i="6"/>
  <c r="AF348" i="6"/>
  <c r="AD345" i="6"/>
  <c r="AD415" i="6"/>
  <c r="AF418" i="6"/>
  <c r="AD275" i="6"/>
  <c r="AF278" i="6"/>
  <c r="AD331" i="6"/>
  <c r="AF334" i="6"/>
  <c r="AF303" i="6"/>
  <c r="AH306" i="6"/>
  <c r="AH292" i="6"/>
  <c r="AF289" i="6"/>
  <c r="AF264" i="6"/>
  <c r="AD261" i="6"/>
  <c r="AB317" i="6"/>
  <c r="AD320" i="6"/>
  <c r="AF222" i="6"/>
  <c r="AD219" i="6"/>
  <c r="AD191" i="6"/>
  <c r="AF194" i="6"/>
  <c r="AF177" i="6"/>
  <c r="AH180" i="6"/>
  <c r="AF205" i="6"/>
  <c r="AH208" i="6"/>
  <c r="AD247" i="6"/>
  <c r="AF250" i="6"/>
  <c r="AD233" i="6"/>
  <c r="AF236" i="6"/>
  <c r="AN124" i="6"/>
  <c r="AL121" i="6"/>
  <c r="AF138" i="6"/>
  <c r="AD135" i="6"/>
  <c r="AD163" i="6"/>
  <c r="AF166" i="6"/>
  <c r="AD107" i="6"/>
  <c r="AF110" i="6"/>
  <c r="AF96" i="6"/>
  <c r="AD93" i="6"/>
  <c r="AD152" i="6"/>
  <c r="AB149" i="6"/>
  <c r="V65" i="6"/>
  <c r="X68" i="6"/>
  <c r="V37" i="6"/>
  <c r="X40" i="6"/>
  <c r="V51" i="6"/>
  <c r="X54" i="6"/>
  <c r="V79" i="6"/>
  <c r="X82" i="6"/>
  <c r="X12" i="6"/>
  <c r="V9" i="6"/>
  <c r="X23" i="6"/>
  <c r="Z5" i="7"/>
  <c r="Z19" i="6"/>
  <c r="AH362" i="6" l="1"/>
  <c r="AF359" i="6"/>
  <c r="AF390" i="6"/>
  <c r="AD387" i="6"/>
  <c r="AF415" i="6"/>
  <c r="AH418" i="6"/>
  <c r="AF345" i="6"/>
  <c r="AH348" i="6"/>
  <c r="AJ376" i="6"/>
  <c r="AH373" i="6"/>
  <c r="AH404" i="6"/>
  <c r="AF401" i="6"/>
  <c r="AH278" i="6"/>
  <c r="AF275" i="6"/>
  <c r="AJ292" i="6"/>
  <c r="AH289" i="6"/>
  <c r="AF331" i="6"/>
  <c r="AH334" i="6"/>
  <c r="AD317" i="6"/>
  <c r="AF320" i="6"/>
  <c r="AF261" i="6"/>
  <c r="AH264" i="6"/>
  <c r="AJ306" i="6"/>
  <c r="AH303" i="6"/>
  <c r="AF247" i="6"/>
  <c r="AH250" i="6"/>
  <c r="AH236" i="6"/>
  <c r="AF233" i="6"/>
  <c r="AJ180" i="6"/>
  <c r="AH177" i="6"/>
  <c r="AJ208" i="6"/>
  <c r="AH205" i="6"/>
  <c r="AH194" i="6"/>
  <c r="AF191" i="6"/>
  <c r="AF219" i="6"/>
  <c r="AH222" i="6"/>
  <c r="AF93" i="6"/>
  <c r="AH96" i="6"/>
  <c r="AD149" i="6"/>
  <c r="AF152" i="6"/>
  <c r="AN121" i="6"/>
  <c r="AP124" i="6"/>
  <c r="AH110" i="6"/>
  <c r="AF107" i="6"/>
  <c r="AF163" i="6"/>
  <c r="AH166" i="6"/>
  <c r="AF135" i="6"/>
  <c r="AH138" i="6"/>
  <c r="X79" i="6"/>
  <c r="Z82" i="6"/>
  <c r="X37" i="6"/>
  <c r="Z40" i="6"/>
  <c r="X51" i="6"/>
  <c r="Z54" i="6"/>
  <c r="Z68" i="6"/>
  <c r="X65" i="6"/>
  <c r="Z12" i="6"/>
  <c r="X9" i="6"/>
  <c r="Z9" i="7"/>
  <c r="AB5" i="7"/>
  <c r="AB9" i="7" s="1"/>
  <c r="Z23" i="6"/>
  <c r="AB19" i="6"/>
  <c r="AL376" i="6" l="1"/>
  <c r="AJ373" i="6"/>
  <c r="AJ404" i="6"/>
  <c r="AH401" i="6"/>
  <c r="AH345" i="6"/>
  <c r="AJ348" i="6"/>
  <c r="AH359" i="6"/>
  <c r="AJ362" i="6"/>
  <c r="AF387" i="6"/>
  <c r="AH390" i="6"/>
  <c r="AJ418" i="6"/>
  <c r="AH415" i="6"/>
  <c r="AH261" i="6"/>
  <c r="AJ264" i="6"/>
  <c r="AL292" i="6"/>
  <c r="AJ289" i="6"/>
  <c r="AJ334" i="6"/>
  <c r="AH331" i="6"/>
  <c r="AJ278" i="6"/>
  <c r="AH275" i="6"/>
  <c r="AL306" i="6"/>
  <c r="AJ303" i="6"/>
  <c r="AH320" i="6"/>
  <c r="AF317" i="6"/>
  <c r="AL208" i="6"/>
  <c r="AJ205" i="6"/>
  <c r="AJ236" i="6"/>
  <c r="AH233" i="6"/>
  <c r="AJ194" i="6"/>
  <c r="AH191" i="6"/>
  <c r="AJ250" i="6"/>
  <c r="AH247" i="6"/>
  <c r="AH219" i="6"/>
  <c r="AJ222" i="6"/>
  <c r="AL180" i="6"/>
  <c r="AJ177" i="6"/>
  <c r="AP121" i="6"/>
  <c r="AR124" i="6"/>
  <c r="AH93" i="6"/>
  <c r="AJ96" i="6"/>
  <c r="AJ138" i="6"/>
  <c r="AH135" i="6"/>
  <c r="AH152" i="6"/>
  <c r="AF149" i="6"/>
  <c r="AJ166" i="6"/>
  <c r="AH163" i="6"/>
  <c r="AJ110" i="6"/>
  <c r="AH107" i="6"/>
  <c r="Z37" i="6"/>
  <c r="AB40" i="6"/>
  <c r="AB68" i="6"/>
  <c r="Z65" i="6"/>
  <c r="AB54" i="6"/>
  <c r="Z51" i="6"/>
  <c r="Z79" i="6"/>
  <c r="AB82" i="6"/>
  <c r="AB12" i="6"/>
  <c r="Z9" i="6"/>
  <c r="AB23" i="6"/>
  <c r="AD5" i="7"/>
  <c r="AD19" i="6"/>
  <c r="AL418" i="6" l="1"/>
  <c r="AJ415" i="6"/>
  <c r="AJ401" i="6"/>
  <c r="AL404" i="6"/>
  <c r="AJ359" i="6"/>
  <c r="AL362" i="6"/>
  <c r="AL348" i="6"/>
  <c r="AJ345" i="6"/>
  <c r="AH387" i="6"/>
  <c r="AJ390" i="6"/>
  <c r="AL373" i="6"/>
  <c r="AN376" i="6"/>
  <c r="AL334" i="6"/>
  <c r="AJ331" i="6"/>
  <c r="AL264" i="6"/>
  <c r="AJ261" i="6"/>
  <c r="AJ320" i="6"/>
  <c r="AH317" i="6"/>
  <c r="AJ275" i="6"/>
  <c r="AL278" i="6"/>
  <c r="AN306" i="6"/>
  <c r="AL303" i="6"/>
  <c r="AL289" i="6"/>
  <c r="AN292" i="6"/>
  <c r="AL222" i="6"/>
  <c r="AJ219" i="6"/>
  <c r="AL250" i="6"/>
  <c r="AJ247" i="6"/>
  <c r="AJ233" i="6"/>
  <c r="AL236" i="6"/>
  <c r="AN180" i="6"/>
  <c r="AL177" i="6"/>
  <c r="AJ191" i="6"/>
  <c r="AL194" i="6"/>
  <c r="AN208" i="6"/>
  <c r="AL205" i="6"/>
  <c r="AL166" i="6"/>
  <c r="AJ163" i="6"/>
  <c r="AJ135" i="6"/>
  <c r="AL138" i="6"/>
  <c r="AT124" i="6"/>
  <c r="AR121" i="6"/>
  <c r="AL110" i="6"/>
  <c r="AJ107" i="6"/>
  <c r="AL96" i="6"/>
  <c r="AJ93" i="6"/>
  <c r="AJ152" i="6"/>
  <c r="AH149" i="6"/>
  <c r="AD82" i="6"/>
  <c r="AB79" i="6"/>
  <c r="AD68" i="6"/>
  <c r="AB65" i="6"/>
  <c r="AD40" i="6"/>
  <c r="AB37" i="6"/>
  <c r="AD54" i="6"/>
  <c r="AB51" i="6"/>
  <c r="AD12" i="6"/>
  <c r="AB9" i="6"/>
  <c r="AD23" i="6"/>
  <c r="AD9" i="7"/>
  <c r="AF5" i="7"/>
  <c r="AF19" i="6"/>
  <c r="AF23" i="6" s="1"/>
  <c r="AL390" i="6" l="1"/>
  <c r="AJ387" i="6"/>
  <c r="AN348" i="6"/>
  <c r="AL345" i="6"/>
  <c r="AN362" i="6"/>
  <c r="AL359" i="6"/>
  <c r="AN373" i="6"/>
  <c r="AP376" i="6"/>
  <c r="AL401" i="6"/>
  <c r="AN404" i="6"/>
  <c r="AL415" i="6"/>
  <c r="AN418" i="6"/>
  <c r="AJ317" i="6"/>
  <c r="AL320" i="6"/>
  <c r="AN289" i="6"/>
  <c r="AP292" i="6"/>
  <c r="AL275" i="6"/>
  <c r="AN278" i="6"/>
  <c r="AL331" i="6"/>
  <c r="AN334" i="6"/>
  <c r="AN303" i="6"/>
  <c r="AP306" i="6"/>
  <c r="AN264" i="6"/>
  <c r="AL261" i="6"/>
  <c r="AN205" i="6"/>
  <c r="AP208" i="6"/>
  <c r="AN177" i="6"/>
  <c r="AP180" i="6"/>
  <c r="AL247" i="6"/>
  <c r="AN250" i="6"/>
  <c r="AL233" i="6"/>
  <c r="AN236" i="6"/>
  <c r="AL191" i="6"/>
  <c r="AN194" i="6"/>
  <c r="AN222" i="6"/>
  <c r="AL219" i="6"/>
  <c r="AN110" i="6"/>
  <c r="AL107" i="6"/>
  <c r="AN96" i="6"/>
  <c r="AL93" i="6"/>
  <c r="AV124" i="6"/>
  <c r="AT121" i="6"/>
  <c r="AL163" i="6"/>
  <c r="AN166" i="6"/>
  <c r="AL152" i="6"/>
  <c r="AJ149" i="6"/>
  <c r="AN138" i="6"/>
  <c r="AL135" i="6"/>
  <c r="AD51" i="6"/>
  <c r="AF54" i="6"/>
  <c r="AD65" i="6"/>
  <c r="AF68" i="6"/>
  <c r="AD37" i="6"/>
  <c r="AF40" i="6"/>
  <c r="AF82" i="6"/>
  <c r="AD79" i="6"/>
  <c r="AF12" i="6"/>
  <c r="AD9" i="6"/>
  <c r="AF9" i="7"/>
  <c r="AH9" i="7"/>
  <c r="AH5" i="7"/>
  <c r="AH19" i="6"/>
  <c r="AN415" i="6" l="1"/>
  <c r="AP418" i="6"/>
  <c r="AP362" i="6"/>
  <c r="AN359" i="6"/>
  <c r="AP404" i="6"/>
  <c r="AN401" i="6"/>
  <c r="AP348" i="6"/>
  <c r="AN345" i="6"/>
  <c r="AR376" i="6"/>
  <c r="AP373" i="6"/>
  <c r="AN390" i="6"/>
  <c r="AL387" i="6"/>
  <c r="AR306" i="6"/>
  <c r="AP303" i="6"/>
  <c r="AP278" i="6"/>
  <c r="AN275" i="6"/>
  <c r="AL317" i="6"/>
  <c r="AN320" i="6"/>
  <c r="AN331" i="6"/>
  <c r="AP334" i="6"/>
  <c r="AN261" i="6"/>
  <c r="AP264" i="6"/>
  <c r="AR292" i="6"/>
  <c r="AP289" i="6"/>
  <c r="AN247" i="6"/>
  <c r="AP250" i="6"/>
  <c r="AP236" i="6"/>
  <c r="AN233" i="6"/>
  <c r="AR208" i="6"/>
  <c r="AP205" i="6"/>
  <c r="AP222" i="6"/>
  <c r="AN219" i="6"/>
  <c r="AR180" i="6"/>
  <c r="AP177" i="6"/>
  <c r="AP194" i="6"/>
  <c r="AN191" i="6"/>
  <c r="AN93" i="6"/>
  <c r="AP96" i="6"/>
  <c r="AP138" i="6"/>
  <c r="AN135" i="6"/>
  <c r="AN163" i="6"/>
  <c r="AP166" i="6"/>
  <c r="AV121" i="6"/>
  <c r="AX124" i="6"/>
  <c r="AP110" i="6"/>
  <c r="AN107" i="6"/>
  <c r="AL149" i="6"/>
  <c r="AN152" i="6"/>
  <c r="AF65" i="6"/>
  <c r="AH68" i="6"/>
  <c r="AF79" i="6"/>
  <c r="AH82" i="6"/>
  <c r="AF37" i="6"/>
  <c r="AH40" i="6"/>
  <c r="AF51" i="6"/>
  <c r="AH54" i="6"/>
  <c r="AH12" i="6"/>
  <c r="AF9" i="6"/>
  <c r="AJ5" i="7"/>
  <c r="AH23" i="6"/>
  <c r="AJ19" i="6"/>
  <c r="AR404" i="6" l="1"/>
  <c r="AP401" i="6"/>
  <c r="AR418" i="6"/>
  <c r="AP415" i="6"/>
  <c r="AP345" i="6"/>
  <c r="AR348" i="6"/>
  <c r="AP359" i="6"/>
  <c r="AR362" i="6"/>
  <c r="AT376" i="6"/>
  <c r="AR373" i="6"/>
  <c r="AP390" i="6"/>
  <c r="AN387" i="6"/>
  <c r="AT292" i="6"/>
  <c r="AR289" i="6"/>
  <c r="AR334" i="6"/>
  <c r="AP331" i="6"/>
  <c r="AP320" i="6"/>
  <c r="AN317" i="6"/>
  <c r="AR264" i="6"/>
  <c r="AP261" i="6"/>
  <c r="AT306" i="6"/>
  <c r="AR303" i="6"/>
  <c r="AR278" i="6"/>
  <c r="AP275" i="6"/>
  <c r="AP219" i="6"/>
  <c r="AR222" i="6"/>
  <c r="AT180" i="6"/>
  <c r="AR177" i="6"/>
  <c r="AT208" i="6"/>
  <c r="AR205" i="6"/>
  <c r="AR250" i="6"/>
  <c r="AP247" i="6"/>
  <c r="AR236" i="6"/>
  <c r="AP233" i="6"/>
  <c r="AR194" i="6"/>
  <c r="AP191" i="6"/>
  <c r="AX121" i="6"/>
  <c r="AZ124" i="6"/>
  <c r="AR138" i="6"/>
  <c r="AP135" i="6"/>
  <c r="AR166" i="6"/>
  <c r="AP163" i="6"/>
  <c r="AP93" i="6"/>
  <c r="AR96" i="6"/>
  <c r="AP152" i="6"/>
  <c r="AN149" i="6"/>
  <c r="AR110" i="6"/>
  <c r="AP107" i="6"/>
  <c r="AJ54" i="6"/>
  <c r="AH51" i="6"/>
  <c r="AJ82" i="6"/>
  <c r="AH79" i="6"/>
  <c r="AH37" i="6"/>
  <c r="AJ40" i="6"/>
  <c r="AJ68" i="6"/>
  <c r="AH65" i="6"/>
  <c r="AJ12" i="6"/>
  <c r="AH9" i="6"/>
  <c r="AJ23" i="6"/>
  <c r="AJ9" i="7"/>
  <c r="AL5" i="7"/>
  <c r="AL9" i="7" s="1"/>
  <c r="AL19" i="6"/>
  <c r="AT373" i="6" l="1"/>
  <c r="AV376" i="6"/>
  <c r="AT418" i="6"/>
  <c r="AR415" i="6"/>
  <c r="AP387" i="6"/>
  <c r="AR390" i="6"/>
  <c r="AR345" i="6"/>
  <c r="AT348" i="6"/>
  <c r="AT362" i="6"/>
  <c r="AR359" i="6"/>
  <c r="AR401" i="6"/>
  <c r="AT404" i="6"/>
  <c r="AR275" i="6"/>
  <c r="AT278" i="6"/>
  <c r="AT264" i="6"/>
  <c r="AR261" i="6"/>
  <c r="AT334" i="6"/>
  <c r="AR331" i="6"/>
  <c r="AV306" i="6"/>
  <c r="AT303" i="6"/>
  <c r="AR320" i="6"/>
  <c r="AP317" i="6"/>
  <c r="AT289" i="6"/>
  <c r="AV292" i="6"/>
  <c r="AR233" i="6"/>
  <c r="AT236" i="6"/>
  <c r="AR191" i="6"/>
  <c r="AT194" i="6"/>
  <c r="AV208" i="6"/>
  <c r="AT205" i="6"/>
  <c r="AV180" i="6"/>
  <c r="AT177" i="6"/>
  <c r="AT250" i="6"/>
  <c r="AR247" i="6"/>
  <c r="AT222" i="6"/>
  <c r="AR219" i="6"/>
  <c r="AT110" i="6"/>
  <c r="AR107" i="6"/>
  <c r="BB124" i="6"/>
  <c r="AZ121" i="6"/>
  <c r="AR152" i="6"/>
  <c r="AP149" i="6"/>
  <c r="AR135" i="6"/>
  <c r="AT138" i="6"/>
  <c r="AT96" i="6"/>
  <c r="AR93" i="6"/>
  <c r="AT166" i="6"/>
  <c r="AR163" i="6"/>
  <c r="AL68" i="6"/>
  <c r="AJ65" i="6"/>
  <c r="AL82" i="6"/>
  <c r="AJ79" i="6"/>
  <c r="AL40" i="6"/>
  <c r="AJ37" i="6"/>
  <c r="AL54" i="6"/>
  <c r="AJ51" i="6"/>
  <c r="AL12" i="6"/>
  <c r="AJ9" i="6"/>
  <c r="AN5" i="7"/>
  <c r="AL23" i="6"/>
  <c r="AN19" i="6"/>
  <c r="AN23" i="6" s="1"/>
  <c r="AV348" i="6" l="1"/>
  <c r="AT345" i="6"/>
  <c r="AT415" i="6"/>
  <c r="AV418" i="6"/>
  <c r="AV362" i="6"/>
  <c r="AT359" i="6"/>
  <c r="AT390" i="6"/>
  <c r="AR387" i="6"/>
  <c r="AV373" i="6"/>
  <c r="AX376" i="6"/>
  <c r="AT401" i="6"/>
  <c r="AV404" i="6"/>
  <c r="AV264" i="6"/>
  <c r="AT261" i="6"/>
  <c r="AT331" i="6"/>
  <c r="AV334" i="6"/>
  <c r="AT275" i="6"/>
  <c r="AV278" i="6"/>
  <c r="AX292" i="6"/>
  <c r="AV289" i="6"/>
  <c r="AR317" i="6"/>
  <c r="AT320" i="6"/>
  <c r="AX306" i="6"/>
  <c r="AV303" i="6"/>
  <c r="AV205" i="6"/>
  <c r="AX208" i="6"/>
  <c r="AT233" i="6"/>
  <c r="AV236" i="6"/>
  <c r="AT247" i="6"/>
  <c r="AV250" i="6"/>
  <c r="AV222" i="6"/>
  <c r="AT219" i="6"/>
  <c r="AV177" i="6"/>
  <c r="AX180" i="6"/>
  <c r="AT191" i="6"/>
  <c r="AV194" i="6"/>
  <c r="BD124" i="6"/>
  <c r="BB121" i="6"/>
  <c r="AV96" i="6"/>
  <c r="AT93" i="6"/>
  <c r="AT163" i="6"/>
  <c r="AV166" i="6"/>
  <c r="AV138" i="6"/>
  <c r="AT135" i="6"/>
  <c r="AT152" i="6"/>
  <c r="AR149" i="6"/>
  <c r="AV110" i="6"/>
  <c r="AT107" i="6"/>
  <c r="AL51" i="6"/>
  <c r="AN54" i="6"/>
  <c r="AN82" i="6"/>
  <c r="AL79" i="6"/>
  <c r="AL37" i="6"/>
  <c r="AN40" i="6"/>
  <c r="AL65" i="6"/>
  <c r="AN68" i="6"/>
  <c r="AN12" i="6"/>
  <c r="AL9" i="6"/>
  <c r="AN9" i="7"/>
  <c r="AP5" i="7"/>
  <c r="AP9" i="7" s="1"/>
  <c r="AP19" i="6"/>
  <c r="AX404" i="6" l="1"/>
  <c r="AV401" i="6"/>
  <c r="AV359" i="6"/>
  <c r="AX362" i="6"/>
  <c r="AZ376" i="6"/>
  <c r="AX373" i="6"/>
  <c r="AV390" i="6"/>
  <c r="AT387" i="6"/>
  <c r="AV415" i="6"/>
  <c r="AX418" i="6"/>
  <c r="AX348" i="6"/>
  <c r="AV345" i="6"/>
  <c r="AX278" i="6"/>
  <c r="AV275" i="6"/>
  <c r="AX303" i="6"/>
  <c r="AZ306" i="6"/>
  <c r="AV261" i="6"/>
  <c r="AX264" i="6"/>
  <c r="AT317" i="6"/>
  <c r="AV320" i="6"/>
  <c r="AZ292" i="6"/>
  <c r="AX289" i="6"/>
  <c r="AV331" i="6"/>
  <c r="AX334" i="6"/>
  <c r="AZ208" i="6"/>
  <c r="AX205" i="6"/>
  <c r="AX177" i="6"/>
  <c r="AZ180" i="6"/>
  <c r="AX222" i="6"/>
  <c r="AV219" i="6"/>
  <c r="AX236" i="6"/>
  <c r="AV233" i="6"/>
  <c r="AX194" i="6"/>
  <c r="AV191" i="6"/>
  <c r="AV247" i="6"/>
  <c r="AX250" i="6"/>
  <c r="AT149" i="6"/>
  <c r="AV152" i="6"/>
  <c r="AX110" i="6"/>
  <c r="AV107" i="6"/>
  <c r="AX138" i="6"/>
  <c r="AV135" i="6"/>
  <c r="AV93" i="6"/>
  <c r="AX96" i="6"/>
  <c r="AV163" i="6"/>
  <c r="AX166" i="6"/>
  <c r="BD121" i="6"/>
  <c r="BF124" i="6"/>
  <c r="AN65" i="6"/>
  <c r="AP68" i="6"/>
  <c r="AN79" i="6"/>
  <c r="AP82" i="6"/>
  <c r="AN37" i="6"/>
  <c r="AP40" i="6"/>
  <c r="AN51" i="6"/>
  <c r="AP54" i="6"/>
  <c r="AP12" i="6"/>
  <c r="AN9" i="6"/>
  <c r="AR5" i="7"/>
  <c r="AP23" i="6"/>
  <c r="AR19" i="6"/>
  <c r="AX390" i="6" l="1"/>
  <c r="AV387" i="6"/>
  <c r="AX359" i="6"/>
  <c r="AZ362" i="6"/>
  <c r="AZ418" i="6"/>
  <c r="AX415" i="6"/>
  <c r="AX345" i="6"/>
  <c r="AZ348" i="6"/>
  <c r="BB376" i="6"/>
  <c r="AZ373" i="6"/>
  <c r="AZ404" i="6"/>
  <c r="AX401" i="6"/>
  <c r="BB292" i="6"/>
  <c r="AZ289" i="6"/>
  <c r="AZ264" i="6"/>
  <c r="AX261" i="6"/>
  <c r="AZ334" i="6"/>
  <c r="AX331" i="6"/>
  <c r="AX320" i="6"/>
  <c r="AV317" i="6"/>
  <c r="AZ278" i="6"/>
  <c r="AX275" i="6"/>
  <c r="BB306" i="6"/>
  <c r="AZ303" i="6"/>
  <c r="AZ194" i="6"/>
  <c r="AX191" i="6"/>
  <c r="AZ222" i="6"/>
  <c r="AX219" i="6"/>
  <c r="BB208" i="6"/>
  <c r="AZ205" i="6"/>
  <c r="AZ250" i="6"/>
  <c r="AX247" i="6"/>
  <c r="BB180" i="6"/>
  <c r="AZ177" i="6"/>
  <c r="AZ236" i="6"/>
  <c r="AX233" i="6"/>
  <c r="AX152" i="6"/>
  <c r="AV149" i="6"/>
  <c r="AX93" i="6"/>
  <c r="AZ96" i="6"/>
  <c r="AZ166" i="6"/>
  <c r="AX163" i="6"/>
  <c r="AZ138" i="6"/>
  <c r="AX135" i="6"/>
  <c r="BF121" i="6"/>
  <c r="BH124" i="6"/>
  <c r="AZ110" i="6"/>
  <c r="AX107" i="6"/>
  <c r="AR54" i="6"/>
  <c r="AP51" i="6"/>
  <c r="AP79" i="6"/>
  <c r="AR82" i="6"/>
  <c r="AR40" i="6"/>
  <c r="AP37" i="6"/>
  <c r="AR68" i="6"/>
  <c r="AP65" i="6"/>
  <c r="AR12" i="6"/>
  <c r="AP9" i="6"/>
  <c r="AR23" i="6"/>
  <c r="AR9" i="7"/>
  <c r="AT5" i="7"/>
  <c r="AT9" i="7" s="1"/>
  <c r="AT19" i="6"/>
  <c r="BB373" i="6" l="1"/>
  <c r="BD376" i="6"/>
  <c r="BB418" i="6"/>
  <c r="AZ415" i="6"/>
  <c r="AZ401" i="6"/>
  <c r="BB404" i="6"/>
  <c r="BB348" i="6"/>
  <c r="AZ345" i="6"/>
  <c r="BB362" i="6"/>
  <c r="AZ359" i="6"/>
  <c r="AZ390" i="6"/>
  <c r="AX387" i="6"/>
  <c r="BB303" i="6"/>
  <c r="BD306" i="6"/>
  <c r="AZ320" i="6"/>
  <c r="AX317" i="6"/>
  <c r="BB264" i="6"/>
  <c r="AZ261" i="6"/>
  <c r="AZ275" i="6"/>
  <c r="BB278" i="6"/>
  <c r="BB334" i="6"/>
  <c r="AZ331" i="6"/>
  <c r="BB289" i="6"/>
  <c r="BD292" i="6"/>
  <c r="BD180" i="6"/>
  <c r="BB177" i="6"/>
  <c r="BB222" i="6"/>
  <c r="AZ219" i="6"/>
  <c r="AZ233" i="6"/>
  <c r="BB236" i="6"/>
  <c r="BB205" i="6"/>
  <c r="BD208" i="6"/>
  <c r="BB250" i="6"/>
  <c r="AZ247" i="6"/>
  <c r="AZ191" i="6"/>
  <c r="BB194" i="6"/>
  <c r="BJ124" i="6"/>
  <c r="BH121" i="6"/>
  <c r="BB166" i="6"/>
  <c r="AZ163" i="6"/>
  <c r="AZ152" i="6"/>
  <c r="AX149" i="6"/>
  <c r="BB138" i="6"/>
  <c r="AZ135" i="6"/>
  <c r="AZ107" i="6"/>
  <c r="BB110" i="6"/>
  <c r="BB96" i="6"/>
  <c r="AZ93" i="6"/>
  <c r="AT82" i="6"/>
  <c r="AR79" i="6"/>
  <c r="AT68" i="6"/>
  <c r="AR65" i="6"/>
  <c r="AT40" i="6"/>
  <c r="AR37" i="6"/>
  <c r="AT54" i="6"/>
  <c r="AR51" i="6"/>
  <c r="AT12" i="6"/>
  <c r="AR9" i="6"/>
  <c r="AV5" i="7"/>
  <c r="AT23" i="6"/>
  <c r="AV19" i="6"/>
  <c r="BD373" i="6" l="1"/>
  <c r="BF376" i="6"/>
  <c r="BB415" i="6"/>
  <c r="BD418" i="6"/>
  <c r="BD362" i="6"/>
  <c r="BB359" i="6"/>
  <c r="BB401" i="6"/>
  <c r="BD404" i="6"/>
  <c r="BB390" i="6"/>
  <c r="AZ387" i="6"/>
  <c r="BD348" i="6"/>
  <c r="BB345" i="6"/>
  <c r="BD289" i="6"/>
  <c r="BF292" i="6"/>
  <c r="BB331" i="6"/>
  <c r="BD334" i="6"/>
  <c r="BB275" i="6"/>
  <c r="BD278" i="6"/>
  <c r="AZ317" i="6"/>
  <c r="BB320" i="6"/>
  <c r="BD264" i="6"/>
  <c r="BB261" i="6"/>
  <c r="BD303" i="6"/>
  <c r="BF306" i="6"/>
  <c r="BB219" i="6"/>
  <c r="BD222" i="6"/>
  <c r="BB233" i="6"/>
  <c r="BD236" i="6"/>
  <c r="BD205" i="6"/>
  <c r="BF208" i="6"/>
  <c r="BB191" i="6"/>
  <c r="BD194" i="6"/>
  <c r="BB247" i="6"/>
  <c r="BD250" i="6"/>
  <c r="BD177" i="6"/>
  <c r="BF180" i="6"/>
  <c r="BB163" i="6"/>
  <c r="BD166" i="6"/>
  <c r="BB152" i="6"/>
  <c r="AZ149" i="6"/>
  <c r="BD110" i="6"/>
  <c r="BB107" i="6"/>
  <c r="BD96" i="6"/>
  <c r="BB93" i="6"/>
  <c r="BD138" i="6"/>
  <c r="BB135" i="6"/>
  <c r="BJ121" i="6"/>
  <c r="A114" i="6" a="1"/>
  <c r="A114" i="6" s="1"/>
  <c r="AT51" i="6"/>
  <c r="AV54" i="6"/>
  <c r="AT65" i="6"/>
  <c r="AV68" i="6"/>
  <c r="AT37" i="6"/>
  <c r="AV40" i="6"/>
  <c r="AT79" i="6"/>
  <c r="AV82" i="6"/>
  <c r="AV12" i="6"/>
  <c r="AT9" i="6"/>
  <c r="AV23" i="6"/>
  <c r="AV9" i="7"/>
  <c r="AX5" i="7"/>
  <c r="AX9" i="7" s="1"/>
  <c r="AX19" i="6"/>
  <c r="BD415" i="6" l="1"/>
  <c r="BF418" i="6"/>
  <c r="BB387" i="6"/>
  <c r="BD390" i="6"/>
  <c r="BF404" i="6"/>
  <c r="BD401" i="6"/>
  <c r="BD359" i="6"/>
  <c r="BF362" i="6"/>
  <c r="BH376" i="6"/>
  <c r="BF373" i="6"/>
  <c r="BD345" i="6"/>
  <c r="BF348" i="6"/>
  <c r="BD261" i="6"/>
  <c r="BF264" i="6"/>
  <c r="BH306" i="6"/>
  <c r="BF303" i="6"/>
  <c r="BF278" i="6"/>
  <c r="BD275" i="6"/>
  <c r="BB317" i="6"/>
  <c r="BD320" i="6"/>
  <c r="BH292" i="6"/>
  <c r="BF289" i="6"/>
  <c r="BD331" i="6"/>
  <c r="BF334" i="6"/>
  <c r="BF236" i="6"/>
  <c r="BD233" i="6"/>
  <c r="BH180" i="6"/>
  <c r="BF177" i="6"/>
  <c r="BH208" i="6"/>
  <c r="BF205" i="6"/>
  <c r="BD247" i="6"/>
  <c r="BF250" i="6"/>
  <c r="BF194" i="6"/>
  <c r="BD191" i="6"/>
  <c r="BD219" i="6"/>
  <c r="BF222" i="6"/>
  <c r="BD163" i="6"/>
  <c r="BF166" i="6"/>
  <c r="BD93" i="6"/>
  <c r="BF96" i="6"/>
  <c r="BB149" i="6"/>
  <c r="BD152" i="6"/>
  <c r="BF138" i="6"/>
  <c r="BD135" i="6"/>
  <c r="BF110" i="6"/>
  <c r="BD107" i="6"/>
  <c r="AV79" i="6"/>
  <c r="AX82" i="6"/>
  <c r="AV65" i="6"/>
  <c r="AX68" i="6"/>
  <c r="AV37" i="6"/>
  <c r="AX40" i="6"/>
  <c r="AV51" i="6"/>
  <c r="AX54" i="6"/>
  <c r="AX12" i="6"/>
  <c r="AV9" i="6"/>
  <c r="AZ5" i="7"/>
  <c r="AZ9" i="7" s="1"/>
  <c r="AX23" i="6"/>
  <c r="AZ19" i="6"/>
  <c r="AZ23" i="6" s="1"/>
  <c r="BD387" i="6" l="1"/>
  <c r="BF390" i="6"/>
  <c r="BF345" i="6"/>
  <c r="BH348" i="6"/>
  <c r="BJ376" i="6"/>
  <c r="BH373" i="6"/>
  <c r="BH418" i="6"/>
  <c r="BF415" i="6"/>
  <c r="BF359" i="6"/>
  <c r="BH362" i="6"/>
  <c r="BH404" i="6"/>
  <c r="BF401" i="6"/>
  <c r="BH264" i="6"/>
  <c r="BF261" i="6"/>
  <c r="BH289" i="6"/>
  <c r="BJ292" i="6"/>
  <c r="BJ289" i="6" s="1"/>
  <c r="BH334" i="6"/>
  <c r="BF331" i="6"/>
  <c r="BH278" i="6"/>
  <c r="BF275" i="6"/>
  <c r="BF320" i="6"/>
  <c r="BD317" i="6"/>
  <c r="BJ306" i="6"/>
  <c r="BJ303" i="6" s="1"/>
  <c r="BH303" i="6"/>
  <c r="A282" i="6" a="1"/>
  <c r="A282" i="6" s="1"/>
  <c r="BH250" i="6"/>
  <c r="BF247" i="6"/>
  <c r="BJ180" i="6"/>
  <c r="BJ177" i="6" s="1"/>
  <c r="BH177" i="6"/>
  <c r="BF219" i="6"/>
  <c r="BH222" i="6"/>
  <c r="BH194" i="6"/>
  <c r="BF191" i="6"/>
  <c r="BJ208" i="6"/>
  <c r="BJ205" i="6" s="1"/>
  <c r="BH205" i="6"/>
  <c r="BH236" i="6"/>
  <c r="BF233" i="6"/>
  <c r="BH110" i="6"/>
  <c r="BF107" i="6"/>
  <c r="BF152" i="6"/>
  <c r="BD149" i="6"/>
  <c r="BH166" i="6"/>
  <c r="BF163" i="6"/>
  <c r="BH138" i="6"/>
  <c r="BF135" i="6"/>
  <c r="BF93" i="6"/>
  <c r="BH96" i="6"/>
  <c r="AZ54" i="6"/>
  <c r="AX51" i="6"/>
  <c r="AZ68" i="6"/>
  <c r="AX65" i="6"/>
  <c r="AZ40" i="6"/>
  <c r="AX37" i="6"/>
  <c r="AZ82" i="6"/>
  <c r="AX79" i="6"/>
  <c r="AZ12" i="6"/>
  <c r="AX9" i="6"/>
  <c r="BB5" i="7"/>
  <c r="BB9" i="7" s="1"/>
  <c r="BB19" i="6"/>
  <c r="BH359" i="6" l="1"/>
  <c r="BJ362" i="6"/>
  <c r="BJ359" i="6" s="1"/>
  <c r="BJ373" i="6"/>
  <c r="A366" i="6" a="1"/>
  <c r="A366" i="6" s="1"/>
  <c r="BF387" i="6"/>
  <c r="BH390" i="6"/>
  <c r="BH401" i="6"/>
  <c r="BJ404" i="6"/>
  <c r="BJ401" i="6" s="1"/>
  <c r="BJ348" i="6"/>
  <c r="BJ345" i="6" s="1"/>
  <c r="BH345" i="6"/>
  <c r="A352" i="6" a="1"/>
  <c r="A352" i="6" s="1"/>
  <c r="BJ418" i="6"/>
  <c r="BJ415" i="6" s="1"/>
  <c r="BH415" i="6"/>
  <c r="A394" i="6" a="1"/>
  <c r="A394" i="6" s="1"/>
  <c r="A268" i="6" a="1"/>
  <c r="A268" i="6" s="1"/>
  <c r="BH320" i="6"/>
  <c r="BF317" i="6"/>
  <c r="BJ334" i="6"/>
  <c r="BH331" i="6"/>
  <c r="BJ264" i="6"/>
  <c r="BJ261" i="6" s="1"/>
  <c r="BH261" i="6"/>
  <c r="A254" i="6" a="1"/>
  <c r="A254" i="6" s="1"/>
  <c r="BH275" i="6"/>
  <c r="BJ278" i="6"/>
  <c r="BJ275" i="6" s="1"/>
  <c r="A296" i="6" a="1"/>
  <c r="A296" i="6" s="1"/>
  <c r="BH233" i="6"/>
  <c r="BJ236" i="6"/>
  <c r="BJ233" i="6" s="1"/>
  <c r="A170" i="6" a="1"/>
  <c r="A170" i="6" s="1"/>
  <c r="BJ222" i="6"/>
  <c r="BJ219" i="6" s="1"/>
  <c r="BH219" i="6"/>
  <c r="A212" i="6" a="1"/>
  <c r="A212" i="6" s="1"/>
  <c r="A198" i="6" a="1"/>
  <c r="A198" i="6" s="1"/>
  <c r="BH191" i="6"/>
  <c r="BJ194" i="6"/>
  <c r="BJ191" i="6" s="1"/>
  <c r="A184" i="6" a="1"/>
  <c r="A184" i="6" s="1"/>
  <c r="BJ250" i="6"/>
  <c r="BH247" i="6"/>
  <c r="BH152" i="6"/>
  <c r="BF149" i="6"/>
  <c r="BJ96" i="6"/>
  <c r="BJ93" i="6" s="1"/>
  <c r="BH93" i="6"/>
  <c r="BH135" i="6"/>
  <c r="BJ138" i="6"/>
  <c r="BJ166" i="6"/>
  <c r="BJ163" i="6" s="1"/>
  <c r="BH163" i="6"/>
  <c r="A156" i="6" a="1"/>
  <c r="A156" i="6" s="1"/>
  <c r="BH107" i="6"/>
  <c r="BJ110" i="6"/>
  <c r="BB82" i="6"/>
  <c r="AZ79" i="6"/>
  <c r="BB68" i="6"/>
  <c r="AZ65" i="6"/>
  <c r="BB40" i="6"/>
  <c r="AZ37" i="6"/>
  <c r="BB54" i="6"/>
  <c r="AZ51" i="6"/>
  <c r="BB12" i="6"/>
  <c r="AZ9" i="6"/>
  <c r="BD5" i="7"/>
  <c r="BB23" i="6"/>
  <c r="BD19" i="6"/>
  <c r="BD23" i="6" s="1"/>
  <c r="A408" i="6" l="1" a="1"/>
  <c r="A408" i="6" s="1"/>
  <c r="A338" i="6" a="1"/>
  <c r="A338" i="6" s="1"/>
  <c r="BJ390" i="6"/>
  <c r="BJ387" i="6" s="1"/>
  <c r="BH387" i="6"/>
  <c r="A380" i="6" a="1"/>
  <c r="A380" i="6" s="1"/>
  <c r="BH317" i="6"/>
  <c r="BJ320" i="6"/>
  <c r="BJ331" i="6"/>
  <c r="A324" i="6" a="1"/>
  <c r="A324" i="6" s="1"/>
  <c r="A226" i="6" a="1"/>
  <c r="A226" i="6" s="1"/>
  <c r="BJ247" i="6"/>
  <c r="A240" i="6" a="1"/>
  <c r="A240" i="6" s="1"/>
  <c r="BJ135" i="6"/>
  <c r="A128" i="6" a="1"/>
  <c r="A128" i="6" s="1"/>
  <c r="A86" i="6" a="1"/>
  <c r="A86" i="6" s="1"/>
  <c r="BJ107" i="6"/>
  <c r="A100" i="6" a="1"/>
  <c r="A100" i="6" s="1"/>
  <c r="BJ152" i="6"/>
  <c r="BH149" i="6"/>
  <c r="BB51" i="6"/>
  <c r="BD54" i="6"/>
  <c r="BB65" i="6"/>
  <c r="BD68" i="6"/>
  <c r="BB37" i="6"/>
  <c r="BD40" i="6"/>
  <c r="BD82" i="6"/>
  <c r="BB79" i="6"/>
  <c r="BD12" i="6"/>
  <c r="BB9" i="6"/>
  <c r="BD9" i="7"/>
  <c r="BF5" i="7"/>
  <c r="BF19" i="6"/>
  <c r="BJ317" i="6" l="1"/>
  <c r="A310" i="6" a="1"/>
  <c r="A310" i="6" s="1"/>
  <c r="BJ149" i="6"/>
  <c r="A142" i="6" a="1"/>
  <c r="A142" i="6" s="1"/>
  <c r="BF68" i="6"/>
  <c r="BD65" i="6"/>
  <c r="BD79" i="6"/>
  <c r="BF82" i="6"/>
  <c r="BD51" i="6"/>
  <c r="BF54" i="6"/>
  <c r="BD37" i="6"/>
  <c r="BF40" i="6"/>
  <c r="BF12" i="6"/>
  <c r="BD9" i="6"/>
  <c r="BF9" i="7"/>
  <c r="BH5" i="7"/>
  <c r="BH9" i="7" s="1"/>
  <c r="BF23" i="6"/>
  <c r="BH19" i="6"/>
  <c r="BF79" i="6" l="1"/>
  <c r="BH82" i="6"/>
  <c r="BH40" i="6"/>
  <c r="BF37" i="6"/>
  <c r="BF51" i="6"/>
  <c r="BH54" i="6"/>
  <c r="BH68" i="6"/>
  <c r="BF65" i="6"/>
  <c r="BH12" i="6"/>
  <c r="BF9" i="6"/>
  <c r="BH23" i="6"/>
  <c r="BJ5" i="7"/>
  <c r="BJ19" i="6"/>
  <c r="A72" i="6" l="1" a="1"/>
  <c r="A72" i="6" s="1"/>
  <c r="BJ54" i="6"/>
  <c r="BJ51" i="6" s="1"/>
  <c r="BH51" i="6"/>
  <c r="BJ68" i="6"/>
  <c r="BJ65" i="6" s="1"/>
  <c r="BH65" i="6"/>
  <c r="BJ40" i="6"/>
  <c r="BJ37" i="6" s="1"/>
  <c r="BH37" i="6"/>
  <c r="BJ82" i="6"/>
  <c r="BJ79" i="6" s="1"/>
  <c r="BH79" i="6"/>
  <c r="BJ12" i="6"/>
  <c r="BH9" i="6"/>
  <c r="BJ9" i="7"/>
  <c r="BJ23" i="6"/>
  <c r="BJ9" i="6" l="1"/>
</calcChain>
</file>

<file path=xl/sharedStrings.xml><?xml version="1.0" encoding="utf-8"?>
<sst xmlns="http://schemas.openxmlformats.org/spreadsheetml/2006/main" count="2644" uniqueCount="280">
  <si>
    <t>Valor unitario</t>
  </si>
  <si>
    <t>Sorties</t>
  </si>
  <si>
    <t>29/02</t>
  </si>
  <si>
    <t>30/02</t>
  </si>
  <si>
    <t>31/02</t>
  </si>
  <si>
    <t>Sotck actualiza</t>
  </si>
  <si>
    <t>Proveedor</t>
  </si>
  <si>
    <t>Coût d'achat unitario</t>
  </si>
  <si>
    <t>Valor media</t>
  </si>
  <si>
    <t>Entrée</t>
  </si>
  <si>
    <t>Valor Stock</t>
  </si>
  <si>
    <t>"-"</t>
  </si>
  <si>
    <t>"+"</t>
  </si>
  <si>
    <t xml:space="preserve">Stock </t>
  </si>
  <si>
    <t>Producto</t>
  </si>
  <si>
    <t>Medida</t>
  </si>
  <si>
    <t>Stock -</t>
  </si>
  <si>
    <t>Stock +</t>
  </si>
  <si>
    <t>Stock Final Mes</t>
  </si>
  <si>
    <t>Costo unitario</t>
  </si>
  <si>
    <t>Costo total</t>
  </si>
  <si>
    <t>BODEGA</t>
  </si>
  <si>
    <t>Aceite Balsamico</t>
  </si>
  <si>
    <t>500 ml</t>
  </si>
  <si>
    <t>Aceite Borranza</t>
  </si>
  <si>
    <t>5 lt</t>
  </si>
  <si>
    <t>Aceite de olivia extra viegen</t>
  </si>
  <si>
    <t>500 grs</t>
  </si>
  <si>
    <t>Aceite Maravilla chef</t>
  </si>
  <si>
    <t>1 lt</t>
  </si>
  <si>
    <t>Aji Chileno traverso</t>
  </si>
  <si>
    <t>Aji merken</t>
  </si>
  <si>
    <t>1kg</t>
  </si>
  <si>
    <t>Aji traverso losificador</t>
  </si>
  <si>
    <t>350 grs</t>
  </si>
  <si>
    <t>Arbolito</t>
  </si>
  <si>
    <t>430 grs</t>
  </si>
  <si>
    <t>Arroz Miraflores</t>
  </si>
  <si>
    <t>1 kg</t>
  </si>
  <si>
    <t>Arvejas verdes</t>
  </si>
  <si>
    <t>Atun comitos cruceros en agua</t>
  </si>
  <si>
    <t>170 grs</t>
  </si>
  <si>
    <t>Atun desmenuzado aceite colorado</t>
  </si>
  <si>
    <t>Atun desmenuzado agua acuenta</t>
  </si>
  <si>
    <t>Azucar en sachet</t>
  </si>
  <si>
    <t>800 unid</t>
  </si>
  <si>
    <t>Azucar flor</t>
  </si>
  <si>
    <t>Azucar flor lansa</t>
  </si>
  <si>
    <t>1/2 kg</t>
  </si>
  <si>
    <t>Azucar granulada</t>
  </si>
  <si>
    <t>5 kg</t>
  </si>
  <si>
    <t>Azucar granulada coliseo</t>
  </si>
  <si>
    <t>Azucar integral</t>
  </si>
  <si>
    <t>750 grs</t>
  </si>
  <si>
    <t>Base salsa blanca</t>
  </si>
  <si>
    <t>800 grs</t>
  </si>
  <si>
    <t>Bombon Vizzio</t>
  </si>
  <si>
    <t>unid</t>
  </si>
  <si>
    <t>Cabellitos Lucchetti</t>
  </si>
  <si>
    <t>400 grs</t>
  </si>
  <si>
    <t>Café Haiti express</t>
  </si>
  <si>
    <t>250 grs</t>
  </si>
  <si>
    <t>Café Haiti super maken</t>
  </si>
  <si>
    <t>Callampas secas</t>
  </si>
  <si>
    <t>Caramelo Ambrosoli</t>
  </si>
  <si>
    <t>100 unid</t>
  </si>
  <si>
    <t>Cerezas el jugo</t>
  </si>
  <si>
    <t>1,150 grs</t>
  </si>
  <si>
    <t>Ciruela dagen sin carozo</t>
  </si>
  <si>
    <t>Concentrado de tomate</t>
  </si>
  <si>
    <t>Corbatas Carozzi</t>
  </si>
  <si>
    <t>Corbatas Luchetti</t>
  </si>
  <si>
    <t>Corbertura de chocolate</t>
  </si>
  <si>
    <t>Corbatura de chocolate blanco</t>
  </si>
  <si>
    <t>Crema de aji chileno JB</t>
  </si>
  <si>
    <t xml:space="preserve">1kg </t>
  </si>
  <si>
    <t>Crema de choclo</t>
  </si>
  <si>
    <t>Crema de coco</t>
  </si>
  <si>
    <t>Crema de esparrazo</t>
  </si>
  <si>
    <t>Crema de tomate</t>
  </si>
  <si>
    <t>Dulce de membrillo</t>
  </si>
  <si>
    <t>Durazno en mitades</t>
  </si>
  <si>
    <t>590 grs</t>
  </si>
  <si>
    <t>Durazno en trocitos</t>
  </si>
  <si>
    <t>Flan chocolate</t>
  </si>
  <si>
    <t>40 grs</t>
  </si>
  <si>
    <t>Flan chocolate vivo</t>
  </si>
  <si>
    <t>90 grs</t>
  </si>
  <si>
    <t>Flan frutilla</t>
  </si>
  <si>
    <t>Flan Manjar</t>
  </si>
  <si>
    <t>Galletas Santiago coco</t>
  </si>
  <si>
    <t>Garbanzos lo mejos del campo</t>
  </si>
  <si>
    <t>Harina flor</t>
  </si>
  <si>
    <t>5kg</t>
  </si>
  <si>
    <t xml:space="preserve">Huesillo motero </t>
  </si>
  <si>
    <t>Jurel san José</t>
  </si>
  <si>
    <t>300 grs</t>
  </si>
  <si>
    <t>Ketchup Don Juan</t>
  </si>
  <si>
    <t>Ketchup JB</t>
  </si>
  <si>
    <t xml:space="preserve">Ketchup Malloa </t>
  </si>
  <si>
    <t>Ketchup traverso pote</t>
  </si>
  <si>
    <t>Lasano Luchetti</t>
  </si>
  <si>
    <t>Lavadura instantanera</t>
  </si>
  <si>
    <t>Leche Condensada Leche sur</t>
  </si>
  <si>
    <t>397 grs</t>
  </si>
  <si>
    <t>Leche condensada nestlé</t>
  </si>
  <si>
    <t>Leche de coco</t>
  </si>
  <si>
    <t>400 cc</t>
  </si>
  <si>
    <t>Leche evaporada Nestlé</t>
  </si>
  <si>
    <t>Lentejas</t>
  </si>
  <si>
    <t>Lipton yellow label Bolsitos</t>
  </si>
  <si>
    <t>150 unid</t>
  </si>
  <si>
    <t>Maizena</t>
  </si>
  <si>
    <t>Manjar Nestlé</t>
  </si>
  <si>
    <t>Mayonesa hellma…</t>
  </si>
  <si>
    <t>Mermelada malloa damasco</t>
  </si>
  <si>
    <t>Mermelada Malloa framberesa</t>
  </si>
  <si>
    <t>Mermelada Malloa Mora</t>
  </si>
  <si>
    <t>Miel Arquilue</t>
  </si>
  <si>
    <t>Mostaccioli 46 Carozzi</t>
  </si>
  <si>
    <t xml:space="preserve">5kg </t>
  </si>
  <si>
    <t>Mostaza JB</t>
  </si>
  <si>
    <t>Nescafé tradicion frosco</t>
  </si>
  <si>
    <t>Papaya en almibar al jugo</t>
  </si>
  <si>
    <t>1 Lt</t>
  </si>
  <si>
    <t>Parmesano</t>
  </si>
  <si>
    <t>Picadillo de mariscos en aceite Uno</t>
  </si>
  <si>
    <t>425 grs</t>
  </si>
  <si>
    <t>Poluo de hornear Imperial</t>
  </si>
  <si>
    <t>100 grs</t>
  </si>
  <si>
    <t>Poluo de hornear Tarro</t>
  </si>
  <si>
    <t>Poratos black mexican</t>
  </si>
  <si>
    <t>Poratos Hallados</t>
  </si>
  <si>
    <t>Puré de papa instantaneo</t>
  </si>
  <si>
    <t>2kg</t>
  </si>
  <si>
    <t>Quifaros Luchetti</t>
  </si>
  <si>
    <t>Quinoa Lider</t>
  </si>
  <si>
    <t>Sal cocina</t>
  </si>
  <si>
    <t>Sal de mesa</t>
  </si>
  <si>
    <t>Salsa de tomate</t>
  </si>
  <si>
    <t>Semolina Lucchetti</t>
  </si>
  <si>
    <t>Semola Luccheti</t>
  </si>
  <si>
    <t>Spaghetti 3 vegetales Lucchetti</t>
  </si>
  <si>
    <t xml:space="preserve">Spaghetti Carozzi </t>
  </si>
  <si>
    <t>Spaghetti romano</t>
  </si>
  <si>
    <t>Stevia en tableta</t>
  </si>
  <si>
    <t>Stevia liquido</t>
  </si>
  <si>
    <t>Sucedanero de limon La Hortelana</t>
  </si>
  <si>
    <t>Tallarines 87 Carozzi</t>
  </si>
  <si>
    <t>Trigo mote granada</t>
  </si>
  <si>
    <t>Trigo note mi tierra</t>
  </si>
  <si>
    <t>Arroz Tucapel</t>
  </si>
  <si>
    <t>Vinagre de vino tinto</t>
  </si>
  <si>
    <t>OFFICINA</t>
  </si>
  <si>
    <t>Baldes Escurridor</t>
  </si>
  <si>
    <t>Bolsa de basura gigante 110x120</t>
  </si>
  <si>
    <t>5 unid</t>
  </si>
  <si>
    <t>Bolsa de basura mediana 70x90</t>
  </si>
  <si>
    <t>10 unid</t>
  </si>
  <si>
    <t>Bombillas</t>
  </si>
  <si>
    <t>brocheta corte (Surco)</t>
  </si>
  <si>
    <t>Cif crema</t>
  </si>
  <si>
    <t>500ml</t>
  </si>
  <si>
    <t>Clorox</t>
  </si>
  <si>
    <t>Papel higiénico Confort</t>
  </si>
  <si>
    <t>escobillone</t>
  </si>
  <si>
    <t>Esponja acero brillesol</t>
  </si>
  <si>
    <t>Esponja clasico amarillo</t>
  </si>
  <si>
    <t>Esponja fine acero jabon</t>
  </si>
  <si>
    <t>Fibra abrasiva (fibro)</t>
  </si>
  <si>
    <t>Fibra abrasiva (virtuex)</t>
  </si>
  <si>
    <t>film</t>
  </si>
  <si>
    <t>Guante de latex</t>
  </si>
  <si>
    <t>Jabon de tocador</t>
  </si>
  <si>
    <t>Unid</t>
  </si>
  <si>
    <t>Jabon dispensador</t>
  </si>
  <si>
    <t>Jabon Popeye</t>
  </si>
  <si>
    <t>Limpiador de piso</t>
  </si>
  <si>
    <t>Omo</t>
  </si>
  <si>
    <t>400g</t>
  </si>
  <si>
    <t>Oso desmanchador</t>
  </si>
  <si>
    <t>900ml</t>
  </si>
  <si>
    <t>Pala basura</t>
  </si>
  <si>
    <t>Pano esponja absorbente</t>
  </si>
  <si>
    <t>Pano sacudir naranja</t>
  </si>
  <si>
    <t>Poett</t>
  </si>
  <si>
    <t>900 ml</t>
  </si>
  <si>
    <t>Quix</t>
  </si>
  <si>
    <t>10 lt</t>
  </si>
  <si>
    <t>Servilleta coktail</t>
  </si>
  <si>
    <t>50 unid</t>
  </si>
  <si>
    <t>Servilleta mesa Chica Elite</t>
  </si>
  <si>
    <t>Servilleta mesa grande</t>
  </si>
  <si>
    <t>Servilleta mesa tissue</t>
  </si>
  <si>
    <t>Shampoo individual Head &amp; Shoulders</t>
  </si>
  <si>
    <t>10ml</t>
  </si>
  <si>
    <t>Soft</t>
  </si>
  <si>
    <t>Taolla favorita</t>
  </si>
  <si>
    <t>Trapero</t>
  </si>
  <si>
    <t>BEBIDAS</t>
  </si>
  <si>
    <t>pepsi</t>
  </si>
  <si>
    <t>individual</t>
  </si>
  <si>
    <t>Pepsi</t>
  </si>
  <si>
    <t xml:space="preserve">3 lt </t>
  </si>
  <si>
    <t>Crush</t>
  </si>
  <si>
    <t>Pap</t>
  </si>
  <si>
    <t>Rap cola</t>
  </si>
  <si>
    <t xml:space="preserve">2 lt </t>
  </si>
  <si>
    <t>Rap naranja</t>
  </si>
  <si>
    <t>Rap ginger ale</t>
  </si>
  <si>
    <t>Rap papaya</t>
  </si>
  <si>
    <t>Canada dry</t>
  </si>
  <si>
    <t>Porvenir natural</t>
  </si>
  <si>
    <t>Porvenir gasincada</t>
  </si>
  <si>
    <t>Le travaille s'effectu sur le "tableau", les fiches se mettent automatiquement à jour. A la création d'une nouvelle fiche pour un nouveau produit, il faut faire attention à la formule de la valor unitario qui change selon le produit.</t>
  </si>
  <si>
    <t>Aji crema</t>
  </si>
  <si>
    <t>nescfé Café Monterry</t>
  </si>
  <si>
    <t xml:space="preserve">Crema </t>
  </si>
  <si>
    <t>Duetto coco</t>
  </si>
  <si>
    <t>125 grs</t>
  </si>
  <si>
    <t xml:space="preserve">Duetto todo chocolate </t>
  </si>
  <si>
    <t>126 grs</t>
  </si>
  <si>
    <t>Duetto chocolate</t>
  </si>
  <si>
    <t>127 grs</t>
  </si>
  <si>
    <t>Flan vanilla</t>
  </si>
  <si>
    <t>Tilapia Sin piel lider</t>
  </si>
  <si>
    <t>500g</t>
  </si>
  <si>
    <t xml:space="preserve">Leche </t>
  </si>
  <si>
    <t>Mayonesa hellmann's UFS</t>
  </si>
  <si>
    <t>Mermelada duraznos</t>
  </si>
  <si>
    <t>Minute verde (poroto verde)</t>
  </si>
  <si>
    <t xml:space="preserve">Mantequilla </t>
  </si>
  <si>
    <t>Queque vainilla</t>
  </si>
  <si>
    <t>Queque brownie</t>
  </si>
  <si>
    <t>sal dona eulalia</t>
  </si>
  <si>
    <t>Ariel</t>
  </si>
  <si>
    <t>Bolsa porcionadora mediana 70x90</t>
  </si>
  <si>
    <t>guante latex amarillo</t>
  </si>
  <si>
    <t>Maccro rollo elite elite evolution</t>
  </si>
  <si>
    <t>310 m</t>
  </si>
  <si>
    <t>Macro rollo papel higenico elite</t>
  </si>
  <si>
    <t>500 m</t>
  </si>
  <si>
    <t>Oso Limon</t>
  </si>
  <si>
    <t>10lt</t>
  </si>
  <si>
    <t>Papel aluminium</t>
  </si>
  <si>
    <t>Virutilla liquida virginia</t>
  </si>
  <si>
    <t>Pepsi light</t>
  </si>
  <si>
    <t>Biltz</t>
  </si>
  <si>
    <t>Crush light</t>
  </si>
  <si>
    <t>Cristal</t>
  </si>
  <si>
    <t>STOCK CONGELADOS</t>
  </si>
  <si>
    <t>tubos de calamar</t>
  </si>
  <si>
    <t>kg</t>
  </si>
  <si>
    <t>Camaron  peludo</t>
  </si>
  <si>
    <t>Camaron pelado</t>
  </si>
  <si>
    <t>carne molida chilenaza 250 grs</t>
  </si>
  <si>
    <t>carne molida especial 250 grs</t>
  </si>
  <si>
    <t>chuleta francesa</t>
  </si>
  <si>
    <t>Atun steack</t>
  </si>
  <si>
    <t>Kg</t>
  </si>
  <si>
    <t>gallina</t>
  </si>
  <si>
    <t>hamburgesa 75 grs</t>
  </si>
  <si>
    <t>pechuga de pavo deshuesada</t>
  </si>
  <si>
    <t xml:space="preserve">pierna de cordero </t>
  </si>
  <si>
    <t>lomo liso</t>
  </si>
  <si>
    <t>lomo vetado portionao</t>
  </si>
  <si>
    <t xml:space="preserve">plateada </t>
  </si>
  <si>
    <t>pollo entero 1,6 s/menuden.</t>
  </si>
  <si>
    <t xml:space="preserve">pollo ganso "V" </t>
  </si>
  <si>
    <t>pulpo</t>
  </si>
  <si>
    <t>trutro pollo congelado</t>
  </si>
  <si>
    <t>Salmon Antartio</t>
  </si>
  <si>
    <t>asado de tira</t>
  </si>
  <si>
    <t>pato confitado</t>
  </si>
  <si>
    <t>costillar de cerdo</t>
  </si>
  <si>
    <t>Molida especial</t>
  </si>
  <si>
    <t>Molida Chilenaza</t>
  </si>
  <si>
    <t>251 grs</t>
  </si>
  <si>
    <t>pierna de cerdo</t>
  </si>
  <si>
    <t>Total inventario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</si>
</sst>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11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" fontId="2" fillId="3" borderId="1" xfId="0" applyNumberFormat="1" applyFont="1" applyFill="1" applyBorder="1" applyAlignment="1">
      <alignment horizontal="center" vertical="center"/>
    </xf>
    <xf numFmtId="16" fontId="2" fillId="4" borderId="2" xfId="0" applyNumberFormat="1" applyFont="1" applyFill="1" applyBorder="1" applyAlignment="1">
      <alignment horizontal="center" vertical="center"/>
    </xf>
    <xf numFmtId="16" fontId="2" fillId="3" borderId="25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/>
    <xf numFmtId="16" fontId="2" fillId="9" borderId="1" xfId="0" applyNumberFormat="1" applyFont="1" applyFill="1" applyBorder="1" applyAlignment="1">
      <alignment horizontal="center"/>
    </xf>
    <xf numFmtId="16" fontId="2" fillId="9" borderId="3" xfId="0" applyNumberFormat="1" applyFont="1" applyFill="1" applyBorder="1" applyAlignment="1">
      <alignment horizontal="center"/>
    </xf>
    <xf numFmtId="16" fontId="2" fillId="9" borderId="25" xfId="0" applyNumberFormat="1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16" fontId="2" fillId="10" borderId="17" xfId="0" applyNumberFormat="1" applyFont="1" applyFill="1" applyBorder="1" applyAlignment="1">
      <alignment horizontal="center" vertical="center"/>
    </xf>
    <xf numFmtId="16" fontId="2" fillId="11" borderId="17" xfId="0" applyNumberFormat="1" applyFont="1" applyFill="1" applyBorder="1" applyAlignment="1">
      <alignment horizontal="center" vertical="center"/>
    </xf>
    <xf numFmtId="16" fontId="2" fillId="10" borderId="20" xfId="0" applyNumberFormat="1" applyFont="1" applyFill="1" applyBorder="1" applyAlignment="1">
      <alignment horizontal="center" vertical="center"/>
    </xf>
    <xf numFmtId="16" fontId="2" fillId="11" borderId="21" xfId="0" applyNumberFormat="1" applyFont="1" applyFill="1" applyBorder="1" applyAlignment="1">
      <alignment horizontal="center" vertical="center"/>
    </xf>
    <xf numFmtId="16" fontId="2" fillId="10" borderId="21" xfId="0" applyNumberFormat="1" applyFont="1" applyFill="1" applyBorder="1" applyAlignment="1">
      <alignment horizontal="center" vertical="center"/>
    </xf>
    <xf numFmtId="16" fontId="2" fillId="11" borderId="26" xfId="0" applyNumberFormat="1" applyFont="1" applyFill="1" applyBorder="1" applyAlignment="1">
      <alignment horizontal="center" vertical="center"/>
    </xf>
    <xf numFmtId="16" fontId="2" fillId="11" borderId="13" xfId="0" applyNumberFormat="1" applyFont="1" applyFill="1" applyBorder="1" applyAlignment="1">
      <alignment horizontal="center" vertical="center"/>
    </xf>
    <xf numFmtId="16" fontId="0" fillId="0" borderId="20" xfId="0" applyNumberFormat="1" applyBorder="1"/>
    <xf numFmtId="16" fontId="0" fillId="5" borderId="1" xfId="0" applyNumberFormat="1" applyFill="1" applyBorder="1" applyAlignment="1">
      <alignment horizontal="center" vertical="center"/>
    </xf>
    <xf numFmtId="0" fontId="1" fillId="5" borderId="27" xfId="0" applyFont="1" applyFill="1" applyBorder="1"/>
    <xf numFmtId="0" fontId="0" fillId="5" borderId="10" xfId="0" applyFill="1" applyBorder="1"/>
    <xf numFmtId="16" fontId="0" fillId="5" borderId="6" xfId="0" applyNumberFormat="1" applyFill="1" applyBorder="1"/>
    <xf numFmtId="16" fontId="0" fillId="5" borderId="6" xfId="0" applyNumberFormat="1" applyFont="1" applyFill="1" applyBorder="1"/>
    <xf numFmtId="16" fontId="0" fillId="5" borderId="8" xfId="0" applyNumberFormat="1" applyFill="1" applyBorder="1"/>
    <xf numFmtId="16" fontId="0" fillId="5" borderId="25" xfId="0" applyNumberFormat="1" applyFill="1" applyBorder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/>
    <xf numFmtId="0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0" borderId="23" xfId="0" applyNumberFormat="1" applyFill="1" applyBorder="1"/>
    <xf numFmtId="0" fontId="0" fillId="11" borderId="23" xfId="0" applyNumberFormat="1" applyFont="1" applyFill="1" applyBorder="1"/>
    <xf numFmtId="0" fontId="0" fillId="11" borderId="23" xfId="0" applyNumberFormat="1" applyFill="1" applyBorder="1"/>
    <xf numFmtId="0" fontId="0" fillId="11" borderId="29" xfId="0" applyNumberFormat="1" applyFill="1" applyBorder="1"/>
    <xf numFmtId="0" fontId="0" fillId="0" borderId="14" xfId="0" applyNumberFormat="1" applyBorder="1"/>
    <xf numFmtId="0" fontId="0" fillId="0" borderId="30" xfId="0" applyBorder="1" applyAlignment="1">
      <alignment horizontal="center" vertical="center"/>
    </xf>
    <xf numFmtId="0" fontId="0" fillId="11" borderId="11" xfId="0" applyFont="1" applyFill="1" applyBorder="1"/>
    <xf numFmtId="0" fontId="0" fillId="10" borderId="11" xfId="0" applyFill="1" applyBorder="1"/>
    <xf numFmtId="0" fontId="0" fillId="11" borderId="11" xfId="0" applyFill="1" applyBorder="1"/>
    <xf numFmtId="0" fontId="0" fillId="11" borderId="31" xfId="0" applyFill="1" applyBorder="1"/>
    <xf numFmtId="0" fontId="0" fillId="6" borderId="5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1" fillId="5" borderId="19" xfId="0" applyFont="1" applyFill="1" applyBorder="1" applyAlignment="1">
      <alignment horizontal="left" vertical="center"/>
    </xf>
    <xf numFmtId="0" fontId="0" fillId="5" borderId="32" xfId="0" applyFill="1" applyBorder="1" applyAlignment="1">
      <alignment horizontal="center" vertical="center"/>
    </xf>
    <xf numFmtId="0" fontId="0" fillId="5" borderId="23" xfId="0" applyFill="1" applyBorder="1"/>
    <xf numFmtId="0" fontId="0" fillId="5" borderId="23" xfId="0" applyFont="1" applyFill="1" applyBorder="1"/>
    <xf numFmtId="0" fontId="0" fillId="5" borderId="29" xfId="0" applyFill="1" applyBorder="1"/>
    <xf numFmtId="0" fontId="0" fillId="5" borderId="23" xfId="0" applyNumberFormat="1" applyFill="1" applyBorder="1"/>
    <xf numFmtId="0" fontId="0" fillId="5" borderId="14" xfId="0" applyNumberFormat="1" applyFill="1" applyBorder="1"/>
    <xf numFmtId="0" fontId="0" fillId="5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18" xfId="0" applyFill="1" applyBorder="1"/>
    <xf numFmtId="0" fontId="0" fillId="11" borderId="18" xfId="0" applyFont="1" applyFill="1" applyBorder="1"/>
    <xf numFmtId="0" fontId="0" fillId="11" borderId="18" xfId="0" applyFill="1" applyBorder="1"/>
    <xf numFmtId="0" fontId="0" fillId="11" borderId="33" xfId="0" applyFill="1" applyBorder="1"/>
    <xf numFmtId="0" fontId="0" fillId="5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0" fillId="5" borderId="6" xfId="0" applyFont="1" applyFill="1" applyBorder="1"/>
    <xf numFmtId="0" fontId="0" fillId="5" borderId="6" xfId="0" applyFill="1" applyBorder="1"/>
    <xf numFmtId="0" fontId="0" fillId="5" borderId="8" xfId="0" applyFill="1" applyBorder="1"/>
    <xf numFmtId="0" fontId="0" fillId="8" borderId="28" xfId="0" applyFill="1" applyBorder="1" applyAlignment="1">
      <alignment horizontal="center" vertical="center"/>
    </xf>
    <xf numFmtId="0" fontId="0" fillId="10" borderId="23" xfId="0" applyFill="1" applyBorder="1"/>
    <xf numFmtId="0" fontId="0" fillId="11" borderId="23" xfId="0" applyFont="1" applyFill="1" applyBorder="1"/>
    <xf numFmtId="0" fontId="0" fillId="11" borderId="23" xfId="0" applyFill="1" applyBorder="1"/>
    <xf numFmtId="0" fontId="0" fillId="11" borderId="29" xfId="0" applyFill="1" applyBorder="1"/>
    <xf numFmtId="0" fontId="0" fillId="0" borderId="0" xfId="0" applyAlignment="1">
      <alignment horizontal="center" vertical="center"/>
    </xf>
    <xf numFmtId="0" fontId="0" fillId="8" borderId="0" xfId="0" applyFill="1"/>
    <xf numFmtId="0" fontId="0" fillId="0" borderId="13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10" borderId="24" xfId="0" applyFill="1" applyBorder="1"/>
    <xf numFmtId="0" fontId="0" fillId="10" borderId="35" xfId="0" applyFill="1" applyBorder="1"/>
    <xf numFmtId="0" fontId="0" fillId="11" borderId="5" xfId="0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10" borderId="41" xfId="0" applyFill="1" applyBorder="1"/>
    <xf numFmtId="0" fontId="0" fillId="0" borderId="22" xfId="0" applyBorder="1" applyAlignment="1">
      <alignment horizontal="center" vertical="center"/>
    </xf>
    <xf numFmtId="0" fontId="0" fillId="10" borderId="5" xfId="0" applyFill="1" applyBorder="1"/>
    <xf numFmtId="0" fontId="0" fillId="11" borderId="42" xfId="0" applyFont="1" applyFill="1" applyBorder="1"/>
    <xf numFmtId="0" fontId="0" fillId="5" borderId="43" xfId="0" applyFill="1" applyBorder="1"/>
    <xf numFmtId="0" fontId="0" fillId="5" borderId="17" xfId="0" applyNumberFormat="1" applyFill="1" applyBorder="1"/>
    <xf numFmtId="0" fontId="0" fillId="11" borderId="44" xfId="0" applyFill="1" applyBorder="1"/>
    <xf numFmtId="0" fontId="0" fillId="11" borderId="16" xfId="0" applyNumberFormat="1" applyFill="1" applyBorder="1"/>
    <xf numFmtId="0" fontId="0" fillId="11" borderId="24" xfId="0" applyFill="1" applyBorder="1"/>
    <xf numFmtId="0" fontId="0" fillId="11" borderId="45" xfId="0" applyFill="1" applyBorder="1"/>
    <xf numFmtId="0" fontId="0" fillId="11" borderId="17" xfId="0" applyNumberFormat="1" applyFill="1" applyBorder="1"/>
    <xf numFmtId="0" fontId="0" fillId="8" borderId="19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10" borderId="13" xfId="0" applyFill="1" applyBorder="1"/>
    <xf numFmtId="0" fontId="0" fillId="11" borderId="13" xfId="0" applyFont="1" applyFill="1" applyBorder="1"/>
    <xf numFmtId="0" fontId="0" fillId="11" borderId="13" xfId="0" applyFill="1" applyBorder="1"/>
    <xf numFmtId="0" fontId="0" fillId="11" borderId="46" xfId="0" applyFill="1" applyBorder="1"/>
    <xf numFmtId="0" fontId="0" fillId="11" borderId="12" xfId="0" applyFill="1" applyBorder="1"/>
    <xf numFmtId="0" fontId="0" fillId="11" borderId="34" xfId="0" applyNumberFormat="1" applyFill="1" applyBorder="1"/>
    <xf numFmtId="0" fontId="0" fillId="0" borderId="20" xfId="0" applyNumberFormat="1" applyBorder="1"/>
    <xf numFmtId="0" fontId="0" fillId="5" borderId="5" xfId="0" applyFill="1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0" fontId="0" fillId="5" borderId="19" xfId="0" applyFill="1" applyBorder="1"/>
    <xf numFmtId="0" fontId="0" fillId="5" borderId="19" xfId="0" applyFont="1" applyFill="1" applyBorder="1"/>
    <xf numFmtId="0" fontId="0" fillId="5" borderId="5" xfId="0" applyFill="1" applyBorder="1"/>
    <xf numFmtId="0" fontId="0" fillId="5" borderId="21" xfId="0" applyNumberFormat="1" applyFill="1" applyBorder="1"/>
    <xf numFmtId="0" fontId="0" fillId="5" borderId="5" xfId="0" applyNumberFormat="1" applyFill="1" applyBorder="1"/>
    <xf numFmtId="0" fontId="0" fillId="0" borderId="30" xfId="0" applyFill="1" applyBorder="1"/>
    <xf numFmtId="0" fontId="0" fillId="0" borderId="5" xfId="0" applyFill="1" applyBorder="1" applyAlignment="1">
      <alignment horizontal="center"/>
    </xf>
    <xf numFmtId="0" fontId="0" fillId="10" borderId="47" xfId="0" applyFill="1" applyBorder="1"/>
    <xf numFmtId="0" fontId="0" fillId="11" borderId="16" xfId="0" applyFont="1" applyFill="1" applyBorder="1"/>
    <xf numFmtId="0" fontId="0" fillId="10" borderId="16" xfId="0" applyFill="1" applyBorder="1"/>
    <xf numFmtId="0" fontId="0" fillId="11" borderId="16" xfId="0" applyFill="1" applyBorder="1"/>
    <xf numFmtId="0" fontId="0" fillId="11" borderId="11" xfId="0" applyNumberFormat="1" applyFill="1" applyBorder="1"/>
    <xf numFmtId="0" fontId="0" fillId="0" borderId="15" xfId="0" applyNumberFormat="1" applyBorder="1"/>
    <xf numFmtId="0" fontId="0" fillId="0" borderId="5" xfId="0" applyFill="1" applyBorder="1" applyAlignment="1">
      <alignment horizontal="center" vertical="center"/>
    </xf>
    <xf numFmtId="0" fontId="0" fillId="10" borderId="38" xfId="0" applyFill="1" applyBorder="1"/>
    <xf numFmtId="0" fontId="0" fillId="11" borderId="34" xfId="0" applyFont="1" applyFill="1" applyBorder="1"/>
    <xf numFmtId="0" fontId="0" fillId="10" borderId="34" xfId="0" applyFill="1" applyBorder="1"/>
    <xf numFmtId="0" fontId="0" fillId="11" borderId="34" xfId="0" applyFill="1" applyBorder="1"/>
    <xf numFmtId="0" fontId="0" fillId="0" borderId="19" xfId="0" applyFill="1" applyBorder="1" applyAlignment="1">
      <alignment horizontal="center" vertical="center"/>
    </xf>
    <xf numFmtId="0" fontId="0" fillId="0" borderId="0" xfId="0" applyNumberFormat="1" applyBorder="1"/>
    <xf numFmtId="0" fontId="0" fillId="0" borderId="7" xfId="0" applyBorder="1"/>
    <xf numFmtId="0" fontId="0" fillId="0" borderId="9" xfId="0" applyBorder="1"/>
    <xf numFmtId="0" fontId="0" fillId="6" borderId="1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8" borderId="15" xfId="0" applyFont="1" applyFill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16" fontId="2" fillId="9" borderId="10" xfId="0" applyNumberFormat="1" applyFont="1" applyFill="1" applyBorder="1" applyAlignment="1">
      <alignment horizontal="center"/>
    </xf>
    <xf numFmtId="16" fontId="2" fillId="9" borderId="8" xfId="0" applyNumberFormat="1" applyFont="1" applyFill="1" applyBorder="1" applyAlignment="1">
      <alignment horizontal="center"/>
    </xf>
    <xf numFmtId="0" fontId="0" fillId="0" borderId="46" xfId="0" applyBorder="1" applyAlignment="1">
      <alignment horizontal="center"/>
    </xf>
    <xf numFmtId="16" fontId="2" fillId="9" borderId="25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8" borderId="3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K21"/>
  <sheetViews>
    <sheetView workbookViewId="0">
      <selection activeCell="A4" sqref="A4"/>
    </sheetView>
  </sheetViews>
  <sheetFormatPr baseColWidth="10" defaultRowHeight="14.5" x14ac:dyDescent="0.35"/>
  <cols>
    <col min="1" max="1" width="20" customWidth="1"/>
  </cols>
  <sheetData>
    <row r="1" spans="1:63" ht="15" thickBot="1" x14ac:dyDescent="0.4">
      <c r="A1" s="135"/>
      <c r="B1" s="136"/>
      <c r="C1" s="136"/>
      <c r="D1" s="136"/>
      <c r="E1" s="136"/>
      <c r="F1" s="136"/>
      <c r="G1" s="136"/>
    </row>
    <row r="2" spans="1:63" ht="15" thickBot="1" x14ac:dyDescent="0.4">
      <c r="A2" s="83"/>
      <c r="B2" s="151">
        <v>42064</v>
      </c>
      <c r="C2" s="150"/>
      <c r="D2" s="149">
        <v>42065</v>
      </c>
      <c r="E2" s="150"/>
      <c r="F2" s="149">
        <v>42066</v>
      </c>
      <c r="G2" s="150"/>
      <c r="H2" s="149">
        <v>42067</v>
      </c>
      <c r="I2" s="150"/>
      <c r="J2" s="149">
        <v>42068</v>
      </c>
      <c r="K2" s="150"/>
      <c r="L2" s="149">
        <v>42069</v>
      </c>
      <c r="M2" s="150"/>
      <c r="N2" s="149">
        <v>42070</v>
      </c>
      <c r="O2" s="150"/>
      <c r="P2" s="149">
        <v>42071</v>
      </c>
      <c r="Q2" s="150"/>
      <c r="R2" s="149">
        <v>42072</v>
      </c>
      <c r="S2" s="150"/>
      <c r="T2" s="149">
        <v>42073</v>
      </c>
      <c r="U2" s="150"/>
      <c r="V2" s="149">
        <v>42074</v>
      </c>
      <c r="W2" s="150"/>
      <c r="X2" s="149">
        <v>42075</v>
      </c>
      <c r="Y2" s="150"/>
      <c r="Z2" s="149">
        <v>42076</v>
      </c>
      <c r="AA2" s="150"/>
      <c r="AB2" s="149">
        <v>42077</v>
      </c>
      <c r="AC2" s="150"/>
      <c r="AD2" s="149">
        <v>42078</v>
      </c>
      <c r="AE2" s="150"/>
      <c r="AF2" s="149">
        <v>42079</v>
      </c>
      <c r="AG2" s="150"/>
      <c r="AH2" s="149">
        <v>42080</v>
      </c>
      <c r="AI2" s="150"/>
      <c r="AJ2" s="149">
        <v>42081</v>
      </c>
      <c r="AK2" s="150"/>
      <c r="AL2" s="149">
        <v>42082</v>
      </c>
      <c r="AM2" s="150"/>
      <c r="AN2" s="149">
        <v>42083</v>
      </c>
      <c r="AO2" s="150"/>
      <c r="AP2" s="149">
        <v>42084</v>
      </c>
      <c r="AQ2" s="150"/>
      <c r="AR2" s="149">
        <v>42085</v>
      </c>
      <c r="AS2" s="150"/>
      <c r="AT2" s="149">
        <v>42086</v>
      </c>
      <c r="AU2" s="150"/>
      <c r="AV2" s="149">
        <v>42087</v>
      </c>
      <c r="AW2" s="150"/>
      <c r="AX2" s="149">
        <v>42088</v>
      </c>
      <c r="AY2" s="150"/>
      <c r="AZ2" s="149">
        <v>42089</v>
      </c>
      <c r="BA2" s="150"/>
      <c r="BB2" s="149">
        <v>42090</v>
      </c>
      <c r="BC2" s="150"/>
      <c r="BD2" s="149">
        <v>42091</v>
      </c>
      <c r="BE2" s="150"/>
      <c r="BF2" s="149">
        <v>42092</v>
      </c>
      <c r="BG2" s="150"/>
      <c r="BH2" s="149">
        <v>42093</v>
      </c>
      <c r="BI2" s="150"/>
      <c r="BJ2" s="149">
        <v>42094</v>
      </c>
      <c r="BK2" s="150"/>
    </row>
    <row r="3" spans="1:63" ht="15" thickBot="1" x14ac:dyDescent="0.4">
      <c r="A3" s="8"/>
      <c r="B3" s="11" t="s">
        <v>11</v>
      </c>
      <c r="C3" s="12" t="s">
        <v>12</v>
      </c>
      <c r="D3" s="13" t="s">
        <v>11</v>
      </c>
      <c r="E3" s="12" t="s">
        <v>12</v>
      </c>
      <c r="F3" s="13" t="s">
        <v>11</v>
      </c>
      <c r="G3" s="12" t="s">
        <v>12</v>
      </c>
      <c r="H3" s="13" t="s">
        <v>11</v>
      </c>
      <c r="I3" s="12" t="s">
        <v>12</v>
      </c>
      <c r="J3" s="13" t="s">
        <v>11</v>
      </c>
      <c r="K3" s="12" t="s">
        <v>12</v>
      </c>
      <c r="L3" s="13" t="s">
        <v>11</v>
      </c>
      <c r="M3" s="12" t="s">
        <v>12</v>
      </c>
      <c r="N3" s="13" t="s">
        <v>11</v>
      </c>
      <c r="O3" s="12" t="s">
        <v>12</v>
      </c>
      <c r="P3" s="13" t="s">
        <v>11</v>
      </c>
      <c r="Q3" s="12" t="s">
        <v>12</v>
      </c>
      <c r="R3" s="13" t="s">
        <v>11</v>
      </c>
      <c r="S3" s="12" t="s">
        <v>12</v>
      </c>
      <c r="T3" s="13" t="s">
        <v>11</v>
      </c>
      <c r="U3" s="12" t="s">
        <v>12</v>
      </c>
      <c r="V3" s="13" t="s">
        <v>11</v>
      </c>
      <c r="W3" s="12" t="s">
        <v>12</v>
      </c>
      <c r="X3" s="13" t="s">
        <v>11</v>
      </c>
      <c r="Y3" s="12" t="s">
        <v>12</v>
      </c>
      <c r="Z3" s="13" t="s">
        <v>11</v>
      </c>
      <c r="AA3" s="12" t="s">
        <v>12</v>
      </c>
      <c r="AB3" s="13" t="s">
        <v>11</v>
      </c>
      <c r="AC3" s="12" t="s">
        <v>12</v>
      </c>
      <c r="AD3" s="13" t="s">
        <v>11</v>
      </c>
      <c r="AE3" s="12" t="s">
        <v>12</v>
      </c>
      <c r="AF3" s="13" t="s">
        <v>11</v>
      </c>
      <c r="AG3" s="12" t="s">
        <v>12</v>
      </c>
      <c r="AH3" s="13" t="s">
        <v>11</v>
      </c>
      <c r="AI3" s="12" t="s">
        <v>12</v>
      </c>
      <c r="AJ3" s="13" t="s">
        <v>11</v>
      </c>
      <c r="AK3" s="12" t="s">
        <v>12</v>
      </c>
      <c r="AL3" s="13" t="s">
        <v>11</v>
      </c>
      <c r="AM3" s="12" t="s">
        <v>12</v>
      </c>
      <c r="AN3" s="13" t="s">
        <v>11</v>
      </c>
      <c r="AO3" s="12" t="s">
        <v>12</v>
      </c>
      <c r="AP3" s="13" t="s">
        <v>11</v>
      </c>
      <c r="AQ3" s="12" t="s">
        <v>12</v>
      </c>
      <c r="AR3" s="13" t="s">
        <v>11</v>
      </c>
      <c r="AS3" s="12" t="s">
        <v>12</v>
      </c>
      <c r="AT3" s="13" t="s">
        <v>11</v>
      </c>
      <c r="AU3" s="12" t="s">
        <v>12</v>
      </c>
      <c r="AV3" s="13" t="s">
        <v>11</v>
      </c>
      <c r="AW3" s="12" t="s">
        <v>12</v>
      </c>
      <c r="AX3" s="13" t="s">
        <v>11</v>
      </c>
      <c r="AY3" s="12" t="s">
        <v>12</v>
      </c>
      <c r="AZ3" s="13" t="s">
        <v>11</v>
      </c>
      <c r="BA3" s="12" t="s">
        <v>12</v>
      </c>
      <c r="BB3" s="13" t="s">
        <v>11</v>
      </c>
      <c r="BC3" s="12" t="s">
        <v>12</v>
      </c>
      <c r="BD3" s="13" t="s">
        <v>11</v>
      </c>
      <c r="BE3" s="12" t="s">
        <v>12</v>
      </c>
      <c r="BF3" s="13" t="s">
        <v>11</v>
      </c>
      <c r="BG3" s="12" t="s">
        <v>12</v>
      </c>
      <c r="BH3" s="13" t="s">
        <v>11</v>
      </c>
      <c r="BI3" s="12" t="s">
        <v>12</v>
      </c>
      <c r="BJ3" s="13" t="s">
        <v>11</v>
      </c>
      <c r="BK3" s="12" t="s">
        <v>12</v>
      </c>
    </row>
    <row r="4" spans="1:63" x14ac:dyDescent="0.35">
      <c r="A4" s="133"/>
      <c r="B4" s="9"/>
      <c r="C4" s="10"/>
      <c r="D4" s="9"/>
      <c r="E4" s="10"/>
      <c r="F4" s="9"/>
      <c r="G4" s="10"/>
      <c r="H4" s="9"/>
      <c r="I4" s="10"/>
      <c r="J4" s="9"/>
      <c r="K4" s="10"/>
      <c r="L4" s="9"/>
      <c r="M4" s="10"/>
      <c r="N4" s="9"/>
      <c r="O4" s="10"/>
      <c r="P4" s="9"/>
      <c r="Q4" s="10"/>
      <c r="R4" s="9"/>
      <c r="S4" s="10"/>
      <c r="T4" s="9"/>
      <c r="U4" s="10"/>
      <c r="V4" s="9"/>
      <c r="W4" s="10"/>
      <c r="X4" s="9"/>
      <c r="Y4" s="10"/>
      <c r="Z4" s="9"/>
      <c r="AA4" s="10"/>
      <c r="AB4" s="9"/>
      <c r="AC4" s="10"/>
      <c r="AD4" s="9"/>
      <c r="AE4" s="10"/>
      <c r="AF4" s="9"/>
      <c r="AG4" s="10"/>
      <c r="AH4" s="9"/>
      <c r="AI4" s="10"/>
      <c r="AJ4" s="9"/>
      <c r="AK4" s="10"/>
      <c r="AL4" s="9"/>
      <c r="AM4" s="10"/>
      <c r="AN4" s="9"/>
      <c r="AO4" s="10"/>
      <c r="AP4" s="9"/>
      <c r="AQ4" s="10"/>
      <c r="AR4" s="9"/>
      <c r="AS4" s="10"/>
      <c r="AT4" s="9"/>
      <c r="AU4" s="10"/>
      <c r="AV4" s="9"/>
      <c r="AW4" s="10"/>
      <c r="AX4" s="9"/>
      <c r="AY4" s="10"/>
      <c r="AZ4" s="9"/>
      <c r="BA4" s="10"/>
      <c r="BB4" s="9"/>
      <c r="BC4" s="10"/>
      <c r="BD4" s="9"/>
      <c r="BE4" s="10"/>
      <c r="BF4" s="9"/>
      <c r="BG4" s="10"/>
      <c r="BH4" s="9"/>
      <c r="BI4" s="10"/>
      <c r="BJ4" s="9"/>
      <c r="BK4" s="10"/>
    </row>
    <row r="5" spans="1:63" x14ac:dyDescent="0.35">
      <c r="A5" s="4" t="s">
        <v>5</v>
      </c>
      <c r="B5" s="147">
        <f>A4+(C4-B4)</f>
        <v>0</v>
      </c>
      <c r="C5" s="148"/>
      <c r="D5" s="147">
        <f>B5+E4-D4</f>
        <v>0</v>
      </c>
      <c r="E5" s="148"/>
      <c r="F5" s="147">
        <f t="shared" ref="F5" si="0">D5+G4-F4</f>
        <v>0</v>
      </c>
      <c r="G5" s="148"/>
      <c r="H5" s="147">
        <f t="shared" ref="H5" si="1">F5+I4-H4</f>
        <v>0</v>
      </c>
      <c r="I5" s="148"/>
      <c r="J5" s="147">
        <f t="shared" ref="J5" si="2">H5+K4-J4</f>
        <v>0</v>
      </c>
      <c r="K5" s="148"/>
      <c r="L5" s="147">
        <f t="shared" ref="L5" si="3">J5+M4-L4</f>
        <v>0</v>
      </c>
      <c r="M5" s="148"/>
      <c r="N5" s="147">
        <f t="shared" ref="N5" si="4">L5+O4-N4</f>
        <v>0</v>
      </c>
      <c r="O5" s="148"/>
      <c r="P5" s="147">
        <f t="shared" ref="P5" si="5">N5+Q4-P4</f>
        <v>0</v>
      </c>
      <c r="Q5" s="148"/>
      <c r="R5" s="147">
        <f t="shared" ref="R5" si="6">P5+S4-R4</f>
        <v>0</v>
      </c>
      <c r="S5" s="148"/>
      <c r="T5" s="147">
        <f t="shared" ref="T5" si="7">R5+U4-T4</f>
        <v>0</v>
      </c>
      <c r="U5" s="148"/>
      <c r="V5" s="147">
        <f t="shared" ref="V5" si="8">T5+W4-V4</f>
        <v>0</v>
      </c>
      <c r="W5" s="148"/>
      <c r="X5" s="147">
        <f t="shared" ref="X5" si="9">V5+Y4-X4</f>
        <v>0</v>
      </c>
      <c r="Y5" s="148"/>
      <c r="Z5" s="147">
        <f t="shared" ref="Z5" si="10">X5+AA4-Z4</f>
        <v>0</v>
      </c>
      <c r="AA5" s="148"/>
      <c r="AB5" s="147">
        <f t="shared" ref="AB5" si="11">Z5+AC4-AB4</f>
        <v>0</v>
      </c>
      <c r="AC5" s="148"/>
      <c r="AD5" s="147">
        <f t="shared" ref="AD5" si="12">AB5+AE4-AD4</f>
        <v>0</v>
      </c>
      <c r="AE5" s="148"/>
      <c r="AF5" s="147">
        <f t="shared" ref="AF5" si="13">AD5+AG4-AF4</f>
        <v>0</v>
      </c>
      <c r="AG5" s="148"/>
      <c r="AH5" s="147">
        <f t="shared" ref="AH5" si="14">AF5+AI4-AH4</f>
        <v>0</v>
      </c>
      <c r="AI5" s="148"/>
      <c r="AJ5" s="147">
        <f t="shared" ref="AJ5" si="15">AH5+AK4-AJ4</f>
        <v>0</v>
      </c>
      <c r="AK5" s="148"/>
      <c r="AL5" s="147">
        <f t="shared" ref="AL5" si="16">AJ5+AM4-AL4</f>
        <v>0</v>
      </c>
      <c r="AM5" s="148"/>
      <c r="AN5" s="147">
        <f t="shared" ref="AN5" si="17">AL5+AO4-AN4</f>
        <v>0</v>
      </c>
      <c r="AO5" s="148"/>
      <c r="AP5" s="147">
        <f t="shared" ref="AP5" si="18">AN5+AQ4-AP4</f>
        <v>0</v>
      </c>
      <c r="AQ5" s="148"/>
      <c r="AR5" s="147">
        <f t="shared" ref="AR5" si="19">AP5+AS4-AR4</f>
        <v>0</v>
      </c>
      <c r="AS5" s="148"/>
      <c r="AT5" s="147">
        <f t="shared" ref="AT5" si="20">AR5+AU4-AT4</f>
        <v>0</v>
      </c>
      <c r="AU5" s="148"/>
      <c r="AV5" s="147">
        <f t="shared" ref="AV5" si="21">AT5+AW4-AV4</f>
        <v>0</v>
      </c>
      <c r="AW5" s="148"/>
      <c r="AX5" s="147">
        <f t="shared" ref="AX5" si="22">AV5+AY4-AX4</f>
        <v>0</v>
      </c>
      <c r="AY5" s="148"/>
      <c r="AZ5" s="147">
        <f t="shared" ref="AZ5" si="23">AX5+BA4-AZ4</f>
        <v>0</v>
      </c>
      <c r="BA5" s="148"/>
      <c r="BB5" s="147">
        <f t="shared" ref="BB5" si="24">AZ5+BC4-BB4</f>
        <v>0</v>
      </c>
      <c r="BC5" s="148"/>
      <c r="BD5" s="147">
        <f t="shared" ref="BD5" si="25">BB5+BE4-BD4</f>
        <v>0</v>
      </c>
      <c r="BE5" s="148"/>
      <c r="BF5" s="147">
        <f t="shared" ref="BF5" si="26">BD5+BG4-BF4</f>
        <v>0</v>
      </c>
      <c r="BG5" s="148"/>
      <c r="BH5" s="147">
        <f t="shared" ref="BH5" si="27">BF5+BI4-BH4</f>
        <v>0</v>
      </c>
      <c r="BI5" s="148"/>
      <c r="BJ5" s="147">
        <f t="shared" ref="BJ5" si="28">BH5+BK4-BJ4</f>
        <v>0</v>
      </c>
      <c r="BK5" s="148"/>
    </row>
    <row r="6" spans="1:63" x14ac:dyDescent="0.35">
      <c r="A6" s="5" t="s">
        <v>7</v>
      </c>
      <c r="B6" s="145"/>
      <c r="C6" s="146"/>
      <c r="D6" s="145"/>
      <c r="E6" s="146"/>
      <c r="F6" s="145"/>
      <c r="G6" s="146"/>
      <c r="H6" s="145"/>
      <c r="I6" s="146"/>
      <c r="J6" s="145"/>
      <c r="K6" s="146"/>
      <c r="L6" s="145"/>
      <c r="M6" s="146"/>
      <c r="N6" s="145"/>
      <c r="O6" s="146"/>
      <c r="P6" s="145"/>
      <c r="Q6" s="146"/>
      <c r="R6" s="145"/>
      <c r="S6" s="146"/>
      <c r="T6" s="145"/>
      <c r="U6" s="146"/>
      <c r="V6" s="145"/>
      <c r="W6" s="146"/>
      <c r="X6" s="145"/>
      <c r="Y6" s="146"/>
      <c r="Z6" s="145"/>
      <c r="AA6" s="146"/>
      <c r="AB6" s="145"/>
      <c r="AC6" s="146"/>
      <c r="AD6" s="145"/>
      <c r="AE6" s="146"/>
      <c r="AF6" s="145"/>
      <c r="AG6" s="146"/>
      <c r="AH6" s="145"/>
      <c r="AI6" s="146"/>
      <c r="AJ6" s="145"/>
      <c r="AK6" s="146"/>
      <c r="AL6" s="145"/>
      <c r="AM6" s="146"/>
      <c r="AN6" s="145"/>
      <c r="AO6" s="146"/>
      <c r="AP6" s="145"/>
      <c r="AQ6" s="146"/>
      <c r="AR6" s="145"/>
      <c r="AS6" s="146"/>
      <c r="AT6" s="145"/>
      <c r="AU6" s="146"/>
      <c r="AV6" s="145"/>
      <c r="AW6" s="146"/>
      <c r="AX6" s="145"/>
      <c r="AY6" s="146"/>
      <c r="AZ6" s="145"/>
      <c r="BA6" s="146"/>
      <c r="BB6" s="145"/>
      <c r="BC6" s="146"/>
      <c r="BD6" s="145"/>
      <c r="BE6" s="146"/>
      <c r="BF6" s="145"/>
      <c r="BG6" s="146"/>
      <c r="BH6" s="145"/>
      <c r="BI6" s="146"/>
      <c r="BJ6" s="145"/>
      <c r="BK6" s="146"/>
    </row>
    <row r="7" spans="1:63" x14ac:dyDescent="0.35">
      <c r="A7" s="5" t="s">
        <v>6</v>
      </c>
      <c r="B7" s="145"/>
      <c r="C7" s="146"/>
      <c r="D7" s="145"/>
      <c r="E7" s="146"/>
      <c r="F7" s="145"/>
      <c r="G7" s="146"/>
      <c r="H7" s="145"/>
      <c r="I7" s="146"/>
      <c r="J7" s="145"/>
      <c r="K7" s="146"/>
      <c r="L7" s="145"/>
      <c r="M7" s="146"/>
      <c r="N7" s="145"/>
      <c r="O7" s="146"/>
      <c r="P7" s="145"/>
      <c r="Q7" s="146"/>
      <c r="R7" s="145"/>
      <c r="S7" s="146"/>
      <c r="T7" s="145"/>
      <c r="U7" s="146"/>
      <c r="V7" s="145"/>
      <c r="W7" s="146"/>
      <c r="X7" s="145"/>
      <c r="Y7" s="146"/>
      <c r="Z7" s="145"/>
      <c r="AA7" s="146"/>
      <c r="AB7" s="145"/>
      <c r="AC7" s="146"/>
      <c r="AD7" s="145"/>
      <c r="AE7" s="146"/>
      <c r="AF7" s="145"/>
      <c r="AG7" s="146"/>
      <c r="AH7" s="145"/>
      <c r="AI7" s="146"/>
      <c r="AJ7" s="145"/>
      <c r="AK7" s="146"/>
      <c r="AL7" s="145"/>
      <c r="AM7" s="146"/>
      <c r="AN7" s="145"/>
      <c r="AO7" s="146"/>
      <c r="AP7" s="145"/>
      <c r="AQ7" s="146"/>
      <c r="AR7" s="145"/>
      <c r="AS7" s="146"/>
      <c r="AT7" s="145"/>
      <c r="AU7" s="146"/>
      <c r="AV7" s="145"/>
      <c r="AW7" s="146"/>
      <c r="AX7" s="145"/>
      <c r="AY7" s="146"/>
      <c r="AZ7" s="145"/>
      <c r="BA7" s="146"/>
      <c r="BB7" s="145"/>
      <c r="BC7" s="146"/>
      <c r="BD7" s="145"/>
      <c r="BE7" s="146"/>
      <c r="BF7" s="145"/>
      <c r="BG7" s="146"/>
      <c r="BH7" s="145"/>
      <c r="BI7" s="146"/>
      <c r="BJ7" s="145"/>
      <c r="BK7" s="146"/>
    </row>
    <row r="8" spans="1:63" x14ac:dyDescent="0.35">
      <c r="A8" s="4" t="s">
        <v>0</v>
      </c>
      <c r="B8" s="142">
        <f>B6</f>
        <v>0</v>
      </c>
      <c r="C8" s="141"/>
      <c r="D8" s="142">
        <f t="shared" ref="D8" si="29">D6</f>
        <v>0</v>
      </c>
      <c r="E8" s="141"/>
      <c r="F8" s="142">
        <f t="shared" ref="F8" si="30">F6</f>
        <v>0</v>
      </c>
      <c r="G8" s="141"/>
      <c r="H8" s="142">
        <f t="shared" ref="H8" si="31">H6</f>
        <v>0</v>
      </c>
      <c r="I8" s="141"/>
      <c r="J8" s="142">
        <f t="shared" ref="J8" si="32">J6</f>
        <v>0</v>
      </c>
      <c r="K8" s="141"/>
      <c r="L8" s="142">
        <f t="shared" ref="L8" si="33">L6</f>
        <v>0</v>
      </c>
      <c r="M8" s="141"/>
      <c r="N8" s="142">
        <f t="shared" ref="N8" si="34">N6</f>
        <v>0</v>
      </c>
      <c r="O8" s="141"/>
      <c r="P8" s="142">
        <f t="shared" ref="P8" si="35">P6</f>
        <v>0</v>
      </c>
      <c r="Q8" s="141"/>
      <c r="R8" s="142">
        <f t="shared" ref="R8" si="36">R6</f>
        <v>0</v>
      </c>
      <c r="S8" s="141"/>
      <c r="T8" s="142">
        <f t="shared" ref="T8" si="37">T6</f>
        <v>0</v>
      </c>
      <c r="U8" s="141"/>
      <c r="V8" s="142">
        <f t="shared" ref="V8" si="38">V6</f>
        <v>0</v>
      </c>
      <c r="W8" s="141"/>
      <c r="X8" s="142">
        <f t="shared" ref="X8" si="39">X6</f>
        <v>0</v>
      </c>
      <c r="Y8" s="141"/>
      <c r="Z8" s="142">
        <f t="shared" ref="Z8" si="40">Z6</f>
        <v>0</v>
      </c>
      <c r="AA8" s="141"/>
      <c r="AB8" s="142">
        <f t="shared" ref="AB8" si="41">AB6</f>
        <v>0</v>
      </c>
      <c r="AC8" s="141"/>
      <c r="AD8" s="142">
        <f t="shared" ref="AD8" si="42">AD6</f>
        <v>0</v>
      </c>
      <c r="AE8" s="141"/>
      <c r="AF8" s="142">
        <f t="shared" ref="AF8" si="43">AF6</f>
        <v>0</v>
      </c>
      <c r="AG8" s="141"/>
      <c r="AH8" s="142">
        <f t="shared" ref="AH8" si="44">AH6</f>
        <v>0</v>
      </c>
      <c r="AI8" s="141"/>
      <c r="AJ8" s="142">
        <f t="shared" ref="AJ8" si="45">AJ6</f>
        <v>0</v>
      </c>
      <c r="AK8" s="141"/>
      <c r="AL8" s="142">
        <f t="shared" ref="AL8" si="46">AL6</f>
        <v>0</v>
      </c>
      <c r="AM8" s="141"/>
      <c r="AN8" s="142">
        <f t="shared" ref="AN8" si="47">AN6</f>
        <v>0</v>
      </c>
      <c r="AO8" s="141"/>
      <c r="AP8" s="142">
        <f t="shared" ref="AP8" si="48">AP6</f>
        <v>0</v>
      </c>
      <c r="AQ8" s="141"/>
      <c r="AR8" s="142">
        <f t="shared" ref="AR8" si="49">AR6</f>
        <v>0</v>
      </c>
      <c r="AS8" s="141"/>
      <c r="AT8" s="142">
        <f t="shared" ref="AT8" si="50">AT6</f>
        <v>0</v>
      </c>
      <c r="AU8" s="141"/>
      <c r="AV8" s="142">
        <f t="shared" ref="AV8" si="51">AV6</f>
        <v>0</v>
      </c>
      <c r="AW8" s="141"/>
      <c r="AX8" s="142">
        <f t="shared" ref="AX8" si="52">AX6</f>
        <v>0</v>
      </c>
      <c r="AY8" s="141"/>
      <c r="AZ8" s="142">
        <f t="shared" ref="AZ8" si="53">AZ6</f>
        <v>0</v>
      </c>
      <c r="BA8" s="141"/>
      <c r="BB8" s="142">
        <f t="shared" ref="BB8" si="54">BB6</f>
        <v>0</v>
      </c>
      <c r="BC8" s="141"/>
      <c r="BD8" s="142">
        <f t="shared" ref="BD8" si="55">BD6</f>
        <v>0</v>
      </c>
      <c r="BE8" s="141"/>
      <c r="BF8" s="142">
        <f t="shared" ref="BF8" si="56">BF6</f>
        <v>0</v>
      </c>
      <c r="BG8" s="141"/>
      <c r="BH8" s="142">
        <f t="shared" ref="BH8" si="57">BH6</f>
        <v>0</v>
      </c>
      <c r="BI8" s="141"/>
      <c r="BJ8" s="142">
        <f t="shared" ref="BJ8" si="58">BJ6</f>
        <v>0</v>
      </c>
      <c r="BK8" s="141"/>
    </row>
    <row r="9" spans="1:63" x14ac:dyDescent="0.35">
      <c r="A9" s="4" t="s">
        <v>8</v>
      </c>
      <c r="B9" s="143"/>
      <c r="C9" s="144"/>
      <c r="D9" s="143" t="e">
        <f>D12/D5</f>
        <v>#DIV/0!</v>
      </c>
      <c r="E9" s="144"/>
      <c r="F9" s="143" t="e">
        <f t="shared" ref="F9" si="59">F12/F5</f>
        <v>#DIV/0!</v>
      </c>
      <c r="G9" s="144"/>
      <c r="H9" s="143" t="e">
        <f t="shared" ref="H9" si="60">H12/H5</f>
        <v>#DIV/0!</v>
      </c>
      <c r="I9" s="144"/>
      <c r="J9" s="143" t="e">
        <f t="shared" ref="J9" si="61">J12/J5</f>
        <v>#DIV/0!</v>
      </c>
      <c r="K9" s="144"/>
      <c r="L9" s="143" t="e">
        <f t="shared" ref="L9" si="62">L12/L5</f>
        <v>#DIV/0!</v>
      </c>
      <c r="M9" s="144"/>
      <c r="N9" s="143" t="e">
        <f t="shared" ref="N9" si="63">N12/N5</f>
        <v>#DIV/0!</v>
      </c>
      <c r="O9" s="144"/>
      <c r="P9" s="143" t="e">
        <f t="shared" ref="P9" si="64">P12/P5</f>
        <v>#DIV/0!</v>
      </c>
      <c r="Q9" s="144"/>
      <c r="R9" s="143" t="e">
        <f t="shared" ref="R9" si="65">R12/R5</f>
        <v>#DIV/0!</v>
      </c>
      <c r="S9" s="144"/>
      <c r="T9" s="143" t="e">
        <f t="shared" ref="T9" si="66">T12/T5</f>
        <v>#DIV/0!</v>
      </c>
      <c r="U9" s="144"/>
      <c r="V9" s="143" t="e">
        <f t="shared" ref="V9" si="67">V12/V5</f>
        <v>#DIV/0!</v>
      </c>
      <c r="W9" s="144"/>
      <c r="X9" s="143" t="e">
        <f t="shared" ref="X9" si="68">X12/X5</f>
        <v>#DIV/0!</v>
      </c>
      <c r="Y9" s="144"/>
      <c r="Z9" s="143" t="e">
        <f t="shared" ref="Z9" si="69">Z12/Z5</f>
        <v>#DIV/0!</v>
      </c>
      <c r="AA9" s="144"/>
      <c r="AB9" s="143" t="e">
        <f t="shared" ref="AB9" si="70">AB12/AB5</f>
        <v>#DIV/0!</v>
      </c>
      <c r="AC9" s="144"/>
      <c r="AD9" s="143" t="e">
        <f t="shared" ref="AD9" si="71">AD12/AD5</f>
        <v>#DIV/0!</v>
      </c>
      <c r="AE9" s="144"/>
      <c r="AF9" s="143" t="e">
        <f t="shared" ref="AF9" si="72">AF12/AF5</f>
        <v>#DIV/0!</v>
      </c>
      <c r="AG9" s="144"/>
      <c r="AH9" s="143" t="e">
        <f t="shared" ref="AH9" si="73">AH12/AH5</f>
        <v>#DIV/0!</v>
      </c>
      <c r="AI9" s="144"/>
      <c r="AJ9" s="143" t="e">
        <f t="shared" ref="AJ9" si="74">AJ12/AJ5</f>
        <v>#DIV/0!</v>
      </c>
      <c r="AK9" s="144"/>
      <c r="AL9" s="143" t="e">
        <f t="shared" ref="AL9" si="75">AL12/AL5</f>
        <v>#DIV/0!</v>
      </c>
      <c r="AM9" s="144"/>
      <c r="AN9" s="143" t="e">
        <f t="shared" ref="AN9" si="76">AN12/AN5</f>
        <v>#DIV/0!</v>
      </c>
      <c r="AO9" s="144"/>
      <c r="AP9" s="143" t="e">
        <f t="shared" ref="AP9" si="77">AP12/AP5</f>
        <v>#DIV/0!</v>
      </c>
      <c r="AQ9" s="144"/>
      <c r="AR9" s="143" t="e">
        <f t="shared" ref="AR9" si="78">AR12/AR5</f>
        <v>#DIV/0!</v>
      </c>
      <c r="AS9" s="144"/>
      <c r="AT9" s="143" t="e">
        <f t="shared" ref="AT9" si="79">AT12/AT5</f>
        <v>#DIV/0!</v>
      </c>
      <c r="AU9" s="144"/>
      <c r="AV9" s="143" t="e">
        <f t="shared" ref="AV9" si="80">AV12/AV5</f>
        <v>#DIV/0!</v>
      </c>
      <c r="AW9" s="144"/>
      <c r="AX9" s="143" t="e">
        <f t="shared" ref="AX9" si="81">AX12/AX5</f>
        <v>#DIV/0!</v>
      </c>
      <c r="AY9" s="144"/>
      <c r="AZ9" s="143" t="e">
        <f t="shared" ref="AZ9" si="82">AZ12/AZ5</f>
        <v>#DIV/0!</v>
      </c>
      <c r="BA9" s="144"/>
      <c r="BB9" s="143" t="e">
        <f t="shared" ref="BB9" si="83">BB12/BB5</f>
        <v>#DIV/0!</v>
      </c>
      <c r="BC9" s="144"/>
      <c r="BD9" s="143" t="e">
        <f t="shared" ref="BD9" si="84">BD12/BD5</f>
        <v>#DIV/0!</v>
      </c>
      <c r="BE9" s="144"/>
      <c r="BF9" s="143" t="e">
        <f t="shared" ref="BF9" si="85">BF12/BF5</f>
        <v>#DIV/0!</v>
      </c>
      <c r="BG9" s="144"/>
      <c r="BH9" s="143" t="e">
        <f t="shared" ref="BH9" si="86">BH12/BH5</f>
        <v>#DIV/0!</v>
      </c>
      <c r="BI9" s="144"/>
      <c r="BJ9" s="143" t="e">
        <f t="shared" ref="BJ9" si="87">BJ12/BJ5</f>
        <v>#DIV/0!</v>
      </c>
      <c r="BK9" s="144"/>
    </row>
    <row r="10" spans="1:63" x14ac:dyDescent="0.35">
      <c r="A10" s="4" t="s">
        <v>9</v>
      </c>
      <c r="B10" s="142">
        <f>C4*B6</f>
        <v>0</v>
      </c>
      <c r="C10" s="141"/>
      <c r="D10" s="142">
        <f>E4*D6</f>
        <v>0</v>
      </c>
      <c r="E10" s="141"/>
      <c r="F10" s="142">
        <f t="shared" ref="F10" si="88">G4*F6</f>
        <v>0</v>
      </c>
      <c r="G10" s="141"/>
      <c r="H10" s="142">
        <f t="shared" ref="H10" si="89">I4*H6</f>
        <v>0</v>
      </c>
      <c r="I10" s="141"/>
      <c r="J10" s="142">
        <f t="shared" ref="J10" si="90">K4*J6</f>
        <v>0</v>
      </c>
      <c r="K10" s="141"/>
      <c r="L10" s="142">
        <f t="shared" ref="L10" si="91">M4*L6</f>
        <v>0</v>
      </c>
      <c r="M10" s="141"/>
      <c r="N10" s="142">
        <f t="shared" ref="N10" si="92">O4*N6</f>
        <v>0</v>
      </c>
      <c r="O10" s="141"/>
      <c r="P10" s="142">
        <f t="shared" ref="P10" si="93">Q4*P6</f>
        <v>0</v>
      </c>
      <c r="Q10" s="141"/>
      <c r="R10" s="142">
        <f t="shared" ref="R10" si="94">S4*R6</f>
        <v>0</v>
      </c>
      <c r="S10" s="141"/>
      <c r="T10" s="142">
        <f t="shared" ref="T10" si="95">U4*T6</f>
        <v>0</v>
      </c>
      <c r="U10" s="141"/>
      <c r="V10" s="142">
        <f t="shared" ref="V10" si="96">W4*V6</f>
        <v>0</v>
      </c>
      <c r="W10" s="141"/>
      <c r="X10" s="142">
        <f t="shared" ref="X10" si="97">Y4*X6</f>
        <v>0</v>
      </c>
      <c r="Y10" s="141"/>
      <c r="Z10" s="142">
        <f t="shared" ref="Z10" si="98">AA4*Z6</f>
        <v>0</v>
      </c>
      <c r="AA10" s="141"/>
      <c r="AB10" s="142">
        <f t="shared" ref="AB10" si="99">AC4*AB6</f>
        <v>0</v>
      </c>
      <c r="AC10" s="141"/>
      <c r="AD10" s="142">
        <f t="shared" ref="AD10" si="100">AE4*AD6</f>
        <v>0</v>
      </c>
      <c r="AE10" s="141"/>
      <c r="AF10" s="142">
        <f t="shared" ref="AF10" si="101">AG4*AF6</f>
        <v>0</v>
      </c>
      <c r="AG10" s="141"/>
      <c r="AH10" s="142">
        <f t="shared" ref="AH10" si="102">AI4*AH6</f>
        <v>0</v>
      </c>
      <c r="AI10" s="141"/>
      <c r="AJ10" s="142">
        <f t="shared" ref="AJ10" si="103">AK4*AJ6</f>
        <v>0</v>
      </c>
      <c r="AK10" s="141"/>
      <c r="AL10" s="142">
        <f t="shared" ref="AL10" si="104">AM4*AL6</f>
        <v>0</v>
      </c>
      <c r="AM10" s="141"/>
      <c r="AN10" s="142">
        <f t="shared" ref="AN10" si="105">AO4*AN6</f>
        <v>0</v>
      </c>
      <c r="AO10" s="141"/>
      <c r="AP10" s="142">
        <f t="shared" ref="AP10" si="106">AQ4*AP6</f>
        <v>0</v>
      </c>
      <c r="AQ10" s="141"/>
      <c r="AR10" s="142">
        <f t="shared" ref="AR10" si="107">AS4*AR6</f>
        <v>0</v>
      </c>
      <c r="AS10" s="141"/>
      <c r="AT10" s="142">
        <f t="shared" ref="AT10" si="108">AU4*AT6</f>
        <v>0</v>
      </c>
      <c r="AU10" s="141"/>
      <c r="AV10" s="142">
        <f t="shared" ref="AV10" si="109">AW4*AV6</f>
        <v>0</v>
      </c>
      <c r="AW10" s="141"/>
      <c r="AX10" s="142">
        <f t="shared" ref="AX10" si="110">AY4*AX6</f>
        <v>0</v>
      </c>
      <c r="AY10" s="141"/>
      <c r="AZ10" s="142">
        <f t="shared" ref="AZ10" si="111">BA4*AZ6</f>
        <v>0</v>
      </c>
      <c r="BA10" s="141"/>
      <c r="BB10" s="142">
        <f t="shared" ref="BB10" si="112">BC4*BB6</f>
        <v>0</v>
      </c>
      <c r="BC10" s="141"/>
      <c r="BD10" s="142">
        <f t="shared" ref="BD10" si="113">BE4*BD6</f>
        <v>0</v>
      </c>
      <c r="BE10" s="141"/>
      <c r="BF10" s="142">
        <f t="shared" ref="BF10" si="114">BG4*BF6</f>
        <v>0</v>
      </c>
      <c r="BG10" s="141"/>
      <c r="BH10" s="142">
        <f t="shared" ref="BH10" si="115">BI4*BH6</f>
        <v>0</v>
      </c>
      <c r="BI10" s="141"/>
      <c r="BJ10" s="142">
        <f t="shared" ref="BJ10" si="116">BK4*BJ6</f>
        <v>0</v>
      </c>
      <c r="BK10" s="141"/>
    </row>
    <row r="11" spans="1:63" x14ac:dyDescent="0.35">
      <c r="A11" s="4" t="s">
        <v>1</v>
      </c>
      <c r="B11" s="140">
        <f>B4*B6</f>
        <v>0</v>
      </c>
      <c r="C11" s="141"/>
      <c r="D11" s="140">
        <f>D4*D6</f>
        <v>0</v>
      </c>
      <c r="E11" s="141"/>
      <c r="F11" s="140">
        <f t="shared" ref="F11" si="117">F4*F6</f>
        <v>0</v>
      </c>
      <c r="G11" s="141"/>
      <c r="H11" s="140">
        <f t="shared" ref="H11" si="118">H4*H6</f>
        <v>0</v>
      </c>
      <c r="I11" s="141"/>
      <c r="J11" s="140">
        <f t="shared" ref="J11" si="119">J4*J6</f>
        <v>0</v>
      </c>
      <c r="K11" s="141"/>
      <c r="L11" s="140">
        <f t="shared" ref="L11" si="120">L4*L6</f>
        <v>0</v>
      </c>
      <c r="M11" s="141"/>
      <c r="N11" s="140">
        <f t="shared" ref="N11" si="121">N4*N6</f>
        <v>0</v>
      </c>
      <c r="O11" s="141"/>
      <c r="P11" s="140">
        <f t="shared" ref="P11" si="122">P4*P6</f>
        <v>0</v>
      </c>
      <c r="Q11" s="141"/>
      <c r="R11" s="140">
        <f t="shared" ref="R11" si="123">R4*R6</f>
        <v>0</v>
      </c>
      <c r="S11" s="141"/>
      <c r="T11" s="140">
        <f t="shared" ref="T11" si="124">T4*T6</f>
        <v>0</v>
      </c>
      <c r="U11" s="141"/>
      <c r="V11" s="140">
        <f t="shared" ref="V11" si="125">V4*V6</f>
        <v>0</v>
      </c>
      <c r="W11" s="141"/>
      <c r="X11" s="140">
        <f t="shared" ref="X11" si="126">X4*X6</f>
        <v>0</v>
      </c>
      <c r="Y11" s="141"/>
      <c r="Z11" s="140">
        <f t="shared" ref="Z11" si="127">Z4*Z6</f>
        <v>0</v>
      </c>
      <c r="AA11" s="141"/>
      <c r="AB11" s="140">
        <f t="shared" ref="AB11" si="128">AB4*AB6</f>
        <v>0</v>
      </c>
      <c r="AC11" s="141"/>
      <c r="AD11" s="140">
        <f t="shared" ref="AD11" si="129">AD4*AD6</f>
        <v>0</v>
      </c>
      <c r="AE11" s="141"/>
      <c r="AF11" s="140">
        <f t="shared" ref="AF11" si="130">AF4*AF6</f>
        <v>0</v>
      </c>
      <c r="AG11" s="141"/>
      <c r="AH11" s="140">
        <f t="shared" ref="AH11" si="131">AH4*AH6</f>
        <v>0</v>
      </c>
      <c r="AI11" s="141"/>
      <c r="AJ11" s="140">
        <f t="shared" ref="AJ11" si="132">AJ4*AJ6</f>
        <v>0</v>
      </c>
      <c r="AK11" s="141"/>
      <c r="AL11" s="140">
        <f t="shared" ref="AL11" si="133">AL4*AL6</f>
        <v>0</v>
      </c>
      <c r="AM11" s="141"/>
      <c r="AN11" s="140">
        <f t="shared" ref="AN11" si="134">AN4*AN6</f>
        <v>0</v>
      </c>
      <c r="AO11" s="141"/>
      <c r="AP11" s="140">
        <f t="shared" ref="AP11" si="135">AP4*AP6</f>
        <v>0</v>
      </c>
      <c r="AQ11" s="141"/>
      <c r="AR11" s="140">
        <f t="shared" ref="AR11" si="136">AR4*AR6</f>
        <v>0</v>
      </c>
      <c r="AS11" s="141"/>
      <c r="AT11" s="140">
        <f t="shared" ref="AT11" si="137">AT4*AT6</f>
        <v>0</v>
      </c>
      <c r="AU11" s="141"/>
      <c r="AV11" s="140">
        <f t="shared" ref="AV11" si="138">AV4*AV6</f>
        <v>0</v>
      </c>
      <c r="AW11" s="141"/>
      <c r="AX11" s="140">
        <f t="shared" ref="AX11" si="139">AX4*AX6</f>
        <v>0</v>
      </c>
      <c r="AY11" s="141"/>
      <c r="AZ11" s="140">
        <f t="shared" ref="AZ11" si="140">AZ4*AZ6</f>
        <v>0</v>
      </c>
      <c r="BA11" s="141"/>
      <c r="BB11" s="140">
        <f t="shared" ref="BB11" si="141">BB4*BB6</f>
        <v>0</v>
      </c>
      <c r="BC11" s="141"/>
      <c r="BD11" s="140">
        <f t="shared" ref="BD11" si="142">BD4*BD6</f>
        <v>0</v>
      </c>
      <c r="BE11" s="141"/>
      <c r="BF11" s="140">
        <f t="shared" ref="BF11" si="143">BF4*BF6</f>
        <v>0</v>
      </c>
      <c r="BG11" s="141"/>
      <c r="BH11" s="140">
        <f t="shared" ref="BH11" si="144">BH4*BH6</f>
        <v>0</v>
      </c>
      <c r="BI11" s="141"/>
      <c r="BJ11" s="140">
        <f t="shared" ref="BJ11" si="145">BJ4*BJ6</f>
        <v>0</v>
      </c>
      <c r="BK11" s="141"/>
    </row>
    <row r="12" spans="1:63" ht="15" thickBot="1" x14ac:dyDescent="0.4">
      <c r="A12" s="84" t="s">
        <v>10</v>
      </c>
      <c r="B12" s="138">
        <f>B5*B8</f>
        <v>0</v>
      </c>
      <c r="C12" s="139"/>
      <c r="D12" s="138">
        <f>B12+(E4-D4)*D8</f>
        <v>0</v>
      </c>
      <c r="E12" s="139"/>
      <c r="F12" s="138">
        <f t="shared" ref="F12" si="146">D12+(G4-F4)*F8</f>
        <v>0</v>
      </c>
      <c r="G12" s="139"/>
      <c r="H12" s="138">
        <f t="shared" ref="H12" si="147">F12+(I4-H4)*H8</f>
        <v>0</v>
      </c>
      <c r="I12" s="139"/>
      <c r="J12" s="138">
        <f t="shared" ref="J12" si="148">H12+(K4-J4)*J8</f>
        <v>0</v>
      </c>
      <c r="K12" s="139"/>
      <c r="L12" s="138">
        <f t="shared" ref="L12" si="149">J12+(M4-L4)*L8</f>
        <v>0</v>
      </c>
      <c r="M12" s="139"/>
      <c r="N12" s="138">
        <f t="shared" ref="N12" si="150">L12+(O4-N4)*N8</f>
        <v>0</v>
      </c>
      <c r="O12" s="139"/>
      <c r="P12" s="138">
        <f t="shared" ref="P12" si="151">N12+(Q4-P4)*P8</f>
        <v>0</v>
      </c>
      <c r="Q12" s="139"/>
      <c r="R12" s="138">
        <f t="shared" ref="R12" si="152">P12+(S4-R4)*R8</f>
        <v>0</v>
      </c>
      <c r="S12" s="139"/>
      <c r="T12" s="138">
        <f t="shared" ref="T12" si="153">R12+(U4-T4)*T8</f>
        <v>0</v>
      </c>
      <c r="U12" s="139"/>
      <c r="V12" s="138">
        <f t="shared" ref="V12" si="154">T12+(W4-V4)*V8</f>
        <v>0</v>
      </c>
      <c r="W12" s="139"/>
      <c r="X12" s="138">
        <f t="shared" ref="X12" si="155">V12+(Y4-X4)*X8</f>
        <v>0</v>
      </c>
      <c r="Y12" s="139"/>
      <c r="Z12" s="138">
        <f t="shared" ref="Z12" si="156">X12+(AA4-Z4)*Z8</f>
        <v>0</v>
      </c>
      <c r="AA12" s="139"/>
      <c r="AB12" s="138">
        <f t="shared" ref="AB12" si="157">Z12+(AC4-AB4)*AB8</f>
        <v>0</v>
      </c>
      <c r="AC12" s="139"/>
      <c r="AD12" s="138">
        <f t="shared" ref="AD12" si="158">AB12+(AE4-AD4)*AD8</f>
        <v>0</v>
      </c>
      <c r="AE12" s="139"/>
      <c r="AF12" s="138">
        <f t="shared" ref="AF12" si="159">AD12+(AG4-AF4)*AF8</f>
        <v>0</v>
      </c>
      <c r="AG12" s="139"/>
      <c r="AH12" s="138">
        <f t="shared" ref="AH12" si="160">AF12+(AI4-AH4)*AH8</f>
        <v>0</v>
      </c>
      <c r="AI12" s="139"/>
      <c r="AJ12" s="138">
        <f t="shared" ref="AJ12" si="161">AH12+(AK4-AJ4)*AJ8</f>
        <v>0</v>
      </c>
      <c r="AK12" s="139"/>
      <c r="AL12" s="138">
        <f t="shared" ref="AL12" si="162">AJ12+(AM4-AL4)*AL8</f>
        <v>0</v>
      </c>
      <c r="AM12" s="139"/>
      <c r="AN12" s="138">
        <f t="shared" ref="AN12" si="163">AL12+(AO4-AN4)*AN8</f>
        <v>0</v>
      </c>
      <c r="AO12" s="139"/>
      <c r="AP12" s="138">
        <f t="shared" ref="AP12" si="164">AN12+(AQ4-AP4)*AP8</f>
        <v>0</v>
      </c>
      <c r="AQ12" s="139"/>
      <c r="AR12" s="138">
        <f t="shared" ref="AR12" si="165">AP12+(AS4-AR4)*AR8</f>
        <v>0</v>
      </c>
      <c r="AS12" s="139"/>
      <c r="AT12" s="138">
        <f t="shared" ref="AT12" si="166">AR12+(AU4-AT4)*AT8</f>
        <v>0</v>
      </c>
      <c r="AU12" s="139"/>
      <c r="AV12" s="138">
        <f t="shared" ref="AV12" si="167">AT12+(AW4-AV4)*AV8</f>
        <v>0</v>
      </c>
      <c r="AW12" s="139"/>
      <c r="AX12" s="138">
        <f t="shared" ref="AX12" si="168">AV12+(AY4-AX4)*AX8</f>
        <v>0</v>
      </c>
      <c r="AY12" s="139"/>
      <c r="AZ12" s="138">
        <f t="shared" ref="AZ12" si="169">AX12+(BA4-AZ4)*AZ8</f>
        <v>0</v>
      </c>
      <c r="BA12" s="139"/>
      <c r="BB12" s="138">
        <f t="shared" ref="BB12" si="170">AZ12+(BC4-BB4)*BB8</f>
        <v>0</v>
      </c>
      <c r="BC12" s="139"/>
      <c r="BD12" s="138">
        <f t="shared" ref="BD12" si="171">BB12+(BE4-BD4)*BD8</f>
        <v>0</v>
      </c>
      <c r="BE12" s="139"/>
      <c r="BF12" s="138">
        <f t="shared" ref="BF12" si="172">BD12+(BG4-BF4)*BF8</f>
        <v>0</v>
      </c>
      <c r="BG12" s="139"/>
      <c r="BH12" s="138">
        <f t="shared" ref="BH12" si="173">BF12+(BI4-BH4)*BH8</f>
        <v>0</v>
      </c>
      <c r="BI12" s="139"/>
      <c r="BJ12" s="138">
        <f t="shared" ref="BJ12" si="174">BH12+(BK4-BJ4)*BJ8</f>
        <v>0</v>
      </c>
      <c r="BK12" s="139"/>
    </row>
    <row r="14" spans="1:63" x14ac:dyDescent="0.35">
      <c r="A14" s="137" t="s">
        <v>214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</row>
    <row r="15" spans="1:63" x14ac:dyDescent="0.35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</row>
    <row r="16" spans="1:63" x14ac:dyDescent="0.35">
      <c r="A16" s="137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</row>
    <row r="17" spans="1:15" x14ac:dyDescent="0.35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</row>
    <row r="18" spans="1:15" x14ac:dyDescent="0.35">
      <c r="A18" s="137"/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</row>
    <row r="19" spans="1:15" x14ac:dyDescent="0.35">
      <c r="A19" s="137"/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</row>
    <row r="20" spans="1:15" x14ac:dyDescent="0.3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</row>
    <row r="21" spans="1:15" x14ac:dyDescent="0.35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</row>
  </sheetData>
  <mergeCells count="281">
    <mergeCell ref="B2:C2"/>
    <mergeCell ref="D2:E2"/>
    <mergeCell ref="F2:G2"/>
    <mergeCell ref="H2:I2"/>
    <mergeCell ref="J2:K2"/>
    <mergeCell ref="AR2:AS2"/>
    <mergeCell ref="AT2:AU2"/>
    <mergeCell ref="X2:Y2"/>
    <mergeCell ref="Z2:AA2"/>
    <mergeCell ref="AB2:AC2"/>
    <mergeCell ref="AD2:AE2"/>
    <mergeCell ref="AF2:AG2"/>
    <mergeCell ref="AH2:AI2"/>
    <mergeCell ref="L2:M2"/>
    <mergeCell ref="N2:O2"/>
    <mergeCell ref="P2:Q2"/>
    <mergeCell ref="R2:S2"/>
    <mergeCell ref="T2:U2"/>
    <mergeCell ref="V2:W2"/>
    <mergeCell ref="V5:W5"/>
    <mergeCell ref="X5:Y5"/>
    <mergeCell ref="Z5:AA5"/>
    <mergeCell ref="AB5:AC5"/>
    <mergeCell ref="BH2:BI2"/>
    <mergeCell ref="BJ2:BK2"/>
    <mergeCell ref="B5:C5"/>
    <mergeCell ref="D5:E5"/>
    <mergeCell ref="F5:G5"/>
    <mergeCell ref="H5:I5"/>
    <mergeCell ref="J5:K5"/>
    <mergeCell ref="L5:M5"/>
    <mergeCell ref="N5:O5"/>
    <mergeCell ref="P5:Q5"/>
    <mergeCell ref="AV2:AW2"/>
    <mergeCell ref="AX2:AY2"/>
    <mergeCell ref="AZ2:BA2"/>
    <mergeCell ref="BB2:BC2"/>
    <mergeCell ref="BD2:BE2"/>
    <mergeCell ref="BF2:BG2"/>
    <mergeCell ref="AJ2:AK2"/>
    <mergeCell ref="AL2:AM2"/>
    <mergeCell ref="AN2:AO2"/>
    <mergeCell ref="AP2:AQ2"/>
    <mergeCell ref="BB5:BC5"/>
    <mergeCell ref="BD5:BE5"/>
    <mergeCell ref="BF5:BG5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AR6:AS6"/>
    <mergeCell ref="AT6:AU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V7:W7"/>
    <mergeCell ref="X7:Y7"/>
    <mergeCell ref="Z7:AA7"/>
    <mergeCell ref="AB7:AC7"/>
    <mergeCell ref="BH6:BI6"/>
    <mergeCell ref="BJ6:BK6"/>
    <mergeCell ref="B7:C7"/>
    <mergeCell ref="D7:E7"/>
    <mergeCell ref="F7:G7"/>
    <mergeCell ref="H7:I7"/>
    <mergeCell ref="J7:K7"/>
    <mergeCell ref="L7:M7"/>
    <mergeCell ref="N7:O7"/>
    <mergeCell ref="P7:Q7"/>
    <mergeCell ref="AV6:AW6"/>
    <mergeCell ref="AX6:AY6"/>
    <mergeCell ref="AZ6:BA6"/>
    <mergeCell ref="BB6:BC6"/>
    <mergeCell ref="BD6:BE6"/>
    <mergeCell ref="BF6:BG6"/>
    <mergeCell ref="AJ6:AK6"/>
    <mergeCell ref="AL6:AM6"/>
    <mergeCell ref="AN6:AO6"/>
    <mergeCell ref="AP6:AQ6"/>
    <mergeCell ref="BB7:BC7"/>
    <mergeCell ref="BD7:BE7"/>
    <mergeCell ref="BF7:BG7"/>
    <mergeCell ref="BH7:BI7"/>
    <mergeCell ref="BJ7:BK7"/>
    <mergeCell ref="B8:C8"/>
    <mergeCell ref="D8:E8"/>
    <mergeCell ref="F8:G8"/>
    <mergeCell ref="H8:I8"/>
    <mergeCell ref="J8:K8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AB8:AC8"/>
    <mergeCell ref="AD8:AE8"/>
    <mergeCell ref="AF8:AG8"/>
    <mergeCell ref="AH8:AI8"/>
    <mergeCell ref="L8:M8"/>
    <mergeCell ref="N8:O8"/>
    <mergeCell ref="P8:Q8"/>
    <mergeCell ref="R8:S8"/>
    <mergeCell ref="T8:U8"/>
    <mergeCell ref="V8:W8"/>
    <mergeCell ref="BH8:BI8"/>
    <mergeCell ref="BJ8:BK8"/>
    <mergeCell ref="B9:C9"/>
    <mergeCell ref="D9:E9"/>
    <mergeCell ref="F9:G9"/>
    <mergeCell ref="H9:I9"/>
    <mergeCell ref="J9:K9"/>
    <mergeCell ref="L9:M9"/>
    <mergeCell ref="N9:O9"/>
    <mergeCell ref="P9:Q9"/>
    <mergeCell ref="AV8:AW8"/>
    <mergeCell ref="AX8:AY8"/>
    <mergeCell ref="AZ8:BA8"/>
    <mergeCell ref="BB8:BC8"/>
    <mergeCell ref="BD8:BE8"/>
    <mergeCell ref="BF8:BG8"/>
    <mergeCell ref="AJ8:AK8"/>
    <mergeCell ref="AL8:AM8"/>
    <mergeCell ref="AN8:AO8"/>
    <mergeCell ref="AP8:AQ8"/>
    <mergeCell ref="AR8:AS8"/>
    <mergeCell ref="AT8:AU8"/>
    <mergeCell ref="X8:Y8"/>
    <mergeCell ref="Z8:AA8"/>
    <mergeCell ref="BH9:BI9"/>
    <mergeCell ref="BJ9:BK9"/>
    <mergeCell ref="B10:C10"/>
    <mergeCell ref="D10:E10"/>
    <mergeCell ref="F10:G10"/>
    <mergeCell ref="H10:I10"/>
    <mergeCell ref="J10:K10"/>
    <mergeCell ref="AP9:AQ9"/>
    <mergeCell ref="AR9:AS9"/>
    <mergeCell ref="AT9:AU9"/>
    <mergeCell ref="AV9:AW9"/>
    <mergeCell ref="AX9:AY9"/>
    <mergeCell ref="AZ9:BA9"/>
    <mergeCell ref="AD9:AE9"/>
    <mergeCell ref="AF9:AG9"/>
    <mergeCell ref="AH9:AI9"/>
    <mergeCell ref="AJ9:AK9"/>
    <mergeCell ref="AL9:AM9"/>
    <mergeCell ref="AN9:AO9"/>
    <mergeCell ref="R9:S9"/>
    <mergeCell ref="T9:U9"/>
    <mergeCell ref="V9:W9"/>
    <mergeCell ref="X9:Y9"/>
    <mergeCell ref="Z9:AA9"/>
    <mergeCell ref="L10:M10"/>
    <mergeCell ref="N10:O10"/>
    <mergeCell ref="P10:Q10"/>
    <mergeCell ref="R10:S10"/>
    <mergeCell ref="T10:U10"/>
    <mergeCell ref="V10:W10"/>
    <mergeCell ref="BB9:BC9"/>
    <mergeCell ref="BD9:BE9"/>
    <mergeCell ref="BF9:BG9"/>
    <mergeCell ref="AB9:AC9"/>
    <mergeCell ref="BJ10:BK10"/>
    <mergeCell ref="B11:C11"/>
    <mergeCell ref="D11:E11"/>
    <mergeCell ref="F11:G11"/>
    <mergeCell ref="H11:I11"/>
    <mergeCell ref="J11:K11"/>
    <mergeCell ref="L11:M11"/>
    <mergeCell ref="N11:O11"/>
    <mergeCell ref="P11:Q11"/>
    <mergeCell ref="AV10:AW10"/>
    <mergeCell ref="AX10:AY10"/>
    <mergeCell ref="AZ10:BA10"/>
    <mergeCell ref="BB10:BC10"/>
    <mergeCell ref="BD10:BE10"/>
    <mergeCell ref="BF10:BG10"/>
    <mergeCell ref="AJ10:AK10"/>
    <mergeCell ref="AL10:AM10"/>
    <mergeCell ref="AN10:AO10"/>
    <mergeCell ref="AP10:AQ10"/>
    <mergeCell ref="AR10:AS10"/>
    <mergeCell ref="AT10:AU10"/>
    <mergeCell ref="X10:Y10"/>
    <mergeCell ref="Z10:AA10"/>
    <mergeCell ref="AB10:AC10"/>
    <mergeCell ref="Z11:AA11"/>
    <mergeCell ref="AB11:AC11"/>
    <mergeCell ref="P12:Q12"/>
    <mergeCell ref="R12:S12"/>
    <mergeCell ref="T12:U12"/>
    <mergeCell ref="BH10:BI10"/>
    <mergeCell ref="AD10:AE10"/>
    <mergeCell ref="AF10:AG10"/>
    <mergeCell ref="AH10:AI10"/>
    <mergeCell ref="BD11:BE11"/>
    <mergeCell ref="BF11:BG11"/>
    <mergeCell ref="BH11:BI11"/>
    <mergeCell ref="BJ11:BK11"/>
    <mergeCell ref="AX11:AY11"/>
    <mergeCell ref="AZ11:BA11"/>
    <mergeCell ref="BH12:BI12"/>
    <mergeCell ref="BJ12:BK12"/>
    <mergeCell ref="B12:C12"/>
    <mergeCell ref="D12:E12"/>
    <mergeCell ref="F12:G12"/>
    <mergeCell ref="H12:I12"/>
    <mergeCell ref="J12:K12"/>
    <mergeCell ref="AP11:AQ11"/>
    <mergeCell ref="AR11:AS11"/>
    <mergeCell ref="AT11:AU11"/>
    <mergeCell ref="AV11:AW11"/>
    <mergeCell ref="AD11:AE11"/>
    <mergeCell ref="AF11:AG11"/>
    <mergeCell ref="AH11:AI11"/>
    <mergeCell ref="AJ11:AK11"/>
    <mergeCell ref="AL11:AM11"/>
    <mergeCell ref="AN11:AO11"/>
    <mergeCell ref="R11:S11"/>
    <mergeCell ref="T11:U11"/>
    <mergeCell ref="V11:W11"/>
    <mergeCell ref="X11:Y11"/>
    <mergeCell ref="A1:G1"/>
    <mergeCell ref="A14:O21"/>
    <mergeCell ref="AV12:AW12"/>
    <mergeCell ref="AX12:AY12"/>
    <mergeCell ref="AZ12:BA12"/>
    <mergeCell ref="BB12:BC12"/>
    <mergeCell ref="BD12:BE12"/>
    <mergeCell ref="BF12:BG12"/>
    <mergeCell ref="AJ12:AK12"/>
    <mergeCell ref="AL12:AM12"/>
    <mergeCell ref="AN12:AO12"/>
    <mergeCell ref="AP12:AQ12"/>
    <mergeCell ref="AR12:AS12"/>
    <mergeCell ref="AT12:AU12"/>
    <mergeCell ref="X12:Y12"/>
    <mergeCell ref="Z12:AA12"/>
    <mergeCell ref="AB12:AC12"/>
    <mergeCell ref="AD12:AE12"/>
    <mergeCell ref="AF12:AG12"/>
    <mergeCell ref="AH12:AI12"/>
    <mergeCell ref="L12:M12"/>
    <mergeCell ref="N12:O12"/>
    <mergeCell ref="V12:W12"/>
    <mergeCell ref="BB11:B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R209"/>
  <sheetViews>
    <sheetView topLeftCell="AZ1" zoomScale="80" zoomScaleNormal="80" workbookViewId="0">
      <selection activeCell="BR4" sqref="BR4"/>
    </sheetView>
  </sheetViews>
  <sheetFormatPr baseColWidth="10" defaultRowHeight="14.5" x14ac:dyDescent="0.35"/>
  <cols>
    <col min="2" max="2" width="34.7265625" customWidth="1"/>
  </cols>
  <sheetData>
    <row r="1" spans="1:70" ht="15" thickBot="1" x14ac:dyDescent="0.4">
      <c r="A1" s="14" t="s">
        <v>13</v>
      </c>
      <c r="B1" s="15" t="s">
        <v>14</v>
      </c>
      <c r="C1" s="15" t="s">
        <v>15</v>
      </c>
      <c r="D1" s="152">
        <v>42036</v>
      </c>
      <c r="E1" s="155"/>
      <c r="F1" s="152">
        <v>42037</v>
      </c>
      <c r="G1" s="155"/>
      <c r="H1" s="152">
        <v>42038</v>
      </c>
      <c r="I1" s="155"/>
      <c r="J1" s="152">
        <v>42039</v>
      </c>
      <c r="K1" s="155"/>
      <c r="L1" s="152">
        <v>42040</v>
      </c>
      <c r="M1" s="155"/>
      <c r="N1" s="152">
        <v>42041</v>
      </c>
      <c r="O1" s="155"/>
      <c r="P1" s="152">
        <v>42042</v>
      </c>
      <c r="Q1" s="155"/>
      <c r="R1" s="152">
        <v>42043</v>
      </c>
      <c r="S1" s="155"/>
      <c r="T1" s="152">
        <v>42044</v>
      </c>
      <c r="U1" s="155"/>
      <c r="V1" s="152">
        <v>42045</v>
      </c>
      <c r="W1" s="155"/>
      <c r="X1" s="152">
        <v>42046</v>
      </c>
      <c r="Y1" s="155"/>
      <c r="Z1" s="152">
        <v>42047</v>
      </c>
      <c r="AA1" s="155"/>
      <c r="AB1" s="152">
        <v>42048</v>
      </c>
      <c r="AC1" s="155"/>
      <c r="AD1" s="152">
        <v>42049</v>
      </c>
      <c r="AE1" s="155"/>
      <c r="AF1" s="152">
        <v>42050</v>
      </c>
      <c r="AG1" s="155"/>
      <c r="AH1" s="152">
        <v>42051</v>
      </c>
      <c r="AI1" s="155"/>
      <c r="AJ1" s="152">
        <v>42052</v>
      </c>
      <c r="AK1" s="155"/>
      <c r="AL1" s="152">
        <v>42053</v>
      </c>
      <c r="AM1" s="155"/>
      <c r="AN1" s="152">
        <v>42054</v>
      </c>
      <c r="AO1" s="155"/>
      <c r="AP1" s="152">
        <v>42055</v>
      </c>
      <c r="AQ1" s="155"/>
      <c r="AR1" s="152">
        <v>42056</v>
      </c>
      <c r="AS1" s="155"/>
      <c r="AT1" s="152">
        <v>42057</v>
      </c>
      <c r="AU1" s="155"/>
      <c r="AV1" s="152">
        <v>54</v>
      </c>
      <c r="AW1" s="155"/>
      <c r="AX1" s="152">
        <v>42059</v>
      </c>
      <c r="AY1" s="155"/>
      <c r="AZ1" s="152">
        <v>42060</v>
      </c>
      <c r="BA1" s="155"/>
      <c r="BB1" s="152">
        <v>42061</v>
      </c>
      <c r="BC1" s="155"/>
      <c r="BD1" s="152">
        <v>42062</v>
      </c>
      <c r="BE1" s="155"/>
      <c r="BF1" s="152">
        <v>42063</v>
      </c>
      <c r="BG1" s="155"/>
      <c r="BH1" s="152" t="s">
        <v>2</v>
      </c>
      <c r="BI1" s="155"/>
      <c r="BJ1" s="152" t="s">
        <v>3</v>
      </c>
      <c r="BK1" s="155"/>
      <c r="BL1" s="152" t="s">
        <v>4</v>
      </c>
      <c r="BM1" s="153"/>
      <c r="BN1" s="16" t="s">
        <v>16</v>
      </c>
      <c r="BO1" s="17" t="s">
        <v>17</v>
      </c>
      <c r="BP1" s="18" t="s">
        <v>18</v>
      </c>
      <c r="BQ1" s="19" t="s">
        <v>19</v>
      </c>
      <c r="BR1" s="20" t="s">
        <v>20</v>
      </c>
    </row>
    <row r="2" spans="1:70" ht="15" thickBot="1" x14ac:dyDescent="0.4">
      <c r="A2" s="21"/>
      <c r="B2" s="22"/>
      <c r="C2" s="23"/>
      <c r="D2" s="24" t="s">
        <v>11</v>
      </c>
      <c r="E2" s="25" t="s">
        <v>12</v>
      </c>
      <c r="F2" s="26" t="s">
        <v>11</v>
      </c>
      <c r="G2" s="27" t="s">
        <v>12</v>
      </c>
      <c r="H2" s="28" t="s">
        <v>11</v>
      </c>
      <c r="I2" s="27" t="s">
        <v>12</v>
      </c>
      <c r="J2" s="28" t="s">
        <v>11</v>
      </c>
      <c r="K2" s="27" t="s">
        <v>12</v>
      </c>
      <c r="L2" s="28" t="s">
        <v>11</v>
      </c>
      <c r="M2" s="27" t="s">
        <v>12</v>
      </c>
      <c r="N2" s="28" t="s">
        <v>11</v>
      </c>
      <c r="O2" s="27" t="s">
        <v>12</v>
      </c>
      <c r="P2" s="28" t="s">
        <v>11</v>
      </c>
      <c r="Q2" s="27" t="s">
        <v>12</v>
      </c>
      <c r="R2" s="28" t="s">
        <v>11</v>
      </c>
      <c r="S2" s="27" t="s">
        <v>12</v>
      </c>
      <c r="T2" s="28" t="s">
        <v>11</v>
      </c>
      <c r="U2" s="27" t="s">
        <v>12</v>
      </c>
      <c r="V2" s="28" t="s">
        <v>11</v>
      </c>
      <c r="W2" s="27" t="s">
        <v>12</v>
      </c>
      <c r="X2" s="28" t="s">
        <v>11</v>
      </c>
      <c r="Y2" s="27" t="s">
        <v>12</v>
      </c>
      <c r="Z2" s="28" t="s">
        <v>11</v>
      </c>
      <c r="AA2" s="27" t="s">
        <v>12</v>
      </c>
      <c r="AB2" s="28" t="s">
        <v>11</v>
      </c>
      <c r="AC2" s="27" t="s">
        <v>12</v>
      </c>
      <c r="AD2" s="28" t="s">
        <v>11</v>
      </c>
      <c r="AE2" s="27" t="s">
        <v>12</v>
      </c>
      <c r="AF2" s="28" t="s">
        <v>11</v>
      </c>
      <c r="AG2" s="27" t="s">
        <v>12</v>
      </c>
      <c r="AH2" s="28" t="s">
        <v>11</v>
      </c>
      <c r="AI2" s="27" t="s">
        <v>12</v>
      </c>
      <c r="AJ2" s="28" t="s">
        <v>11</v>
      </c>
      <c r="AK2" s="27" t="s">
        <v>12</v>
      </c>
      <c r="AL2" s="28" t="s">
        <v>11</v>
      </c>
      <c r="AM2" s="27" t="s">
        <v>12</v>
      </c>
      <c r="AN2" s="28" t="s">
        <v>11</v>
      </c>
      <c r="AO2" s="27" t="s">
        <v>12</v>
      </c>
      <c r="AP2" s="28" t="s">
        <v>11</v>
      </c>
      <c r="AQ2" s="27" t="s">
        <v>12</v>
      </c>
      <c r="AR2" s="28" t="s">
        <v>11</v>
      </c>
      <c r="AS2" s="27" t="s">
        <v>12</v>
      </c>
      <c r="AT2" s="28" t="s">
        <v>11</v>
      </c>
      <c r="AU2" s="27" t="s">
        <v>12</v>
      </c>
      <c r="AV2" s="28" t="s">
        <v>11</v>
      </c>
      <c r="AW2" s="27" t="s">
        <v>12</v>
      </c>
      <c r="AX2" s="28" t="s">
        <v>11</v>
      </c>
      <c r="AY2" s="27" t="s">
        <v>12</v>
      </c>
      <c r="AZ2" s="28" t="s">
        <v>11</v>
      </c>
      <c r="BA2" s="27" t="s">
        <v>12</v>
      </c>
      <c r="BB2" s="28" t="s">
        <v>11</v>
      </c>
      <c r="BC2" s="27" t="s">
        <v>12</v>
      </c>
      <c r="BD2" s="28" t="s">
        <v>11</v>
      </c>
      <c r="BE2" s="27" t="s">
        <v>12</v>
      </c>
      <c r="BF2" s="28" t="s">
        <v>11</v>
      </c>
      <c r="BG2" s="27" t="s">
        <v>12</v>
      </c>
      <c r="BH2" s="28" t="s">
        <v>11</v>
      </c>
      <c r="BI2" s="27" t="s">
        <v>12</v>
      </c>
      <c r="BJ2" s="28" t="s">
        <v>11</v>
      </c>
      <c r="BK2" s="27" t="s">
        <v>12</v>
      </c>
      <c r="BL2" s="28" t="s">
        <v>11</v>
      </c>
      <c r="BM2" s="29" t="s">
        <v>12</v>
      </c>
      <c r="BN2" s="30"/>
      <c r="BO2" s="30"/>
      <c r="BP2" s="31"/>
      <c r="BQ2" s="22"/>
      <c r="BR2" s="22"/>
    </row>
    <row r="3" spans="1:70" ht="15" thickBot="1" x14ac:dyDescent="0.4">
      <c r="A3" s="32"/>
      <c r="B3" s="33" t="s">
        <v>21</v>
      </c>
      <c r="C3" s="34"/>
      <c r="D3" s="35"/>
      <c r="E3" s="36"/>
      <c r="F3" s="35"/>
      <c r="G3" s="35"/>
      <c r="H3" s="35"/>
      <c r="I3" s="37"/>
      <c r="J3" s="35"/>
      <c r="K3" s="37"/>
      <c r="L3" s="35"/>
      <c r="M3" s="37"/>
      <c r="N3" s="35"/>
      <c r="O3" s="37"/>
      <c r="P3" s="35"/>
      <c r="Q3" s="37"/>
      <c r="R3" s="35"/>
      <c r="S3" s="37"/>
      <c r="T3" s="35"/>
      <c r="U3" s="37"/>
      <c r="V3" s="35"/>
      <c r="W3" s="37"/>
      <c r="X3" s="35"/>
      <c r="Y3" s="37"/>
      <c r="Z3" s="35"/>
      <c r="AA3" s="37"/>
      <c r="AB3" s="35"/>
      <c r="AC3" s="37"/>
      <c r="AD3" s="35"/>
      <c r="AE3" s="37"/>
      <c r="AF3" s="35"/>
      <c r="AG3" s="37"/>
      <c r="AH3" s="35"/>
      <c r="AI3" s="37"/>
      <c r="AJ3" s="35"/>
      <c r="AK3" s="37"/>
      <c r="AL3" s="35"/>
      <c r="AM3" s="37"/>
      <c r="AN3" s="35"/>
      <c r="AO3" s="37"/>
      <c r="AP3" s="35"/>
      <c r="AQ3" s="37"/>
      <c r="AR3" s="35"/>
      <c r="AS3" s="37"/>
      <c r="AT3" s="35"/>
      <c r="AU3" s="37"/>
      <c r="AV3" s="35"/>
      <c r="AW3" s="37"/>
      <c r="AX3" s="35"/>
      <c r="AY3" s="37"/>
      <c r="AZ3" s="35"/>
      <c r="BA3" s="37"/>
      <c r="BB3" s="35"/>
      <c r="BC3" s="37"/>
      <c r="BD3" s="35"/>
      <c r="BE3" s="37"/>
      <c r="BF3" s="35"/>
      <c r="BG3" s="37"/>
      <c r="BH3" s="35"/>
      <c r="BI3" s="37"/>
      <c r="BJ3" s="35"/>
      <c r="BK3" s="37"/>
      <c r="BL3" s="35"/>
      <c r="BM3" s="35"/>
      <c r="BN3" s="35"/>
      <c r="BO3" s="35"/>
      <c r="BP3" s="38"/>
      <c r="BQ3" s="39"/>
      <c r="BR3" s="40"/>
    </row>
    <row r="4" spans="1:70" x14ac:dyDescent="0.35">
      <c r="A4" s="41">
        <v>5</v>
      </c>
      <c r="B4" s="2" t="s">
        <v>22</v>
      </c>
      <c r="C4" s="42" t="s">
        <v>23</v>
      </c>
      <c r="D4" s="43"/>
      <c r="E4" s="44">
        <v>2</v>
      </c>
      <c r="F4" s="43"/>
      <c r="G4" s="45"/>
      <c r="H4" s="43"/>
      <c r="I4" s="46"/>
      <c r="J4" s="43"/>
      <c r="K4" s="46"/>
      <c r="L4" s="43"/>
      <c r="M4" s="46"/>
      <c r="N4" s="43"/>
      <c r="O4" s="46"/>
      <c r="P4" s="43"/>
      <c r="Q4" s="46"/>
      <c r="R4" s="43"/>
      <c r="S4" s="46"/>
      <c r="T4" s="43"/>
      <c r="U4" s="46"/>
      <c r="V4" s="43"/>
      <c r="W4" s="46"/>
      <c r="X4" s="43"/>
      <c r="Y4" s="46"/>
      <c r="Z4" s="43"/>
      <c r="AA4" s="46"/>
      <c r="AB4" s="43"/>
      <c r="AC4" s="46"/>
      <c r="AD4" s="43"/>
      <c r="AE4" s="46"/>
      <c r="AF4" s="43"/>
      <c r="AG4" s="46"/>
      <c r="AH4" s="43"/>
      <c r="AI4" s="46"/>
      <c r="AJ4" s="43"/>
      <c r="AK4" s="46"/>
      <c r="AL4" s="43"/>
      <c r="AM4" s="46"/>
      <c r="AN4" s="43"/>
      <c r="AO4" s="46"/>
      <c r="AP4" s="43"/>
      <c r="AQ4" s="46"/>
      <c r="AR4" s="43"/>
      <c r="AS4" s="46"/>
      <c r="AT4" s="43"/>
      <c r="AU4" s="46"/>
      <c r="AV4" s="43"/>
      <c r="AW4" s="46"/>
      <c r="AX4" s="43"/>
      <c r="AY4" s="46"/>
      <c r="AZ4" s="43"/>
      <c r="BA4" s="46"/>
      <c r="BB4" s="43"/>
      <c r="BC4" s="46"/>
      <c r="BD4" s="43"/>
      <c r="BE4" s="46"/>
      <c r="BF4" s="43"/>
      <c r="BG4" s="46"/>
      <c r="BH4" s="43"/>
      <c r="BI4" s="46"/>
      <c r="BJ4" s="43"/>
      <c r="BK4" s="46"/>
      <c r="BL4" s="43"/>
      <c r="BM4" s="45"/>
      <c r="BN4" s="45">
        <f>D4+F4+H4+J4+L4+N4+P4+R4+T4+V4+X4+Z4+AB4+AD4+AF4+AH4+AJ4+AL4+AN4+AP4+AR4+AT4+AV4+AX4+AZ4+BB4+BD4+BF4+BH4+BJ4+BL4</f>
        <v>0</v>
      </c>
      <c r="BO4" s="45">
        <f>E4+G4+I4+K4+M4+O4+Q4+S4+U4+W4+Y4+AA4+AC4+AE4+AG4+AI4+AK4+AM4+AO4+AQ4+AS4+AU4+AW4+AY4+BA4+BC4+BE4+BG4+BI4+BK4+BM4</f>
        <v>2</v>
      </c>
      <c r="BP4" s="47">
        <f t="shared" ref="BP4:BP35" si="0">A4-BN4+BO4</f>
        <v>7</v>
      </c>
      <c r="BQ4" s="1">
        <v>1755</v>
      </c>
      <c r="BR4">
        <f>INDEX('A-B-C-D'!A:E,(ROW()-4)*14+2,1)</f>
        <v>12285</v>
      </c>
    </row>
    <row r="5" spans="1:70" x14ac:dyDescent="0.35">
      <c r="A5" s="2">
        <v>1</v>
      </c>
      <c r="B5" s="1" t="s">
        <v>24</v>
      </c>
      <c r="C5" s="48" t="s">
        <v>25</v>
      </c>
      <c r="D5" s="43"/>
      <c r="E5" s="49"/>
      <c r="F5" s="50"/>
      <c r="G5" s="51"/>
      <c r="H5" s="50"/>
      <c r="I5" s="52"/>
      <c r="J5" s="50"/>
      <c r="K5" s="52"/>
      <c r="L5" s="50"/>
      <c r="M5" s="52"/>
      <c r="N5" s="50"/>
      <c r="O5" s="52"/>
      <c r="P5" s="50"/>
      <c r="Q5" s="52"/>
      <c r="R5" s="50"/>
      <c r="S5" s="52"/>
      <c r="T5" s="50"/>
      <c r="U5" s="52"/>
      <c r="V5" s="50"/>
      <c r="W5" s="52"/>
      <c r="X5" s="50"/>
      <c r="Y5" s="52"/>
      <c r="Z5" s="50"/>
      <c r="AA5" s="52"/>
      <c r="AB5" s="50"/>
      <c r="AC5" s="52"/>
      <c r="AD5" s="50"/>
      <c r="AE5" s="52"/>
      <c r="AF5" s="50"/>
      <c r="AG5" s="52"/>
      <c r="AH5" s="50"/>
      <c r="AI5" s="52"/>
      <c r="AJ5" s="50"/>
      <c r="AK5" s="52"/>
      <c r="AL5" s="50"/>
      <c r="AM5" s="52"/>
      <c r="AN5" s="50"/>
      <c r="AO5" s="52"/>
      <c r="AP5" s="50"/>
      <c r="AQ5" s="52"/>
      <c r="AR5" s="50"/>
      <c r="AS5" s="52"/>
      <c r="AT5" s="50"/>
      <c r="AU5" s="52"/>
      <c r="AV5" s="50"/>
      <c r="AW5" s="52"/>
      <c r="AX5" s="50"/>
      <c r="AY5" s="52"/>
      <c r="AZ5" s="50"/>
      <c r="BA5" s="52"/>
      <c r="BB5" s="50"/>
      <c r="BC5" s="52"/>
      <c r="BD5" s="50"/>
      <c r="BE5" s="52"/>
      <c r="BF5" s="50"/>
      <c r="BG5" s="52"/>
      <c r="BH5" s="50"/>
      <c r="BI5" s="52"/>
      <c r="BJ5" s="50"/>
      <c r="BK5" s="52"/>
      <c r="BL5" s="50"/>
      <c r="BM5" s="51"/>
      <c r="BN5" s="45">
        <f t="shared" ref="BN5:BO69" si="1">D5+F5+H5+J5+L5+N5+P5+R5+T5+V5+X5+Z5+AB5+AD5+AF5+AH5+AJ5+AL5+AN5+AP5+AR5+AT5+AV5+AX5+AZ5+BB5+BD5+BF5+BH5+BJ5+BL5</f>
        <v>0</v>
      </c>
      <c r="BO5" s="45">
        <f t="shared" si="1"/>
        <v>0</v>
      </c>
      <c r="BP5" s="47">
        <f t="shared" si="0"/>
        <v>1</v>
      </c>
      <c r="BQ5" s="2">
        <v>4498</v>
      </c>
      <c r="BR5">
        <f>INDEX('A-B-C-D'!A:E,(ROW()-4)*14+2,1)</f>
        <v>4498</v>
      </c>
    </row>
    <row r="6" spans="1:70" x14ac:dyDescent="0.35">
      <c r="A6" s="2"/>
      <c r="B6" s="2" t="s">
        <v>26</v>
      </c>
      <c r="C6" s="48" t="s">
        <v>25</v>
      </c>
      <c r="D6" s="43"/>
      <c r="E6" s="49"/>
      <c r="F6" s="50"/>
      <c r="G6" s="51"/>
      <c r="H6" s="50"/>
      <c r="I6" s="52"/>
      <c r="J6" s="50"/>
      <c r="K6" s="52"/>
      <c r="L6" s="50"/>
      <c r="M6" s="52"/>
      <c r="N6" s="50"/>
      <c r="O6" s="52"/>
      <c r="P6" s="50"/>
      <c r="Q6" s="52"/>
      <c r="R6" s="50"/>
      <c r="S6" s="52"/>
      <c r="T6" s="50"/>
      <c r="U6" s="52"/>
      <c r="V6" s="50"/>
      <c r="W6" s="52"/>
      <c r="X6" s="50"/>
      <c r="Y6" s="52"/>
      <c r="Z6" s="50"/>
      <c r="AA6" s="52"/>
      <c r="AB6" s="50"/>
      <c r="AC6" s="52"/>
      <c r="AD6" s="50"/>
      <c r="AE6" s="52"/>
      <c r="AF6" s="50"/>
      <c r="AG6" s="52"/>
      <c r="AH6" s="50"/>
      <c r="AI6" s="52"/>
      <c r="AJ6" s="50"/>
      <c r="AK6" s="52"/>
      <c r="AL6" s="50"/>
      <c r="AM6" s="52"/>
      <c r="AN6" s="50"/>
      <c r="AO6" s="52"/>
      <c r="AP6" s="50"/>
      <c r="AQ6" s="52"/>
      <c r="AR6" s="50"/>
      <c r="AS6" s="52"/>
      <c r="AT6" s="50"/>
      <c r="AU6" s="52"/>
      <c r="AV6" s="50"/>
      <c r="AW6" s="52"/>
      <c r="AX6" s="50"/>
      <c r="AY6" s="52"/>
      <c r="AZ6" s="50"/>
      <c r="BA6" s="52"/>
      <c r="BB6" s="50"/>
      <c r="BC6" s="52"/>
      <c r="BD6" s="50"/>
      <c r="BE6" s="52"/>
      <c r="BF6" s="50"/>
      <c r="BG6" s="52"/>
      <c r="BH6" s="50"/>
      <c r="BI6" s="52"/>
      <c r="BJ6" s="50"/>
      <c r="BK6" s="52"/>
      <c r="BL6" s="50"/>
      <c r="BM6" s="51"/>
      <c r="BN6" s="45">
        <f t="shared" si="1"/>
        <v>0</v>
      </c>
      <c r="BO6" s="45">
        <f t="shared" si="1"/>
        <v>0</v>
      </c>
      <c r="BP6" s="47">
        <f t="shared" si="0"/>
        <v>0</v>
      </c>
      <c r="BQ6" s="2">
        <v>16200</v>
      </c>
      <c r="BR6" t="str">
        <f>INDEX('A-B-C-D'!A:E,(ROW()-4)*14+2,1)</f>
        <v>Valor Stock</v>
      </c>
    </row>
    <row r="7" spans="1:70" x14ac:dyDescent="0.35">
      <c r="A7" s="2"/>
      <c r="B7" s="2" t="s">
        <v>215</v>
      </c>
      <c r="C7" s="48" t="s">
        <v>27</v>
      </c>
      <c r="D7" s="43"/>
      <c r="E7" s="49"/>
      <c r="F7" s="50"/>
      <c r="G7" s="51"/>
      <c r="H7" s="50"/>
      <c r="I7" s="52"/>
      <c r="J7" s="50"/>
      <c r="K7" s="52"/>
      <c r="L7" s="50"/>
      <c r="M7" s="52"/>
      <c r="N7" s="50"/>
      <c r="O7" s="52"/>
      <c r="P7" s="50"/>
      <c r="Q7" s="52"/>
      <c r="R7" s="50"/>
      <c r="S7" s="52"/>
      <c r="T7" s="50"/>
      <c r="U7" s="52"/>
      <c r="V7" s="50"/>
      <c r="W7" s="52"/>
      <c r="X7" s="50"/>
      <c r="Y7" s="52"/>
      <c r="Z7" s="50"/>
      <c r="AA7" s="52"/>
      <c r="AB7" s="50"/>
      <c r="AC7" s="52"/>
      <c r="AD7" s="50"/>
      <c r="AE7" s="52"/>
      <c r="AF7" s="50"/>
      <c r="AG7" s="52"/>
      <c r="AH7" s="50"/>
      <c r="AI7" s="52"/>
      <c r="AJ7" s="50"/>
      <c r="AK7" s="52"/>
      <c r="AL7" s="50"/>
      <c r="AM7" s="52"/>
      <c r="AN7" s="50"/>
      <c r="AO7" s="52"/>
      <c r="AP7" s="50"/>
      <c r="AQ7" s="52"/>
      <c r="AR7" s="50"/>
      <c r="AS7" s="52"/>
      <c r="AT7" s="50"/>
      <c r="AU7" s="52"/>
      <c r="AV7" s="50"/>
      <c r="AW7" s="52"/>
      <c r="AX7" s="50"/>
      <c r="AY7" s="52"/>
      <c r="AZ7" s="50"/>
      <c r="BA7" s="52"/>
      <c r="BB7" s="50"/>
      <c r="BC7" s="52"/>
      <c r="BD7" s="50"/>
      <c r="BE7" s="52"/>
      <c r="BF7" s="50"/>
      <c r="BG7" s="52"/>
      <c r="BH7" s="50"/>
      <c r="BI7" s="52"/>
      <c r="BJ7" s="50"/>
      <c r="BK7" s="52"/>
      <c r="BL7" s="50"/>
      <c r="BM7" s="51"/>
      <c r="BN7" s="45">
        <f t="shared" si="1"/>
        <v>0</v>
      </c>
      <c r="BO7" s="45">
        <f t="shared" si="1"/>
        <v>0</v>
      </c>
      <c r="BP7" s="47">
        <f t="shared" si="0"/>
        <v>0</v>
      </c>
      <c r="BQ7" s="2">
        <v>500</v>
      </c>
      <c r="BR7" t="str">
        <f>INDEX('A-B-C-D'!A:E,(ROW()-4)*14+2,1)</f>
        <v>Valor Stock</v>
      </c>
    </row>
    <row r="8" spans="1:70" x14ac:dyDescent="0.35">
      <c r="A8" s="2"/>
      <c r="B8" s="2" t="s">
        <v>28</v>
      </c>
      <c r="C8" s="48" t="s">
        <v>29</v>
      </c>
      <c r="D8" s="43"/>
      <c r="E8" s="49"/>
      <c r="F8" s="50"/>
      <c r="G8" s="51"/>
      <c r="H8" s="50"/>
      <c r="I8" s="52"/>
      <c r="J8" s="50"/>
      <c r="K8" s="52"/>
      <c r="L8" s="50"/>
      <c r="M8" s="52"/>
      <c r="N8" s="50"/>
      <c r="O8" s="52"/>
      <c r="P8" s="50"/>
      <c r="Q8" s="52"/>
      <c r="R8" s="50"/>
      <c r="S8" s="52"/>
      <c r="T8" s="50"/>
      <c r="U8" s="52"/>
      <c r="V8" s="50"/>
      <c r="W8" s="52"/>
      <c r="X8" s="50"/>
      <c r="Y8" s="52"/>
      <c r="Z8" s="50"/>
      <c r="AA8" s="52"/>
      <c r="AB8" s="50"/>
      <c r="AC8" s="52"/>
      <c r="AD8" s="50"/>
      <c r="AE8" s="52"/>
      <c r="AF8" s="50"/>
      <c r="AG8" s="52"/>
      <c r="AH8" s="50"/>
      <c r="AI8" s="52"/>
      <c r="AJ8" s="50"/>
      <c r="AK8" s="52"/>
      <c r="AL8" s="50"/>
      <c r="AM8" s="52"/>
      <c r="AN8" s="50"/>
      <c r="AO8" s="52"/>
      <c r="AP8" s="50"/>
      <c r="AQ8" s="52"/>
      <c r="AR8" s="50"/>
      <c r="AS8" s="52"/>
      <c r="AT8" s="50"/>
      <c r="AU8" s="52"/>
      <c r="AV8" s="50"/>
      <c r="AW8" s="52"/>
      <c r="AX8" s="50"/>
      <c r="AY8" s="52"/>
      <c r="AZ8" s="50"/>
      <c r="BA8" s="52"/>
      <c r="BB8" s="50"/>
      <c r="BC8" s="52"/>
      <c r="BD8" s="50"/>
      <c r="BE8" s="52"/>
      <c r="BF8" s="50"/>
      <c r="BG8" s="52"/>
      <c r="BH8" s="50"/>
      <c r="BI8" s="52"/>
      <c r="BJ8" s="50"/>
      <c r="BK8" s="52"/>
      <c r="BL8" s="50"/>
      <c r="BM8" s="51"/>
      <c r="BN8" s="45">
        <f t="shared" si="1"/>
        <v>0</v>
      </c>
      <c r="BO8" s="45">
        <f t="shared" si="1"/>
        <v>0</v>
      </c>
      <c r="BP8" s="47">
        <f t="shared" si="0"/>
        <v>0</v>
      </c>
      <c r="BQ8" s="2">
        <v>1473</v>
      </c>
      <c r="BR8" t="str">
        <f>INDEX('A-B-C-D'!A:E,(ROW()-4)*14+2,1)</f>
        <v>Valor Stock</v>
      </c>
    </row>
    <row r="9" spans="1:70" x14ac:dyDescent="0.35">
      <c r="A9" s="2"/>
      <c r="B9" s="2" t="s">
        <v>30</v>
      </c>
      <c r="C9" s="48" t="s">
        <v>27</v>
      </c>
      <c r="D9" s="43"/>
      <c r="E9" s="49"/>
      <c r="F9" s="50"/>
      <c r="G9" s="51"/>
      <c r="H9" s="50"/>
      <c r="I9" s="52"/>
      <c r="J9" s="50"/>
      <c r="K9" s="52"/>
      <c r="L9" s="50"/>
      <c r="M9" s="52"/>
      <c r="N9" s="50"/>
      <c r="O9" s="52"/>
      <c r="P9" s="50"/>
      <c r="Q9" s="52"/>
      <c r="R9" s="50"/>
      <c r="S9" s="52"/>
      <c r="T9" s="50"/>
      <c r="U9" s="52"/>
      <c r="V9" s="50"/>
      <c r="W9" s="52"/>
      <c r="X9" s="50"/>
      <c r="Y9" s="52"/>
      <c r="Z9" s="50"/>
      <c r="AA9" s="52"/>
      <c r="AB9" s="50"/>
      <c r="AC9" s="52"/>
      <c r="AD9" s="50"/>
      <c r="AE9" s="52"/>
      <c r="AF9" s="50"/>
      <c r="AG9" s="52"/>
      <c r="AH9" s="50"/>
      <c r="AI9" s="52"/>
      <c r="AJ9" s="50"/>
      <c r="AK9" s="52"/>
      <c r="AL9" s="50"/>
      <c r="AM9" s="52"/>
      <c r="AN9" s="50"/>
      <c r="AO9" s="52"/>
      <c r="AP9" s="50"/>
      <c r="AQ9" s="52"/>
      <c r="AR9" s="50"/>
      <c r="AS9" s="52"/>
      <c r="AT9" s="50"/>
      <c r="AU9" s="52"/>
      <c r="AV9" s="50"/>
      <c r="AW9" s="52"/>
      <c r="AX9" s="50"/>
      <c r="AY9" s="52"/>
      <c r="AZ9" s="50"/>
      <c r="BA9" s="52"/>
      <c r="BB9" s="50"/>
      <c r="BC9" s="52"/>
      <c r="BD9" s="50"/>
      <c r="BE9" s="52"/>
      <c r="BF9" s="50"/>
      <c r="BG9" s="52"/>
      <c r="BH9" s="50"/>
      <c r="BI9" s="52"/>
      <c r="BJ9" s="50"/>
      <c r="BK9" s="52"/>
      <c r="BL9" s="50"/>
      <c r="BM9" s="51"/>
      <c r="BN9" s="45">
        <f t="shared" si="1"/>
        <v>0</v>
      </c>
      <c r="BO9" s="45">
        <f t="shared" si="1"/>
        <v>0</v>
      </c>
      <c r="BP9" s="47">
        <f t="shared" si="0"/>
        <v>0</v>
      </c>
      <c r="BQ9" s="2">
        <v>412</v>
      </c>
      <c r="BR9" t="str">
        <f>INDEX('A-B-C-D'!A:E,(ROW()-4)*14+2,1)</f>
        <v>Valor Stock</v>
      </c>
    </row>
    <row r="10" spans="1:70" x14ac:dyDescent="0.35">
      <c r="A10" s="2"/>
      <c r="B10" s="2" t="s">
        <v>31</v>
      </c>
      <c r="C10" s="48" t="s">
        <v>32</v>
      </c>
      <c r="D10" s="43"/>
      <c r="E10" s="49"/>
      <c r="F10" s="50"/>
      <c r="G10" s="51"/>
      <c r="H10" s="50"/>
      <c r="I10" s="52"/>
      <c r="J10" s="50"/>
      <c r="K10" s="52"/>
      <c r="L10" s="50"/>
      <c r="M10" s="52"/>
      <c r="N10" s="50"/>
      <c r="O10" s="52"/>
      <c r="P10" s="50"/>
      <c r="Q10" s="52"/>
      <c r="R10" s="50"/>
      <c r="S10" s="52"/>
      <c r="T10" s="50"/>
      <c r="U10" s="52"/>
      <c r="V10" s="50"/>
      <c r="W10" s="52"/>
      <c r="X10" s="50"/>
      <c r="Y10" s="52"/>
      <c r="Z10" s="50"/>
      <c r="AA10" s="52"/>
      <c r="AB10" s="50"/>
      <c r="AC10" s="52"/>
      <c r="AD10" s="50"/>
      <c r="AE10" s="52"/>
      <c r="AF10" s="50"/>
      <c r="AG10" s="52"/>
      <c r="AH10" s="50"/>
      <c r="AI10" s="52"/>
      <c r="AJ10" s="50"/>
      <c r="AK10" s="52"/>
      <c r="AL10" s="50"/>
      <c r="AM10" s="52"/>
      <c r="AN10" s="50"/>
      <c r="AO10" s="52"/>
      <c r="AP10" s="50"/>
      <c r="AQ10" s="52"/>
      <c r="AR10" s="50"/>
      <c r="AS10" s="52"/>
      <c r="AT10" s="50"/>
      <c r="AU10" s="52"/>
      <c r="AV10" s="50"/>
      <c r="AW10" s="52"/>
      <c r="AX10" s="50"/>
      <c r="AY10" s="52"/>
      <c r="AZ10" s="50"/>
      <c r="BA10" s="52"/>
      <c r="BB10" s="50"/>
      <c r="BC10" s="52"/>
      <c r="BD10" s="50"/>
      <c r="BE10" s="52"/>
      <c r="BF10" s="50"/>
      <c r="BG10" s="52"/>
      <c r="BH10" s="50"/>
      <c r="BI10" s="52"/>
      <c r="BJ10" s="50"/>
      <c r="BK10" s="52"/>
      <c r="BL10" s="50"/>
      <c r="BM10" s="51"/>
      <c r="BN10" s="45">
        <f t="shared" si="1"/>
        <v>0</v>
      </c>
      <c r="BO10" s="45">
        <f t="shared" si="1"/>
        <v>0</v>
      </c>
      <c r="BP10" s="47">
        <f t="shared" si="0"/>
        <v>0</v>
      </c>
      <c r="BQ10" s="2">
        <v>3475</v>
      </c>
      <c r="BR10" t="str">
        <f>INDEX('A-B-C-D'!A:E,(ROW()-4)*14+2,1)</f>
        <v>Valor Stock</v>
      </c>
    </row>
    <row r="11" spans="1:70" x14ac:dyDescent="0.35">
      <c r="A11" s="2"/>
      <c r="B11" s="2" t="s">
        <v>33</v>
      </c>
      <c r="C11" s="48" t="s">
        <v>34</v>
      </c>
      <c r="D11" s="43"/>
      <c r="E11" s="49"/>
      <c r="F11" s="50"/>
      <c r="G11" s="51"/>
      <c r="H11" s="50"/>
      <c r="I11" s="52"/>
      <c r="J11" s="50"/>
      <c r="K11" s="52"/>
      <c r="L11" s="50"/>
      <c r="M11" s="52"/>
      <c r="N11" s="50"/>
      <c r="O11" s="52"/>
      <c r="P11" s="50"/>
      <c r="Q11" s="52"/>
      <c r="R11" s="50"/>
      <c r="S11" s="52"/>
      <c r="T11" s="50"/>
      <c r="U11" s="52"/>
      <c r="V11" s="50"/>
      <c r="W11" s="52"/>
      <c r="X11" s="50"/>
      <c r="Y11" s="52"/>
      <c r="Z11" s="50"/>
      <c r="AA11" s="52"/>
      <c r="AB11" s="50"/>
      <c r="AC11" s="52"/>
      <c r="AD11" s="50"/>
      <c r="AE11" s="52"/>
      <c r="AF11" s="50"/>
      <c r="AG11" s="52"/>
      <c r="AH11" s="50"/>
      <c r="AI11" s="52"/>
      <c r="AJ11" s="50"/>
      <c r="AK11" s="52"/>
      <c r="AL11" s="50"/>
      <c r="AM11" s="52"/>
      <c r="AN11" s="50"/>
      <c r="AO11" s="52"/>
      <c r="AP11" s="50"/>
      <c r="AQ11" s="52"/>
      <c r="AR11" s="50"/>
      <c r="AS11" s="52"/>
      <c r="AT11" s="50"/>
      <c r="AU11" s="52"/>
      <c r="AV11" s="50"/>
      <c r="AW11" s="52"/>
      <c r="AX11" s="50"/>
      <c r="AY11" s="52"/>
      <c r="AZ11" s="50"/>
      <c r="BA11" s="52"/>
      <c r="BB11" s="50"/>
      <c r="BC11" s="52"/>
      <c r="BD11" s="50"/>
      <c r="BE11" s="52"/>
      <c r="BF11" s="50"/>
      <c r="BG11" s="52"/>
      <c r="BH11" s="50"/>
      <c r="BI11" s="52"/>
      <c r="BJ11" s="50"/>
      <c r="BK11" s="52"/>
      <c r="BL11" s="50"/>
      <c r="BM11" s="51"/>
      <c r="BN11" s="45">
        <f t="shared" si="1"/>
        <v>0</v>
      </c>
      <c r="BO11" s="45">
        <f t="shared" si="1"/>
        <v>0</v>
      </c>
      <c r="BP11" s="47">
        <f t="shared" si="0"/>
        <v>0</v>
      </c>
      <c r="BQ11" s="2">
        <v>521</v>
      </c>
      <c r="BR11" t="str">
        <f>INDEX('A-B-C-D'!A:E,(ROW()-4)*14+2,1)</f>
        <v>Valor Stock</v>
      </c>
    </row>
    <row r="12" spans="1:70" x14ac:dyDescent="0.35">
      <c r="A12" s="2"/>
      <c r="B12" s="2" t="s">
        <v>35</v>
      </c>
      <c r="C12" s="48" t="s">
        <v>36</v>
      </c>
      <c r="D12" s="43"/>
      <c r="E12" s="49"/>
      <c r="F12" s="50"/>
      <c r="G12" s="51"/>
      <c r="H12" s="50"/>
      <c r="I12" s="52"/>
      <c r="J12" s="50"/>
      <c r="K12" s="52"/>
      <c r="L12" s="50"/>
      <c r="M12" s="52"/>
      <c r="N12" s="50"/>
      <c r="O12" s="52"/>
      <c r="P12" s="50"/>
      <c r="Q12" s="52"/>
      <c r="R12" s="50"/>
      <c r="S12" s="52"/>
      <c r="T12" s="50"/>
      <c r="U12" s="52"/>
      <c r="V12" s="50"/>
      <c r="W12" s="52"/>
      <c r="X12" s="50"/>
      <c r="Y12" s="52"/>
      <c r="Z12" s="50"/>
      <c r="AA12" s="52"/>
      <c r="AB12" s="50"/>
      <c r="AC12" s="52"/>
      <c r="AD12" s="50"/>
      <c r="AE12" s="52"/>
      <c r="AF12" s="50"/>
      <c r="AG12" s="52"/>
      <c r="AH12" s="50"/>
      <c r="AI12" s="52"/>
      <c r="AJ12" s="50"/>
      <c r="AK12" s="52"/>
      <c r="AL12" s="50"/>
      <c r="AM12" s="52"/>
      <c r="AN12" s="50"/>
      <c r="AO12" s="52"/>
      <c r="AP12" s="50"/>
      <c r="AQ12" s="52"/>
      <c r="AR12" s="50"/>
      <c r="AS12" s="52"/>
      <c r="AT12" s="50"/>
      <c r="AU12" s="52"/>
      <c r="AV12" s="50"/>
      <c r="AW12" s="52"/>
      <c r="AX12" s="50"/>
      <c r="AY12" s="52"/>
      <c r="AZ12" s="50"/>
      <c r="BA12" s="52"/>
      <c r="BB12" s="50"/>
      <c r="BC12" s="52"/>
      <c r="BD12" s="50"/>
      <c r="BE12" s="52"/>
      <c r="BF12" s="50"/>
      <c r="BG12" s="52"/>
      <c r="BH12" s="50"/>
      <c r="BI12" s="52"/>
      <c r="BJ12" s="50"/>
      <c r="BK12" s="52"/>
      <c r="BL12" s="50"/>
      <c r="BM12" s="51"/>
      <c r="BN12" s="45">
        <f t="shared" si="1"/>
        <v>0</v>
      </c>
      <c r="BO12" s="45">
        <f t="shared" si="1"/>
        <v>0</v>
      </c>
      <c r="BP12" s="47">
        <f t="shared" si="0"/>
        <v>0</v>
      </c>
      <c r="BQ12" s="2">
        <v>1084</v>
      </c>
      <c r="BR12" t="str">
        <f>INDEX('A-B-C-D'!A:E,(ROW()-4)*14+2,1)</f>
        <v>Valor Stock</v>
      </c>
    </row>
    <row r="13" spans="1:70" x14ac:dyDescent="0.35">
      <c r="A13" s="2"/>
      <c r="B13" s="2" t="s">
        <v>37</v>
      </c>
      <c r="C13" s="48" t="s">
        <v>38</v>
      </c>
      <c r="D13" s="43"/>
      <c r="E13" s="49"/>
      <c r="F13" s="50"/>
      <c r="G13" s="51"/>
      <c r="H13" s="50"/>
      <c r="I13" s="52"/>
      <c r="J13" s="50"/>
      <c r="K13" s="52"/>
      <c r="L13" s="50"/>
      <c r="M13" s="52"/>
      <c r="N13" s="50"/>
      <c r="O13" s="52"/>
      <c r="P13" s="50"/>
      <c r="Q13" s="52"/>
      <c r="R13" s="50"/>
      <c r="S13" s="52"/>
      <c r="T13" s="50"/>
      <c r="U13" s="52"/>
      <c r="V13" s="50"/>
      <c r="W13" s="52"/>
      <c r="X13" s="50"/>
      <c r="Y13" s="52"/>
      <c r="Z13" s="50"/>
      <c r="AA13" s="52"/>
      <c r="AB13" s="50"/>
      <c r="AC13" s="52"/>
      <c r="AD13" s="50"/>
      <c r="AE13" s="52"/>
      <c r="AF13" s="50"/>
      <c r="AG13" s="52"/>
      <c r="AH13" s="50"/>
      <c r="AI13" s="52"/>
      <c r="AJ13" s="50"/>
      <c r="AK13" s="52"/>
      <c r="AL13" s="50"/>
      <c r="AM13" s="52"/>
      <c r="AN13" s="50"/>
      <c r="AO13" s="52"/>
      <c r="AP13" s="50"/>
      <c r="AQ13" s="52"/>
      <c r="AR13" s="50"/>
      <c r="AS13" s="52"/>
      <c r="AT13" s="50"/>
      <c r="AU13" s="52"/>
      <c r="AV13" s="50"/>
      <c r="AW13" s="52"/>
      <c r="AX13" s="50"/>
      <c r="AY13" s="52"/>
      <c r="AZ13" s="50"/>
      <c r="BA13" s="52"/>
      <c r="BB13" s="50"/>
      <c r="BC13" s="52"/>
      <c r="BD13" s="50"/>
      <c r="BE13" s="52"/>
      <c r="BF13" s="50"/>
      <c r="BG13" s="52"/>
      <c r="BH13" s="50"/>
      <c r="BI13" s="52"/>
      <c r="BJ13" s="50"/>
      <c r="BK13" s="52"/>
      <c r="BL13" s="50"/>
      <c r="BM13" s="51"/>
      <c r="BN13" s="45">
        <f t="shared" si="1"/>
        <v>0</v>
      </c>
      <c r="BO13" s="45">
        <f t="shared" si="1"/>
        <v>0</v>
      </c>
      <c r="BP13" s="47">
        <f t="shared" si="0"/>
        <v>0</v>
      </c>
      <c r="BQ13" s="2">
        <v>794</v>
      </c>
      <c r="BR13" t="str">
        <f>INDEX('A-B-C-D'!A:E,(ROW()-4)*14+2,1)</f>
        <v>Valor Stock</v>
      </c>
    </row>
    <row r="14" spans="1:70" x14ac:dyDescent="0.35">
      <c r="A14" s="2"/>
      <c r="B14" s="2" t="s">
        <v>39</v>
      </c>
      <c r="C14" s="48" t="s">
        <v>32</v>
      </c>
      <c r="D14" s="43"/>
      <c r="E14" s="49"/>
      <c r="F14" s="50"/>
      <c r="G14" s="51"/>
      <c r="H14" s="50"/>
      <c r="I14" s="52"/>
      <c r="J14" s="50"/>
      <c r="K14" s="52"/>
      <c r="L14" s="50"/>
      <c r="M14" s="52"/>
      <c r="N14" s="50"/>
      <c r="O14" s="52"/>
      <c r="P14" s="50"/>
      <c r="Q14" s="52"/>
      <c r="R14" s="50"/>
      <c r="S14" s="52"/>
      <c r="T14" s="50"/>
      <c r="U14" s="52"/>
      <c r="V14" s="50"/>
      <c r="W14" s="52"/>
      <c r="X14" s="50"/>
      <c r="Y14" s="52"/>
      <c r="Z14" s="50"/>
      <c r="AA14" s="52"/>
      <c r="AB14" s="50"/>
      <c r="AC14" s="52"/>
      <c r="AD14" s="50"/>
      <c r="AE14" s="52"/>
      <c r="AF14" s="50"/>
      <c r="AG14" s="52"/>
      <c r="AH14" s="50"/>
      <c r="AI14" s="52"/>
      <c r="AJ14" s="50"/>
      <c r="AK14" s="52"/>
      <c r="AL14" s="50"/>
      <c r="AM14" s="52"/>
      <c r="AN14" s="50"/>
      <c r="AO14" s="52"/>
      <c r="AP14" s="50"/>
      <c r="AQ14" s="52"/>
      <c r="AR14" s="50"/>
      <c r="AS14" s="52"/>
      <c r="AT14" s="50"/>
      <c r="AU14" s="52"/>
      <c r="AV14" s="50"/>
      <c r="AW14" s="52"/>
      <c r="AX14" s="50"/>
      <c r="AY14" s="52"/>
      <c r="AZ14" s="50"/>
      <c r="BA14" s="52"/>
      <c r="BB14" s="50"/>
      <c r="BC14" s="52"/>
      <c r="BD14" s="50"/>
      <c r="BE14" s="52"/>
      <c r="BF14" s="50"/>
      <c r="BG14" s="52"/>
      <c r="BH14" s="50"/>
      <c r="BI14" s="52"/>
      <c r="BJ14" s="50"/>
      <c r="BK14" s="52"/>
      <c r="BL14" s="50"/>
      <c r="BM14" s="51"/>
      <c r="BN14" s="45">
        <f t="shared" si="1"/>
        <v>0</v>
      </c>
      <c r="BO14" s="45">
        <f t="shared" si="1"/>
        <v>0</v>
      </c>
      <c r="BP14" s="47">
        <f t="shared" si="0"/>
        <v>0</v>
      </c>
      <c r="BQ14" s="2">
        <v>1133</v>
      </c>
      <c r="BR14" t="str">
        <f>INDEX('A-B-C-D'!A:E,(ROW()-4)*14+2,1)</f>
        <v>Valor Stock</v>
      </c>
    </row>
    <row r="15" spans="1:70" x14ac:dyDescent="0.35">
      <c r="A15" s="2"/>
      <c r="B15" s="2" t="s">
        <v>40</v>
      </c>
      <c r="C15" s="48" t="s">
        <v>41</v>
      </c>
      <c r="D15" s="43"/>
      <c r="E15" s="49"/>
      <c r="F15" s="50"/>
      <c r="G15" s="51"/>
      <c r="H15" s="50"/>
      <c r="I15" s="52"/>
      <c r="J15" s="50"/>
      <c r="K15" s="52"/>
      <c r="L15" s="50"/>
      <c r="M15" s="52"/>
      <c r="N15" s="50"/>
      <c r="O15" s="52"/>
      <c r="P15" s="50"/>
      <c r="Q15" s="52"/>
      <c r="R15" s="50"/>
      <c r="S15" s="52"/>
      <c r="T15" s="50"/>
      <c r="U15" s="52"/>
      <c r="V15" s="50"/>
      <c r="W15" s="52"/>
      <c r="X15" s="50"/>
      <c r="Y15" s="52"/>
      <c r="Z15" s="50"/>
      <c r="AA15" s="52"/>
      <c r="AB15" s="50"/>
      <c r="AC15" s="52"/>
      <c r="AD15" s="50"/>
      <c r="AE15" s="52"/>
      <c r="AF15" s="50"/>
      <c r="AG15" s="52"/>
      <c r="AH15" s="50"/>
      <c r="AI15" s="52"/>
      <c r="AJ15" s="50"/>
      <c r="AK15" s="52"/>
      <c r="AL15" s="50"/>
      <c r="AM15" s="52"/>
      <c r="AN15" s="50"/>
      <c r="AO15" s="52"/>
      <c r="AP15" s="50"/>
      <c r="AQ15" s="52"/>
      <c r="AR15" s="50"/>
      <c r="AS15" s="52"/>
      <c r="AT15" s="50"/>
      <c r="AU15" s="52"/>
      <c r="AV15" s="50"/>
      <c r="AW15" s="52"/>
      <c r="AX15" s="50"/>
      <c r="AY15" s="52"/>
      <c r="AZ15" s="50"/>
      <c r="BA15" s="52"/>
      <c r="BB15" s="50"/>
      <c r="BC15" s="52"/>
      <c r="BD15" s="50"/>
      <c r="BE15" s="52"/>
      <c r="BF15" s="50"/>
      <c r="BG15" s="52"/>
      <c r="BH15" s="50"/>
      <c r="BI15" s="52"/>
      <c r="BJ15" s="50"/>
      <c r="BK15" s="52"/>
      <c r="BL15" s="50"/>
      <c r="BM15" s="51"/>
      <c r="BN15" s="45">
        <f t="shared" si="1"/>
        <v>0</v>
      </c>
      <c r="BO15" s="45">
        <f t="shared" si="1"/>
        <v>0</v>
      </c>
      <c r="BP15" s="47">
        <f t="shared" si="0"/>
        <v>0</v>
      </c>
      <c r="BQ15" s="2">
        <v>606</v>
      </c>
      <c r="BR15" t="str">
        <f>INDEX('A-B-C-D'!A:E,(ROW()-4)*14+2,1)</f>
        <v>Valor Stock</v>
      </c>
    </row>
    <row r="16" spans="1:70" x14ac:dyDescent="0.35">
      <c r="A16" s="2"/>
      <c r="B16" s="2" t="s">
        <v>42</v>
      </c>
      <c r="C16" s="48" t="s">
        <v>41</v>
      </c>
      <c r="D16" s="43"/>
      <c r="E16" s="49"/>
      <c r="F16" s="50"/>
      <c r="G16" s="51"/>
      <c r="H16" s="50"/>
      <c r="I16" s="52"/>
      <c r="J16" s="50"/>
      <c r="K16" s="52"/>
      <c r="L16" s="50"/>
      <c r="M16" s="52"/>
      <c r="N16" s="50"/>
      <c r="O16" s="52"/>
      <c r="P16" s="50"/>
      <c r="Q16" s="52"/>
      <c r="R16" s="50"/>
      <c r="S16" s="52"/>
      <c r="T16" s="50"/>
      <c r="U16" s="52"/>
      <c r="V16" s="50"/>
      <c r="W16" s="52"/>
      <c r="X16" s="50"/>
      <c r="Y16" s="52"/>
      <c r="Z16" s="50"/>
      <c r="AA16" s="52"/>
      <c r="AB16" s="50"/>
      <c r="AC16" s="52"/>
      <c r="AD16" s="50"/>
      <c r="AE16" s="52"/>
      <c r="AF16" s="50"/>
      <c r="AG16" s="52"/>
      <c r="AH16" s="50"/>
      <c r="AI16" s="52"/>
      <c r="AJ16" s="50"/>
      <c r="AK16" s="52"/>
      <c r="AL16" s="50"/>
      <c r="AM16" s="52"/>
      <c r="AN16" s="50"/>
      <c r="AO16" s="52"/>
      <c r="AP16" s="50"/>
      <c r="AQ16" s="52"/>
      <c r="AR16" s="50"/>
      <c r="AS16" s="52"/>
      <c r="AT16" s="50"/>
      <c r="AU16" s="52"/>
      <c r="AV16" s="50"/>
      <c r="AW16" s="52"/>
      <c r="AX16" s="50"/>
      <c r="AY16" s="52"/>
      <c r="AZ16" s="50"/>
      <c r="BA16" s="52"/>
      <c r="BB16" s="50"/>
      <c r="BC16" s="52"/>
      <c r="BD16" s="50"/>
      <c r="BE16" s="52"/>
      <c r="BF16" s="50"/>
      <c r="BG16" s="52"/>
      <c r="BH16" s="50"/>
      <c r="BI16" s="52"/>
      <c r="BJ16" s="50"/>
      <c r="BK16" s="52"/>
      <c r="BL16" s="50"/>
      <c r="BM16" s="51"/>
      <c r="BN16" s="45">
        <f t="shared" si="1"/>
        <v>0</v>
      </c>
      <c r="BO16" s="45">
        <f t="shared" si="1"/>
        <v>0</v>
      </c>
      <c r="BP16" s="47">
        <f t="shared" si="0"/>
        <v>0</v>
      </c>
      <c r="BQ16" s="2">
        <v>437</v>
      </c>
      <c r="BR16" t="str">
        <f>INDEX('A-B-C-D'!A:E,(ROW()-4)*14+2,1)</f>
        <v>Valor Stock</v>
      </c>
    </row>
    <row r="17" spans="1:70" x14ac:dyDescent="0.35">
      <c r="A17" s="2"/>
      <c r="B17" s="2" t="s">
        <v>43</v>
      </c>
      <c r="C17" s="48" t="s">
        <v>41</v>
      </c>
      <c r="D17" s="43"/>
      <c r="E17" s="49"/>
      <c r="F17" s="50"/>
      <c r="G17" s="51"/>
      <c r="H17" s="50"/>
      <c r="I17" s="52"/>
      <c r="J17" s="50"/>
      <c r="K17" s="52"/>
      <c r="L17" s="50"/>
      <c r="M17" s="52"/>
      <c r="N17" s="50"/>
      <c r="O17" s="52"/>
      <c r="P17" s="50"/>
      <c r="Q17" s="52"/>
      <c r="R17" s="50"/>
      <c r="S17" s="52"/>
      <c r="T17" s="50"/>
      <c r="U17" s="52"/>
      <c r="V17" s="50"/>
      <c r="W17" s="52"/>
      <c r="X17" s="50"/>
      <c r="Y17" s="52"/>
      <c r="Z17" s="50"/>
      <c r="AA17" s="52"/>
      <c r="AB17" s="50"/>
      <c r="AC17" s="52"/>
      <c r="AD17" s="50"/>
      <c r="AE17" s="52"/>
      <c r="AF17" s="50"/>
      <c r="AG17" s="52"/>
      <c r="AH17" s="50"/>
      <c r="AI17" s="52"/>
      <c r="AJ17" s="50"/>
      <c r="AK17" s="52"/>
      <c r="AL17" s="50"/>
      <c r="AM17" s="52"/>
      <c r="AN17" s="50"/>
      <c r="AO17" s="52"/>
      <c r="AP17" s="50"/>
      <c r="AQ17" s="52"/>
      <c r="AR17" s="50"/>
      <c r="AS17" s="52"/>
      <c r="AT17" s="50"/>
      <c r="AU17" s="52"/>
      <c r="AV17" s="50"/>
      <c r="AW17" s="52"/>
      <c r="AX17" s="50"/>
      <c r="AY17" s="52"/>
      <c r="AZ17" s="50"/>
      <c r="BA17" s="52"/>
      <c r="BB17" s="50"/>
      <c r="BC17" s="52"/>
      <c r="BD17" s="50"/>
      <c r="BE17" s="52"/>
      <c r="BF17" s="50"/>
      <c r="BG17" s="52"/>
      <c r="BH17" s="50"/>
      <c r="BI17" s="52"/>
      <c r="BJ17" s="50"/>
      <c r="BK17" s="52"/>
      <c r="BL17" s="50"/>
      <c r="BM17" s="51"/>
      <c r="BN17" s="45">
        <f t="shared" si="1"/>
        <v>0</v>
      </c>
      <c r="BO17" s="45">
        <f t="shared" si="1"/>
        <v>0</v>
      </c>
      <c r="BP17" s="47">
        <f t="shared" si="0"/>
        <v>0</v>
      </c>
      <c r="BQ17" s="2">
        <v>395</v>
      </c>
      <c r="BR17" t="str">
        <f>INDEX('A-B-C-D'!A:E,(ROW()-4)*14+2,1)</f>
        <v>Valor Stock</v>
      </c>
    </row>
    <row r="18" spans="1:70" x14ac:dyDescent="0.35">
      <c r="A18" s="2"/>
      <c r="B18" s="2" t="s">
        <v>44</v>
      </c>
      <c r="C18" s="48" t="s">
        <v>45</v>
      </c>
      <c r="D18" s="43"/>
      <c r="E18" s="49"/>
      <c r="F18" s="50"/>
      <c r="G18" s="51"/>
      <c r="H18" s="50"/>
      <c r="I18" s="52"/>
      <c r="J18" s="50"/>
      <c r="K18" s="52"/>
      <c r="L18" s="50"/>
      <c r="M18" s="52"/>
      <c r="N18" s="50"/>
      <c r="O18" s="52"/>
      <c r="P18" s="50"/>
      <c r="Q18" s="52"/>
      <c r="R18" s="50"/>
      <c r="S18" s="52"/>
      <c r="T18" s="50"/>
      <c r="U18" s="52"/>
      <c r="V18" s="50"/>
      <c r="W18" s="52"/>
      <c r="X18" s="50"/>
      <c r="Y18" s="52"/>
      <c r="Z18" s="50"/>
      <c r="AA18" s="52"/>
      <c r="AB18" s="50"/>
      <c r="AC18" s="52"/>
      <c r="AD18" s="50"/>
      <c r="AE18" s="52"/>
      <c r="AF18" s="50"/>
      <c r="AG18" s="52"/>
      <c r="AH18" s="50"/>
      <c r="AI18" s="52"/>
      <c r="AJ18" s="50"/>
      <c r="AK18" s="52"/>
      <c r="AL18" s="50"/>
      <c r="AM18" s="52"/>
      <c r="AN18" s="50"/>
      <c r="AO18" s="52"/>
      <c r="AP18" s="50"/>
      <c r="AQ18" s="52"/>
      <c r="AR18" s="50"/>
      <c r="AS18" s="52"/>
      <c r="AT18" s="50"/>
      <c r="AU18" s="52"/>
      <c r="AV18" s="50"/>
      <c r="AW18" s="52"/>
      <c r="AX18" s="50"/>
      <c r="AY18" s="52"/>
      <c r="AZ18" s="50"/>
      <c r="BA18" s="52"/>
      <c r="BB18" s="50"/>
      <c r="BC18" s="52"/>
      <c r="BD18" s="50"/>
      <c r="BE18" s="52"/>
      <c r="BF18" s="50"/>
      <c r="BG18" s="52"/>
      <c r="BH18" s="50"/>
      <c r="BI18" s="52"/>
      <c r="BJ18" s="50"/>
      <c r="BK18" s="52"/>
      <c r="BL18" s="50"/>
      <c r="BM18" s="51"/>
      <c r="BN18" s="45">
        <f t="shared" si="1"/>
        <v>0</v>
      </c>
      <c r="BO18" s="45">
        <f t="shared" si="1"/>
        <v>0</v>
      </c>
      <c r="BP18" s="47">
        <f t="shared" si="0"/>
        <v>0</v>
      </c>
      <c r="BQ18" s="2">
        <v>6433</v>
      </c>
      <c r="BR18" t="str">
        <f>INDEX('A-B-C-D'!A:E,(ROW()-4)*14+2,1)</f>
        <v>Valor Stock</v>
      </c>
    </row>
    <row r="19" spans="1:70" x14ac:dyDescent="0.35">
      <c r="A19" s="2"/>
      <c r="B19" s="2" t="s">
        <v>46</v>
      </c>
      <c r="C19" s="48" t="s">
        <v>32</v>
      </c>
      <c r="D19" s="43"/>
      <c r="E19" s="49"/>
      <c r="F19" s="50"/>
      <c r="G19" s="51"/>
      <c r="H19" s="50"/>
      <c r="I19" s="52"/>
      <c r="J19" s="50"/>
      <c r="K19" s="52"/>
      <c r="L19" s="50"/>
      <c r="M19" s="52"/>
      <c r="N19" s="50"/>
      <c r="O19" s="52"/>
      <c r="P19" s="50"/>
      <c r="Q19" s="52"/>
      <c r="R19" s="50"/>
      <c r="S19" s="52"/>
      <c r="T19" s="50"/>
      <c r="U19" s="52"/>
      <c r="V19" s="50"/>
      <c r="W19" s="52"/>
      <c r="X19" s="50"/>
      <c r="Y19" s="52"/>
      <c r="Z19" s="50"/>
      <c r="AA19" s="52"/>
      <c r="AB19" s="50"/>
      <c r="AC19" s="52"/>
      <c r="AD19" s="50"/>
      <c r="AE19" s="52"/>
      <c r="AF19" s="50"/>
      <c r="AG19" s="52"/>
      <c r="AH19" s="50"/>
      <c r="AI19" s="52"/>
      <c r="AJ19" s="50"/>
      <c r="AK19" s="52"/>
      <c r="AL19" s="50"/>
      <c r="AM19" s="52"/>
      <c r="AN19" s="50"/>
      <c r="AO19" s="52"/>
      <c r="AP19" s="50"/>
      <c r="AQ19" s="52"/>
      <c r="AR19" s="50"/>
      <c r="AS19" s="52"/>
      <c r="AT19" s="50"/>
      <c r="AU19" s="52"/>
      <c r="AV19" s="50"/>
      <c r="AW19" s="52"/>
      <c r="AX19" s="50"/>
      <c r="AY19" s="52"/>
      <c r="AZ19" s="50"/>
      <c r="BA19" s="52"/>
      <c r="BB19" s="50"/>
      <c r="BC19" s="52"/>
      <c r="BD19" s="50"/>
      <c r="BE19" s="52"/>
      <c r="BF19" s="50"/>
      <c r="BG19" s="52"/>
      <c r="BH19" s="50"/>
      <c r="BI19" s="52"/>
      <c r="BJ19" s="50"/>
      <c r="BK19" s="52"/>
      <c r="BL19" s="50"/>
      <c r="BM19" s="51"/>
      <c r="BN19" s="45">
        <f t="shared" si="1"/>
        <v>0</v>
      </c>
      <c r="BO19" s="45">
        <f t="shared" si="1"/>
        <v>0</v>
      </c>
      <c r="BP19" s="47">
        <f t="shared" si="0"/>
        <v>0</v>
      </c>
      <c r="BQ19" s="2">
        <v>671</v>
      </c>
      <c r="BR19" t="str">
        <f>INDEX('A-B-C-D'!A:E,(ROW()-4)*14+2,1)</f>
        <v>Valor Stock</v>
      </c>
    </row>
    <row r="20" spans="1:70" x14ac:dyDescent="0.35">
      <c r="A20" s="2"/>
      <c r="B20" s="2" t="s">
        <v>47</v>
      </c>
      <c r="C20" s="48" t="s">
        <v>48</v>
      </c>
      <c r="D20" s="43"/>
      <c r="E20" s="49"/>
      <c r="F20" s="50"/>
      <c r="G20" s="51"/>
      <c r="H20" s="50"/>
      <c r="I20" s="52"/>
      <c r="J20" s="50"/>
      <c r="K20" s="52"/>
      <c r="L20" s="50"/>
      <c r="M20" s="52"/>
      <c r="N20" s="50"/>
      <c r="O20" s="52"/>
      <c r="P20" s="50"/>
      <c r="Q20" s="52"/>
      <c r="R20" s="50"/>
      <c r="S20" s="52"/>
      <c r="T20" s="50"/>
      <c r="U20" s="52"/>
      <c r="V20" s="50"/>
      <c r="W20" s="52"/>
      <c r="X20" s="50"/>
      <c r="Y20" s="52"/>
      <c r="Z20" s="50"/>
      <c r="AA20" s="52"/>
      <c r="AB20" s="50"/>
      <c r="AC20" s="52"/>
      <c r="AD20" s="50"/>
      <c r="AE20" s="52"/>
      <c r="AF20" s="50"/>
      <c r="AG20" s="52"/>
      <c r="AH20" s="50"/>
      <c r="AI20" s="52"/>
      <c r="AJ20" s="50"/>
      <c r="AK20" s="52"/>
      <c r="AL20" s="50"/>
      <c r="AM20" s="52"/>
      <c r="AN20" s="50"/>
      <c r="AO20" s="52"/>
      <c r="AP20" s="50"/>
      <c r="AQ20" s="52"/>
      <c r="AR20" s="50"/>
      <c r="AS20" s="52"/>
      <c r="AT20" s="50"/>
      <c r="AU20" s="52"/>
      <c r="AV20" s="50"/>
      <c r="AW20" s="52"/>
      <c r="AX20" s="50"/>
      <c r="AY20" s="52"/>
      <c r="AZ20" s="50"/>
      <c r="BA20" s="52"/>
      <c r="BB20" s="50"/>
      <c r="BC20" s="52"/>
      <c r="BD20" s="50"/>
      <c r="BE20" s="52"/>
      <c r="BF20" s="50"/>
      <c r="BG20" s="52"/>
      <c r="BH20" s="50"/>
      <c r="BI20" s="52"/>
      <c r="BJ20" s="50"/>
      <c r="BK20" s="52"/>
      <c r="BL20" s="50"/>
      <c r="BM20" s="51"/>
      <c r="BN20" s="45">
        <f t="shared" si="1"/>
        <v>0</v>
      </c>
      <c r="BO20" s="45">
        <f t="shared" si="1"/>
        <v>0</v>
      </c>
      <c r="BP20" s="47">
        <f t="shared" si="0"/>
        <v>0</v>
      </c>
      <c r="BQ20" s="2">
        <v>477</v>
      </c>
      <c r="BR20" t="str">
        <f>INDEX('A-B-C-D'!A:E,(ROW()-4)*14+2,1)</f>
        <v>Valor Stock</v>
      </c>
    </row>
    <row r="21" spans="1:70" x14ac:dyDescent="0.35">
      <c r="A21" s="2"/>
      <c r="B21" s="2" t="s">
        <v>49</v>
      </c>
      <c r="C21" s="48" t="s">
        <v>50</v>
      </c>
      <c r="D21" s="43"/>
      <c r="E21" s="49"/>
      <c r="F21" s="50"/>
      <c r="G21" s="51"/>
      <c r="H21" s="50"/>
      <c r="I21" s="52"/>
      <c r="J21" s="50"/>
      <c r="K21" s="52"/>
      <c r="L21" s="50"/>
      <c r="M21" s="52"/>
      <c r="N21" s="50"/>
      <c r="O21" s="52"/>
      <c r="P21" s="50"/>
      <c r="Q21" s="52"/>
      <c r="R21" s="50"/>
      <c r="S21" s="52"/>
      <c r="T21" s="50"/>
      <c r="U21" s="52"/>
      <c r="V21" s="50"/>
      <c r="W21" s="52"/>
      <c r="X21" s="50"/>
      <c r="Y21" s="52"/>
      <c r="Z21" s="50"/>
      <c r="AA21" s="52"/>
      <c r="AB21" s="50"/>
      <c r="AC21" s="52"/>
      <c r="AD21" s="50"/>
      <c r="AE21" s="52"/>
      <c r="AF21" s="50"/>
      <c r="AG21" s="52"/>
      <c r="AH21" s="50"/>
      <c r="AI21" s="52"/>
      <c r="AJ21" s="50"/>
      <c r="AK21" s="52"/>
      <c r="AL21" s="50"/>
      <c r="AM21" s="52"/>
      <c r="AN21" s="50"/>
      <c r="AO21" s="52"/>
      <c r="AP21" s="50"/>
      <c r="AQ21" s="52"/>
      <c r="AR21" s="50"/>
      <c r="AS21" s="52"/>
      <c r="AT21" s="50"/>
      <c r="AU21" s="52"/>
      <c r="AV21" s="50"/>
      <c r="AW21" s="52"/>
      <c r="AX21" s="50"/>
      <c r="AY21" s="52"/>
      <c r="AZ21" s="50"/>
      <c r="BA21" s="52"/>
      <c r="BB21" s="50"/>
      <c r="BC21" s="52"/>
      <c r="BD21" s="50"/>
      <c r="BE21" s="52"/>
      <c r="BF21" s="50"/>
      <c r="BG21" s="52"/>
      <c r="BH21" s="50"/>
      <c r="BI21" s="52"/>
      <c r="BJ21" s="50"/>
      <c r="BK21" s="52"/>
      <c r="BL21" s="50"/>
      <c r="BM21" s="51"/>
      <c r="BN21" s="45">
        <f t="shared" si="1"/>
        <v>0</v>
      </c>
      <c r="BO21" s="45">
        <f t="shared" si="1"/>
        <v>0</v>
      </c>
      <c r="BP21" s="47">
        <f t="shared" si="0"/>
        <v>0</v>
      </c>
      <c r="BQ21" s="2">
        <v>2669</v>
      </c>
      <c r="BR21" t="str">
        <f>INDEX('A-B-C-D'!A:E,(ROW()-4)*14+2,1)</f>
        <v>Valor Stock</v>
      </c>
    </row>
    <row r="22" spans="1:70" x14ac:dyDescent="0.35">
      <c r="A22" s="2"/>
      <c r="B22" s="2" t="s">
        <v>51</v>
      </c>
      <c r="C22" s="48" t="s">
        <v>38</v>
      </c>
      <c r="D22" s="43"/>
      <c r="E22" s="49"/>
      <c r="F22" s="50"/>
      <c r="G22" s="51"/>
      <c r="H22" s="50"/>
      <c r="I22" s="52"/>
      <c r="J22" s="50"/>
      <c r="K22" s="52"/>
      <c r="L22" s="50"/>
      <c r="M22" s="52"/>
      <c r="N22" s="50"/>
      <c r="O22" s="52"/>
      <c r="P22" s="50"/>
      <c r="Q22" s="52"/>
      <c r="R22" s="50"/>
      <c r="S22" s="52"/>
      <c r="T22" s="50"/>
      <c r="U22" s="52"/>
      <c r="V22" s="50"/>
      <c r="W22" s="52"/>
      <c r="X22" s="50"/>
      <c r="Y22" s="52"/>
      <c r="Z22" s="50"/>
      <c r="AA22" s="52"/>
      <c r="AB22" s="50"/>
      <c r="AC22" s="52"/>
      <c r="AD22" s="50"/>
      <c r="AE22" s="52"/>
      <c r="AF22" s="50"/>
      <c r="AG22" s="52"/>
      <c r="AH22" s="50"/>
      <c r="AI22" s="52"/>
      <c r="AJ22" s="50"/>
      <c r="AK22" s="52"/>
      <c r="AL22" s="50"/>
      <c r="AM22" s="52"/>
      <c r="AN22" s="50"/>
      <c r="AO22" s="52"/>
      <c r="AP22" s="50"/>
      <c r="AQ22" s="52"/>
      <c r="AR22" s="50"/>
      <c r="AS22" s="52"/>
      <c r="AT22" s="50"/>
      <c r="AU22" s="52"/>
      <c r="AV22" s="50"/>
      <c r="AW22" s="52"/>
      <c r="AX22" s="50"/>
      <c r="AY22" s="52"/>
      <c r="AZ22" s="50"/>
      <c r="BA22" s="52"/>
      <c r="BB22" s="50"/>
      <c r="BC22" s="52"/>
      <c r="BD22" s="50"/>
      <c r="BE22" s="52"/>
      <c r="BF22" s="50"/>
      <c r="BG22" s="52"/>
      <c r="BH22" s="50"/>
      <c r="BI22" s="52"/>
      <c r="BJ22" s="50"/>
      <c r="BK22" s="52"/>
      <c r="BL22" s="50"/>
      <c r="BM22" s="51"/>
      <c r="BN22" s="45">
        <f t="shared" si="1"/>
        <v>0</v>
      </c>
      <c r="BO22" s="45">
        <f t="shared" si="1"/>
        <v>0</v>
      </c>
      <c r="BP22" s="47">
        <f t="shared" si="0"/>
        <v>0</v>
      </c>
      <c r="BQ22" s="2">
        <v>476</v>
      </c>
      <c r="BR22" t="str">
        <f>INDEX('A-B-C-D'!A:E,(ROW()-4)*14+2,1)</f>
        <v>Valor Stock</v>
      </c>
    </row>
    <row r="23" spans="1:70" x14ac:dyDescent="0.35">
      <c r="A23" s="2"/>
      <c r="B23" s="2" t="s">
        <v>52</v>
      </c>
      <c r="C23" s="48" t="s">
        <v>53</v>
      </c>
      <c r="D23" s="43"/>
      <c r="E23" s="49"/>
      <c r="F23" s="50"/>
      <c r="G23" s="51"/>
      <c r="H23" s="50"/>
      <c r="I23" s="52"/>
      <c r="J23" s="50"/>
      <c r="K23" s="52"/>
      <c r="L23" s="50"/>
      <c r="M23" s="52"/>
      <c r="N23" s="50"/>
      <c r="O23" s="52"/>
      <c r="P23" s="50"/>
      <c r="Q23" s="52"/>
      <c r="R23" s="50"/>
      <c r="S23" s="52"/>
      <c r="T23" s="50"/>
      <c r="U23" s="52"/>
      <c r="V23" s="50"/>
      <c r="W23" s="52"/>
      <c r="X23" s="50"/>
      <c r="Y23" s="52"/>
      <c r="Z23" s="50"/>
      <c r="AA23" s="52"/>
      <c r="AB23" s="50"/>
      <c r="AC23" s="52"/>
      <c r="AD23" s="50"/>
      <c r="AE23" s="52"/>
      <c r="AF23" s="50"/>
      <c r="AG23" s="52"/>
      <c r="AH23" s="50"/>
      <c r="AI23" s="52"/>
      <c r="AJ23" s="50"/>
      <c r="AK23" s="52"/>
      <c r="AL23" s="50"/>
      <c r="AM23" s="52"/>
      <c r="AN23" s="50"/>
      <c r="AO23" s="52"/>
      <c r="AP23" s="50"/>
      <c r="AQ23" s="52"/>
      <c r="AR23" s="50"/>
      <c r="AS23" s="52"/>
      <c r="AT23" s="50"/>
      <c r="AU23" s="52"/>
      <c r="AV23" s="50"/>
      <c r="AW23" s="52"/>
      <c r="AX23" s="50"/>
      <c r="AY23" s="52"/>
      <c r="AZ23" s="50"/>
      <c r="BA23" s="52"/>
      <c r="BB23" s="50"/>
      <c r="BC23" s="52"/>
      <c r="BD23" s="50"/>
      <c r="BE23" s="52"/>
      <c r="BF23" s="50"/>
      <c r="BG23" s="52"/>
      <c r="BH23" s="50"/>
      <c r="BI23" s="52"/>
      <c r="BJ23" s="50"/>
      <c r="BK23" s="52"/>
      <c r="BL23" s="50"/>
      <c r="BM23" s="51"/>
      <c r="BN23" s="45">
        <f t="shared" si="1"/>
        <v>0</v>
      </c>
      <c r="BO23" s="45">
        <f t="shared" si="1"/>
        <v>0</v>
      </c>
      <c r="BP23" s="47">
        <f t="shared" si="0"/>
        <v>0</v>
      </c>
      <c r="BQ23" s="2">
        <v>510</v>
      </c>
      <c r="BR23" t="str">
        <f>INDEX('A-B-C-D'!A:E,(ROW()-4)*14+2,1)</f>
        <v>Valor Stock</v>
      </c>
    </row>
    <row r="24" spans="1:70" x14ac:dyDescent="0.35">
      <c r="A24" s="2"/>
      <c r="B24" s="2" t="s">
        <v>54</v>
      </c>
      <c r="C24" s="48" t="s">
        <v>55</v>
      </c>
      <c r="D24" s="43"/>
      <c r="E24" s="49"/>
      <c r="F24" s="50"/>
      <c r="G24" s="51"/>
      <c r="H24" s="50"/>
      <c r="I24" s="52"/>
      <c r="J24" s="50"/>
      <c r="K24" s="52"/>
      <c r="L24" s="50"/>
      <c r="M24" s="52"/>
      <c r="N24" s="50"/>
      <c r="O24" s="52"/>
      <c r="P24" s="50"/>
      <c r="Q24" s="52"/>
      <c r="R24" s="50"/>
      <c r="S24" s="52"/>
      <c r="T24" s="50"/>
      <c r="U24" s="52"/>
      <c r="V24" s="50"/>
      <c r="W24" s="52"/>
      <c r="X24" s="50"/>
      <c r="Y24" s="52"/>
      <c r="Z24" s="50"/>
      <c r="AA24" s="52"/>
      <c r="AB24" s="50"/>
      <c r="AC24" s="52"/>
      <c r="AD24" s="50"/>
      <c r="AE24" s="52"/>
      <c r="AF24" s="50"/>
      <c r="AG24" s="52"/>
      <c r="AH24" s="50"/>
      <c r="AI24" s="52"/>
      <c r="AJ24" s="50"/>
      <c r="AK24" s="52"/>
      <c r="AL24" s="50"/>
      <c r="AM24" s="52"/>
      <c r="AN24" s="50"/>
      <c r="AO24" s="52"/>
      <c r="AP24" s="50"/>
      <c r="AQ24" s="52"/>
      <c r="AR24" s="50"/>
      <c r="AS24" s="52"/>
      <c r="AT24" s="50"/>
      <c r="AU24" s="52"/>
      <c r="AV24" s="50"/>
      <c r="AW24" s="52"/>
      <c r="AX24" s="50"/>
      <c r="AY24" s="52"/>
      <c r="AZ24" s="50"/>
      <c r="BA24" s="52"/>
      <c r="BB24" s="50"/>
      <c r="BC24" s="52"/>
      <c r="BD24" s="50"/>
      <c r="BE24" s="52"/>
      <c r="BF24" s="50"/>
      <c r="BG24" s="52"/>
      <c r="BH24" s="50"/>
      <c r="BI24" s="52"/>
      <c r="BJ24" s="50"/>
      <c r="BK24" s="52"/>
      <c r="BL24" s="50"/>
      <c r="BM24" s="51"/>
      <c r="BN24" s="45">
        <f t="shared" si="1"/>
        <v>0</v>
      </c>
      <c r="BO24" s="45">
        <f t="shared" si="1"/>
        <v>0</v>
      </c>
      <c r="BP24" s="47">
        <f t="shared" si="0"/>
        <v>0</v>
      </c>
      <c r="BQ24" s="2">
        <v>4431</v>
      </c>
      <c r="BR24" t="str">
        <f>INDEX('A-B-C-D'!A:E,(ROW()-4)*14+2,1)</f>
        <v>Valor Stock</v>
      </c>
    </row>
    <row r="25" spans="1:70" x14ac:dyDescent="0.35">
      <c r="A25" s="2"/>
      <c r="B25" s="2" t="s">
        <v>56</v>
      </c>
      <c r="C25" s="48" t="s">
        <v>57</v>
      </c>
      <c r="D25" s="50"/>
      <c r="E25" s="49"/>
      <c r="F25" s="50"/>
      <c r="G25" s="51"/>
      <c r="H25" s="50"/>
      <c r="I25" s="52"/>
      <c r="J25" s="50"/>
      <c r="K25" s="52"/>
      <c r="L25" s="50"/>
      <c r="M25" s="52"/>
      <c r="N25" s="50"/>
      <c r="O25" s="52"/>
      <c r="P25" s="50"/>
      <c r="Q25" s="52"/>
      <c r="R25" s="50"/>
      <c r="S25" s="52"/>
      <c r="T25" s="50"/>
      <c r="U25" s="52"/>
      <c r="V25" s="50"/>
      <c r="W25" s="52"/>
      <c r="X25" s="50"/>
      <c r="Y25" s="52"/>
      <c r="Z25" s="50"/>
      <c r="AA25" s="52"/>
      <c r="AB25" s="50"/>
      <c r="AC25" s="52"/>
      <c r="AD25" s="50"/>
      <c r="AE25" s="52"/>
      <c r="AF25" s="50"/>
      <c r="AG25" s="52"/>
      <c r="AH25" s="50"/>
      <c r="AI25" s="52"/>
      <c r="AJ25" s="50"/>
      <c r="AK25" s="52"/>
      <c r="AL25" s="50"/>
      <c r="AM25" s="52"/>
      <c r="AN25" s="50"/>
      <c r="AO25" s="52"/>
      <c r="AP25" s="50"/>
      <c r="AQ25" s="52"/>
      <c r="AR25" s="50"/>
      <c r="AS25" s="52"/>
      <c r="AT25" s="50"/>
      <c r="AU25" s="52"/>
      <c r="AV25" s="50"/>
      <c r="AW25" s="52"/>
      <c r="AX25" s="50"/>
      <c r="AY25" s="52"/>
      <c r="AZ25" s="50"/>
      <c r="BA25" s="52"/>
      <c r="BB25" s="50"/>
      <c r="BC25" s="52"/>
      <c r="BD25" s="50"/>
      <c r="BE25" s="52"/>
      <c r="BF25" s="50"/>
      <c r="BG25" s="52"/>
      <c r="BH25" s="50"/>
      <c r="BI25" s="52"/>
      <c r="BJ25" s="50"/>
      <c r="BK25" s="52"/>
      <c r="BL25" s="50"/>
      <c r="BM25" s="51"/>
      <c r="BN25" s="45">
        <f t="shared" si="1"/>
        <v>0</v>
      </c>
      <c r="BO25" s="45">
        <f t="shared" si="1"/>
        <v>0</v>
      </c>
      <c r="BP25" s="47">
        <f t="shared" si="0"/>
        <v>0</v>
      </c>
      <c r="BQ25" s="2">
        <v>1390</v>
      </c>
      <c r="BR25" t="str">
        <f>INDEX('A-B-C-D'!A:E,(ROW()-4)*14+2,1)</f>
        <v>Valor Stock</v>
      </c>
    </row>
    <row r="26" spans="1:70" x14ac:dyDescent="0.35">
      <c r="A26" s="2"/>
      <c r="B26" s="2" t="s">
        <v>58</v>
      </c>
      <c r="C26" s="48" t="s">
        <v>59</v>
      </c>
      <c r="D26" s="50"/>
      <c r="E26" s="49"/>
      <c r="F26" s="50"/>
      <c r="G26" s="51"/>
      <c r="H26" s="50"/>
      <c r="I26" s="52"/>
      <c r="J26" s="50"/>
      <c r="K26" s="52"/>
      <c r="L26" s="50"/>
      <c r="M26" s="52"/>
      <c r="N26" s="50"/>
      <c r="O26" s="52"/>
      <c r="P26" s="50"/>
      <c r="Q26" s="52"/>
      <c r="R26" s="50"/>
      <c r="S26" s="52"/>
      <c r="T26" s="50"/>
      <c r="U26" s="52"/>
      <c r="V26" s="50"/>
      <c r="W26" s="52"/>
      <c r="X26" s="50"/>
      <c r="Y26" s="52"/>
      <c r="Z26" s="50"/>
      <c r="AA26" s="52"/>
      <c r="AB26" s="50"/>
      <c r="AC26" s="52"/>
      <c r="AD26" s="50"/>
      <c r="AE26" s="52"/>
      <c r="AF26" s="50"/>
      <c r="AG26" s="52"/>
      <c r="AH26" s="50"/>
      <c r="AI26" s="52"/>
      <c r="AJ26" s="50"/>
      <c r="AK26" s="52"/>
      <c r="AL26" s="50"/>
      <c r="AM26" s="52"/>
      <c r="AN26" s="50"/>
      <c r="AO26" s="52"/>
      <c r="AP26" s="50"/>
      <c r="AQ26" s="52"/>
      <c r="AR26" s="50"/>
      <c r="AS26" s="52"/>
      <c r="AT26" s="50"/>
      <c r="AU26" s="52"/>
      <c r="AV26" s="50"/>
      <c r="AW26" s="52"/>
      <c r="AX26" s="50"/>
      <c r="AY26" s="52"/>
      <c r="AZ26" s="50"/>
      <c r="BA26" s="52"/>
      <c r="BB26" s="50"/>
      <c r="BC26" s="52"/>
      <c r="BD26" s="50"/>
      <c r="BE26" s="52"/>
      <c r="BF26" s="50"/>
      <c r="BG26" s="52"/>
      <c r="BH26" s="50"/>
      <c r="BI26" s="52"/>
      <c r="BJ26" s="50"/>
      <c r="BK26" s="52"/>
      <c r="BL26" s="50"/>
      <c r="BM26" s="51"/>
      <c r="BN26" s="45">
        <f t="shared" si="1"/>
        <v>0</v>
      </c>
      <c r="BO26" s="45">
        <f t="shared" si="1"/>
        <v>0</v>
      </c>
      <c r="BP26" s="47">
        <f t="shared" si="0"/>
        <v>0</v>
      </c>
      <c r="BQ26" s="2">
        <v>369</v>
      </c>
      <c r="BR26" t="str">
        <f>INDEX('A-B-C-D'!A:E,(ROW()-4)*14+2,1)</f>
        <v>Valor Stock</v>
      </c>
    </row>
    <row r="27" spans="1:70" x14ac:dyDescent="0.35">
      <c r="A27" s="2"/>
      <c r="B27" s="2" t="s">
        <v>60</v>
      </c>
      <c r="C27" s="48" t="s">
        <v>61</v>
      </c>
      <c r="D27" s="50"/>
      <c r="E27" s="49"/>
      <c r="F27" s="50"/>
      <c r="G27" s="51"/>
      <c r="H27" s="50"/>
      <c r="I27" s="52"/>
      <c r="J27" s="50"/>
      <c r="K27" s="52"/>
      <c r="L27" s="50"/>
      <c r="M27" s="52"/>
      <c r="N27" s="50"/>
      <c r="O27" s="52"/>
      <c r="P27" s="50"/>
      <c r="Q27" s="52"/>
      <c r="R27" s="50"/>
      <c r="S27" s="52"/>
      <c r="T27" s="50"/>
      <c r="U27" s="52"/>
      <c r="V27" s="50"/>
      <c r="W27" s="52"/>
      <c r="X27" s="50"/>
      <c r="Y27" s="52"/>
      <c r="Z27" s="50"/>
      <c r="AA27" s="52"/>
      <c r="AB27" s="50"/>
      <c r="AC27" s="52"/>
      <c r="AD27" s="50"/>
      <c r="AE27" s="52"/>
      <c r="AF27" s="50"/>
      <c r="AG27" s="52"/>
      <c r="AH27" s="50"/>
      <c r="AI27" s="52"/>
      <c r="AJ27" s="50"/>
      <c r="AK27" s="52"/>
      <c r="AL27" s="50"/>
      <c r="AM27" s="52"/>
      <c r="AN27" s="50"/>
      <c r="AO27" s="52"/>
      <c r="AP27" s="50"/>
      <c r="AQ27" s="52"/>
      <c r="AR27" s="50"/>
      <c r="AS27" s="52"/>
      <c r="AT27" s="50"/>
      <c r="AU27" s="52"/>
      <c r="AV27" s="50"/>
      <c r="AW27" s="52"/>
      <c r="AX27" s="50"/>
      <c r="AY27" s="52"/>
      <c r="AZ27" s="50"/>
      <c r="BA27" s="52"/>
      <c r="BB27" s="50"/>
      <c r="BC27" s="52"/>
      <c r="BD27" s="50"/>
      <c r="BE27" s="52"/>
      <c r="BF27" s="50"/>
      <c r="BG27" s="52"/>
      <c r="BH27" s="50"/>
      <c r="BI27" s="52"/>
      <c r="BJ27" s="50"/>
      <c r="BK27" s="52"/>
      <c r="BL27" s="50"/>
      <c r="BM27" s="51"/>
      <c r="BN27" s="45">
        <f t="shared" si="1"/>
        <v>0</v>
      </c>
      <c r="BO27" s="45">
        <f t="shared" si="1"/>
        <v>0</v>
      </c>
      <c r="BP27" s="47">
        <f t="shared" si="0"/>
        <v>0</v>
      </c>
      <c r="BQ27" s="2">
        <v>1764</v>
      </c>
      <c r="BR27" t="str">
        <f>INDEX('A-B-C-D'!A:E,(ROW()-4)*14+2,1)</f>
        <v>Valor Stock</v>
      </c>
    </row>
    <row r="28" spans="1:70" x14ac:dyDescent="0.35">
      <c r="A28" s="2"/>
      <c r="B28" s="2" t="s">
        <v>62</v>
      </c>
      <c r="C28" s="48" t="s">
        <v>61</v>
      </c>
      <c r="D28" s="50"/>
      <c r="E28" s="49"/>
      <c r="F28" s="50"/>
      <c r="G28" s="51"/>
      <c r="H28" s="50"/>
      <c r="I28" s="52"/>
      <c r="J28" s="50"/>
      <c r="K28" s="52"/>
      <c r="L28" s="50"/>
      <c r="M28" s="52"/>
      <c r="N28" s="50"/>
      <c r="O28" s="52"/>
      <c r="P28" s="50"/>
      <c r="Q28" s="52"/>
      <c r="R28" s="50"/>
      <c r="S28" s="52"/>
      <c r="T28" s="50"/>
      <c r="U28" s="52"/>
      <c r="V28" s="50"/>
      <c r="W28" s="52"/>
      <c r="X28" s="50"/>
      <c r="Y28" s="52"/>
      <c r="Z28" s="50"/>
      <c r="AA28" s="52"/>
      <c r="AB28" s="50"/>
      <c r="AC28" s="52"/>
      <c r="AD28" s="50"/>
      <c r="AE28" s="52"/>
      <c r="AF28" s="50"/>
      <c r="AG28" s="52"/>
      <c r="AH28" s="50"/>
      <c r="AI28" s="52"/>
      <c r="AJ28" s="50"/>
      <c r="AK28" s="52"/>
      <c r="AL28" s="50"/>
      <c r="AM28" s="52"/>
      <c r="AN28" s="50"/>
      <c r="AO28" s="52"/>
      <c r="AP28" s="50"/>
      <c r="AQ28" s="52"/>
      <c r="AR28" s="50"/>
      <c r="AS28" s="52"/>
      <c r="AT28" s="50"/>
      <c r="AU28" s="52"/>
      <c r="AV28" s="50"/>
      <c r="AW28" s="52"/>
      <c r="AX28" s="50"/>
      <c r="AY28" s="52"/>
      <c r="AZ28" s="50"/>
      <c r="BA28" s="52"/>
      <c r="BB28" s="50"/>
      <c r="BC28" s="52"/>
      <c r="BD28" s="50"/>
      <c r="BE28" s="52"/>
      <c r="BF28" s="50"/>
      <c r="BG28" s="52"/>
      <c r="BH28" s="50"/>
      <c r="BI28" s="52"/>
      <c r="BJ28" s="50"/>
      <c r="BK28" s="52"/>
      <c r="BL28" s="50"/>
      <c r="BM28" s="51"/>
      <c r="BN28" s="45">
        <f t="shared" si="1"/>
        <v>0</v>
      </c>
      <c r="BO28" s="45">
        <f t="shared" si="1"/>
        <v>0</v>
      </c>
      <c r="BP28" s="47">
        <f t="shared" si="0"/>
        <v>0</v>
      </c>
      <c r="BQ28" s="2">
        <v>1764</v>
      </c>
      <c r="BR28" t="str">
        <f>INDEX('A-B-C-D'!A:E,(ROW()-4)*14+2,1)</f>
        <v>Valor Stock</v>
      </c>
    </row>
    <row r="29" spans="1:70" x14ac:dyDescent="0.35">
      <c r="A29" s="2"/>
      <c r="B29" s="2" t="s">
        <v>216</v>
      </c>
      <c r="C29" s="48" t="s">
        <v>41</v>
      </c>
      <c r="D29" s="50"/>
      <c r="E29" s="49"/>
      <c r="F29" s="50"/>
      <c r="G29" s="51"/>
      <c r="H29" s="50"/>
      <c r="I29" s="52"/>
      <c r="J29" s="50"/>
      <c r="K29" s="52"/>
      <c r="L29" s="50"/>
      <c r="M29" s="52"/>
      <c r="N29" s="50"/>
      <c r="O29" s="52"/>
      <c r="P29" s="50"/>
      <c r="Q29" s="52"/>
      <c r="R29" s="50"/>
      <c r="S29" s="52"/>
      <c r="T29" s="50"/>
      <c r="U29" s="52"/>
      <c r="V29" s="50"/>
      <c r="W29" s="52"/>
      <c r="X29" s="50"/>
      <c r="Y29" s="52"/>
      <c r="Z29" s="50"/>
      <c r="AA29" s="52"/>
      <c r="AB29" s="50"/>
      <c r="AC29" s="52"/>
      <c r="AD29" s="50"/>
      <c r="AE29" s="52"/>
      <c r="AF29" s="50"/>
      <c r="AG29" s="52"/>
      <c r="AH29" s="50"/>
      <c r="AI29" s="52"/>
      <c r="AJ29" s="50"/>
      <c r="AK29" s="52"/>
      <c r="AL29" s="50"/>
      <c r="AM29" s="52"/>
      <c r="AN29" s="50"/>
      <c r="AO29" s="52"/>
      <c r="AP29" s="50"/>
      <c r="AQ29" s="52"/>
      <c r="AR29" s="50"/>
      <c r="AS29" s="52"/>
      <c r="AT29" s="50"/>
      <c r="AU29" s="52"/>
      <c r="AV29" s="50"/>
      <c r="AW29" s="52"/>
      <c r="AX29" s="50"/>
      <c r="AY29" s="52"/>
      <c r="AZ29" s="50"/>
      <c r="BA29" s="52"/>
      <c r="BB29" s="50"/>
      <c r="BC29" s="52"/>
      <c r="BD29" s="50"/>
      <c r="BE29" s="52"/>
      <c r="BF29" s="50"/>
      <c r="BG29" s="52"/>
      <c r="BH29" s="50"/>
      <c r="BI29" s="52"/>
      <c r="BJ29" s="50"/>
      <c r="BK29" s="52"/>
      <c r="BL29" s="50"/>
      <c r="BM29" s="51"/>
      <c r="BN29" s="45">
        <f t="shared" si="1"/>
        <v>0</v>
      </c>
      <c r="BO29" s="45">
        <f t="shared" si="1"/>
        <v>0</v>
      </c>
      <c r="BP29" s="47">
        <f t="shared" si="0"/>
        <v>0</v>
      </c>
      <c r="BQ29" s="2">
        <v>3591</v>
      </c>
      <c r="BR29" t="str">
        <f>INDEX('A-B-C-D'!A:E,(ROW()-4)*14+2,1)</f>
        <v>Valor Stock</v>
      </c>
    </row>
    <row r="30" spans="1:70" x14ac:dyDescent="0.35">
      <c r="A30" s="2"/>
      <c r="B30" s="2" t="s">
        <v>63</v>
      </c>
      <c r="C30" s="48" t="s">
        <v>32</v>
      </c>
      <c r="D30" s="50"/>
      <c r="E30" s="49"/>
      <c r="F30" s="50"/>
      <c r="G30" s="51"/>
      <c r="H30" s="50"/>
      <c r="I30" s="52"/>
      <c r="J30" s="50"/>
      <c r="K30" s="52"/>
      <c r="L30" s="50"/>
      <c r="M30" s="52"/>
      <c r="N30" s="50"/>
      <c r="O30" s="52"/>
      <c r="P30" s="50"/>
      <c r="Q30" s="52"/>
      <c r="R30" s="50"/>
      <c r="S30" s="52"/>
      <c r="T30" s="50"/>
      <c r="U30" s="52"/>
      <c r="V30" s="50"/>
      <c r="W30" s="52"/>
      <c r="X30" s="50"/>
      <c r="Y30" s="52"/>
      <c r="Z30" s="50"/>
      <c r="AA30" s="52"/>
      <c r="AB30" s="50"/>
      <c r="AC30" s="52"/>
      <c r="AD30" s="50"/>
      <c r="AE30" s="52"/>
      <c r="AF30" s="50"/>
      <c r="AG30" s="52"/>
      <c r="AH30" s="50"/>
      <c r="AI30" s="52"/>
      <c r="AJ30" s="50"/>
      <c r="AK30" s="52"/>
      <c r="AL30" s="50"/>
      <c r="AM30" s="52"/>
      <c r="AN30" s="50"/>
      <c r="AO30" s="52"/>
      <c r="AP30" s="50"/>
      <c r="AQ30" s="52"/>
      <c r="AR30" s="50"/>
      <c r="AS30" s="52"/>
      <c r="AT30" s="50"/>
      <c r="AU30" s="52"/>
      <c r="AV30" s="50"/>
      <c r="AW30" s="52"/>
      <c r="AX30" s="50"/>
      <c r="AY30" s="52"/>
      <c r="AZ30" s="50"/>
      <c r="BA30" s="52"/>
      <c r="BB30" s="50"/>
      <c r="BC30" s="52"/>
      <c r="BD30" s="50"/>
      <c r="BE30" s="52"/>
      <c r="BF30" s="50"/>
      <c r="BG30" s="52"/>
      <c r="BH30" s="50"/>
      <c r="BI30" s="52"/>
      <c r="BJ30" s="50"/>
      <c r="BK30" s="52"/>
      <c r="BL30" s="50"/>
      <c r="BM30" s="51"/>
      <c r="BN30" s="45">
        <f t="shared" si="1"/>
        <v>0</v>
      </c>
      <c r="BO30" s="45">
        <f t="shared" si="1"/>
        <v>0</v>
      </c>
      <c r="BP30" s="47">
        <f t="shared" si="0"/>
        <v>0</v>
      </c>
      <c r="BQ30" s="2"/>
      <c r="BR30" t="str">
        <f>INDEX('A-B-C-D'!A:E,(ROW()-4)*14+2,1)</f>
        <v>Valor Stock</v>
      </c>
    </row>
    <row r="31" spans="1:70" x14ac:dyDescent="0.35">
      <c r="A31" s="2"/>
      <c r="B31" s="2" t="s">
        <v>64</v>
      </c>
      <c r="C31" s="48" t="s">
        <v>65</v>
      </c>
      <c r="D31" s="50"/>
      <c r="E31" s="49"/>
      <c r="F31" s="50"/>
      <c r="G31" s="51"/>
      <c r="H31" s="50"/>
      <c r="I31" s="52"/>
      <c r="J31" s="50"/>
      <c r="K31" s="52"/>
      <c r="L31" s="50"/>
      <c r="M31" s="52"/>
      <c r="N31" s="50"/>
      <c r="O31" s="52"/>
      <c r="P31" s="50"/>
      <c r="Q31" s="52"/>
      <c r="R31" s="50"/>
      <c r="S31" s="52"/>
      <c r="T31" s="50"/>
      <c r="U31" s="52"/>
      <c r="V31" s="50"/>
      <c r="W31" s="52"/>
      <c r="X31" s="50"/>
      <c r="Y31" s="52"/>
      <c r="Z31" s="50"/>
      <c r="AA31" s="52"/>
      <c r="AB31" s="50"/>
      <c r="AC31" s="52"/>
      <c r="AD31" s="50"/>
      <c r="AE31" s="52"/>
      <c r="AF31" s="50"/>
      <c r="AG31" s="52"/>
      <c r="AH31" s="50"/>
      <c r="AI31" s="52"/>
      <c r="AJ31" s="50"/>
      <c r="AK31" s="52"/>
      <c r="AL31" s="50"/>
      <c r="AM31" s="52"/>
      <c r="AN31" s="50"/>
      <c r="AO31" s="52"/>
      <c r="AP31" s="50"/>
      <c r="AQ31" s="52"/>
      <c r="AR31" s="50"/>
      <c r="AS31" s="52"/>
      <c r="AT31" s="50"/>
      <c r="AU31" s="52"/>
      <c r="AV31" s="50"/>
      <c r="AW31" s="52"/>
      <c r="AX31" s="50"/>
      <c r="AY31" s="52"/>
      <c r="AZ31" s="50"/>
      <c r="BA31" s="52"/>
      <c r="BB31" s="50"/>
      <c r="BC31" s="52"/>
      <c r="BD31" s="50"/>
      <c r="BE31" s="52"/>
      <c r="BF31" s="50"/>
      <c r="BG31" s="52"/>
      <c r="BH31" s="50"/>
      <c r="BI31" s="52"/>
      <c r="BJ31" s="50"/>
      <c r="BK31" s="52"/>
      <c r="BL31" s="50"/>
      <c r="BM31" s="51"/>
      <c r="BN31" s="45">
        <f t="shared" si="1"/>
        <v>0</v>
      </c>
      <c r="BO31" s="45">
        <f t="shared" si="1"/>
        <v>0</v>
      </c>
      <c r="BP31" s="47">
        <f t="shared" si="0"/>
        <v>0</v>
      </c>
      <c r="BQ31" s="2">
        <v>1084</v>
      </c>
      <c r="BR31" t="str">
        <f>INDEX('A-B-C-D'!A:E,(ROW()-4)*14+2,1)</f>
        <v>Valor Stock</v>
      </c>
    </row>
    <row r="32" spans="1:70" x14ac:dyDescent="0.35">
      <c r="A32" s="2"/>
      <c r="B32" s="2" t="s">
        <v>66</v>
      </c>
      <c r="C32" s="48" t="s">
        <v>67</v>
      </c>
      <c r="D32" s="50"/>
      <c r="E32" s="49"/>
      <c r="F32" s="50"/>
      <c r="G32" s="51"/>
      <c r="H32" s="50"/>
      <c r="I32" s="52"/>
      <c r="J32" s="50"/>
      <c r="K32" s="52"/>
      <c r="L32" s="50"/>
      <c r="M32" s="52"/>
      <c r="N32" s="50"/>
      <c r="O32" s="52"/>
      <c r="P32" s="50"/>
      <c r="Q32" s="52"/>
      <c r="R32" s="50"/>
      <c r="S32" s="52"/>
      <c r="T32" s="50"/>
      <c r="U32" s="52"/>
      <c r="V32" s="50"/>
      <c r="W32" s="52"/>
      <c r="X32" s="50"/>
      <c r="Y32" s="52"/>
      <c r="Z32" s="50"/>
      <c r="AA32" s="52"/>
      <c r="AB32" s="50"/>
      <c r="AC32" s="52"/>
      <c r="AD32" s="50"/>
      <c r="AE32" s="52"/>
      <c r="AF32" s="50"/>
      <c r="AG32" s="52"/>
      <c r="AH32" s="50"/>
      <c r="AI32" s="52"/>
      <c r="AJ32" s="50"/>
      <c r="AK32" s="52"/>
      <c r="AL32" s="50"/>
      <c r="AM32" s="52"/>
      <c r="AN32" s="50"/>
      <c r="AO32" s="52"/>
      <c r="AP32" s="50"/>
      <c r="AQ32" s="52"/>
      <c r="AR32" s="50"/>
      <c r="AS32" s="52"/>
      <c r="AT32" s="50"/>
      <c r="AU32" s="52"/>
      <c r="AV32" s="50"/>
      <c r="AW32" s="52"/>
      <c r="AX32" s="50"/>
      <c r="AY32" s="52"/>
      <c r="AZ32" s="50"/>
      <c r="BA32" s="52"/>
      <c r="BB32" s="50"/>
      <c r="BC32" s="52"/>
      <c r="BD32" s="50"/>
      <c r="BE32" s="52"/>
      <c r="BF32" s="50"/>
      <c r="BG32" s="52"/>
      <c r="BH32" s="50"/>
      <c r="BI32" s="52"/>
      <c r="BJ32" s="50"/>
      <c r="BK32" s="52"/>
      <c r="BL32" s="50"/>
      <c r="BM32" s="51"/>
      <c r="BN32" s="45">
        <f t="shared" si="1"/>
        <v>0</v>
      </c>
      <c r="BO32" s="45">
        <f t="shared" si="1"/>
        <v>0</v>
      </c>
      <c r="BP32" s="47">
        <f t="shared" si="0"/>
        <v>0</v>
      </c>
      <c r="BQ32" s="2">
        <v>5955</v>
      </c>
      <c r="BR32" t="str">
        <f>INDEX('A-B-C-D'!A:E,(ROW()-4)*14+2,1)</f>
        <v>Valor Stock</v>
      </c>
    </row>
    <row r="33" spans="1:70" x14ac:dyDescent="0.35">
      <c r="A33" s="2"/>
      <c r="B33" s="2" t="s">
        <v>68</v>
      </c>
      <c r="C33" s="48" t="s">
        <v>32</v>
      </c>
      <c r="D33" s="50"/>
      <c r="E33" s="49"/>
      <c r="F33" s="50"/>
      <c r="G33" s="51"/>
      <c r="H33" s="50"/>
      <c r="I33" s="52"/>
      <c r="J33" s="50"/>
      <c r="K33" s="52"/>
      <c r="L33" s="50"/>
      <c r="M33" s="52"/>
      <c r="N33" s="50"/>
      <c r="O33" s="52"/>
      <c r="P33" s="50"/>
      <c r="Q33" s="52"/>
      <c r="R33" s="50"/>
      <c r="S33" s="52"/>
      <c r="T33" s="50"/>
      <c r="U33" s="52"/>
      <c r="V33" s="50"/>
      <c r="W33" s="52"/>
      <c r="X33" s="50"/>
      <c r="Y33" s="52"/>
      <c r="Z33" s="50"/>
      <c r="AA33" s="52"/>
      <c r="AB33" s="50"/>
      <c r="AC33" s="52"/>
      <c r="AD33" s="50"/>
      <c r="AE33" s="52"/>
      <c r="AF33" s="50"/>
      <c r="AG33" s="52"/>
      <c r="AH33" s="50"/>
      <c r="AI33" s="52"/>
      <c r="AJ33" s="50"/>
      <c r="AK33" s="52"/>
      <c r="AL33" s="50"/>
      <c r="AM33" s="52"/>
      <c r="AN33" s="50"/>
      <c r="AO33" s="52"/>
      <c r="AP33" s="50"/>
      <c r="AQ33" s="52"/>
      <c r="AR33" s="50"/>
      <c r="AS33" s="52"/>
      <c r="AT33" s="50"/>
      <c r="AU33" s="52"/>
      <c r="AV33" s="50"/>
      <c r="AW33" s="52"/>
      <c r="AX33" s="50"/>
      <c r="AY33" s="52"/>
      <c r="AZ33" s="50"/>
      <c r="BA33" s="52"/>
      <c r="BB33" s="50"/>
      <c r="BC33" s="52"/>
      <c r="BD33" s="50"/>
      <c r="BE33" s="52"/>
      <c r="BF33" s="50"/>
      <c r="BG33" s="52"/>
      <c r="BH33" s="50"/>
      <c r="BI33" s="52"/>
      <c r="BJ33" s="50"/>
      <c r="BK33" s="52"/>
      <c r="BL33" s="50"/>
      <c r="BM33" s="51"/>
      <c r="BN33" s="45">
        <f t="shared" si="1"/>
        <v>0</v>
      </c>
      <c r="BO33" s="45">
        <f t="shared" si="1"/>
        <v>0</v>
      </c>
      <c r="BP33" s="47">
        <f t="shared" si="0"/>
        <v>0</v>
      </c>
      <c r="BQ33" s="2">
        <v>4892</v>
      </c>
      <c r="BR33" t="str">
        <f>INDEX('A-B-C-D'!A:E,(ROW()-4)*14+2,1)</f>
        <v>Valor Stock</v>
      </c>
    </row>
    <row r="34" spans="1:70" x14ac:dyDescent="0.35">
      <c r="A34" s="2"/>
      <c r="B34" s="2" t="s">
        <v>69</v>
      </c>
      <c r="C34" s="48" t="s">
        <v>32</v>
      </c>
      <c r="D34" s="50"/>
      <c r="E34" s="49"/>
      <c r="F34" s="50"/>
      <c r="G34" s="51"/>
      <c r="H34" s="50"/>
      <c r="I34" s="52"/>
      <c r="J34" s="50"/>
      <c r="K34" s="52"/>
      <c r="L34" s="50"/>
      <c r="M34" s="52"/>
      <c r="N34" s="50"/>
      <c r="O34" s="52"/>
      <c r="P34" s="50"/>
      <c r="Q34" s="52"/>
      <c r="R34" s="50"/>
      <c r="S34" s="52"/>
      <c r="T34" s="50"/>
      <c r="U34" s="52"/>
      <c r="V34" s="50"/>
      <c r="W34" s="52"/>
      <c r="X34" s="50"/>
      <c r="Y34" s="52"/>
      <c r="Z34" s="50"/>
      <c r="AA34" s="52"/>
      <c r="AB34" s="50"/>
      <c r="AC34" s="52"/>
      <c r="AD34" s="50"/>
      <c r="AE34" s="52"/>
      <c r="AF34" s="50"/>
      <c r="AG34" s="52"/>
      <c r="AH34" s="50"/>
      <c r="AI34" s="52"/>
      <c r="AJ34" s="50"/>
      <c r="AK34" s="52"/>
      <c r="AL34" s="50"/>
      <c r="AM34" s="52"/>
      <c r="AN34" s="50"/>
      <c r="AO34" s="52"/>
      <c r="AP34" s="50"/>
      <c r="AQ34" s="52"/>
      <c r="AR34" s="50"/>
      <c r="AS34" s="52"/>
      <c r="AT34" s="50"/>
      <c r="AU34" s="52"/>
      <c r="AV34" s="50"/>
      <c r="AW34" s="52"/>
      <c r="AX34" s="50"/>
      <c r="AY34" s="52"/>
      <c r="AZ34" s="50"/>
      <c r="BA34" s="52"/>
      <c r="BB34" s="50"/>
      <c r="BC34" s="52"/>
      <c r="BD34" s="50"/>
      <c r="BE34" s="52"/>
      <c r="BF34" s="50"/>
      <c r="BG34" s="52"/>
      <c r="BH34" s="50"/>
      <c r="BI34" s="52"/>
      <c r="BJ34" s="50"/>
      <c r="BK34" s="52"/>
      <c r="BL34" s="50"/>
      <c r="BM34" s="51"/>
      <c r="BN34" s="45">
        <f t="shared" si="1"/>
        <v>0</v>
      </c>
      <c r="BO34" s="45">
        <f t="shared" si="1"/>
        <v>0</v>
      </c>
      <c r="BP34" s="47">
        <f t="shared" si="0"/>
        <v>0</v>
      </c>
      <c r="BQ34" s="2">
        <v>1653</v>
      </c>
      <c r="BR34">
        <f>INDEX('A-B-C-D'!A:E,(ROW()-4)*14+2,1)</f>
        <v>0</v>
      </c>
    </row>
    <row r="35" spans="1:70" x14ac:dyDescent="0.35">
      <c r="A35" s="2"/>
      <c r="B35" s="2" t="s">
        <v>70</v>
      </c>
      <c r="C35" s="48" t="s">
        <v>50</v>
      </c>
      <c r="D35" s="50"/>
      <c r="E35" s="49"/>
      <c r="F35" s="50"/>
      <c r="G35" s="51"/>
      <c r="H35" s="50"/>
      <c r="I35" s="52"/>
      <c r="J35" s="50"/>
      <c r="K35" s="52"/>
      <c r="L35" s="50"/>
      <c r="M35" s="52"/>
      <c r="N35" s="50"/>
      <c r="O35" s="52"/>
      <c r="P35" s="50"/>
      <c r="Q35" s="52"/>
      <c r="R35" s="50"/>
      <c r="S35" s="52"/>
      <c r="T35" s="50"/>
      <c r="U35" s="52"/>
      <c r="V35" s="50"/>
      <c r="W35" s="52"/>
      <c r="X35" s="50"/>
      <c r="Y35" s="52"/>
      <c r="Z35" s="50"/>
      <c r="AA35" s="52"/>
      <c r="AB35" s="50"/>
      <c r="AC35" s="52"/>
      <c r="AD35" s="50"/>
      <c r="AE35" s="52"/>
      <c r="AF35" s="50"/>
      <c r="AG35" s="52"/>
      <c r="AH35" s="50"/>
      <c r="AI35" s="52"/>
      <c r="AJ35" s="50"/>
      <c r="AK35" s="52"/>
      <c r="AL35" s="50"/>
      <c r="AM35" s="52"/>
      <c r="AN35" s="50"/>
      <c r="AO35" s="52"/>
      <c r="AP35" s="50"/>
      <c r="AQ35" s="52"/>
      <c r="AR35" s="50"/>
      <c r="AS35" s="52"/>
      <c r="AT35" s="50"/>
      <c r="AU35" s="52"/>
      <c r="AV35" s="50"/>
      <c r="AW35" s="52"/>
      <c r="AX35" s="50"/>
      <c r="AY35" s="52"/>
      <c r="AZ35" s="50"/>
      <c r="BA35" s="52"/>
      <c r="BB35" s="50"/>
      <c r="BC35" s="52"/>
      <c r="BD35" s="50"/>
      <c r="BE35" s="52"/>
      <c r="BF35" s="50"/>
      <c r="BG35" s="52"/>
      <c r="BH35" s="50"/>
      <c r="BI35" s="52"/>
      <c r="BJ35" s="50"/>
      <c r="BK35" s="52"/>
      <c r="BL35" s="50"/>
      <c r="BM35" s="51"/>
      <c r="BN35" s="45">
        <f t="shared" si="1"/>
        <v>0</v>
      </c>
      <c r="BO35" s="45">
        <f t="shared" si="1"/>
        <v>0</v>
      </c>
      <c r="BP35" s="47">
        <f t="shared" si="0"/>
        <v>0</v>
      </c>
      <c r="BQ35" s="2">
        <v>4500</v>
      </c>
      <c r="BR35">
        <f>INDEX('A-B-C-D'!A:E,(ROW()-4)*14+2,1)</f>
        <v>0</v>
      </c>
    </row>
    <row r="36" spans="1:70" x14ac:dyDescent="0.35">
      <c r="A36" s="2"/>
      <c r="B36" s="2" t="s">
        <v>71</v>
      </c>
      <c r="C36" s="48" t="s">
        <v>59</v>
      </c>
      <c r="D36" s="50"/>
      <c r="E36" s="49"/>
      <c r="F36" s="50"/>
      <c r="G36" s="51"/>
      <c r="H36" s="50"/>
      <c r="I36" s="52"/>
      <c r="J36" s="50"/>
      <c r="K36" s="52"/>
      <c r="L36" s="50"/>
      <c r="M36" s="52"/>
      <c r="N36" s="50"/>
      <c r="O36" s="52"/>
      <c r="P36" s="50"/>
      <c r="Q36" s="52"/>
      <c r="R36" s="50"/>
      <c r="S36" s="52"/>
      <c r="T36" s="50"/>
      <c r="U36" s="52"/>
      <c r="V36" s="50"/>
      <c r="W36" s="52"/>
      <c r="X36" s="50"/>
      <c r="Y36" s="52"/>
      <c r="Z36" s="50"/>
      <c r="AA36" s="52"/>
      <c r="AB36" s="50"/>
      <c r="AC36" s="52"/>
      <c r="AD36" s="50"/>
      <c r="AE36" s="52"/>
      <c r="AF36" s="50"/>
      <c r="AG36" s="52"/>
      <c r="AH36" s="50"/>
      <c r="AI36" s="52"/>
      <c r="AJ36" s="50"/>
      <c r="AK36" s="52"/>
      <c r="AL36" s="50"/>
      <c r="AM36" s="52"/>
      <c r="AN36" s="50"/>
      <c r="AO36" s="52"/>
      <c r="AP36" s="50"/>
      <c r="AQ36" s="52"/>
      <c r="AR36" s="50"/>
      <c r="AS36" s="52"/>
      <c r="AT36" s="50"/>
      <c r="AU36" s="52"/>
      <c r="AV36" s="50"/>
      <c r="AW36" s="52"/>
      <c r="AX36" s="50"/>
      <c r="AY36" s="52"/>
      <c r="AZ36" s="50"/>
      <c r="BA36" s="52"/>
      <c r="BB36" s="50"/>
      <c r="BC36" s="52"/>
      <c r="BD36" s="50"/>
      <c r="BE36" s="52"/>
      <c r="BF36" s="50"/>
      <c r="BG36" s="52"/>
      <c r="BH36" s="50"/>
      <c r="BI36" s="52"/>
      <c r="BJ36" s="50"/>
      <c r="BK36" s="52"/>
      <c r="BL36" s="50"/>
      <c r="BM36" s="51"/>
      <c r="BN36" s="45">
        <f t="shared" si="1"/>
        <v>0</v>
      </c>
      <c r="BO36" s="45">
        <f t="shared" si="1"/>
        <v>0</v>
      </c>
      <c r="BP36" s="47">
        <f t="shared" ref="BP36:BP67" si="2">A36-BN36+BO36</f>
        <v>0</v>
      </c>
      <c r="BQ36" s="2">
        <v>492</v>
      </c>
      <c r="BR36">
        <f>INDEX('A-B-C-D'!A:E,(ROW()-4)*14+2,1)</f>
        <v>0</v>
      </c>
    </row>
    <row r="37" spans="1:70" x14ac:dyDescent="0.35">
      <c r="A37" s="2"/>
      <c r="B37" s="2" t="s">
        <v>70</v>
      </c>
      <c r="C37" s="48" t="s">
        <v>59</v>
      </c>
      <c r="D37" s="50"/>
      <c r="E37" s="49"/>
      <c r="F37" s="50"/>
      <c r="G37" s="51"/>
      <c r="H37" s="50"/>
      <c r="I37" s="52"/>
      <c r="J37" s="50"/>
      <c r="K37" s="52"/>
      <c r="L37" s="50"/>
      <c r="M37" s="52"/>
      <c r="N37" s="50"/>
      <c r="O37" s="52"/>
      <c r="P37" s="50"/>
      <c r="Q37" s="52"/>
      <c r="R37" s="50"/>
      <c r="S37" s="52"/>
      <c r="T37" s="50"/>
      <c r="U37" s="52"/>
      <c r="V37" s="50"/>
      <c r="W37" s="52"/>
      <c r="X37" s="50"/>
      <c r="Y37" s="52"/>
      <c r="Z37" s="50"/>
      <c r="AA37" s="52"/>
      <c r="AB37" s="50"/>
      <c r="AC37" s="52"/>
      <c r="AD37" s="50"/>
      <c r="AE37" s="52"/>
      <c r="AF37" s="50"/>
      <c r="AG37" s="52"/>
      <c r="AH37" s="50"/>
      <c r="AI37" s="52"/>
      <c r="AJ37" s="50"/>
      <c r="AK37" s="52"/>
      <c r="AL37" s="50"/>
      <c r="AM37" s="52"/>
      <c r="AN37" s="50"/>
      <c r="AO37" s="52"/>
      <c r="AP37" s="50"/>
      <c r="AQ37" s="52"/>
      <c r="AR37" s="50"/>
      <c r="AS37" s="52"/>
      <c r="AT37" s="50"/>
      <c r="AU37" s="52"/>
      <c r="AV37" s="50"/>
      <c r="AW37" s="52"/>
      <c r="AX37" s="50"/>
      <c r="AY37" s="52"/>
      <c r="AZ37" s="50"/>
      <c r="BA37" s="52"/>
      <c r="BB37" s="50"/>
      <c r="BC37" s="52"/>
      <c r="BD37" s="50"/>
      <c r="BE37" s="52"/>
      <c r="BF37" s="50"/>
      <c r="BG37" s="52"/>
      <c r="BH37" s="50"/>
      <c r="BI37" s="52"/>
      <c r="BJ37" s="50"/>
      <c r="BK37" s="52"/>
      <c r="BL37" s="50"/>
      <c r="BM37" s="51"/>
      <c r="BN37" s="45">
        <f t="shared" si="1"/>
        <v>0</v>
      </c>
      <c r="BO37" s="45">
        <f t="shared" si="1"/>
        <v>0</v>
      </c>
      <c r="BP37" s="47">
        <f t="shared" si="2"/>
        <v>0</v>
      </c>
      <c r="BQ37" s="2"/>
      <c r="BR37">
        <f>INDEX('A-B-C-D'!A:E,(ROW()-4)*14+2,1)</f>
        <v>0</v>
      </c>
    </row>
    <row r="38" spans="1:70" x14ac:dyDescent="0.35">
      <c r="A38" s="2"/>
      <c r="B38" s="53" t="s">
        <v>72</v>
      </c>
      <c r="C38" s="48" t="s">
        <v>32</v>
      </c>
      <c r="D38" s="50"/>
      <c r="E38" s="49"/>
      <c r="F38" s="50"/>
      <c r="G38" s="51"/>
      <c r="H38" s="50"/>
      <c r="I38" s="52"/>
      <c r="J38" s="50"/>
      <c r="K38" s="52"/>
      <c r="L38" s="50"/>
      <c r="M38" s="52"/>
      <c r="N38" s="50"/>
      <c r="O38" s="52"/>
      <c r="P38" s="50"/>
      <c r="Q38" s="52"/>
      <c r="R38" s="50"/>
      <c r="S38" s="52"/>
      <c r="T38" s="50"/>
      <c r="U38" s="52"/>
      <c r="V38" s="50"/>
      <c r="W38" s="52"/>
      <c r="X38" s="50"/>
      <c r="Y38" s="52"/>
      <c r="Z38" s="50"/>
      <c r="AA38" s="52"/>
      <c r="AB38" s="50"/>
      <c r="AC38" s="52"/>
      <c r="AD38" s="50"/>
      <c r="AE38" s="52"/>
      <c r="AF38" s="50"/>
      <c r="AG38" s="52"/>
      <c r="AH38" s="50"/>
      <c r="AI38" s="52"/>
      <c r="AJ38" s="50"/>
      <c r="AK38" s="52"/>
      <c r="AL38" s="50"/>
      <c r="AM38" s="52"/>
      <c r="AN38" s="50"/>
      <c r="AO38" s="52"/>
      <c r="AP38" s="50"/>
      <c r="AQ38" s="52"/>
      <c r="AR38" s="50"/>
      <c r="AS38" s="52"/>
      <c r="AT38" s="50"/>
      <c r="AU38" s="52"/>
      <c r="AV38" s="50"/>
      <c r="AW38" s="52"/>
      <c r="AX38" s="50"/>
      <c r="AY38" s="52"/>
      <c r="AZ38" s="50"/>
      <c r="BA38" s="52"/>
      <c r="BB38" s="50"/>
      <c r="BC38" s="52"/>
      <c r="BD38" s="50"/>
      <c r="BE38" s="52"/>
      <c r="BF38" s="50"/>
      <c r="BG38" s="52"/>
      <c r="BH38" s="50"/>
      <c r="BI38" s="52"/>
      <c r="BJ38" s="50"/>
      <c r="BK38" s="52"/>
      <c r="BL38" s="50"/>
      <c r="BM38" s="51"/>
      <c r="BN38" s="45">
        <f t="shared" si="1"/>
        <v>0</v>
      </c>
      <c r="BO38" s="45">
        <f t="shared" si="1"/>
        <v>0</v>
      </c>
      <c r="BP38" s="47">
        <f t="shared" si="2"/>
        <v>0</v>
      </c>
      <c r="BQ38" s="53">
        <v>3380</v>
      </c>
      <c r="BR38">
        <f>INDEX('A-B-C-D'!A:E,(ROW()-4)*14+2,1)</f>
        <v>0</v>
      </c>
    </row>
    <row r="39" spans="1:70" x14ac:dyDescent="0.35">
      <c r="A39" s="2"/>
      <c r="B39" s="2" t="s">
        <v>73</v>
      </c>
      <c r="C39" s="48" t="s">
        <v>32</v>
      </c>
      <c r="D39" s="50"/>
      <c r="E39" s="49"/>
      <c r="F39" s="50"/>
      <c r="G39" s="51"/>
      <c r="H39" s="50"/>
      <c r="I39" s="52"/>
      <c r="J39" s="50"/>
      <c r="K39" s="52"/>
      <c r="L39" s="50"/>
      <c r="M39" s="52"/>
      <c r="N39" s="50"/>
      <c r="O39" s="52"/>
      <c r="P39" s="50"/>
      <c r="Q39" s="52"/>
      <c r="R39" s="50"/>
      <c r="S39" s="52"/>
      <c r="T39" s="50"/>
      <c r="U39" s="52"/>
      <c r="V39" s="50"/>
      <c r="W39" s="52"/>
      <c r="X39" s="50"/>
      <c r="Y39" s="52"/>
      <c r="Z39" s="50"/>
      <c r="AA39" s="52"/>
      <c r="AB39" s="50"/>
      <c r="AC39" s="52"/>
      <c r="AD39" s="50"/>
      <c r="AE39" s="52"/>
      <c r="AF39" s="50"/>
      <c r="AG39" s="52"/>
      <c r="AH39" s="50"/>
      <c r="AI39" s="52"/>
      <c r="AJ39" s="50"/>
      <c r="AK39" s="52"/>
      <c r="AL39" s="50"/>
      <c r="AM39" s="52"/>
      <c r="AN39" s="50"/>
      <c r="AO39" s="52"/>
      <c r="AP39" s="50"/>
      <c r="AQ39" s="52"/>
      <c r="AR39" s="50"/>
      <c r="AS39" s="52"/>
      <c r="AT39" s="50"/>
      <c r="AU39" s="52"/>
      <c r="AV39" s="50"/>
      <c r="AW39" s="52"/>
      <c r="AX39" s="50"/>
      <c r="AY39" s="52"/>
      <c r="AZ39" s="50"/>
      <c r="BA39" s="52"/>
      <c r="BB39" s="50"/>
      <c r="BC39" s="52"/>
      <c r="BD39" s="50"/>
      <c r="BE39" s="52"/>
      <c r="BF39" s="50"/>
      <c r="BG39" s="52"/>
      <c r="BH39" s="50"/>
      <c r="BI39" s="52"/>
      <c r="BJ39" s="50"/>
      <c r="BK39" s="52"/>
      <c r="BL39" s="50"/>
      <c r="BM39" s="51"/>
      <c r="BN39" s="45">
        <f t="shared" si="1"/>
        <v>0</v>
      </c>
      <c r="BO39" s="45">
        <f t="shared" si="1"/>
        <v>0</v>
      </c>
      <c r="BP39" s="47">
        <f t="shared" si="2"/>
        <v>0</v>
      </c>
      <c r="BQ39" s="2">
        <v>3570</v>
      </c>
      <c r="BR39">
        <f>INDEX('A-B-C-D'!A:E,(ROW()-4)*14+2,1)</f>
        <v>0</v>
      </c>
    </row>
    <row r="40" spans="1:70" x14ac:dyDescent="0.35">
      <c r="A40" s="2"/>
      <c r="B40" s="2" t="s">
        <v>74</v>
      </c>
      <c r="C40" s="48" t="s">
        <v>75</v>
      </c>
      <c r="D40" s="50"/>
      <c r="E40" s="49"/>
      <c r="F40" s="50"/>
      <c r="G40" s="51"/>
      <c r="H40" s="50"/>
      <c r="I40" s="52"/>
      <c r="J40" s="50"/>
      <c r="K40" s="52"/>
      <c r="L40" s="50"/>
      <c r="M40" s="52"/>
      <c r="N40" s="50"/>
      <c r="O40" s="52"/>
      <c r="P40" s="50"/>
      <c r="Q40" s="52"/>
      <c r="R40" s="50"/>
      <c r="S40" s="52"/>
      <c r="T40" s="50"/>
      <c r="U40" s="52"/>
      <c r="V40" s="50"/>
      <c r="W40" s="52"/>
      <c r="X40" s="50"/>
      <c r="Y40" s="52"/>
      <c r="Z40" s="50"/>
      <c r="AA40" s="52"/>
      <c r="AB40" s="50"/>
      <c r="AC40" s="52"/>
      <c r="AD40" s="50"/>
      <c r="AE40" s="52"/>
      <c r="AF40" s="50"/>
      <c r="AG40" s="52"/>
      <c r="AH40" s="50"/>
      <c r="AI40" s="52"/>
      <c r="AJ40" s="50"/>
      <c r="AK40" s="52"/>
      <c r="AL40" s="50"/>
      <c r="AM40" s="52"/>
      <c r="AN40" s="50"/>
      <c r="AO40" s="52"/>
      <c r="AP40" s="50"/>
      <c r="AQ40" s="52"/>
      <c r="AR40" s="50"/>
      <c r="AS40" s="52"/>
      <c r="AT40" s="50"/>
      <c r="AU40" s="52"/>
      <c r="AV40" s="50"/>
      <c r="AW40" s="52"/>
      <c r="AX40" s="50"/>
      <c r="AY40" s="52"/>
      <c r="AZ40" s="50"/>
      <c r="BA40" s="52"/>
      <c r="BB40" s="50"/>
      <c r="BC40" s="52"/>
      <c r="BD40" s="50"/>
      <c r="BE40" s="52"/>
      <c r="BF40" s="50"/>
      <c r="BG40" s="52"/>
      <c r="BH40" s="50"/>
      <c r="BI40" s="52"/>
      <c r="BJ40" s="50"/>
      <c r="BK40" s="52"/>
      <c r="BL40" s="50"/>
      <c r="BM40" s="51"/>
      <c r="BN40" s="45">
        <f t="shared" si="1"/>
        <v>0</v>
      </c>
      <c r="BO40" s="45">
        <f t="shared" si="1"/>
        <v>0</v>
      </c>
      <c r="BP40" s="47">
        <f t="shared" si="2"/>
        <v>0</v>
      </c>
      <c r="BQ40" s="2">
        <v>1000</v>
      </c>
      <c r="BR40">
        <f>INDEX('A-B-C-D'!A:E,(ROW()-4)*14+2,1)</f>
        <v>0</v>
      </c>
    </row>
    <row r="41" spans="1:70" x14ac:dyDescent="0.35">
      <c r="A41" s="2"/>
      <c r="B41" s="2" t="s">
        <v>76</v>
      </c>
      <c r="C41" s="48" t="s">
        <v>32</v>
      </c>
      <c r="D41" s="50"/>
      <c r="E41" s="49"/>
      <c r="F41" s="50"/>
      <c r="G41" s="51"/>
      <c r="H41" s="50"/>
      <c r="I41" s="52"/>
      <c r="J41" s="50"/>
      <c r="K41" s="52"/>
      <c r="L41" s="50"/>
      <c r="M41" s="52"/>
      <c r="N41" s="50"/>
      <c r="O41" s="52"/>
      <c r="P41" s="50"/>
      <c r="Q41" s="52"/>
      <c r="R41" s="50"/>
      <c r="S41" s="52"/>
      <c r="T41" s="50"/>
      <c r="U41" s="52"/>
      <c r="V41" s="50"/>
      <c r="W41" s="52"/>
      <c r="X41" s="50"/>
      <c r="Y41" s="52"/>
      <c r="Z41" s="50"/>
      <c r="AA41" s="52"/>
      <c r="AB41" s="50"/>
      <c r="AC41" s="52"/>
      <c r="AD41" s="50"/>
      <c r="AE41" s="52"/>
      <c r="AF41" s="50"/>
      <c r="AG41" s="52"/>
      <c r="AH41" s="50"/>
      <c r="AI41" s="52"/>
      <c r="AJ41" s="50"/>
      <c r="AK41" s="52"/>
      <c r="AL41" s="50"/>
      <c r="AM41" s="52"/>
      <c r="AN41" s="50"/>
      <c r="AO41" s="52"/>
      <c r="AP41" s="50"/>
      <c r="AQ41" s="52"/>
      <c r="AR41" s="50"/>
      <c r="AS41" s="52"/>
      <c r="AT41" s="50"/>
      <c r="AU41" s="52"/>
      <c r="AV41" s="50"/>
      <c r="AW41" s="52"/>
      <c r="AX41" s="50"/>
      <c r="AY41" s="52"/>
      <c r="AZ41" s="50"/>
      <c r="BA41" s="52"/>
      <c r="BB41" s="50"/>
      <c r="BC41" s="52"/>
      <c r="BD41" s="50"/>
      <c r="BE41" s="52"/>
      <c r="BF41" s="50"/>
      <c r="BG41" s="52"/>
      <c r="BH41" s="50"/>
      <c r="BI41" s="52"/>
      <c r="BJ41" s="50"/>
      <c r="BK41" s="52"/>
      <c r="BL41" s="50"/>
      <c r="BM41" s="51"/>
      <c r="BN41" s="45">
        <f t="shared" si="1"/>
        <v>0</v>
      </c>
      <c r="BO41" s="45">
        <f t="shared" si="1"/>
        <v>0</v>
      </c>
      <c r="BP41" s="47">
        <f t="shared" si="2"/>
        <v>0</v>
      </c>
      <c r="BQ41" s="2">
        <v>3487</v>
      </c>
      <c r="BR41">
        <f>INDEX('A-B-C-D'!A:E,(ROW()-4)*14+2,1)</f>
        <v>0</v>
      </c>
    </row>
    <row r="42" spans="1:70" x14ac:dyDescent="0.35">
      <c r="A42" s="2"/>
      <c r="B42" s="2" t="s">
        <v>77</v>
      </c>
      <c r="C42" s="48"/>
      <c r="D42" s="50"/>
      <c r="E42" s="49"/>
      <c r="F42" s="50"/>
      <c r="G42" s="51"/>
      <c r="H42" s="50"/>
      <c r="I42" s="52"/>
      <c r="J42" s="50"/>
      <c r="K42" s="52"/>
      <c r="L42" s="50"/>
      <c r="M42" s="52"/>
      <c r="N42" s="50"/>
      <c r="O42" s="52"/>
      <c r="P42" s="50"/>
      <c r="Q42" s="52"/>
      <c r="R42" s="50"/>
      <c r="S42" s="52"/>
      <c r="T42" s="50"/>
      <c r="U42" s="52"/>
      <c r="V42" s="50"/>
      <c r="W42" s="52"/>
      <c r="X42" s="50"/>
      <c r="Y42" s="52"/>
      <c r="Z42" s="50"/>
      <c r="AA42" s="52"/>
      <c r="AB42" s="50"/>
      <c r="AC42" s="52"/>
      <c r="AD42" s="50"/>
      <c r="AE42" s="52"/>
      <c r="AF42" s="50"/>
      <c r="AG42" s="52"/>
      <c r="AH42" s="50"/>
      <c r="AI42" s="52"/>
      <c r="AJ42" s="50"/>
      <c r="AK42" s="52"/>
      <c r="AL42" s="50"/>
      <c r="AM42" s="52"/>
      <c r="AN42" s="50"/>
      <c r="AO42" s="52"/>
      <c r="AP42" s="50"/>
      <c r="AQ42" s="52"/>
      <c r="AR42" s="50"/>
      <c r="AS42" s="52"/>
      <c r="AT42" s="50"/>
      <c r="AU42" s="52"/>
      <c r="AV42" s="50"/>
      <c r="AW42" s="52"/>
      <c r="AX42" s="50"/>
      <c r="AY42" s="52"/>
      <c r="AZ42" s="50"/>
      <c r="BA42" s="52"/>
      <c r="BB42" s="50"/>
      <c r="BC42" s="52"/>
      <c r="BD42" s="50"/>
      <c r="BE42" s="52"/>
      <c r="BF42" s="50"/>
      <c r="BG42" s="52"/>
      <c r="BH42" s="50"/>
      <c r="BI42" s="52"/>
      <c r="BJ42" s="50"/>
      <c r="BK42" s="52"/>
      <c r="BL42" s="50"/>
      <c r="BM42" s="51"/>
      <c r="BN42" s="45">
        <f t="shared" si="1"/>
        <v>0</v>
      </c>
      <c r="BO42" s="45">
        <f t="shared" si="1"/>
        <v>0</v>
      </c>
      <c r="BP42" s="47">
        <f t="shared" si="2"/>
        <v>0</v>
      </c>
      <c r="BQ42" s="2"/>
      <c r="BR42">
        <f>INDEX('A-B-C-D'!A:E,(ROW()-4)*14+2,1)</f>
        <v>0</v>
      </c>
    </row>
    <row r="43" spans="1:70" x14ac:dyDescent="0.35">
      <c r="A43" s="2"/>
      <c r="B43" s="2" t="s">
        <v>78</v>
      </c>
      <c r="C43" s="48" t="s">
        <v>32</v>
      </c>
      <c r="D43" s="50"/>
      <c r="E43" s="49"/>
      <c r="F43" s="50"/>
      <c r="G43" s="51"/>
      <c r="H43" s="50"/>
      <c r="I43" s="52"/>
      <c r="J43" s="50"/>
      <c r="K43" s="52"/>
      <c r="L43" s="50"/>
      <c r="M43" s="52"/>
      <c r="N43" s="50"/>
      <c r="O43" s="52"/>
      <c r="P43" s="50"/>
      <c r="Q43" s="52"/>
      <c r="R43" s="50"/>
      <c r="S43" s="52"/>
      <c r="T43" s="50"/>
      <c r="U43" s="52"/>
      <c r="V43" s="50"/>
      <c r="W43" s="52"/>
      <c r="X43" s="50"/>
      <c r="Y43" s="52"/>
      <c r="Z43" s="50"/>
      <c r="AA43" s="52"/>
      <c r="AB43" s="50"/>
      <c r="AC43" s="52"/>
      <c r="AD43" s="50"/>
      <c r="AE43" s="52"/>
      <c r="AF43" s="50"/>
      <c r="AG43" s="52"/>
      <c r="AH43" s="50"/>
      <c r="AI43" s="52"/>
      <c r="AJ43" s="50"/>
      <c r="AK43" s="52"/>
      <c r="AL43" s="50"/>
      <c r="AM43" s="52"/>
      <c r="AN43" s="50"/>
      <c r="AO43" s="52"/>
      <c r="AP43" s="50"/>
      <c r="AQ43" s="52"/>
      <c r="AR43" s="50"/>
      <c r="AS43" s="52"/>
      <c r="AT43" s="50"/>
      <c r="AU43" s="52"/>
      <c r="AV43" s="50"/>
      <c r="AW43" s="52"/>
      <c r="AX43" s="50"/>
      <c r="AY43" s="52"/>
      <c r="AZ43" s="50"/>
      <c r="BA43" s="52"/>
      <c r="BB43" s="50"/>
      <c r="BC43" s="52"/>
      <c r="BD43" s="50"/>
      <c r="BE43" s="52"/>
      <c r="BF43" s="50"/>
      <c r="BG43" s="52"/>
      <c r="BH43" s="50"/>
      <c r="BI43" s="52"/>
      <c r="BJ43" s="50"/>
      <c r="BK43" s="52"/>
      <c r="BL43" s="50"/>
      <c r="BM43" s="51"/>
      <c r="BN43" s="45">
        <f t="shared" si="1"/>
        <v>0</v>
      </c>
      <c r="BO43" s="45">
        <f t="shared" si="1"/>
        <v>0</v>
      </c>
      <c r="BP43" s="47">
        <f t="shared" si="2"/>
        <v>0</v>
      </c>
      <c r="BQ43" s="2">
        <v>3279</v>
      </c>
      <c r="BR43">
        <f>INDEX('A-B-C-D'!A:E,(ROW()-4)*14+2,1)</f>
        <v>0</v>
      </c>
    </row>
    <row r="44" spans="1:70" x14ac:dyDescent="0.35">
      <c r="A44" s="2"/>
      <c r="B44" s="2" t="s">
        <v>79</v>
      </c>
      <c r="C44" s="48" t="s">
        <v>32</v>
      </c>
      <c r="D44" s="50"/>
      <c r="E44" s="49"/>
      <c r="F44" s="50"/>
      <c r="G44" s="51"/>
      <c r="H44" s="50"/>
      <c r="I44" s="52"/>
      <c r="J44" s="50"/>
      <c r="K44" s="52"/>
      <c r="L44" s="50"/>
      <c r="M44" s="52"/>
      <c r="N44" s="50"/>
      <c r="O44" s="52"/>
      <c r="P44" s="50"/>
      <c r="Q44" s="52"/>
      <c r="R44" s="50"/>
      <c r="S44" s="52"/>
      <c r="T44" s="50"/>
      <c r="U44" s="52"/>
      <c r="V44" s="50"/>
      <c r="W44" s="52"/>
      <c r="X44" s="50"/>
      <c r="Y44" s="52"/>
      <c r="Z44" s="50"/>
      <c r="AA44" s="52"/>
      <c r="AB44" s="50"/>
      <c r="AC44" s="52"/>
      <c r="AD44" s="50"/>
      <c r="AE44" s="52"/>
      <c r="AF44" s="50"/>
      <c r="AG44" s="52"/>
      <c r="AH44" s="50"/>
      <c r="AI44" s="52"/>
      <c r="AJ44" s="50"/>
      <c r="AK44" s="52"/>
      <c r="AL44" s="50"/>
      <c r="AM44" s="52"/>
      <c r="AN44" s="50"/>
      <c r="AO44" s="52"/>
      <c r="AP44" s="50"/>
      <c r="AQ44" s="52"/>
      <c r="AR44" s="50"/>
      <c r="AS44" s="52"/>
      <c r="AT44" s="50"/>
      <c r="AU44" s="52"/>
      <c r="AV44" s="50"/>
      <c r="AW44" s="52"/>
      <c r="AX44" s="50"/>
      <c r="AY44" s="52"/>
      <c r="AZ44" s="50"/>
      <c r="BA44" s="52"/>
      <c r="BB44" s="50"/>
      <c r="BC44" s="52"/>
      <c r="BD44" s="50"/>
      <c r="BE44" s="52"/>
      <c r="BF44" s="50"/>
      <c r="BG44" s="52"/>
      <c r="BH44" s="50"/>
      <c r="BI44" s="52"/>
      <c r="BJ44" s="50"/>
      <c r="BK44" s="52"/>
      <c r="BL44" s="50"/>
      <c r="BM44" s="51"/>
      <c r="BN44" s="45">
        <f t="shared" si="1"/>
        <v>0</v>
      </c>
      <c r="BO44" s="45">
        <f t="shared" si="1"/>
        <v>0</v>
      </c>
      <c r="BP44" s="47">
        <f t="shared" si="2"/>
        <v>0</v>
      </c>
      <c r="BQ44" s="2">
        <v>3924</v>
      </c>
      <c r="BR44">
        <f>INDEX('A-B-C-D'!A:E,(ROW()-4)*14+2,1)</f>
        <v>0</v>
      </c>
    </row>
    <row r="45" spans="1:70" x14ac:dyDescent="0.35">
      <c r="A45" s="2"/>
      <c r="B45" s="53" t="s">
        <v>217</v>
      </c>
      <c r="C45" s="48" t="s">
        <v>29</v>
      </c>
      <c r="D45" s="50"/>
      <c r="E45" s="49"/>
      <c r="F45" s="50"/>
      <c r="G45" s="51"/>
      <c r="H45" s="50"/>
      <c r="I45" s="52"/>
      <c r="J45" s="50"/>
      <c r="K45" s="52"/>
      <c r="L45" s="50"/>
      <c r="M45" s="52"/>
      <c r="N45" s="50"/>
      <c r="O45" s="52"/>
      <c r="P45" s="50"/>
      <c r="Q45" s="52"/>
      <c r="R45" s="50"/>
      <c r="S45" s="52"/>
      <c r="T45" s="50"/>
      <c r="U45" s="52"/>
      <c r="V45" s="50"/>
      <c r="W45" s="52"/>
      <c r="X45" s="50"/>
      <c r="Y45" s="52"/>
      <c r="Z45" s="50"/>
      <c r="AA45" s="52"/>
      <c r="AB45" s="50"/>
      <c r="AC45" s="52"/>
      <c r="AD45" s="50"/>
      <c r="AE45" s="52"/>
      <c r="AF45" s="50"/>
      <c r="AG45" s="52"/>
      <c r="AH45" s="50"/>
      <c r="AI45" s="52"/>
      <c r="AJ45" s="50"/>
      <c r="AK45" s="52"/>
      <c r="AL45" s="50"/>
      <c r="AM45" s="52"/>
      <c r="AN45" s="50"/>
      <c r="AO45" s="52"/>
      <c r="AP45" s="50"/>
      <c r="AQ45" s="52"/>
      <c r="AR45" s="50"/>
      <c r="AS45" s="52"/>
      <c r="AT45" s="50"/>
      <c r="AU45" s="52"/>
      <c r="AV45" s="50"/>
      <c r="AW45" s="52"/>
      <c r="AX45" s="50"/>
      <c r="AY45" s="52"/>
      <c r="AZ45" s="50"/>
      <c r="BA45" s="52"/>
      <c r="BB45" s="50"/>
      <c r="BC45" s="52"/>
      <c r="BD45" s="50"/>
      <c r="BE45" s="52"/>
      <c r="BF45" s="50"/>
      <c r="BG45" s="52"/>
      <c r="BH45" s="50"/>
      <c r="BI45" s="52"/>
      <c r="BJ45" s="50"/>
      <c r="BK45" s="52"/>
      <c r="BL45" s="50"/>
      <c r="BM45" s="51"/>
      <c r="BN45" s="45">
        <f t="shared" si="1"/>
        <v>0</v>
      </c>
      <c r="BO45" s="45">
        <f t="shared" si="1"/>
        <v>0</v>
      </c>
      <c r="BP45" s="47">
        <f t="shared" si="2"/>
        <v>0</v>
      </c>
      <c r="BQ45" s="53">
        <v>1829.5</v>
      </c>
      <c r="BR45">
        <f>INDEX('A-B-C-D'!A:E,(ROW()-4)*14+2,1)</f>
        <v>0</v>
      </c>
    </row>
    <row r="46" spans="1:70" x14ac:dyDescent="0.35">
      <c r="A46" s="2"/>
      <c r="B46" s="2" t="s">
        <v>80</v>
      </c>
      <c r="C46" s="48" t="s">
        <v>38</v>
      </c>
      <c r="D46" s="50"/>
      <c r="E46" s="49"/>
      <c r="F46" s="50"/>
      <c r="G46" s="51"/>
      <c r="H46" s="50"/>
      <c r="I46" s="52"/>
      <c r="J46" s="50"/>
      <c r="K46" s="52"/>
      <c r="L46" s="50"/>
      <c r="M46" s="52"/>
      <c r="N46" s="50"/>
      <c r="O46" s="52"/>
      <c r="P46" s="50"/>
      <c r="Q46" s="52"/>
      <c r="R46" s="50"/>
      <c r="S46" s="52"/>
      <c r="T46" s="50"/>
      <c r="U46" s="52"/>
      <c r="V46" s="50"/>
      <c r="W46" s="52"/>
      <c r="X46" s="50"/>
      <c r="Y46" s="52"/>
      <c r="Z46" s="50"/>
      <c r="AA46" s="52"/>
      <c r="AB46" s="50"/>
      <c r="AC46" s="52"/>
      <c r="AD46" s="50"/>
      <c r="AE46" s="52"/>
      <c r="AF46" s="50"/>
      <c r="AG46" s="52"/>
      <c r="AH46" s="50"/>
      <c r="AI46" s="52"/>
      <c r="AJ46" s="50"/>
      <c r="AK46" s="52"/>
      <c r="AL46" s="50"/>
      <c r="AM46" s="52"/>
      <c r="AN46" s="50"/>
      <c r="AO46" s="52"/>
      <c r="AP46" s="50"/>
      <c r="AQ46" s="52"/>
      <c r="AR46" s="50"/>
      <c r="AS46" s="52"/>
      <c r="AT46" s="50"/>
      <c r="AU46" s="52"/>
      <c r="AV46" s="50"/>
      <c r="AW46" s="52"/>
      <c r="AX46" s="50"/>
      <c r="AY46" s="52"/>
      <c r="AZ46" s="50"/>
      <c r="BA46" s="52"/>
      <c r="BB46" s="50"/>
      <c r="BC46" s="52"/>
      <c r="BD46" s="50"/>
      <c r="BE46" s="52"/>
      <c r="BF46" s="50"/>
      <c r="BG46" s="52"/>
      <c r="BH46" s="50"/>
      <c r="BI46" s="52"/>
      <c r="BJ46" s="50"/>
      <c r="BK46" s="52"/>
      <c r="BL46" s="50"/>
      <c r="BM46" s="51"/>
      <c r="BN46" s="45">
        <f t="shared" si="1"/>
        <v>0</v>
      </c>
      <c r="BO46" s="45">
        <f t="shared" si="1"/>
        <v>0</v>
      </c>
      <c r="BP46" s="47">
        <f t="shared" si="2"/>
        <v>0</v>
      </c>
      <c r="BQ46" s="2">
        <v>1146</v>
      </c>
      <c r="BR46">
        <f>INDEX('A-B-C-D'!A:E,(ROW()-4)*14+2,1)</f>
        <v>0</v>
      </c>
    </row>
    <row r="47" spans="1:70" x14ac:dyDescent="0.35">
      <c r="A47" s="2"/>
      <c r="B47" s="2" t="s">
        <v>81</v>
      </c>
      <c r="C47" s="48" t="s">
        <v>82</v>
      </c>
      <c r="D47" s="50"/>
      <c r="E47" s="49"/>
      <c r="F47" s="50"/>
      <c r="G47" s="51"/>
      <c r="H47" s="50"/>
      <c r="I47" s="52"/>
      <c r="J47" s="50"/>
      <c r="K47" s="52"/>
      <c r="L47" s="50"/>
      <c r="M47" s="52"/>
      <c r="N47" s="50"/>
      <c r="O47" s="52"/>
      <c r="P47" s="50"/>
      <c r="Q47" s="52"/>
      <c r="R47" s="50"/>
      <c r="S47" s="52"/>
      <c r="T47" s="50"/>
      <c r="U47" s="52"/>
      <c r="V47" s="50"/>
      <c r="W47" s="52"/>
      <c r="X47" s="50"/>
      <c r="Y47" s="52"/>
      <c r="Z47" s="50"/>
      <c r="AA47" s="52"/>
      <c r="AB47" s="50"/>
      <c r="AC47" s="52"/>
      <c r="AD47" s="50"/>
      <c r="AE47" s="52"/>
      <c r="AF47" s="50"/>
      <c r="AG47" s="52"/>
      <c r="AH47" s="50"/>
      <c r="AI47" s="52"/>
      <c r="AJ47" s="50"/>
      <c r="AK47" s="52"/>
      <c r="AL47" s="50"/>
      <c r="AM47" s="52"/>
      <c r="AN47" s="50"/>
      <c r="AO47" s="52"/>
      <c r="AP47" s="50"/>
      <c r="AQ47" s="52"/>
      <c r="AR47" s="50"/>
      <c r="AS47" s="52"/>
      <c r="AT47" s="50"/>
      <c r="AU47" s="52"/>
      <c r="AV47" s="50"/>
      <c r="AW47" s="52"/>
      <c r="AX47" s="50"/>
      <c r="AY47" s="52"/>
      <c r="AZ47" s="50"/>
      <c r="BA47" s="52"/>
      <c r="BB47" s="50"/>
      <c r="BC47" s="52"/>
      <c r="BD47" s="50"/>
      <c r="BE47" s="52"/>
      <c r="BF47" s="50"/>
      <c r="BG47" s="52"/>
      <c r="BH47" s="50"/>
      <c r="BI47" s="52"/>
      <c r="BJ47" s="50"/>
      <c r="BK47" s="52"/>
      <c r="BL47" s="50"/>
      <c r="BM47" s="51"/>
      <c r="BN47" s="45">
        <f t="shared" si="1"/>
        <v>0</v>
      </c>
      <c r="BO47" s="45">
        <f t="shared" si="1"/>
        <v>0</v>
      </c>
      <c r="BP47" s="47">
        <f t="shared" si="2"/>
        <v>0</v>
      </c>
      <c r="BQ47" s="2">
        <v>715</v>
      </c>
      <c r="BR47">
        <f>INDEX('A-B-C-D'!A:E,(ROW()-4)*14+2,1)</f>
        <v>0</v>
      </c>
    </row>
    <row r="48" spans="1:70" x14ac:dyDescent="0.35">
      <c r="A48" s="2"/>
      <c r="B48" s="2" t="s">
        <v>83</v>
      </c>
      <c r="C48" s="48" t="s">
        <v>82</v>
      </c>
      <c r="D48" s="50"/>
      <c r="E48" s="49"/>
      <c r="F48" s="50"/>
      <c r="G48" s="51"/>
      <c r="H48" s="50"/>
      <c r="I48" s="52"/>
      <c r="J48" s="50"/>
      <c r="K48" s="52"/>
      <c r="L48" s="50"/>
      <c r="M48" s="52"/>
      <c r="N48" s="50"/>
      <c r="O48" s="52"/>
      <c r="P48" s="50"/>
      <c r="Q48" s="52"/>
      <c r="R48" s="50"/>
      <c r="S48" s="52"/>
      <c r="T48" s="50"/>
      <c r="U48" s="52"/>
      <c r="V48" s="50"/>
      <c r="W48" s="52"/>
      <c r="X48" s="50"/>
      <c r="Y48" s="52"/>
      <c r="Z48" s="50"/>
      <c r="AA48" s="52"/>
      <c r="AB48" s="50"/>
      <c r="AC48" s="52"/>
      <c r="AD48" s="50"/>
      <c r="AE48" s="52"/>
      <c r="AF48" s="50"/>
      <c r="AG48" s="52"/>
      <c r="AH48" s="50"/>
      <c r="AI48" s="52"/>
      <c r="AJ48" s="50"/>
      <c r="AK48" s="52"/>
      <c r="AL48" s="50"/>
      <c r="AM48" s="52"/>
      <c r="AN48" s="50"/>
      <c r="AO48" s="52"/>
      <c r="AP48" s="50"/>
      <c r="AQ48" s="52"/>
      <c r="AR48" s="50"/>
      <c r="AS48" s="52"/>
      <c r="AT48" s="50"/>
      <c r="AU48" s="52"/>
      <c r="AV48" s="50"/>
      <c r="AW48" s="52"/>
      <c r="AX48" s="50"/>
      <c r="AY48" s="52"/>
      <c r="AZ48" s="50"/>
      <c r="BA48" s="52"/>
      <c r="BB48" s="50"/>
      <c r="BC48" s="52"/>
      <c r="BD48" s="50"/>
      <c r="BE48" s="52"/>
      <c r="BF48" s="50"/>
      <c r="BG48" s="52"/>
      <c r="BH48" s="50"/>
      <c r="BI48" s="52"/>
      <c r="BJ48" s="50"/>
      <c r="BK48" s="52"/>
      <c r="BL48" s="50"/>
      <c r="BM48" s="51"/>
      <c r="BN48" s="45">
        <f t="shared" si="1"/>
        <v>0</v>
      </c>
      <c r="BO48" s="45">
        <f t="shared" si="1"/>
        <v>0</v>
      </c>
      <c r="BP48" s="47">
        <f t="shared" si="2"/>
        <v>0</v>
      </c>
      <c r="BQ48" s="2">
        <v>638</v>
      </c>
      <c r="BR48">
        <f>INDEX('A-B-C-D'!A:E,(ROW()-4)*14+2,1)</f>
        <v>0</v>
      </c>
    </row>
    <row r="49" spans="1:70" x14ac:dyDescent="0.35">
      <c r="A49" s="2"/>
      <c r="B49" s="2" t="s">
        <v>218</v>
      </c>
      <c r="C49" s="48" t="s">
        <v>219</v>
      </c>
      <c r="D49" s="50"/>
      <c r="E49" s="49"/>
      <c r="F49" s="50"/>
      <c r="G49" s="51"/>
      <c r="H49" s="50"/>
      <c r="I49" s="52"/>
      <c r="J49" s="50"/>
      <c r="K49" s="52"/>
      <c r="L49" s="50"/>
      <c r="M49" s="52"/>
      <c r="N49" s="50"/>
      <c r="O49" s="52"/>
      <c r="P49" s="50"/>
      <c r="Q49" s="52"/>
      <c r="R49" s="50"/>
      <c r="S49" s="52"/>
      <c r="T49" s="50"/>
      <c r="U49" s="52"/>
      <c r="V49" s="50"/>
      <c r="W49" s="52"/>
      <c r="X49" s="50"/>
      <c r="Y49" s="52"/>
      <c r="Z49" s="50"/>
      <c r="AA49" s="52"/>
      <c r="AB49" s="50"/>
      <c r="AC49" s="52"/>
      <c r="AD49" s="50"/>
      <c r="AE49" s="52"/>
      <c r="AF49" s="50"/>
      <c r="AG49" s="52"/>
      <c r="AH49" s="50"/>
      <c r="AI49" s="52"/>
      <c r="AJ49" s="50"/>
      <c r="AK49" s="52"/>
      <c r="AL49" s="50"/>
      <c r="AM49" s="52"/>
      <c r="AN49" s="50"/>
      <c r="AO49" s="52"/>
      <c r="AP49" s="50"/>
      <c r="AQ49" s="52"/>
      <c r="AR49" s="50"/>
      <c r="AS49" s="52"/>
      <c r="AT49" s="50"/>
      <c r="AU49" s="52"/>
      <c r="AV49" s="50"/>
      <c r="AW49" s="52"/>
      <c r="AX49" s="50"/>
      <c r="AY49" s="52"/>
      <c r="AZ49" s="50"/>
      <c r="BA49" s="52"/>
      <c r="BB49" s="50"/>
      <c r="BC49" s="52"/>
      <c r="BD49" s="50"/>
      <c r="BE49" s="52"/>
      <c r="BF49" s="50"/>
      <c r="BG49" s="52"/>
      <c r="BH49" s="50"/>
      <c r="BI49" s="52"/>
      <c r="BJ49" s="50"/>
      <c r="BK49" s="52"/>
      <c r="BL49" s="50"/>
      <c r="BM49" s="51"/>
      <c r="BN49" s="45">
        <f t="shared" si="1"/>
        <v>0</v>
      </c>
      <c r="BO49" s="45">
        <f t="shared" si="1"/>
        <v>0</v>
      </c>
      <c r="BP49" s="47">
        <f t="shared" si="2"/>
        <v>0</v>
      </c>
      <c r="BQ49" s="2">
        <v>288</v>
      </c>
      <c r="BR49">
        <f>INDEX('A-B-C-D'!A:E,(ROW()-4)*14+2,1)</f>
        <v>0</v>
      </c>
    </row>
    <row r="50" spans="1:70" x14ac:dyDescent="0.35">
      <c r="A50" s="2"/>
      <c r="B50" s="2" t="s">
        <v>220</v>
      </c>
      <c r="C50" s="48" t="s">
        <v>221</v>
      </c>
      <c r="D50" s="50"/>
      <c r="E50" s="49"/>
      <c r="F50" s="50"/>
      <c r="G50" s="51"/>
      <c r="H50" s="50"/>
      <c r="I50" s="52"/>
      <c r="J50" s="50"/>
      <c r="K50" s="52"/>
      <c r="L50" s="50"/>
      <c r="M50" s="52"/>
      <c r="N50" s="50"/>
      <c r="O50" s="52"/>
      <c r="P50" s="50"/>
      <c r="Q50" s="52"/>
      <c r="R50" s="50"/>
      <c r="S50" s="52"/>
      <c r="T50" s="50"/>
      <c r="U50" s="52"/>
      <c r="V50" s="50"/>
      <c r="W50" s="52"/>
      <c r="X50" s="50"/>
      <c r="Y50" s="52"/>
      <c r="Z50" s="50"/>
      <c r="AA50" s="52"/>
      <c r="AB50" s="50"/>
      <c r="AC50" s="52"/>
      <c r="AD50" s="50"/>
      <c r="AE50" s="52"/>
      <c r="AF50" s="50"/>
      <c r="AG50" s="52"/>
      <c r="AH50" s="50"/>
      <c r="AI50" s="52"/>
      <c r="AJ50" s="50"/>
      <c r="AK50" s="52"/>
      <c r="AL50" s="50"/>
      <c r="AM50" s="52"/>
      <c r="AN50" s="50"/>
      <c r="AO50" s="52"/>
      <c r="AP50" s="50"/>
      <c r="AQ50" s="52"/>
      <c r="AR50" s="50"/>
      <c r="AS50" s="52"/>
      <c r="AT50" s="50"/>
      <c r="AU50" s="52"/>
      <c r="AV50" s="50"/>
      <c r="AW50" s="52"/>
      <c r="AX50" s="50"/>
      <c r="AY50" s="52"/>
      <c r="AZ50" s="50"/>
      <c r="BA50" s="52"/>
      <c r="BB50" s="50"/>
      <c r="BC50" s="52"/>
      <c r="BD50" s="50"/>
      <c r="BE50" s="52"/>
      <c r="BF50" s="50"/>
      <c r="BG50" s="52"/>
      <c r="BH50" s="50"/>
      <c r="BI50" s="52"/>
      <c r="BJ50" s="50"/>
      <c r="BK50" s="52"/>
      <c r="BL50" s="50"/>
      <c r="BM50" s="51"/>
      <c r="BN50" s="45">
        <f t="shared" si="1"/>
        <v>0</v>
      </c>
      <c r="BO50" s="45">
        <f t="shared" si="1"/>
        <v>0</v>
      </c>
      <c r="BP50" s="47">
        <f t="shared" si="2"/>
        <v>0</v>
      </c>
      <c r="BQ50" s="2">
        <v>288</v>
      </c>
      <c r="BR50">
        <f>INDEX('A-B-C-D'!A:E,(ROW()-4)*14+2,1)</f>
        <v>0</v>
      </c>
    </row>
    <row r="51" spans="1:70" x14ac:dyDescent="0.35">
      <c r="A51" s="2"/>
      <c r="B51" s="2" t="s">
        <v>222</v>
      </c>
      <c r="C51" s="48" t="s">
        <v>223</v>
      </c>
      <c r="D51" s="50"/>
      <c r="E51" s="49"/>
      <c r="F51" s="50"/>
      <c r="G51" s="51"/>
      <c r="H51" s="50"/>
      <c r="I51" s="52"/>
      <c r="J51" s="50"/>
      <c r="K51" s="52"/>
      <c r="L51" s="50"/>
      <c r="M51" s="52"/>
      <c r="N51" s="50"/>
      <c r="O51" s="52"/>
      <c r="P51" s="50"/>
      <c r="Q51" s="52"/>
      <c r="R51" s="50"/>
      <c r="S51" s="52"/>
      <c r="T51" s="50"/>
      <c r="U51" s="52"/>
      <c r="V51" s="50"/>
      <c r="W51" s="52"/>
      <c r="X51" s="50"/>
      <c r="Y51" s="52"/>
      <c r="Z51" s="50"/>
      <c r="AA51" s="52"/>
      <c r="AB51" s="50"/>
      <c r="AC51" s="52"/>
      <c r="AD51" s="50"/>
      <c r="AE51" s="52"/>
      <c r="AF51" s="50"/>
      <c r="AG51" s="52"/>
      <c r="AH51" s="50"/>
      <c r="AI51" s="52"/>
      <c r="AJ51" s="50"/>
      <c r="AK51" s="52"/>
      <c r="AL51" s="50"/>
      <c r="AM51" s="52"/>
      <c r="AN51" s="50"/>
      <c r="AO51" s="52"/>
      <c r="AP51" s="50"/>
      <c r="AQ51" s="52"/>
      <c r="AR51" s="50"/>
      <c r="AS51" s="52"/>
      <c r="AT51" s="50"/>
      <c r="AU51" s="52"/>
      <c r="AV51" s="50"/>
      <c r="AW51" s="52"/>
      <c r="AX51" s="50"/>
      <c r="AY51" s="52"/>
      <c r="AZ51" s="50"/>
      <c r="BA51" s="52"/>
      <c r="BB51" s="50"/>
      <c r="BC51" s="52"/>
      <c r="BD51" s="50"/>
      <c r="BE51" s="52"/>
      <c r="BF51" s="50"/>
      <c r="BG51" s="52"/>
      <c r="BH51" s="50"/>
      <c r="BI51" s="52"/>
      <c r="BJ51" s="50"/>
      <c r="BK51" s="52"/>
      <c r="BL51" s="50"/>
      <c r="BM51" s="51"/>
      <c r="BN51" s="45">
        <f t="shared" si="1"/>
        <v>0</v>
      </c>
      <c r="BO51" s="45">
        <f t="shared" si="1"/>
        <v>0</v>
      </c>
      <c r="BP51" s="47">
        <f t="shared" si="2"/>
        <v>0</v>
      </c>
      <c r="BQ51" s="2">
        <v>288</v>
      </c>
      <c r="BR51">
        <f>INDEX('A-B-C-D'!A:E,(ROW()-4)*14+2,1)</f>
        <v>0</v>
      </c>
    </row>
    <row r="52" spans="1:70" x14ac:dyDescent="0.35">
      <c r="A52" s="2"/>
      <c r="B52" s="2" t="s">
        <v>84</v>
      </c>
      <c r="C52" s="48" t="s">
        <v>85</v>
      </c>
      <c r="D52" s="50"/>
      <c r="E52" s="49"/>
      <c r="F52" s="50"/>
      <c r="G52" s="51"/>
      <c r="H52" s="50"/>
      <c r="I52" s="52"/>
      <c r="J52" s="50"/>
      <c r="K52" s="52"/>
      <c r="L52" s="50"/>
      <c r="M52" s="52"/>
      <c r="N52" s="50"/>
      <c r="O52" s="52"/>
      <c r="P52" s="50"/>
      <c r="Q52" s="52"/>
      <c r="R52" s="50"/>
      <c r="S52" s="52"/>
      <c r="T52" s="50"/>
      <c r="U52" s="52"/>
      <c r="V52" s="50"/>
      <c r="W52" s="52"/>
      <c r="X52" s="50"/>
      <c r="Y52" s="52"/>
      <c r="Z52" s="50"/>
      <c r="AA52" s="52"/>
      <c r="AB52" s="50"/>
      <c r="AC52" s="52"/>
      <c r="AD52" s="50"/>
      <c r="AE52" s="52"/>
      <c r="AF52" s="50"/>
      <c r="AG52" s="52"/>
      <c r="AH52" s="50"/>
      <c r="AI52" s="52"/>
      <c r="AJ52" s="50"/>
      <c r="AK52" s="52"/>
      <c r="AL52" s="50"/>
      <c r="AM52" s="52"/>
      <c r="AN52" s="50"/>
      <c r="AO52" s="52"/>
      <c r="AP52" s="50"/>
      <c r="AQ52" s="52"/>
      <c r="AR52" s="50"/>
      <c r="AS52" s="52"/>
      <c r="AT52" s="50"/>
      <c r="AU52" s="52"/>
      <c r="AV52" s="50"/>
      <c r="AW52" s="52"/>
      <c r="AX52" s="50"/>
      <c r="AY52" s="52"/>
      <c r="AZ52" s="50"/>
      <c r="BA52" s="52"/>
      <c r="BB52" s="50"/>
      <c r="BC52" s="52"/>
      <c r="BD52" s="50"/>
      <c r="BE52" s="52"/>
      <c r="BF52" s="50"/>
      <c r="BG52" s="52"/>
      <c r="BH52" s="50"/>
      <c r="BI52" s="52"/>
      <c r="BJ52" s="50"/>
      <c r="BK52" s="52"/>
      <c r="BL52" s="50"/>
      <c r="BM52" s="51"/>
      <c r="BN52" s="45">
        <f t="shared" si="1"/>
        <v>0</v>
      </c>
      <c r="BO52" s="45">
        <f t="shared" si="1"/>
        <v>0</v>
      </c>
      <c r="BP52" s="47">
        <f t="shared" si="2"/>
        <v>0</v>
      </c>
      <c r="BQ52" s="2">
        <v>73</v>
      </c>
      <c r="BR52">
        <f>INDEX('A-B-C-D'!A:E,(ROW()-4)*14+2,1)</f>
        <v>0</v>
      </c>
    </row>
    <row r="53" spans="1:70" x14ac:dyDescent="0.35">
      <c r="A53" s="2"/>
      <c r="B53" s="2" t="s">
        <v>224</v>
      </c>
      <c r="C53" s="48" t="s">
        <v>38</v>
      </c>
      <c r="D53" s="50"/>
      <c r="E53" s="49"/>
      <c r="F53" s="50"/>
      <c r="G53" s="51"/>
      <c r="H53" s="50"/>
      <c r="I53" s="52"/>
      <c r="J53" s="50"/>
      <c r="K53" s="52"/>
      <c r="L53" s="50"/>
      <c r="M53" s="52"/>
      <c r="N53" s="50"/>
      <c r="O53" s="52"/>
      <c r="P53" s="50"/>
      <c r="Q53" s="52"/>
      <c r="R53" s="50"/>
      <c r="S53" s="52"/>
      <c r="T53" s="50"/>
      <c r="U53" s="52"/>
      <c r="V53" s="50"/>
      <c r="W53" s="52"/>
      <c r="X53" s="50"/>
      <c r="Y53" s="52"/>
      <c r="Z53" s="50"/>
      <c r="AA53" s="52"/>
      <c r="AB53" s="50"/>
      <c r="AC53" s="52"/>
      <c r="AD53" s="50"/>
      <c r="AE53" s="52"/>
      <c r="AF53" s="50"/>
      <c r="AG53" s="52"/>
      <c r="AH53" s="50"/>
      <c r="AI53" s="52"/>
      <c r="AJ53" s="50"/>
      <c r="AK53" s="52"/>
      <c r="AL53" s="50"/>
      <c r="AM53" s="52"/>
      <c r="AN53" s="50"/>
      <c r="AO53" s="52"/>
      <c r="AP53" s="50"/>
      <c r="AQ53" s="52"/>
      <c r="AR53" s="50"/>
      <c r="AS53" s="52"/>
      <c r="AT53" s="50"/>
      <c r="AU53" s="52"/>
      <c r="AV53" s="50"/>
      <c r="AW53" s="52"/>
      <c r="AX53" s="50"/>
      <c r="AY53" s="52"/>
      <c r="AZ53" s="50"/>
      <c r="BA53" s="52"/>
      <c r="BB53" s="50"/>
      <c r="BC53" s="52"/>
      <c r="BD53" s="50"/>
      <c r="BE53" s="52"/>
      <c r="BF53" s="50"/>
      <c r="BG53" s="52"/>
      <c r="BH53" s="50"/>
      <c r="BI53" s="52"/>
      <c r="BJ53" s="50"/>
      <c r="BK53" s="52"/>
      <c r="BL53" s="50"/>
      <c r="BM53" s="51"/>
      <c r="BN53" s="45">
        <f t="shared" si="1"/>
        <v>0</v>
      </c>
      <c r="BO53" s="45">
        <f t="shared" si="1"/>
        <v>0</v>
      </c>
      <c r="BP53" s="47">
        <f t="shared" si="2"/>
        <v>0</v>
      </c>
      <c r="BQ53" s="2">
        <v>1765</v>
      </c>
      <c r="BR53">
        <f>INDEX('A-B-C-D'!A:E,(ROW()-4)*14+2,1)</f>
        <v>0</v>
      </c>
    </row>
    <row r="54" spans="1:70" x14ac:dyDescent="0.35">
      <c r="A54" s="2"/>
      <c r="B54" s="2" t="s">
        <v>86</v>
      </c>
      <c r="C54" s="48" t="s">
        <v>87</v>
      </c>
      <c r="D54" s="50"/>
      <c r="E54" s="49"/>
      <c r="F54" s="50"/>
      <c r="G54" s="51"/>
      <c r="H54" s="50"/>
      <c r="I54" s="52"/>
      <c r="J54" s="50"/>
      <c r="K54" s="52"/>
      <c r="L54" s="50"/>
      <c r="M54" s="52"/>
      <c r="N54" s="50"/>
      <c r="O54" s="52"/>
      <c r="P54" s="50"/>
      <c r="Q54" s="52"/>
      <c r="R54" s="50"/>
      <c r="S54" s="52"/>
      <c r="T54" s="50"/>
      <c r="U54" s="52"/>
      <c r="V54" s="50"/>
      <c r="W54" s="52"/>
      <c r="X54" s="50"/>
      <c r="Y54" s="52"/>
      <c r="Z54" s="50"/>
      <c r="AA54" s="52"/>
      <c r="AB54" s="50"/>
      <c r="AC54" s="52"/>
      <c r="AD54" s="50"/>
      <c r="AE54" s="52"/>
      <c r="AF54" s="50"/>
      <c r="AG54" s="52"/>
      <c r="AH54" s="50"/>
      <c r="AI54" s="52"/>
      <c r="AJ54" s="50"/>
      <c r="AK54" s="52"/>
      <c r="AL54" s="50"/>
      <c r="AM54" s="52"/>
      <c r="AN54" s="50"/>
      <c r="AO54" s="52"/>
      <c r="AP54" s="50"/>
      <c r="AQ54" s="52"/>
      <c r="AR54" s="50"/>
      <c r="AS54" s="52"/>
      <c r="AT54" s="50"/>
      <c r="AU54" s="52"/>
      <c r="AV54" s="50"/>
      <c r="AW54" s="52"/>
      <c r="AX54" s="50"/>
      <c r="AY54" s="52"/>
      <c r="AZ54" s="50"/>
      <c r="BA54" s="52"/>
      <c r="BB54" s="50"/>
      <c r="BC54" s="52"/>
      <c r="BD54" s="50"/>
      <c r="BE54" s="52"/>
      <c r="BF54" s="50"/>
      <c r="BG54" s="52"/>
      <c r="BH54" s="50"/>
      <c r="BI54" s="52"/>
      <c r="BJ54" s="50"/>
      <c r="BK54" s="52"/>
      <c r="BL54" s="50"/>
      <c r="BM54" s="51"/>
      <c r="BN54" s="45">
        <f t="shared" si="1"/>
        <v>0</v>
      </c>
      <c r="BO54" s="45">
        <f t="shared" si="1"/>
        <v>0</v>
      </c>
      <c r="BP54" s="47">
        <f t="shared" si="2"/>
        <v>0</v>
      </c>
      <c r="BQ54" s="2">
        <v>159</v>
      </c>
      <c r="BR54">
        <f>INDEX('A-B-C-D'!A:E,(ROW()-4)*14+2,1)</f>
        <v>0</v>
      </c>
    </row>
    <row r="55" spans="1:70" x14ac:dyDescent="0.35">
      <c r="A55" s="2"/>
      <c r="B55" s="2" t="s">
        <v>88</v>
      </c>
      <c r="C55" s="48" t="s">
        <v>85</v>
      </c>
      <c r="D55" s="50"/>
      <c r="E55" s="49"/>
      <c r="F55" s="50"/>
      <c r="G55" s="51"/>
      <c r="H55" s="50"/>
      <c r="I55" s="52"/>
      <c r="J55" s="50"/>
      <c r="K55" s="52"/>
      <c r="L55" s="50"/>
      <c r="M55" s="52"/>
      <c r="N55" s="50"/>
      <c r="O55" s="52"/>
      <c r="P55" s="50"/>
      <c r="Q55" s="52"/>
      <c r="R55" s="50"/>
      <c r="S55" s="52"/>
      <c r="T55" s="50"/>
      <c r="U55" s="52"/>
      <c r="V55" s="50"/>
      <c r="W55" s="52"/>
      <c r="X55" s="50"/>
      <c r="Y55" s="52"/>
      <c r="Z55" s="50"/>
      <c r="AA55" s="52"/>
      <c r="AB55" s="50"/>
      <c r="AC55" s="52"/>
      <c r="AD55" s="50"/>
      <c r="AE55" s="52"/>
      <c r="AF55" s="50"/>
      <c r="AG55" s="52"/>
      <c r="AH55" s="50"/>
      <c r="AI55" s="52"/>
      <c r="AJ55" s="50"/>
      <c r="AK55" s="52"/>
      <c r="AL55" s="50"/>
      <c r="AM55" s="52"/>
      <c r="AN55" s="50"/>
      <c r="AO55" s="52"/>
      <c r="AP55" s="50"/>
      <c r="AQ55" s="52"/>
      <c r="AR55" s="50"/>
      <c r="AS55" s="52"/>
      <c r="AT55" s="50"/>
      <c r="AU55" s="52"/>
      <c r="AV55" s="50"/>
      <c r="AW55" s="52"/>
      <c r="AX55" s="50"/>
      <c r="AY55" s="52"/>
      <c r="AZ55" s="50"/>
      <c r="BA55" s="52"/>
      <c r="BB55" s="50"/>
      <c r="BC55" s="52"/>
      <c r="BD55" s="50"/>
      <c r="BE55" s="52"/>
      <c r="BF55" s="50"/>
      <c r="BG55" s="52"/>
      <c r="BH55" s="50"/>
      <c r="BI55" s="52"/>
      <c r="BJ55" s="50"/>
      <c r="BK55" s="52"/>
      <c r="BL55" s="50"/>
      <c r="BM55" s="51"/>
      <c r="BN55" s="45">
        <f t="shared" si="1"/>
        <v>0</v>
      </c>
      <c r="BO55" s="45">
        <f t="shared" si="1"/>
        <v>0</v>
      </c>
      <c r="BP55" s="47">
        <f t="shared" si="2"/>
        <v>0</v>
      </c>
      <c r="BQ55" s="2">
        <v>73</v>
      </c>
      <c r="BR55">
        <f>INDEX('A-B-C-D'!A:E,(ROW()-4)*14+2,1)</f>
        <v>0</v>
      </c>
    </row>
    <row r="56" spans="1:70" x14ac:dyDescent="0.35">
      <c r="A56" s="2"/>
      <c r="B56" s="2" t="s">
        <v>89</v>
      </c>
      <c r="C56" s="54" t="s">
        <v>38</v>
      </c>
      <c r="D56" s="50"/>
      <c r="E56" s="49"/>
      <c r="F56" s="50"/>
      <c r="G56" s="51"/>
      <c r="H56" s="50"/>
      <c r="I56" s="52"/>
      <c r="J56" s="50"/>
      <c r="K56" s="52"/>
      <c r="L56" s="50"/>
      <c r="M56" s="52"/>
      <c r="N56" s="50"/>
      <c r="O56" s="52"/>
      <c r="P56" s="50"/>
      <c r="Q56" s="52"/>
      <c r="R56" s="50"/>
      <c r="S56" s="52"/>
      <c r="T56" s="50"/>
      <c r="U56" s="52"/>
      <c r="V56" s="50"/>
      <c r="W56" s="52"/>
      <c r="X56" s="50"/>
      <c r="Y56" s="52"/>
      <c r="Z56" s="50"/>
      <c r="AA56" s="52"/>
      <c r="AB56" s="50"/>
      <c r="AC56" s="52"/>
      <c r="AD56" s="50"/>
      <c r="AE56" s="52"/>
      <c r="AF56" s="50"/>
      <c r="AG56" s="52"/>
      <c r="AH56" s="50"/>
      <c r="AI56" s="52"/>
      <c r="AJ56" s="50"/>
      <c r="AK56" s="52"/>
      <c r="AL56" s="50"/>
      <c r="AM56" s="52"/>
      <c r="AN56" s="50"/>
      <c r="AO56" s="52"/>
      <c r="AP56" s="50"/>
      <c r="AQ56" s="52"/>
      <c r="AR56" s="50"/>
      <c r="AS56" s="52"/>
      <c r="AT56" s="50"/>
      <c r="AU56" s="52"/>
      <c r="AV56" s="50"/>
      <c r="AW56" s="52"/>
      <c r="AX56" s="50"/>
      <c r="AY56" s="52"/>
      <c r="AZ56" s="50"/>
      <c r="BA56" s="52"/>
      <c r="BB56" s="50"/>
      <c r="BC56" s="52"/>
      <c r="BD56" s="50"/>
      <c r="BE56" s="52"/>
      <c r="BF56" s="50"/>
      <c r="BG56" s="52"/>
      <c r="BH56" s="50"/>
      <c r="BI56" s="52"/>
      <c r="BJ56" s="50"/>
      <c r="BK56" s="52"/>
      <c r="BL56" s="50"/>
      <c r="BM56" s="51"/>
      <c r="BN56" s="45">
        <f t="shared" si="1"/>
        <v>0</v>
      </c>
      <c r="BO56" s="45">
        <f t="shared" si="1"/>
        <v>0</v>
      </c>
      <c r="BP56" s="47">
        <f t="shared" si="2"/>
        <v>0</v>
      </c>
      <c r="BQ56" s="2">
        <v>1720</v>
      </c>
      <c r="BR56">
        <f>INDEX('A-B-C-D'!A:E,(ROW()-4)*14+2,1)</f>
        <v>0</v>
      </c>
    </row>
    <row r="57" spans="1:70" x14ac:dyDescent="0.35">
      <c r="A57" s="2"/>
      <c r="B57" s="2" t="s">
        <v>225</v>
      </c>
      <c r="C57" s="54" t="s">
        <v>226</v>
      </c>
      <c r="D57" s="50"/>
      <c r="E57" s="49"/>
      <c r="F57" s="50"/>
      <c r="G57" s="51"/>
      <c r="H57" s="50"/>
      <c r="I57" s="52"/>
      <c r="J57" s="50"/>
      <c r="K57" s="52"/>
      <c r="L57" s="50"/>
      <c r="M57" s="52"/>
      <c r="N57" s="50"/>
      <c r="O57" s="52"/>
      <c r="P57" s="50"/>
      <c r="Q57" s="52"/>
      <c r="R57" s="50"/>
      <c r="S57" s="52"/>
      <c r="T57" s="50"/>
      <c r="U57" s="52"/>
      <c r="V57" s="50"/>
      <c r="W57" s="52"/>
      <c r="X57" s="50"/>
      <c r="Y57" s="52"/>
      <c r="Z57" s="50"/>
      <c r="AA57" s="52"/>
      <c r="AB57" s="50"/>
      <c r="AC57" s="52"/>
      <c r="AD57" s="50"/>
      <c r="AE57" s="52"/>
      <c r="AF57" s="50"/>
      <c r="AG57" s="52"/>
      <c r="AH57" s="50"/>
      <c r="AI57" s="52"/>
      <c r="AJ57" s="50"/>
      <c r="AK57" s="52"/>
      <c r="AL57" s="50"/>
      <c r="AM57" s="52"/>
      <c r="AN57" s="50"/>
      <c r="AO57" s="52"/>
      <c r="AP57" s="50"/>
      <c r="AQ57" s="52"/>
      <c r="AR57" s="50"/>
      <c r="AS57" s="52"/>
      <c r="AT57" s="50"/>
      <c r="AU57" s="52"/>
      <c r="AV57" s="50"/>
      <c r="AW57" s="52"/>
      <c r="AX57" s="50"/>
      <c r="AY57" s="52"/>
      <c r="AZ57" s="50"/>
      <c r="BA57" s="52"/>
      <c r="BB57" s="50"/>
      <c r="BC57" s="52"/>
      <c r="BD57" s="50"/>
      <c r="BE57" s="52"/>
      <c r="BF57" s="50"/>
      <c r="BG57" s="52"/>
      <c r="BH57" s="50"/>
      <c r="BI57" s="52"/>
      <c r="BJ57" s="50"/>
      <c r="BK57" s="52"/>
      <c r="BL57" s="50"/>
      <c r="BM57" s="51"/>
      <c r="BN57" s="45">
        <f t="shared" si="1"/>
        <v>0</v>
      </c>
      <c r="BO57" s="45">
        <f t="shared" si="1"/>
        <v>0</v>
      </c>
      <c r="BP57" s="47">
        <f t="shared" si="2"/>
        <v>0</v>
      </c>
      <c r="BQ57" s="2">
        <v>2513</v>
      </c>
      <c r="BR57">
        <f>INDEX('A-B-C-D'!A:E,(ROW()-4)*14+2,1)</f>
        <v>0</v>
      </c>
    </row>
    <row r="58" spans="1:70" x14ac:dyDescent="0.35">
      <c r="A58" s="2"/>
      <c r="B58" s="2" t="s">
        <v>90</v>
      </c>
      <c r="C58" s="48" t="s">
        <v>55</v>
      </c>
      <c r="D58" s="50"/>
      <c r="E58" s="49"/>
      <c r="F58" s="50"/>
      <c r="G58" s="51"/>
      <c r="H58" s="50"/>
      <c r="I58" s="52"/>
      <c r="J58" s="50"/>
      <c r="K58" s="52"/>
      <c r="L58" s="50"/>
      <c r="M58" s="52"/>
      <c r="N58" s="50"/>
      <c r="O58" s="52"/>
      <c r="P58" s="50"/>
      <c r="Q58" s="52"/>
      <c r="R58" s="50"/>
      <c r="S58" s="52"/>
      <c r="T58" s="50"/>
      <c r="U58" s="52"/>
      <c r="V58" s="50"/>
      <c r="W58" s="52"/>
      <c r="X58" s="50"/>
      <c r="Y58" s="52"/>
      <c r="Z58" s="50"/>
      <c r="AA58" s="52"/>
      <c r="AB58" s="50"/>
      <c r="AC58" s="52"/>
      <c r="AD58" s="50"/>
      <c r="AE58" s="52"/>
      <c r="AF58" s="50"/>
      <c r="AG58" s="52"/>
      <c r="AH58" s="50"/>
      <c r="AI58" s="52"/>
      <c r="AJ58" s="50"/>
      <c r="AK58" s="52"/>
      <c r="AL58" s="50"/>
      <c r="AM58" s="52"/>
      <c r="AN58" s="50"/>
      <c r="AO58" s="52"/>
      <c r="AP58" s="50"/>
      <c r="AQ58" s="52"/>
      <c r="AR58" s="50"/>
      <c r="AS58" s="52"/>
      <c r="AT58" s="50"/>
      <c r="AU58" s="52"/>
      <c r="AV58" s="50"/>
      <c r="AW58" s="52"/>
      <c r="AX58" s="50"/>
      <c r="AY58" s="52"/>
      <c r="AZ58" s="50"/>
      <c r="BA58" s="52"/>
      <c r="BB58" s="50"/>
      <c r="BC58" s="52"/>
      <c r="BD58" s="50"/>
      <c r="BE58" s="52"/>
      <c r="BF58" s="50"/>
      <c r="BG58" s="52"/>
      <c r="BH58" s="50"/>
      <c r="BI58" s="52"/>
      <c r="BJ58" s="50"/>
      <c r="BK58" s="52"/>
      <c r="BL58" s="50"/>
      <c r="BM58" s="51"/>
      <c r="BN58" s="45">
        <f t="shared" si="1"/>
        <v>0</v>
      </c>
      <c r="BO58" s="45">
        <f t="shared" si="1"/>
        <v>0</v>
      </c>
      <c r="BP58" s="47">
        <f t="shared" si="2"/>
        <v>0</v>
      </c>
      <c r="BQ58" s="2">
        <v>1613</v>
      </c>
      <c r="BR58">
        <f>INDEX('A-B-C-D'!A:E,(ROW()-4)*14+2,1)</f>
        <v>0</v>
      </c>
    </row>
    <row r="59" spans="1:70" x14ac:dyDescent="0.35">
      <c r="A59" s="2"/>
      <c r="B59" s="2" t="s">
        <v>91</v>
      </c>
      <c r="C59" s="48" t="s">
        <v>32</v>
      </c>
      <c r="D59" s="50"/>
      <c r="E59" s="49"/>
      <c r="F59" s="50"/>
      <c r="G59" s="51"/>
      <c r="H59" s="50"/>
      <c r="I59" s="52"/>
      <c r="J59" s="50"/>
      <c r="K59" s="52"/>
      <c r="L59" s="50"/>
      <c r="M59" s="52"/>
      <c r="N59" s="50"/>
      <c r="O59" s="52"/>
      <c r="P59" s="50"/>
      <c r="Q59" s="52"/>
      <c r="R59" s="50"/>
      <c r="S59" s="52"/>
      <c r="T59" s="50"/>
      <c r="U59" s="52"/>
      <c r="V59" s="50"/>
      <c r="W59" s="52"/>
      <c r="X59" s="50"/>
      <c r="Y59" s="52"/>
      <c r="Z59" s="50"/>
      <c r="AA59" s="52"/>
      <c r="AB59" s="50"/>
      <c r="AC59" s="52"/>
      <c r="AD59" s="50"/>
      <c r="AE59" s="52"/>
      <c r="AF59" s="50"/>
      <c r="AG59" s="52"/>
      <c r="AH59" s="50"/>
      <c r="AI59" s="52"/>
      <c r="AJ59" s="50"/>
      <c r="AK59" s="52"/>
      <c r="AL59" s="50"/>
      <c r="AM59" s="52"/>
      <c r="AN59" s="50"/>
      <c r="AO59" s="52"/>
      <c r="AP59" s="50"/>
      <c r="AQ59" s="52"/>
      <c r="AR59" s="50"/>
      <c r="AS59" s="52"/>
      <c r="AT59" s="50"/>
      <c r="AU59" s="52"/>
      <c r="AV59" s="50"/>
      <c r="AW59" s="52"/>
      <c r="AX59" s="50"/>
      <c r="AY59" s="52"/>
      <c r="AZ59" s="50"/>
      <c r="BA59" s="52"/>
      <c r="BB59" s="50"/>
      <c r="BC59" s="52"/>
      <c r="BD59" s="50"/>
      <c r="BE59" s="52"/>
      <c r="BF59" s="50"/>
      <c r="BG59" s="52"/>
      <c r="BH59" s="50"/>
      <c r="BI59" s="52"/>
      <c r="BJ59" s="50"/>
      <c r="BK59" s="52"/>
      <c r="BL59" s="50"/>
      <c r="BM59" s="51"/>
      <c r="BN59" s="45">
        <f t="shared" si="1"/>
        <v>0</v>
      </c>
      <c r="BO59" s="45">
        <f t="shared" si="1"/>
        <v>0</v>
      </c>
      <c r="BP59" s="47">
        <f t="shared" si="2"/>
        <v>0</v>
      </c>
      <c r="BQ59" s="2">
        <v>1190</v>
      </c>
      <c r="BR59">
        <f>INDEX('A-B-C-D'!A:E,(ROW()-4)*14+2,1)</f>
        <v>0</v>
      </c>
    </row>
    <row r="60" spans="1:70" x14ac:dyDescent="0.35">
      <c r="A60" s="2"/>
      <c r="B60" s="2" t="s">
        <v>92</v>
      </c>
      <c r="C60" s="48" t="s">
        <v>93</v>
      </c>
      <c r="D60" s="50"/>
      <c r="E60" s="49"/>
      <c r="F60" s="50"/>
      <c r="G60" s="51"/>
      <c r="H60" s="50"/>
      <c r="I60" s="52"/>
      <c r="J60" s="50"/>
      <c r="K60" s="52"/>
      <c r="L60" s="50"/>
      <c r="M60" s="52"/>
      <c r="N60" s="50"/>
      <c r="O60" s="52"/>
      <c r="P60" s="50"/>
      <c r="Q60" s="52"/>
      <c r="R60" s="50"/>
      <c r="S60" s="52"/>
      <c r="T60" s="50"/>
      <c r="U60" s="52"/>
      <c r="V60" s="50"/>
      <c r="W60" s="52"/>
      <c r="X60" s="50"/>
      <c r="Y60" s="52"/>
      <c r="Z60" s="50"/>
      <c r="AA60" s="52"/>
      <c r="AB60" s="50"/>
      <c r="AC60" s="52"/>
      <c r="AD60" s="50"/>
      <c r="AE60" s="52"/>
      <c r="AF60" s="50"/>
      <c r="AG60" s="52"/>
      <c r="AH60" s="50"/>
      <c r="AI60" s="52"/>
      <c r="AJ60" s="50"/>
      <c r="AK60" s="52"/>
      <c r="AL60" s="50"/>
      <c r="AM60" s="52"/>
      <c r="AN60" s="50"/>
      <c r="AO60" s="52"/>
      <c r="AP60" s="50"/>
      <c r="AQ60" s="52"/>
      <c r="AR60" s="50"/>
      <c r="AS60" s="52"/>
      <c r="AT60" s="50"/>
      <c r="AU60" s="52"/>
      <c r="AV60" s="50"/>
      <c r="AW60" s="52"/>
      <c r="AX60" s="50"/>
      <c r="AY60" s="52"/>
      <c r="AZ60" s="50"/>
      <c r="BA60" s="52"/>
      <c r="BB60" s="50"/>
      <c r="BC60" s="52"/>
      <c r="BD60" s="50"/>
      <c r="BE60" s="52"/>
      <c r="BF60" s="50"/>
      <c r="BG60" s="52"/>
      <c r="BH60" s="50"/>
      <c r="BI60" s="52"/>
      <c r="BJ60" s="50"/>
      <c r="BK60" s="52"/>
      <c r="BL60" s="50"/>
      <c r="BM60" s="51"/>
      <c r="BN60" s="45">
        <f t="shared" si="1"/>
        <v>0</v>
      </c>
      <c r="BO60" s="45">
        <f t="shared" si="1"/>
        <v>0</v>
      </c>
      <c r="BP60" s="47">
        <f t="shared" si="2"/>
        <v>0</v>
      </c>
      <c r="BQ60" s="2">
        <v>2008</v>
      </c>
      <c r="BR60">
        <f>INDEX('A-B-C-D'!A:E,(ROW()-4)*14+2,1)</f>
        <v>0</v>
      </c>
    </row>
    <row r="61" spans="1:70" x14ac:dyDescent="0.35">
      <c r="A61" s="2"/>
      <c r="B61" s="2" t="s">
        <v>94</v>
      </c>
      <c r="C61" s="48" t="s">
        <v>32</v>
      </c>
      <c r="D61" s="50"/>
      <c r="E61" s="49"/>
      <c r="F61" s="50"/>
      <c r="G61" s="51"/>
      <c r="H61" s="50"/>
      <c r="I61" s="52"/>
      <c r="J61" s="50"/>
      <c r="K61" s="52"/>
      <c r="L61" s="50"/>
      <c r="M61" s="52"/>
      <c r="N61" s="50"/>
      <c r="O61" s="52"/>
      <c r="P61" s="50"/>
      <c r="Q61" s="52"/>
      <c r="R61" s="50"/>
      <c r="S61" s="52"/>
      <c r="T61" s="50"/>
      <c r="U61" s="52"/>
      <c r="V61" s="50"/>
      <c r="W61" s="52"/>
      <c r="X61" s="50"/>
      <c r="Y61" s="52"/>
      <c r="Z61" s="50"/>
      <c r="AA61" s="52"/>
      <c r="AB61" s="50"/>
      <c r="AC61" s="52"/>
      <c r="AD61" s="50"/>
      <c r="AE61" s="52"/>
      <c r="AF61" s="50"/>
      <c r="AG61" s="52"/>
      <c r="AH61" s="50"/>
      <c r="AI61" s="52"/>
      <c r="AJ61" s="50"/>
      <c r="AK61" s="52"/>
      <c r="AL61" s="50"/>
      <c r="AM61" s="52"/>
      <c r="AN61" s="50"/>
      <c r="AO61" s="52"/>
      <c r="AP61" s="50"/>
      <c r="AQ61" s="52"/>
      <c r="AR61" s="50"/>
      <c r="AS61" s="52"/>
      <c r="AT61" s="50"/>
      <c r="AU61" s="52"/>
      <c r="AV61" s="50"/>
      <c r="AW61" s="52"/>
      <c r="AX61" s="50"/>
      <c r="AY61" s="52"/>
      <c r="AZ61" s="50"/>
      <c r="BA61" s="52"/>
      <c r="BB61" s="50"/>
      <c r="BC61" s="52"/>
      <c r="BD61" s="50"/>
      <c r="BE61" s="52"/>
      <c r="BF61" s="50"/>
      <c r="BG61" s="52"/>
      <c r="BH61" s="50"/>
      <c r="BI61" s="52"/>
      <c r="BJ61" s="50"/>
      <c r="BK61" s="52"/>
      <c r="BL61" s="50"/>
      <c r="BM61" s="51"/>
      <c r="BN61" s="45">
        <f t="shared" si="1"/>
        <v>0</v>
      </c>
      <c r="BO61" s="45">
        <f t="shared" si="1"/>
        <v>0</v>
      </c>
      <c r="BP61" s="47">
        <f t="shared" si="2"/>
        <v>0</v>
      </c>
      <c r="BQ61" s="2">
        <v>4900</v>
      </c>
      <c r="BR61">
        <f>INDEX('A-B-C-D'!A:E,(ROW()-4)*14+2,1)</f>
        <v>0</v>
      </c>
    </row>
    <row r="62" spans="1:70" x14ac:dyDescent="0.35">
      <c r="A62" s="2"/>
      <c r="B62" s="2" t="s">
        <v>95</v>
      </c>
      <c r="C62" s="48" t="s">
        <v>96</v>
      </c>
      <c r="D62" s="50"/>
      <c r="E62" s="49"/>
      <c r="F62" s="50"/>
      <c r="G62" s="51"/>
      <c r="H62" s="50"/>
      <c r="I62" s="52"/>
      <c r="J62" s="50"/>
      <c r="K62" s="52"/>
      <c r="L62" s="50"/>
      <c r="M62" s="52"/>
      <c r="N62" s="50"/>
      <c r="O62" s="52"/>
      <c r="P62" s="50"/>
      <c r="Q62" s="52"/>
      <c r="R62" s="50"/>
      <c r="S62" s="52"/>
      <c r="T62" s="50"/>
      <c r="U62" s="52"/>
      <c r="V62" s="50"/>
      <c r="W62" s="52"/>
      <c r="X62" s="50"/>
      <c r="Y62" s="52"/>
      <c r="Z62" s="50"/>
      <c r="AA62" s="52"/>
      <c r="AB62" s="50"/>
      <c r="AC62" s="52"/>
      <c r="AD62" s="50"/>
      <c r="AE62" s="52"/>
      <c r="AF62" s="50"/>
      <c r="AG62" s="52"/>
      <c r="AH62" s="50"/>
      <c r="AI62" s="52"/>
      <c r="AJ62" s="50"/>
      <c r="AK62" s="52"/>
      <c r="AL62" s="50"/>
      <c r="AM62" s="52"/>
      <c r="AN62" s="50"/>
      <c r="AO62" s="52"/>
      <c r="AP62" s="50"/>
      <c r="AQ62" s="52"/>
      <c r="AR62" s="50"/>
      <c r="AS62" s="52"/>
      <c r="AT62" s="50"/>
      <c r="AU62" s="52"/>
      <c r="AV62" s="50"/>
      <c r="AW62" s="52"/>
      <c r="AX62" s="50"/>
      <c r="AY62" s="52"/>
      <c r="AZ62" s="50"/>
      <c r="BA62" s="52"/>
      <c r="BB62" s="50"/>
      <c r="BC62" s="52"/>
      <c r="BD62" s="50"/>
      <c r="BE62" s="52"/>
      <c r="BF62" s="50"/>
      <c r="BG62" s="52"/>
      <c r="BH62" s="50"/>
      <c r="BI62" s="52"/>
      <c r="BJ62" s="50"/>
      <c r="BK62" s="52"/>
      <c r="BL62" s="50"/>
      <c r="BM62" s="51"/>
      <c r="BN62" s="45">
        <f t="shared" si="1"/>
        <v>0</v>
      </c>
      <c r="BO62" s="45">
        <f t="shared" si="1"/>
        <v>0</v>
      </c>
      <c r="BP62" s="47">
        <f t="shared" si="2"/>
        <v>0</v>
      </c>
      <c r="BQ62" s="2">
        <v>907</v>
      </c>
      <c r="BR62">
        <f>INDEX('A-B-C-D'!A:E,(ROW()-4)*14+2,1)</f>
        <v>0</v>
      </c>
    </row>
    <row r="63" spans="1:70" x14ac:dyDescent="0.35">
      <c r="A63" s="2"/>
      <c r="B63" s="2" t="s">
        <v>97</v>
      </c>
      <c r="C63" s="48" t="s">
        <v>32</v>
      </c>
      <c r="D63" s="50"/>
      <c r="E63" s="49"/>
      <c r="F63" s="50"/>
      <c r="G63" s="51"/>
      <c r="H63" s="50"/>
      <c r="I63" s="52"/>
      <c r="J63" s="50"/>
      <c r="K63" s="52"/>
      <c r="L63" s="50"/>
      <c r="M63" s="52"/>
      <c r="N63" s="50"/>
      <c r="O63" s="52"/>
      <c r="P63" s="50"/>
      <c r="Q63" s="52"/>
      <c r="R63" s="50"/>
      <c r="S63" s="52"/>
      <c r="T63" s="50"/>
      <c r="U63" s="52"/>
      <c r="V63" s="50"/>
      <c r="W63" s="52"/>
      <c r="X63" s="50"/>
      <c r="Y63" s="52"/>
      <c r="Z63" s="50"/>
      <c r="AA63" s="52"/>
      <c r="AB63" s="50"/>
      <c r="AC63" s="52"/>
      <c r="AD63" s="50"/>
      <c r="AE63" s="52"/>
      <c r="AF63" s="50"/>
      <c r="AG63" s="52"/>
      <c r="AH63" s="50"/>
      <c r="AI63" s="52"/>
      <c r="AJ63" s="50"/>
      <c r="AK63" s="52"/>
      <c r="AL63" s="50"/>
      <c r="AM63" s="52"/>
      <c r="AN63" s="50"/>
      <c r="AO63" s="52"/>
      <c r="AP63" s="50"/>
      <c r="AQ63" s="52"/>
      <c r="AR63" s="50"/>
      <c r="AS63" s="52"/>
      <c r="AT63" s="50"/>
      <c r="AU63" s="52"/>
      <c r="AV63" s="50"/>
      <c r="AW63" s="52"/>
      <c r="AX63" s="50"/>
      <c r="AY63" s="52"/>
      <c r="AZ63" s="50"/>
      <c r="BA63" s="52"/>
      <c r="BB63" s="50"/>
      <c r="BC63" s="52"/>
      <c r="BD63" s="50"/>
      <c r="BE63" s="52"/>
      <c r="BF63" s="50"/>
      <c r="BG63" s="52"/>
      <c r="BH63" s="50"/>
      <c r="BI63" s="52"/>
      <c r="BJ63" s="50"/>
      <c r="BK63" s="52"/>
      <c r="BL63" s="50"/>
      <c r="BM63" s="51"/>
      <c r="BN63" s="45">
        <f t="shared" si="1"/>
        <v>0</v>
      </c>
      <c r="BO63" s="45">
        <f t="shared" si="1"/>
        <v>0</v>
      </c>
      <c r="BP63" s="47">
        <f t="shared" si="2"/>
        <v>0</v>
      </c>
      <c r="BQ63" s="2">
        <v>1084</v>
      </c>
      <c r="BR63">
        <f>INDEX('A-B-C-D'!A:E,(ROW()-4)*14+2,1)</f>
        <v>0</v>
      </c>
    </row>
    <row r="64" spans="1:70" x14ac:dyDescent="0.35">
      <c r="A64" s="2"/>
      <c r="B64" s="2" t="s">
        <v>98</v>
      </c>
      <c r="C64" s="48" t="s">
        <v>32</v>
      </c>
      <c r="D64" s="50"/>
      <c r="E64" s="49"/>
      <c r="F64" s="50"/>
      <c r="G64" s="51"/>
      <c r="H64" s="50"/>
      <c r="I64" s="52"/>
      <c r="J64" s="50"/>
      <c r="K64" s="52"/>
      <c r="L64" s="50"/>
      <c r="M64" s="52"/>
      <c r="N64" s="50"/>
      <c r="O64" s="52"/>
      <c r="P64" s="50"/>
      <c r="Q64" s="52"/>
      <c r="R64" s="50"/>
      <c r="S64" s="52"/>
      <c r="T64" s="50"/>
      <c r="U64" s="52"/>
      <c r="V64" s="50"/>
      <c r="W64" s="52"/>
      <c r="X64" s="50"/>
      <c r="Y64" s="52"/>
      <c r="Z64" s="50"/>
      <c r="AA64" s="52"/>
      <c r="AB64" s="50"/>
      <c r="AC64" s="52"/>
      <c r="AD64" s="50"/>
      <c r="AE64" s="52"/>
      <c r="AF64" s="50"/>
      <c r="AG64" s="52"/>
      <c r="AH64" s="50"/>
      <c r="AI64" s="52"/>
      <c r="AJ64" s="50"/>
      <c r="AK64" s="52"/>
      <c r="AL64" s="50"/>
      <c r="AM64" s="52"/>
      <c r="AN64" s="50"/>
      <c r="AO64" s="52"/>
      <c r="AP64" s="50"/>
      <c r="AQ64" s="52"/>
      <c r="AR64" s="50"/>
      <c r="AS64" s="52"/>
      <c r="AT64" s="50"/>
      <c r="AU64" s="52"/>
      <c r="AV64" s="50"/>
      <c r="AW64" s="52"/>
      <c r="AX64" s="50"/>
      <c r="AY64" s="52"/>
      <c r="AZ64" s="50"/>
      <c r="BA64" s="52"/>
      <c r="BB64" s="50"/>
      <c r="BC64" s="52"/>
      <c r="BD64" s="50"/>
      <c r="BE64" s="52"/>
      <c r="BF64" s="50"/>
      <c r="BG64" s="52"/>
      <c r="BH64" s="50"/>
      <c r="BI64" s="52"/>
      <c r="BJ64" s="50"/>
      <c r="BK64" s="52"/>
      <c r="BL64" s="50"/>
      <c r="BM64" s="51"/>
      <c r="BN64" s="45">
        <f t="shared" si="1"/>
        <v>0</v>
      </c>
      <c r="BO64" s="45">
        <f t="shared" si="1"/>
        <v>0</v>
      </c>
      <c r="BP64" s="47">
        <f t="shared" si="2"/>
        <v>0</v>
      </c>
      <c r="BQ64" s="2">
        <v>1084</v>
      </c>
      <c r="BR64">
        <f>INDEX('A-B-C-D'!A:E,(ROW()-4)*14+2,1)</f>
        <v>0</v>
      </c>
    </row>
    <row r="65" spans="1:70" x14ac:dyDescent="0.35">
      <c r="A65" s="2"/>
      <c r="B65" s="2" t="s">
        <v>99</v>
      </c>
      <c r="C65" s="48" t="s">
        <v>61</v>
      </c>
      <c r="D65" s="50"/>
      <c r="E65" s="49"/>
      <c r="F65" s="50"/>
      <c r="G65" s="51"/>
      <c r="H65" s="50"/>
      <c r="I65" s="52"/>
      <c r="J65" s="50"/>
      <c r="K65" s="52"/>
      <c r="L65" s="50"/>
      <c r="M65" s="52"/>
      <c r="N65" s="50"/>
      <c r="O65" s="52"/>
      <c r="P65" s="50"/>
      <c r="Q65" s="52"/>
      <c r="R65" s="50"/>
      <c r="S65" s="52"/>
      <c r="T65" s="50"/>
      <c r="U65" s="52"/>
      <c r="V65" s="50"/>
      <c r="W65" s="52"/>
      <c r="X65" s="50"/>
      <c r="Y65" s="52"/>
      <c r="Z65" s="50"/>
      <c r="AA65" s="52"/>
      <c r="AB65" s="50"/>
      <c r="AC65" s="52"/>
      <c r="AD65" s="50"/>
      <c r="AE65" s="52"/>
      <c r="AF65" s="50"/>
      <c r="AG65" s="52"/>
      <c r="AH65" s="50"/>
      <c r="AI65" s="52"/>
      <c r="AJ65" s="50"/>
      <c r="AK65" s="52"/>
      <c r="AL65" s="50"/>
      <c r="AM65" s="52"/>
      <c r="AN65" s="50"/>
      <c r="AO65" s="52"/>
      <c r="AP65" s="50"/>
      <c r="AQ65" s="52"/>
      <c r="AR65" s="50"/>
      <c r="AS65" s="52"/>
      <c r="AT65" s="50"/>
      <c r="AU65" s="52"/>
      <c r="AV65" s="50"/>
      <c r="AW65" s="52"/>
      <c r="AX65" s="50"/>
      <c r="AY65" s="52"/>
      <c r="AZ65" s="50"/>
      <c r="BA65" s="52"/>
      <c r="BB65" s="50"/>
      <c r="BC65" s="52"/>
      <c r="BD65" s="50"/>
      <c r="BE65" s="52"/>
      <c r="BF65" s="50"/>
      <c r="BG65" s="52"/>
      <c r="BH65" s="50"/>
      <c r="BI65" s="52"/>
      <c r="BJ65" s="50"/>
      <c r="BK65" s="52"/>
      <c r="BL65" s="50"/>
      <c r="BM65" s="51"/>
      <c r="BN65" s="45">
        <f t="shared" si="1"/>
        <v>0</v>
      </c>
      <c r="BO65" s="45">
        <f t="shared" si="1"/>
        <v>0</v>
      </c>
      <c r="BP65" s="47">
        <f t="shared" si="2"/>
        <v>0</v>
      </c>
      <c r="BQ65" s="2">
        <v>417</v>
      </c>
      <c r="BR65">
        <f>INDEX('A-B-C-D'!A:E,(ROW()-4)*14+2,1)</f>
        <v>0</v>
      </c>
    </row>
    <row r="66" spans="1:70" x14ac:dyDescent="0.35">
      <c r="A66" s="2"/>
      <c r="B66" s="2" t="s">
        <v>100</v>
      </c>
      <c r="C66" s="48" t="s">
        <v>34</v>
      </c>
      <c r="D66" s="50"/>
      <c r="E66" s="49"/>
      <c r="F66" s="50"/>
      <c r="G66" s="51"/>
      <c r="H66" s="50"/>
      <c r="I66" s="52"/>
      <c r="J66" s="50"/>
      <c r="K66" s="52"/>
      <c r="L66" s="50"/>
      <c r="M66" s="52"/>
      <c r="N66" s="50"/>
      <c r="O66" s="52"/>
      <c r="P66" s="50"/>
      <c r="Q66" s="52"/>
      <c r="R66" s="50"/>
      <c r="S66" s="52"/>
      <c r="T66" s="50"/>
      <c r="U66" s="52"/>
      <c r="V66" s="50"/>
      <c r="W66" s="52"/>
      <c r="X66" s="50"/>
      <c r="Y66" s="52"/>
      <c r="Z66" s="50"/>
      <c r="AA66" s="52"/>
      <c r="AB66" s="50"/>
      <c r="AC66" s="52"/>
      <c r="AD66" s="50"/>
      <c r="AE66" s="52"/>
      <c r="AF66" s="50"/>
      <c r="AG66" s="52"/>
      <c r="AH66" s="50"/>
      <c r="AI66" s="52"/>
      <c r="AJ66" s="50"/>
      <c r="AK66" s="52"/>
      <c r="AL66" s="50"/>
      <c r="AM66" s="52"/>
      <c r="AN66" s="50"/>
      <c r="AO66" s="52"/>
      <c r="AP66" s="50"/>
      <c r="AQ66" s="52"/>
      <c r="AR66" s="50"/>
      <c r="AS66" s="52"/>
      <c r="AT66" s="50"/>
      <c r="AU66" s="52"/>
      <c r="AV66" s="50"/>
      <c r="AW66" s="52"/>
      <c r="AX66" s="50"/>
      <c r="AY66" s="52"/>
      <c r="AZ66" s="50"/>
      <c r="BA66" s="52"/>
      <c r="BB66" s="50"/>
      <c r="BC66" s="52"/>
      <c r="BD66" s="50"/>
      <c r="BE66" s="52"/>
      <c r="BF66" s="50"/>
      <c r="BG66" s="52"/>
      <c r="BH66" s="50"/>
      <c r="BI66" s="52"/>
      <c r="BJ66" s="50"/>
      <c r="BK66" s="52"/>
      <c r="BL66" s="50"/>
      <c r="BM66" s="51"/>
      <c r="BN66" s="45">
        <f t="shared" si="1"/>
        <v>0</v>
      </c>
      <c r="BO66" s="45">
        <f t="shared" si="1"/>
        <v>0</v>
      </c>
      <c r="BP66" s="47">
        <f t="shared" si="2"/>
        <v>0</v>
      </c>
      <c r="BQ66" s="2">
        <v>733</v>
      </c>
      <c r="BR66">
        <f>INDEX('A-B-C-D'!A:E,(ROW()-4)*14+2,1)</f>
        <v>0</v>
      </c>
    </row>
    <row r="67" spans="1:70" x14ac:dyDescent="0.35">
      <c r="A67" s="2"/>
      <c r="B67" s="2" t="s">
        <v>101</v>
      </c>
      <c r="C67" s="54"/>
      <c r="D67" s="50"/>
      <c r="E67" s="49"/>
      <c r="F67" s="50"/>
      <c r="G67" s="51"/>
      <c r="H67" s="50"/>
      <c r="I67" s="52"/>
      <c r="J67" s="50"/>
      <c r="K67" s="52"/>
      <c r="L67" s="50"/>
      <c r="M67" s="52"/>
      <c r="N67" s="50"/>
      <c r="O67" s="52"/>
      <c r="P67" s="50"/>
      <c r="Q67" s="52"/>
      <c r="R67" s="50"/>
      <c r="S67" s="52"/>
      <c r="T67" s="50"/>
      <c r="U67" s="52"/>
      <c r="V67" s="50"/>
      <c r="W67" s="52"/>
      <c r="X67" s="50"/>
      <c r="Y67" s="52"/>
      <c r="Z67" s="50"/>
      <c r="AA67" s="52"/>
      <c r="AB67" s="50"/>
      <c r="AC67" s="52"/>
      <c r="AD67" s="50"/>
      <c r="AE67" s="52"/>
      <c r="AF67" s="50"/>
      <c r="AG67" s="52"/>
      <c r="AH67" s="50"/>
      <c r="AI67" s="52"/>
      <c r="AJ67" s="50"/>
      <c r="AK67" s="52"/>
      <c r="AL67" s="50"/>
      <c r="AM67" s="52"/>
      <c r="AN67" s="50"/>
      <c r="AO67" s="52"/>
      <c r="AP67" s="50"/>
      <c r="AQ67" s="52"/>
      <c r="AR67" s="50"/>
      <c r="AS67" s="52"/>
      <c r="AT67" s="50"/>
      <c r="AU67" s="52"/>
      <c r="AV67" s="50"/>
      <c r="AW67" s="52"/>
      <c r="AX67" s="50"/>
      <c r="AY67" s="52"/>
      <c r="AZ67" s="50"/>
      <c r="BA67" s="52"/>
      <c r="BB67" s="50"/>
      <c r="BC67" s="52"/>
      <c r="BD67" s="50"/>
      <c r="BE67" s="52"/>
      <c r="BF67" s="50"/>
      <c r="BG67" s="52"/>
      <c r="BH67" s="50"/>
      <c r="BI67" s="52"/>
      <c r="BJ67" s="50"/>
      <c r="BK67" s="52"/>
      <c r="BL67" s="50"/>
      <c r="BM67" s="51"/>
      <c r="BN67" s="45">
        <f t="shared" si="1"/>
        <v>0</v>
      </c>
      <c r="BO67" s="45">
        <f t="shared" si="1"/>
        <v>0</v>
      </c>
      <c r="BP67" s="47">
        <f t="shared" si="2"/>
        <v>0</v>
      </c>
      <c r="BQ67" s="2">
        <v>772</v>
      </c>
      <c r="BR67">
        <f>INDEX('A-B-C-D'!A:E,(ROW()-4)*14+2,1)</f>
        <v>0</v>
      </c>
    </row>
    <row r="68" spans="1:70" x14ac:dyDescent="0.35">
      <c r="A68" s="2"/>
      <c r="B68" s="2" t="s">
        <v>102</v>
      </c>
      <c r="C68" s="48" t="s">
        <v>27</v>
      </c>
      <c r="D68" s="50"/>
      <c r="E68" s="49"/>
      <c r="F68" s="50"/>
      <c r="G68" s="51"/>
      <c r="H68" s="50"/>
      <c r="I68" s="52"/>
      <c r="J68" s="50"/>
      <c r="K68" s="52"/>
      <c r="L68" s="50"/>
      <c r="M68" s="52"/>
      <c r="N68" s="50"/>
      <c r="O68" s="52"/>
      <c r="P68" s="50"/>
      <c r="Q68" s="52"/>
      <c r="R68" s="50"/>
      <c r="S68" s="52"/>
      <c r="T68" s="50"/>
      <c r="U68" s="52"/>
      <c r="V68" s="50"/>
      <c r="W68" s="52"/>
      <c r="X68" s="50"/>
      <c r="Y68" s="52"/>
      <c r="Z68" s="50"/>
      <c r="AA68" s="52"/>
      <c r="AB68" s="50"/>
      <c r="AC68" s="52"/>
      <c r="AD68" s="50"/>
      <c r="AE68" s="52"/>
      <c r="AF68" s="50"/>
      <c r="AG68" s="52"/>
      <c r="AH68" s="50"/>
      <c r="AI68" s="52"/>
      <c r="AJ68" s="50"/>
      <c r="AK68" s="52"/>
      <c r="AL68" s="50"/>
      <c r="AM68" s="52"/>
      <c r="AN68" s="50"/>
      <c r="AO68" s="52"/>
      <c r="AP68" s="50"/>
      <c r="AQ68" s="52"/>
      <c r="AR68" s="50"/>
      <c r="AS68" s="52"/>
      <c r="AT68" s="50"/>
      <c r="AU68" s="52"/>
      <c r="AV68" s="50"/>
      <c r="AW68" s="52"/>
      <c r="AX68" s="50"/>
      <c r="AY68" s="52"/>
      <c r="AZ68" s="50"/>
      <c r="BA68" s="52"/>
      <c r="BB68" s="50"/>
      <c r="BC68" s="52"/>
      <c r="BD68" s="50"/>
      <c r="BE68" s="52"/>
      <c r="BF68" s="50"/>
      <c r="BG68" s="52"/>
      <c r="BH68" s="50"/>
      <c r="BI68" s="52"/>
      <c r="BJ68" s="50"/>
      <c r="BK68" s="52"/>
      <c r="BL68" s="50"/>
      <c r="BM68" s="51"/>
      <c r="BN68" s="45">
        <f t="shared" si="1"/>
        <v>0</v>
      </c>
      <c r="BO68" s="45">
        <f t="shared" si="1"/>
        <v>0</v>
      </c>
      <c r="BP68" s="47">
        <f t="shared" ref="BP68:BP99" si="3">A68-BN68+BO68</f>
        <v>0</v>
      </c>
      <c r="BQ68" s="2">
        <v>3947</v>
      </c>
      <c r="BR68">
        <f>INDEX('A-B-C-D'!A:E,(ROW()-4)*14+2,1)</f>
        <v>0</v>
      </c>
    </row>
    <row r="69" spans="1:70" x14ac:dyDescent="0.35">
      <c r="A69" s="2"/>
      <c r="B69" s="53" t="s">
        <v>227</v>
      </c>
      <c r="C69" s="48" t="s">
        <v>29</v>
      </c>
      <c r="D69" s="50"/>
      <c r="E69" s="49"/>
      <c r="F69" s="50"/>
      <c r="G69" s="51"/>
      <c r="H69" s="50"/>
      <c r="I69" s="52"/>
      <c r="J69" s="50"/>
      <c r="K69" s="52"/>
      <c r="L69" s="50"/>
      <c r="M69" s="52"/>
      <c r="N69" s="50"/>
      <c r="O69" s="52"/>
      <c r="P69" s="50"/>
      <c r="Q69" s="52"/>
      <c r="R69" s="50"/>
      <c r="S69" s="52"/>
      <c r="T69" s="50"/>
      <c r="U69" s="52"/>
      <c r="V69" s="50"/>
      <c r="W69" s="52"/>
      <c r="X69" s="50"/>
      <c r="Y69" s="52"/>
      <c r="Z69" s="50"/>
      <c r="AA69" s="52"/>
      <c r="AB69" s="50"/>
      <c r="AC69" s="52"/>
      <c r="AD69" s="50"/>
      <c r="AE69" s="52"/>
      <c r="AF69" s="50"/>
      <c r="AG69" s="52"/>
      <c r="AH69" s="50"/>
      <c r="AI69" s="52"/>
      <c r="AJ69" s="50"/>
      <c r="AK69" s="52"/>
      <c r="AL69" s="50"/>
      <c r="AM69" s="52"/>
      <c r="AN69" s="50"/>
      <c r="AO69" s="52"/>
      <c r="AP69" s="50"/>
      <c r="AQ69" s="52"/>
      <c r="AR69" s="50"/>
      <c r="AS69" s="52"/>
      <c r="AT69" s="50"/>
      <c r="AU69" s="52"/>
      <c r="AV69" s="50"/>
      <c r="AW69" s="52"/>
      <c r="AX69" s="50"/>
      <c r="AY69" s="52"/>
      <c r="AZ69" s="50"/>
      <c r="BA69" s="52"/>
      <c r="BB69" s="50"/>
      <c r="BC69" s="52"/>
      <c r="BD69" s="50"/>
      <c r="BE69" s="52"/>
      <c r="BF69" s="50"/>
      <c r="BG69" s="52"/>
      <c r="BH69" s="50"/>
      <c r="BI69" s="52"/>
      <c r="BJ69" s="50"/>
      <c r="BK69" s="52"/>
      <c r="BL69" s="50"/>
      <c r="BM69" s="51"/>
      <c r="BN69" s="45">
        <f t="shared" si="1"/>
        <v>0</v>
      </c>
      <c r="BO69" s="45">
        <f t="shared" si="1"/>
        <v>0</v>
      </c>
      <c r="BP69" s="47">
        <f t="shared" si="3"/>
        <v>0</v>
      </c>
      <c r="BQ69" s="53">
        <v>541.85</v>
      </c>
      <c r="BR69">
        <f>INDEX('A-B-C-D'!A:E,(ROW()-4)*14+2,1)</f>
        <v>0</v>
      </c>
    </row>
    <row r="70" spans="1:70" x14ac:dyDescent="0.35">
      <c r="A70" s="2"/>
      <c r="B70" s="2" t="s">
        <v>103</v>
      </c>
      <c r="C70" s="54" t="s">
        <v>104</v>
      </c>
      <c r="D70" s="50"/>
      <c r="E70" s="49"/>
      <c r="F70" s="50"/>
      <c r="G70" s="51"/>
      <c r="H70" s="50"/>
      <c r="I70" s="52"/>
      <c r="J70" s="50"/>
      <c r="K70" s="52"/>
      <c r="L70" s="50"/>
      <c r="M70" s="52"/>
      <c r="N70" s="50"/>
      <c r="O70" s="52"/>
      <c r="P70" s="50"/>
      <c r="Q70" s="52"/>
      <c r="R70" s="50"/>
      <c r="S70" s="52"/>
      <c r="T70" s="50"/>
      <c r="U70" s="52"/>
      <c r="V70" s="50"/>
      <c r="W70" s="52"/>
      <c r="X70" s="50"/>
      <c r="Y70" s="52"/>
      <c r="Z70" s="50"/>
      <c r="AA70" s="52"/>
      <c r="AB70" s="50"/>
      <c r="AC70" s="52"/>
      <c r="AD70" s="50"/>
      <c r="AE70" s="52"/>
      <c r="AF70" s="50"/>
      <c r="AG70" s="52"/>
      <c r="AH70" s="50"/>
      <c r="AI70" s="52"/>
      <c r="AJ70" s="50"/>
      <c r="AK70" s="52"/>
      <c r="AL70" s="50"/>
      <c r="AM70" s="52"/>
      <c r="AN70" s="50"/>
      <c r="AO70" s="52"/>
      <c r="AP70" s="50"/>
      <c r="AQ70" s="52"/>
      <c r="AR70" s="50"/>
      <c r="AS70" s="52"/>
      <c r="AT70" s="50"/>
      <c r="AU70" s="52"/>
      <c r="AV70" s="50"/>
      <c r="AW70" s="52"/>
      <c r="AX70" s="50"/>
      <c r="AY70" s="52"/>
      <c r="AZ70" s="50"/>
      <c r="BA70" s="52"/>
      <c r="BB70" s="50"/>
      <c r="BC70" s="52"/>
      <c r="BD70" s="50"/>
      <c r="BE70" s="52"/>
      <c r="BF70" s="50"/>
      <c r="BG70" s="52"/>
      <c r="BH70" s="50"/>
      <c r="BI70" s="52"/>
      <c r="BJ70" s="50"/>
      <c r="BK70" s="52"/>
      <c r="BL70" s="50"/>
      <c r="BM70" s="51"/>
      <c r="BN70" s="45">
        <f t="shared" ref="BN70:BO118" si="4">D70+F70+H70+J70+L70+N70+P70+R70+T70+V70+X70+Z70+AB70+AD70+AF70+AH70+AJ70+AL70+AN70+AP70+AR70+AT70+AV70+AX70+AZ70+BB70+BD70+BF70+BH70+BJ70+BL70</f>
        <v>0</v>
      </c>
      <c r="BO70" s="45">
        <f t="shared" si="4"/>
        <v>0</v>
      </c>
      <c r="BP70" s="47">
        <f t="shared" si="3"/>
        <v>0</v>
      </c>
      <c r="BQ70" s="2">
        <v>751</v>
      </c>
      <c r="BR70">
        <f>INDEX('A-B-C-D'!A:E,(ROW()-4)*14+2,1)</f>
        <v>0</v>
      </c>
    </row>
    <row r="71" spans="1:70" x14ac:dyDescent="0.35">
      <c r="A71" s="2"/>
      <c r="B71" s="2" t="s">
        <v>105</v>
      </c>
      <c r="C71" s="54" t="s">
        <v>104</v>
      </c>
      <c r="D71" s="50"/>
      <c r="E71" s="49"/>
      <c r="F71" s="50"/>
      <c r="G71" s="51"/>
      <c r="H71" s="50"/>
      <c r="I71" s="52"/>
      <c r="J71" s="50"/>
      <c r="K71" s="52"/>
      <c r="L71" s="50"/>
      <c r="M71" s="52"/>
      <c r="N71" s="50"/>
      <c r="O71" s="52"/>
      <c r="P71" s="50"/>
      <c r="Q71" s="52"/>
      <c r="R71" s="50"/>
      <c r="S71" s="52"/>
      <c r="T71" s="50"/>
      <c r="U71" s="52"/>
      <c r="V71" s="50"/>
      <c r="W71" s="52"/>
      <c r="X71" s="50"/>
      <c r="Y71" s="52"/>
      <c r="Z71" s="50"/>
      <c r="AA71" s="52"/>
      <c r="AB71" s="50"/>
      <c r="AC71" s="52"/>
      <c r="AD71" s="50"/>
      <c r="AE71" s="52"/>
      <c r="AF71" s="50"/>
      <c r="AG71" s="52"/>
      <c r="AH71" s="50"/>
      <c r="AI71" s="52"/>
      <c r="AJ71" s="50"/>
      <c r="AK71" s="52"/>
      <c r="AL71" s="50"/>
      <c r="AM71" s="52"/>
      <c r="AN71" s="50"/>
      <c r="AO71" s="52"/>
      <c r="AP71" s="50"/>
      <c r="AQ71" s="52"/>
      <c r="AR71" s="50"/>
      <c r="AS71" s="52"/>
      <c r="AT71" s="50"/>
      <c r="AU71" s="52"/>
      <c r="AV71" s="50"/>
      <c r="AW71" s="52"/>
      <c r="AX71" s="50"/>
      <c r="AY71" s="52"/>
      <c r="AZ71" s="50"/>
      <c r="BA71" s="52"/>
      <c r="BB71" s="50"/>
      <c r="BC71" s="52"/>
      <c r="BD71" s="50"/>
      <c r="BE71" s="52"/>
      <c r="BF71" s="50"/>
      <c r="BG71" s="52"/>
      <c r="BH71" s="50"/>
      <c r="BI71" s="52"/>
      <c r="BJ71" s="50"/>
      <c r="BK71" s="52"/>
      <c r="BL71" s="50"/>
      <c r="BM71" s="51"/>
      <c r="BN71" s="45">
        <f t="shared" si="4"/>
        <v>0</v>
      </c>
      <c r="BO71" s="45">
        <f t="shared" si="4"/>
        <v>0</v>
      </c>
      <c r="BP71" s="47">
        <f t="shared" si="3"/>
        <v>0</v>
      </c>
      <c r="BQ71" s="2">
        <v>751</v>
      </c>
      <c r="BR71">
        <f>INDEX('A-B-C-D'!A:E,(ROW()-4)*14+2,1)</f>
        <v>0</v>
      </c>
    </row>
    <row r="72" spans="1:70" x14ac:dyDescent="0.35">
      <c r="A72" s="2"/>
      <c r="B72" s="2" t="s">
        <v>106</v>
      </c>
      <c r="C72" s="54" t="s">
        <v>107</v>
      </c>
      <c r="D72" s="50"/>
      <c r="E72" s="49"/>
      <c r="F72" s="50"/>
      <c r="G72" s="51"/>
      <c r="H72" s="50"/>
      <c r="I72" s="52"/>
      <c r="J72" s="50"/>
      <c r="K72" s="52"/>
      <c r="L72" s="50"/>
      <c r="M72" s="52"/>
      <c r="N72" s="50"/>
      <c r="O72" s="52"/>
      <c r="P72" s="50"/>
      <c r="Q72" s="52"/>
      <c r="R72" s="50"/>
      <c r="S72" s="52"/>
      <c r="T72" s="50"/>
      <c r="U72" s="52"/>
      <c r="V72" s="50"/>
      <c r="W72" s="52"/>
      <c r="X72" s="50"/>
      <c r="Y72" s="52"/>
      <c r="Z72" s="50"/>
      <c r="AA72" s="52"/>
      <c r="AB72" s="50"/>
      <c r="AC72" s="52"/>
      <c r="AD72" s="50"/>
      <c r="AE72" s="52"/>
      <c r="AF72" s="50"/>
      <c r="AG72" s="52"/>
      <c r="AH72" s="50"/>
      <c r="AI72" s="52"/>
      <c r="AJ72" s="50"/>
      <c r="AK72" s="52"/>
      <c r="AL72" s="50"/>
      <c r="AM72" s="52"/>
      <c r="AN72" s="50"/>
      <c r="AO72" s="52"/>
      <c r="AP72" s="50"/>
      <c r="AQ72" s="52"/>
      <c r="AR72" s="50"/>
      <c r="AS72" s="52"/>
      <c r="AT72" s="50"/>
      <c r="AU72" s="52"/>
      <c r="AV72" s="50"/>
      <c r="AW72" s="52"/>
      <c r="AX72" s="50"/>
      <c r="AY72" s="52"/>
      <c r="AZ72" s="50"/>
      <c r="BA72" s="52"/>
      <c r="BB72" s="50"/>
      <c r="BC72" s="52"/>
      <c r="BD72" s="50"/>
      <c r="BE72" s="52"/>
      <c r="BF72" s="50"/>
      <c r="BG72" s="52"/>
      <c r="BH72" s="50"/>
      <c r="BI72" s="52"/>
      <c r="BJ72" s="50"/>
      <c r="BK72" s="52"/>
      <c r="BL72" s="50"/>
      <c r="BM72" s="51"/>
      <c r="BN72" s="45">
        <f t="shared" si="4"/>
        <v>0</v>
      </c>
      <c r="BO72" s="45">
        <f t="shared" si="4"/>
        <v>0</v>
      </c>
      <c r="BP72" s="47">
        <f t="shared" si="3"/>
        <v>0</v>
      </c>
      <c r="BQ72" s="2">
        <v>1169</v>
      </c>
      <c r="BR72">
        <f>INDEX('A-B-C-D'!A:E,(ROW()-4)*14+2,1)</f>
        <v>0</v>
      </c>
    </row>
    <row r="73" spans="1:70" x14ac:dyDescent="0.35">
      <c r="A73" s="2"/>
      <c r="B73" s="2" t="s">
        <v>108</v>
      </c>
      <c r="C73" s="54" t="s">
        <v>59</v>
      </c>
      <c r="D73" s="50"/>
      <c r="E73" s="49"/>
      <c r="F73" s="50"/>
      <c r="G73" s="51"/>
      <c r="H73" s="50"/>
      <c r="I73" s="52"/>
      <c r="J73" s="50"/>
      <c r="K73" s="52"/>
      <c r="L73" s="50"/>
      <c r="M73" s="52"/>
      <c r="N73" s="50"/>
      <c r="O73" s="52"/>
      <c r="P73" s="50"/>
      <c r="Q73" s="52"/>
      <c r="R73" s="50"/>
      <c r="S73" s="52"/>
      <c r="T73" s="50"/>
      <c r="U73" s="52"/>
      <c r="V73" s="50"/>
      <c r="W73" s="52"/>
      <c r="X73" s="50"/>
      <c r="Y73" s="52"/>
      <c r="Z73" s="50"/>
      <c r="AA73" s="52"/>
      <c r="AB73" s="50"/>
      <c r="AC73" s="52"/>
      <c r="AD73" s="50"/>
      <c r="AE73" s="52"/>
      <c r="AF73" s="50"/>
      <c r="AG73" s="52"/>
      <c r="AH73" s="50"/>
      <c r="AI73" s="52"/>
      <c r="AJ73" s="50"/>
      <c r="AK73" s="52"/>
      <c r="AL73" s="50"/>
      <c r="AM73" s="52"/>
      <c r="AN73" s="50"/>
      <c r="AO73" s="52"/>
      <c r="AP73" s="50"/>
      <c r="AQ73" s="52"/>
      <c r="AR73" s="50"/>
      <c r="AS73" s="52"/>
      <c r="AT73" s="50"/>
      <c r="AU73" s="52"/>
      <c r="AV73" s="50"/>
      <c r="AW73" s="52"/>
      <c r="AX73" s="50"/>
      <c r="AY73" s="52"/>
      <c r="AZ73" s="50"/>
      <c r="BA73" s="52"/>
      <c r="BB73" s="50"/>
      <c r="BC73" s="52"/>
      <c r="BD73" s="50"/>
      <c r="BE73" s="52"/>
      <c r="BF73" s="50"/>
      <c r="BG73" s="52"/>
      <c r="BH73" s="50"/>
      <c r="BI73" s="52"/>
      <c r="BJ73" s="50"/>
      <c r="BK73" s="52"/>
      <c r="BL73" s="50"/>
      <c r="BM73" s="51"/>
      <c r="BN73" s="45">
        <f t="shared" si="4"/>
        <v>0</v>
      </c>
      <c r="BO73" s="45">
        <f t="shared" si="4"/>
        <v>0</v>
      </c>
      <c r="BP73" s="47">
        <f t="shared" si="3"/>
        <v>0</v>
      </c>
      <c r="BQ73" s="2">
        <v>828</v>
      </c>
      <c r="BR73">
        <f>INDEX('A-B-C-D'!A:E,(ROW()-4)*14+2,1)</f>
        <v>0</v>
      </c>
    </row>
    <row r="74" spans="1:70" x14ac:dyDescent="0.35">
      <c r="A74" s="2"/>
      <c r="B74" s="2" t="s">
        <v>109</v>
      </c>
      <c r="C74" s="54" t="s">
        <v>32</v>
      </c>
      <c r="D74" s="50"/>
      <c r="E74" s="49"/>
      <c r="F74" s="50"/>
      <c r="G74" s="51"/>
      <c r="H74" s="50"/>
      <c r="I74" s="52"/>
      <c r="J74" s="50"/>
      <c r="K74" s="52"/>
      <c r="L74" s="50"/>
      <c r="M74" s="52"/>
      <c r="N74" s="50"/>
      <c r="O74" s="52"/>
      <c r="P74" s="50"/>
      <c r="Q74" s="52"/>
      <c r="R74" s="50"/>
      <c r="S74" s="52"/>
      <c r="T74" s="50"/>
      <c r="U74" s="52"/>
      <c r="V74" s="50"/>
      <c r="W74" s="52"/>
      <c r="X74" s="50"/>
      <c r="Y74" s="52"/>
      <c r="Z74" s="50"/>
      <c r="AA74" s="52"/>
      <c r="AB74" s="50"/>
      <c r="AC74" s="52"/>
      <c r="AD74" s="50"/>
      <c r="AE74" s="52"/>
      <c r="AF74" s="50"/>
      <c r="AG74" s="52"/>
      <c r="AH74" s="50"/>
      <c r="AI74" s="52"/>
      <c r="AJ74" s="50"/>
      <c r="AK74" s="52"/>
      <c r="AL74" s="50"/>
      <c r="AM74" s="52"/>
      <c r="AN74" s="50"/>
      <c r="AO74" s="52"/>
      <c r="AP74" s="50"/>
      <c r="AQ74" s="52"/>
      <c r="AR74" s="50"/>
      <c r="AS74" s="52"/>
      <c r="AT74" s="50"/>
      <c r="AU74" s="52"/>
      <c r="AV74" s="50"/>
      <c r="AW74" s="52"/>
      <c r="AX74" s="50"/>
      <c r="AY74" s="52"/>
      <c r="AZ74" s="50"/>
      <c r="BA74" s="52"/>
      <c r="BB74" s="50"/>
      <c r="BC74" s="52"/>
      <c r="BD74" s="50"/>
      <c r="BE74" s="52"/>
      <c r="BF74" s="50"/>
      <c r="BG74" s="52"/>
      <c r="BH74" s="50"/>
      <c r="BI74" s="52"/>
      <c r="BJ74" s="50"/>
      <c r="BK74" s="52"/>
      <c r="BL74" s="50"/>
      <c r="BM74" s="51"/>
      <c r="BN74" s="45">
        <f t="shared" si="4"/>
        <v>0</v>
      </c>
      <c r="BO74" s="45">
        <f t="shared" si="4"/>
        <v>0</v>
      </c>
      <c r="BP74" s="47">
        <f t="shared" si="3"/>
        <v>0</v>
      </c>
      <c r="BQ74" s="2">
        <v>898</v>
      </c>
      <c r="BR74">
        <f>INDEX('A-B-C-D'!A:E,(ROW()-4)*14+2,1)</f>
        <v>0</v>
      </c>
    </row>
    <row r="75" spans="1:70" x14ac:dyDescent="0.35">
      <c r="A75" s="2"/>
      <c r="B75" s="2" t="s">
        <v>110</v>
      </c>
      <c r="C75" s="54" t="s">
        <v>111</v>
      </c>
      <c r="D75" s="50"/>
      <c r="E75" s="49"/>
      <c r="F75" s="50"/>
      <c r="G75" s="51"/>
      <c r="H75" s="50"/>
      <c r="I75" s="52"/>
      <c r="J75" s="50"/>
      <c r="K75" s="52"/>
      <c r="L75" s="50"/>
      <c r="M75" s="52"/>
      <c r="N75" s="50"/>
      <c r="O75" s="52"/>
      <c r="P75" s="50"/>
      <c r="Q75" s="52"/>
      <c r="R75" s="50"/>
      <c r="S75" s="52"/>
      <c r="T75" s="50"/>
      <c r="U75" s="52"/>
      <c r="V75" s="50"/>
      <c r="W75" s="52"/>
      <c r="X75" s="50"/>
      <c r="Y75" s="52"/>
      <c r="Z75" s="50"/>
      <c r="AA75" s="52"/>
      <c r="AB75" s="50"/>
      <c r="AC75" s="52"/>
      <c r="AD75" s="50"/>
      <c r="AE75" s="52"/>
      <c r="AF75" s="50"/>
      <c r="AG75" s="52"/>
      <c r="AH75" s="50"/>
      <c r="AI75" s="52"/>
      <c r="AJ75" s="50"/>
      <c r="AK75" s="52"/>
      <c r="AL75" s="50"/>
      <c r="AM75" s="52"/>
      <c r="AN75" s="50"/>
      <c r="AO75" s="52"/>
      <c r="AP75" s="50"/>
      <c r="AQ75" s="52"/>
      <c r="AR75" s="50"/>
      <c r="AS75" s="52"/>
      <c r="AT75" s="50"/>
      <c r="AU75" s="52"/>
      <c r="AV75" s="50"/>
      <c r="AW75" s="52"/>
      <c r="AX75" s="50"/>
      <c r="AY75" s="52"/>
      <c r="AZ75" s="50"/>
      <c r="BA75" s="52"/>
      <c r="BB75" s="50"/>
      <c r="BC75" s="52"/>
      <c r="BD75" s="50"/>
      <c r="BE75" s="52"/>
      <c r="BF75" s="50"/>
      <c r="BG75" s="52"/>
      <c r="BH75" s="50"/>
      <c r="BI75" s="52"/>
      <c r="BJ75" s="50"/>
      <c r="BK75" s="52"/>
      <c r="BL75" s="50"/>
      <c r="BM75" s="51"/>
      <c r="BN75" s="45">
        <f t="shared" si="4"/>
        <v>0</v>
      </c>
      <c r="BO75" s="45">
        <f t="shared" si="4"/>
        <v>0</v>
      </c>
      <c r="BP75" s="47">
        <f t="shared" si="3"/>
        <v>0</v>
      </c>
      <c r="BQ75" s="2">
        <v>3241</v>
      </c>
      <c r="BR75">
        <f>INDEX('A-B-C-D'!A:E,(ROW()-4)*14+2,1)</f>
        <v>0</v>
      </c>
    </row>
    <row r="76" spans="1:70" x14ac:dyDescent="0.35">
      <c r="A76" s="2"/>
      <c r="B76" s="2" t="s">
        <v>112</v>
      </c>
      <c r="C76" s="48" t="s">
        <v>61</v>
      </c>
      <c r="D76" s="50"/>
      <c r="E76" s="49"/>
      <c r="F76" s="50"/>
      <c r="G76" s="51"/>
      <c r="H76" s="50"/>
      <c r="I76" s="52"/>
      <c r="J76" s="50"/>
      <c r="K76" s="52"/>
      <c r="L76" s="50"/>
      <c r="M76" s="52"/>
      <c r="N76" s="50"/>
      <c r="O76" s="52"/>
      <c r="P76" s="50"/>
      <c r="Q76" s="52"/>
      <c r="R76" s="50"/>
      <c r="S76" s="52"/>
      <c r="T76" s="50"/>
      <c r="U76" s="52"/>
      <c r="V76" s="50"/>
      <c r="W76" s="52"/>
      <c r="X76" s="50"/>
      <c r="Y76" s="52"/>
      <c r="Z76" s="50"/>
      <c r="AA76" s="52"/>
      <c r="AB76" s="50"/>
      <c r="AC76" s="52"/>
      <c r="AD76" s="50"/>
      <c r="AE76" s="52"/>
      <c r="AF76" s="50"/>
      <c r="AG76" s="52"/>
      <c r="AH76" s="50"/>
      <c r="AI76" s="52"/>
      <c r="AJ76" s="50"/>
      <c r="AK76" s="52"/>
      <c r="AL76" s="50"/>
      <c r="AM76" s="52"/>
      <c r="AN76" s="50"/>
      <c r="AO76" s="52"/>
      <c r="AP76" s="50"/>
      <c r="AQ76" s="52"/>
      <c r="AR76" s="50"/>
      <c r="AS76" s="52"/>
      <c r="AT76" s="50"/>
      <c r="AU76" s="52"/>
      <c r="AV76" s="50"/>
      <c r="AW76" s="52"/>
      <c r="AX76" s="50"/>
      <c r="AY76" s="52"/>
      <c r="AZ76" s="50"/>
      <c r="BA76" s="52"/>
      <c r="BB76" s="50"/>
      <c r="BC76" s="52"/>
      <c r="BD76" s="50"/>
      <c r="BE76" s="52"/>
      <c r="BF76" s="50"/>
      <c r="BG76" s="52"/>
      <c r="BH76" s="50"/>
      <c r="BI76" s="52"/>
      <c r="BJ76" s="50"/>
      <c r="BK76" s="52"/>
      <c r="BL76" s="50"/>
      <c r="BM76" s="51"/>
      <c r="BN76" s="45">
        <f t="shared" si="4"/>
        <v>0</v>
      </c>
      <c r="BO76" s="45">
        <f t="shared" si="4"/>
        <v>0</v>
      </c>
      <c r="BP76" s="47">
        <f t="shared" si="3"/>
        <v>0</v>
      </c>
      <c r="BQ76" s="2">
        <v>828</v>
      </c>
      <c r="BR76">
        <f>INDEX('A-B-C-D'!A:E,(ROW()-4)*14+2,1)</f>
        <v>0</v>
      </c>
    </row>
    <row r="77" spans="1:70" x14ac:dyDescent="0.35">
      <c r="A77" s="2"/>
      <c r="B77" s="2" t="s">
        <v>113</v>
      </c>
      <c r="C77" s="48" t="s">
        <v>32</v>
      </c>
      <c r="D77" s="50"/>
      <c r="E77" s="49"/>
      <c r="F77" s="50"/>
      <c r="G77" s="51"/>
      <c r="H77" s="50"/>
      <c r="I77" s="52"/>
      <c r="J77" s="50"/>
      <c r="K77" s="52"/>
      <c r="L77" s="50"/>
      <c r="M77" s="52"/>
      <c r="N77" s="50"/>
      <c r="O77" s="52"/>
      <c r="P77" s="50"/>
      <c r="Q77" s="52"/>
      <c r="R77" s="50"/>
      <c r="S77" s="52"/>
      <c r="T77" s="50"/>
      <c r="U77" s="52"/>
      <c r="V77" s="50"/>
      <c r="W77" s="52"/>
      <c r="X77" s="50"/>
      <c r="Y77" s="52"/>
      <c r="Z77" s="50"/>
      <c r="AA77" s="52"/>
      <c r="AB77" s="50"/>
      <c r="AC77" s="52"/>
      <c r="AD77" s="50"/>
      <c r="AE77" s="52"/>
      <c r="AF77" s="50"/>
      <c r="AG77" s="52"/>
      <c r="AH77" s="50"/>
      <c r="AI77" s="52"/>
      <c r="AJ77" s="50"/>
      <c r="AK77" s="52"/>
      <c r="AL77" s="50"/>
      <c r="AM77" s="52"/>
      <c r="AN77" s="50"/>
      <c r="AO77" s="52"/>
      <c r="AP77" s="50"/>
      <c r="AQ77" s="52"/>
      <c r="AR77" s="50"/>
      <c r="AS77" s="52"/>
      <c r="AT77" s="50"/>
      <c r="AU77" s="52"/>
      <c r="AV77" s="50"/>
      <c r="AW77" s="52"/>
      <c r="AX77" s="50"/>
      <c r="AY77" s="52"/>
      <c r="AZ77" s="50"/>
      <c r="BA77" s="52"/>
      <c r="BB77" s="50"/>
      <c r="BC77" s="52"/>
      <c r="BD77" s="50"/>
      <c r="BE77" s="52"/>
      <c r="BF77" s="50"/>
      <c r="BG77" s="52"/>
      <c r="BH77" s="50"/>
      <c r="BI77" s="52"/>
      <c r="BJ77" s="50"/>
      <c r="BK77" s="52"/>
      <c r="BL77" s="50"/>
      <c r="BM77" s="51"/>
      <c r="BN77" s="45">
        <f t="shared" si="4"/>
        <v>0</v>
      </c>
      <c r="BO77" s="45">
        <f t="shared" si="4"/>
        <v>0</v>
      </c>
      <c r="BP77" s="47">
        <f t="shared" si="3"/>
        <v>0</v>
      </c>
      <c r="BQ77" s="2">
        <v>1845</v>
      </c>
      <c r="BR77">
        <f>INDEX('A-B-C-D'!A:E,(ROW()-4)*14+2,1)</f>
        <v>0</v>
      </c>
    </row>
    <row r="78" spans="1:70" x14ac:dyDescent="0.35">
      <c r="A78" s="2"/>
      <c r="B78" s="2" t="s">
        <v>114</v>
      </c>
      <c r="C78" s="48" t="s">
        <v>55</v>
      </c>
      <c r="D78" s="50"/>
      <c r="E78" s="49"/>
      <c r="F78" s="50"/>
      <c r="G78" s="51"/>
      <c r="H78" s="50"/>
      <c r="I78" s="52"/>
      <c r="J78" s="50"/>
      <c r="K78" s="52"/>
      <c r="L78" s="50"/>
      <c r="M78" s="52"/>
      <c r="N78" s="50"/>
      <c r="O78" s="52"/>
      <c r="P78" s="50"/>
      <c r="Q78" s="52"/>
      <c r="R78" s="50"/>
      <c r="S78" s="52"/>
      <c r="T78" s="50"/>
      <c r="U78" s="52"/>
      <c r="V78" s="50"/>
      <c r="W78" s="52"/>
      <c r="X78" s="50"/>
      <c r="Y78" s="52"/>
      <c r="Z78" s="50"/>
      <c r="AA78" s="52"/>
      <c r="AB78" s="50"/>
      <c r="AC78" s="52"/>
      <c r="AD78" s="50"/>
      <c r="AE78" s="52"/>
      <c r="AF78" s="50"/>
      <c r="AG78" s="52"/>
      <c r="AH78" s="50"/>
      <c r="AI78" s="52"/>
      <c r="AJ78" s="50"/>
      <c r="AK78" s="52"/>
      <c r="AL78" s="50"/>
      <c r="AM78" s="52"/>
      <c r="AN78" s="50"/>
      <c r="AO78" s="52"/>
      <c r="AP78" s="50"/>
      <c r="AQ78" s="52"/>
      <c r="AR78" s="50"/>
      <c r="AS78" s="52"/>
      <c r="AT78" s="50"/>
      <c r="AU78" s="52"/>
      <c r="AV78" s="50"/>
      <c r="AW78" s="52"/>
      <c r="AX78" s="50"/>
      <c r="AY78" s="52"/>
      <c r="AZ78" s="50"/>
      <c r="BA78" s="52"/>
      <c r="BB78" s="50"/>
      <c r="BC78" s="52"/>
      <c r="BD78" s="50"/>
      <c r="BE78" s="52"/>
      <c r="BF78" s="50"/>
      <c r="BG78" s="52"/>
      <c r="BH78" s="50"/>
      <c r="BI78" s="52"/>
      <c r="BJ78" s="50"/>
      <c r="BK78" s="52"/>
      <c r="BL78" s="50"/>
      <c r="BM78" s="51"/>
      <c r="BN78" s="45">
        <f t="shared" si="4"/>
        <v>0</v>
      </c>
      <c r="BO78" s="45">
        <f t="shared" si="4"/>
        <v>0</v>
      </c>
      <c r="BP78" s="47">
        <f t="shared" si="3"/>
        <v>0</v>
      </c>
      <c r="BQ78" s="2">
        <v>1476</v>
      </c>
      <c r="BR78">
        <f>INDEX('A-B-C-D'!A:E,(ROW()-4)*14+2,1)</f>
        <v>0</v>
      </c>
    </row>
    <row r="79" spans="1:70" x14ac:dyDescent="0.35">
      <c r="A79" s="2"/>
      <c r="B79" s="2" t="s">
        <v>228</v>
      </c>
      <c r="C79" s="48" t="s">
        <v>38</v>
      </c>
      <c r="D79" s="50"/>
      <c r="E79" s="49"/>
      <c r="F79" s="50"/>
      <c r="G79" s="51"/>
      <c r="H79" s="50"/>
      <c r="I79" s="52"/>
      <c r="J79" s="50"/>
      <c r="K79" s="52"/>
      <c r="L79" s="50"/>
      <c r="M79" s="52"/>
      <c r="N79" s="50"/>
      <c r="O79" s="52"/>
      <c r="P79" s="50"/>
      <c r="Q79" s="52"/>
      <c r="R79" s="50"/>
      <c r="S79" s="52"/>
      <c r="T79" s="50"/>
      <c r="U79" s="52"/>
      <c r="V79" s="50"/>
      <c r="W79" s="52"/>
      <c r="X79" s="50"/>
      <c r="Y79" s="52"/>
      <c r="Z79" s="50"/>
      <c r="AA79" s="52"/>
      <c r="AB79" s="50"/>
      <c r="AC79" s="52"/>
      <c r="AD79" s="50"/>
      <c r="AE79" s="52"/>
      <c r="AF79" s="50"/>
      <c r="AG79" s="52"/>
      <c r="AH79" s="50"/>
      <c r="AI79" s="52"/>
      <c r="AJ79" s="50"/>
      <c r="AK79" s="52"/>
      <c r="AL79" s="50"/>
      <c r="AM79" s="52"/>
      <c r="AN79" s="50"/>
      <c r="AO79" s="52"/>
      <c r="AP79" s="50"/>
      <c r="AQ79" s="52"/>
      <c r="AR79" s="50"/>
      <c r="AS79" s="52"/>
      <c r="AT79" s="50"/>
      <c r="AU79" s="52"/>
      <c r="AV79" s="50"/>
      <c r="AW79" s="52"/>
      <c r="AX79" s="50"/>
      <c r="AY79" s="52"/>
      <c r="AZ79" s="50"/>
      <c r="BA79" s="52"/>
      <c r="BB79" s="50"/>
      <c r="BC79" s="52"/>
      <c r="BD79" s="50"/>
      <c r="BE79" s="52"/>
      <c r="BF79" s="50"/>
      <c r="BG79" s="52"/>
      <c r="BH79" s="50"/>
      <c r="BI79" s="52"/>
      <c r="BJ79" s="50"/>
      <c r="BK79" s="52"/>
      <c r="BL79" s="50"/>
      <c r="BM79" s="51"/>
      <c r="BN79" s="45">
        <f t="shared" si="4"/>
        <v>0</v>
      </c>
      <c r="BO79" s="45">
        <f t="shared" si="4"/>
        <v>0</v>
      </c>
      <c r="BP79" s="47">
        <f t="shared" si="3"/>
        <v>0</v>
      </c>
      <c r="BQ79" s="2">
        <v>1209</v>
      </c>
      <c r="BR79">
        <f>INDEX('A-B-C-D'!A:E,(ROW()-4)*14+2,1)</f>
        <v>0</v>
      </c>
    </row>
    <row r="80" spans="1:70" x14ac:dyDescent="0.35">
      <c r="A80" s="2"/>
      <c r="B80" s="53" t="s">
        <v>115</v>
      </c>
      <c r="C80" s="48" t="s">
        <v>32</v>
      </c>
      <c r="D80" s="50"/>
      <c r="E80" s="49"/>
      <c r="F80" s="50"/>
      <c r="G80" s="51"/>
      <c r="H80" s="50"/>
      <c r="I80" s="52"/>
      <c r="J80" s="50"/>
      <c r="K80" s="52"/>
      <c r="L80" s="50"/>
      <c r="M80" s="52"/>
      <c r="N80" s="50"/>
      <c r="O80" s="52"/>
      <c r="P80" s="50"/>
      <c r="Q80" s="52"/>
      <c r="R80" s="50"/>
      <c r="S80" s="52"/>
      <c r="T80" s="50"/>
      <c r="U80" s="52"/>
      <c r="V80" s="50"/>
      <c r="W80" s="52"/>
      <c r="X80" s="50"/>
      <c r="Y80" s="52"/>
      <c r="Z80" s="50"/>
      <c r="AA80" s="52"/>
      <c r="AB80" s="50"/>
      <c r="AC80" s="52"/>
      <c r="AD80" s="50"/>
      <c r="AE80" s="52"/>
      <c r="AF80" s="50"/>
      <c r="AG80" s="52"/>
      <c r="AH80" s="50"/>
      <c r="AI80" s="52"/>
      <c r="AJ80" s="50"/>
      <c r="AK80" s="52"/>
      <c r="AL80" s="50"/>
      <c r="AM80" s="52"/>
      <c r="AN80" s="50"/>
      <c r="AO80" s="52"/>
      <c r="AP80" s="50"/>
      <c r="AQ80" s="52"/>
      <c r="AR80" s="50"/>
      <c r="AS80" s="52"/>
      <c r="AT80" s="50"/>
      <c r="AU80" s="52"/>
      <c r="AV80" s="50"/>
      <c r="AW80" s="52"/>
      <c r="AX80" s="50"/>
      <c r="AY80" s="52"/>
      <c r="AZ80" s="50"/>
      <c r="BA80" s="52"/>
      <c r="BB80" s="50"/>
      <c r="BC80" s="52"/>
      <c r="BD80" s="50"/>
      <c r="BE80" s="52"/>
      <c r="BF80" s="50"/>
      <c r="BG80" s="52"/>
      <c r="BH80" s="50"/>
      <c r="BI80" s="52"/>
      <c r="BJ80" s="50"/>
      <c r="BK80" s="52"/>
      <c r="BL80" s="50"/>
      <c r="BM80" s="51"/>
      <c r="BN80" s="45">
        <f t="shared" si="4"/>
        <v>0</v>
      </c>
      <c r="BO80" s="45">
        <f t="shared" si="4"/>
        <v>0</v>
      </c>
      <c r="BP80" s="47">
        <f t="shared" si="3"/>
        <v>0</v>
      </c>
      <c r="BQ80" s="53">
        <v>1904</v>
      </c>
      <c r="BR80">
        <f>INDEX('A-B-C-D'!A:E,(ROW()-4)*14+2,1)</f>
        <v>0</v>
      </c>
    </row>
    <row r="81" spans="1:70" x14ac:dyDescent="0.35">
      <c r="A81" s="2"/>
      <c r="B81" s="53" t="s">
        <v>116</v>
      </c>
      <c r="C81" s="48" t="s">
        <v>32</v>
      </c>
      <c r="D81" s="50"/>
      <c r="E81" s="49"/>
      <c r="F81" s="50"/>
      <c r="G81" s="51"/>
      <c r="H81" s="50"/>
      <c r="I81" s="52"/>
      <c r="J81" s="50"/>
      <c r="K81" s="52"/>
      <c r="L81" s="50"/>
      <c r="M81" s="52"/>
      <c r="N81" s="50"/>
      <c r="O81" s="52"/>
      <c r="P81" s="50"/>
      <c r="Q81" s="52"/>
      <c r="R81" s="50"/>
      <c r="S81" s="52"/>
      <c r="T81" s="50"/>
      <c r="U81" s="52"/>
      <c r="V81" s="50"/>
      <c r="W81" s="52"/>
      <c r="X81" s="50"/>
      <c r="Y81" s="52"/>
      <c r="Z81" s="50"/>
      <c r="AA81" s="52"/>
      <c r="AB81" s="50"/>
      <c r="AC81" s="52"/>
      <c r="AD81" s="50"/>
      <c r="AE81" s="52"/>
      <c r="AF81" s="50"/>
      <c r="AG81" s="52"/>
      <c r="AH81" s="50"/>
      <c r="AI81" s="52"/>
      <c r="AJ81" s="50"/>
      <c r="AK81" s="52"/>
      <c r="AL81" s="50"/>
      <c r="AM81" s="52"/>
      <c r="AN81" s="50"/>
      <c r="AO81" s="52"/>
      <c r="AP81" s="50"/>
      <c r="AQ81" s="52"/>
      <c r="AR81" s="50"/>
      <c r="AS81" s="52"/>
      <c r="AT81" s="50"/>
      <c r="AU81" s="52"/>
      <c r="AV81" s="50"/>
      <c r="AW81" s="52"/>
      <c r="AX81" s="50"/>
      <c r="AY81" s="52"/>
      <c r="AZ81" s="50"/>
      <c r="BA81" s="52"/>
      <c r="BB81" s="50"/>
      <c r="BC81" s="52"/>
      <c r="BD81" s="50"/>
      <c r="BE81" s="52"/>
      <c r="BF81" s="50"/>
      <c r="BG81" s="52"/>
      <c r="BH81" s="50"/>
      <c r="BI81" s="52"/>
      <c r="BJ81" s="50"/>
      <c r="BK81" s="52"/>
      <c r="BL81" s="50"/>
      <c r="BM81" s="51"/>
      <c r="BN81" s="45">
        <f t="shared" si="4"/>
        <v>0</v>
      </c>
      <c r="BO81" s="45">
        <f t="shared" si="4"/>
        <v>0</v>
      </c>
      <c r="BP81" s="47">
        <f t="shared" si="3"/>
        <v>0</v>
      </c>
      <c r="BQ81" s="53">
        <v>2348</v>
      </c>
      <c r="BR81">
        <f>INDEX('A-B-C-D'!A:E,(ROW()-4)*14+2,1)</f>
        <v>0</v>
      </c>
    </row>
    <row r="82" spans="1:70" x14ac:dyDescent="0.35">
      <c r="A82" s="2"/>
      <c r="B82" s="53" t="s">
        <v>117</v>
      </c>
      <c r="C82" s="48" t="s">
        <v>32</v>
      </c>
      <c r="D82" s="50"/>
      <c r="E82" s="49"/>
      <c r="F82" s="50"/>
      <c r="G82" s="51"/>
      <c r="H82" s="50"/>
      <c r="I82" s="52"/>
      <c r="J82" s="50"/>
      <c r="K82" s="52"/>
      <c r="L82" s="50"/>
      <c r="M82" s="52"/>
      <c r="N82" s="50"/>
      <c r="O82" s="52"/>
      <c r="P82" s="50"/>
      <c r="Q82" s="52"/>
      <c r="R82" s="50"/>
      <c r="S82" s="52"/>
      <c r="T82" s="50"/>
      <c r="U82" s="52"/>
      <c r="V82" s="50"/>
      <c r="W82" s="52"/>
      <c r="X82" s="50"/>
      <c r="Y82" s="52"/>
      <c r="Z82" s="50"/>
      <c r="AA82" s="52"/>
      <c r="AB82" s="50"/>
      <c r="AC82" s="52"/>
      <c r="AD82" s="50"/>
      <c r="AE82" s="52"/>
      <c r="AF82" s="50"/>
      <c r="AG82" s="52"/>
      <c r="AH82" s="50"/>
      <c r="AI82" s="52"/>
      <c r="AJ82" s="50"/>
      <c r="AK82" s="52"/>
      <c r="AL82" s="50"/>
      <c r="AM82" s="52"/>
      <c r="AN82" s="50"/>
      <c r="AO82" s="52"/>
      <c r="AP82" s="50"/>
      <c r="AQ82" s="52"/>
      <c r="AR82" s="50"/>
      <c r="AS82" s="52"/>
      <c r="AT82" s="50"/>
      <c r="AU82" s="52"/>
      <c r="AV82" s="50"/>
      <c r="AW82" s="52"/>
      <c r="AX82" s="50"/>
      <c r="AY82" s="52"/>
      <c r="AZ82" s="50"/>
      <c r="BA82" s="52"/>
      <c r="BB82" s="50"/>
      <c r="BC82" s="52"/>
      <c r="BD82" s="50"/>
      <c r="BE82" s="52"/>
      <c r="BF82" s="50"/>
      <c r="BG82" s="52"/>
      <c r="BH82" s="50"/>
      <c r="BI82" s="52"/>
      <c r="BJ82" s="50"/>
      <c r="BK82" s="52"/>
      <c r="BL82" s="50"/>
      <c r="BM82" s="51"/>
      <c r="BN82" s="45">
        <f t="shared" si="4"/>
        <v>0</v>
      </c>
      <c r="BO82" s="45">
        <f t="shared" si="4"/>
        <v>0</v>
      </c>
      <c r="BP82" s="47">
        <f t="shared" si="3"/>
        <v>0</v>
      </c>
      <c r="BQ82" s="53">
        <v>2351</v>
      </c>
      <c r="BR82">
        <f>INDEX('A-B-C-D'!A:E,(ROW()-4)*14+2,1)</f>
        <v>0</v>
      </c>
    </row>
    <row r="83" spans="1:70" x14ac:dyDescent="0.35">
      <c r="A83" s="2"/>
      <c r="B83" s="53" t="s">
        <v>229</v>
      </c>
      <c r="C83" s="48"/>
      <c r="D83" s="50"/>
      <c r="E83" s="49"/>
      <c r="F83" s="50"/>
      <c r="G83" s="51"/>
      <c r="H83" s="50"/>
      <c r="I83" s="52"/>
      <c r="J83" s="50"/>
      <c r="K83" s="52"/>
      <c r="L83" s="50"/>
      <c r="M83" s="52"/>
      <c r="N83" s="50"/>
      <c r="O83" s="52"/>
      <c r="P83" s="50"/>
      <c r="Q83" s="52"/>
      <c r="R83" s="50"/>
      <c r="S83" s="52"/>
      <c r="T83" s="50"/>
      <c r="U83" s="52"/>
      <c r="V83" s="50"/>
      <c r="W83" s="52"/>
      <c r="X83" s="50"/>
      <c r="Y83" s="52"/>
      <c r="Z83" s="50"/>
      <c r="AA83" s="52"/>
      <c r="AB83" s="50"/>
      <c r="AC83" s="52"/>
      <c r="AD83" s="50"/>
      <c r="AE83" s="52"/>
      <c r="AF83" s="50"/>
      <c r="AG83" s="52"/>
      <c r="AH83" s="50"/>
      <c r="AI83" s="52"/>
      <c r="AJ83" s="50"/>
      <c r="AK83" s="52"/>
      <c r="AL83" s="50"/>
      <c r="AM83" s="52"/>
      <c r="AN83" s="50"/>
      <c r="AO83" s="52"/>
      <c r="AP83" s="50"/>
      <c r="AQ83" s="52"/>
      <c r="AR83" s="50"/>
      <c r="AS83" s="52"/>
      <c r="AT83" s="50"/>
      <c r="AU83" s="52"/>
      <c r="AV83" s="50"/>
      <c r="AW83" s="52"/>
      <c r="AX83" s="50"/>
      <c r="AY83" s="52"/>
      <c r="AZ83" s="50"/>
      <c r="BA83" s="52"/>
      <c r="BB83" s="50"/>
      <c r="BC83" s="52"/>
      <c r="BD83" s="50"/>
      <c r="BE83" s="52"/>
      <c r="BF83" s="50"/>
      <c r="BG83" s="52"/>
      <c r="BH83" s="50"/>
      <c r="BI83" s="52"/>
      <c r="BJ83" s="50"/>
      <c r="BK83" s="52"/>
      <c r="BL83" s="50"/>
      <c r="BM83" s="51"/>
      <c r="BN83" s="45">
        <f t="shared" si="4"/>
        <v>0</v>
      </c>
      <c r="BO83" s="45">
        <f t="shared" si="4"/>
        <v>0</v>
      </c>
      <c r="BP83" s="47">
        <f t="shared" si="3"/>
        <v>0</v>
      </c>
      <c r="BQ83" s="53">
        <v>1904</v>
      </c>
      <c r="BR83">
        <f>INDEX('A-B-C-D'!A:E,(ROW()-4)*14+2,1)</f>
        <v>0</v>
      </c>
    </row>
    <row r="84" spans="1:70" x14ac:dyDescent="0.35">
      <c r="A84" s="2"/>
      <c r="B84" s="2" t="s">
        <v>118</v>
      </c>
      <c r="C84" s="48" t="s">
        <v>59</v>
      </c>
      <c r="D84" s="50"/>
      <c r="E84" s="49"/>
      <c r="F84" s="50"/>
      <c r="G84" s="51"/>
      <c r="H84" s="50"/>
      <c r="I84" s="52"/>
      <c r="J84" s="50"/>
      <c r="K84" s="52"/>
      <c r="L84" s="50"/>
      <c r="M84" s="52"/>
      <c r="N84" s="50"/>
      <c r="O84" s="52"/>
      <c r="P84" s="50"/>
      <c r="Q84" s="52"/>
      <c r="R84" s="50"/>
      <c r="S84" s="52"/>
      <c r="T84" s="50"/>
      <c r="U84" s="52"/>
      <c r="V84" s="50"/>
      <c r="W84" s="52"/>
      <c r="X84" s="50"/>
      <c r="Y84" s="52"/>
      <c r="Z84" s="50"/>
      <c r="AA84" s="52"/>
      <c r="AB84" s="50"/>
      <c r="AC84" s="52"/>
      <c r="AD84" s="50"/>
      <c r="AE84" s="52"/>
      <c r="AF84" s="50"/>
      <c r="AG84" s="52"/>
      <c r="AH84" s="50"/>
      <c r="AI84" s="52"/>
      <c r="AJ84" s="50"/>
      <c r="AK84" s="52"/>
      <c r="AL84" s="50"/>
      <c r="AM84" s="52"/>
      <c r="AN84" s="50"/>
      <c r="AO84" s="52"/>
      <c r="AP84" s="50"/>
      <c r="AQ84" s="52"/>
      <c r="AR84" s="50"/>
      <c r="AS84" s="52"/>
      <c r="AT84" s="50"/>
      <c r="AU84" s="52"/>
      <c r="AV84" s="50"/>
      <c r="AW84" s="52"/>
      <c r="AX84" s="50"/>
      <c r="AY84" s="52"/>
      <c r="AZ84" s="50"/>
      <c r="BA84" s="52"/>
      <c r="BB84" s="50"/>
      <c r="BC84" s="52"/>
      <c r="BD84" s="50"/>
      <c r="BE84" s="52"/>
      <c r="BF84" s="50"/>
      <c r="BG84" s="52"/>
      <c r="BH84" s="50"/>
      <c r="BI84" s="52"/>
      <c r="BJ84" s="50"/>
      <c r="BK84" s="52"/>
      <c r="BL84" s="50"/>
      <c r="BM84" s="51"/>
      <c r="BN84" s="45">
        <f t="shared" si="4"/>
        <v>0</v>
      </c>
      <c r="BO84" s="45">
        <f t="shared" si="4"/>
        <v>0</v>
      </c>
      <c r="BP84" s="47">
        <f t="shared" si="3"/>
        <v>0</v>
      </c>
      <c r="BQ84" s="2">
        <v>1260</v>
      </c>
      <c r="BR84">
        <f>INDEX('A-B-C-D'!A:E,(ROW()-4)*14+2,1)</f>
        <v>0</v>
      </c>
    </row>
    <row r="85" spans="1:70" x14ac:dyDescent="0.35">
      <c r="A85" s="2"/>
      <c r="B85" s="2" t="s">
        <v>230</v>
      </c>
      <c r="C85" s="48" t="s">
        <v>38</v>
      </c>
      <c r="D85" s="50"/>
      <c r="E85" s="49"/>
      <c r="F85" s="50"/>
      <c r="G85" s="51"/>
      <c r="H85" s="50"/>
      <c r="I85" s="52"/>
      <c r="J85" s="50"/>
      <c r="K85" s="52"/>
      <c r="L85" s="50"/>
      <c r="M85" s="52"/>
      <c r="N85" s="50"/>
      <c r="O85" s="52"/>
      <c r="P85" s="50"/>
      <c r="Q85" s="52"/>
      <c r="R85" s="50"/>
      <c r="S85" s="52"/>
      <c r="T85" s="50"/>
      <c r="U85" s="52"/>
      <c r="V85" s="50"/>
      <c r="W85" s="52"/>
      <c r="X85" s="50"/>
      <c r="Y85" s="52"/>
      <c r="Z85" s="50"/>
      <c r="AA85" s="52"/>
      <c r="AB85" s="50"/>
      <c r="AC85" s="52"/>
      <c r="AD85" s="50"/>
      <c r="AE85" s="52"/>
      <c r="AF85" s="50"/>
      <c r="AG85" s="52"/>
      <c r="AH85" s="50"/>
      <c r="AI85" s="52"/>
      <c r="AJ85" s="50"/>
      <c r="AK85" s="52"/>
      <c r="AL85" s="50"/>
      <c r="AM85" s="52"/>
      <c r="AN85" s="50"/>
      <c r="AO85" s="52"/>
      <c r="AP85" s="50"/>
      <c r="AQ85" s="52"/>
      <c r="AR85" s="50"/>
      <c r="AS85" s="52"/>
      <c r="AT85" s="50"/>
      <c r="AU85" s="52"/>
      <c r="AV85" s="50"/>
      <c r="AW85" s="52"/>
      <c r="AX85" s="50"/>
      <c r="AY85" s="52"/>
      <c r="AZ85" s="50"/>
      <c r="BA85" s="52"/>
      <c r="BB85" s="50"/>
      <c r="BC85" s="52"/>
      <c r="BD85" s="50"/>
      <c r="BE85" s="52"/>
      <c r="BF85" s="50"/>
      <c r="BG85" s="52"/>
      <c r="BH85" s="50"/>
      <c r="BI85" s="52"/>
      <c r="BJ85" s="50"/>
      <c r="BK85" s="52"/>
      <c r="BL85" s="50"/>
      <c r="BM85" s="51"/>
      <c r="BN85" s="45">
        <f t="shared" si="4"/>
        <v>0</v>
      </c>
      <c r="BO85" s="45">
        <f t="shared" si="4"/>
        <v>0</v>
      </c>
      <c r="BP85" s="47">
        <f t="shared" si="3"/>
        <v>0</v>
      </c>
      <c r="BQ85" s="2">
        <v>1471</v>
      </c>
      <c r="BR85">
        <f>INDEX('A-B-C-D'!A:E,(ROW()-4)*14+2,1)</f>
        <v>0</v>
      </c>
    </row>
    <row r="86" spans="1:70" x14ac:dyDescent="0.35">
      <c r="A86" s="2"/>
      <c r="B86" s="2" t="s">
        <v>231</v>
      </c>
      <c r="C86" s="48" t="s">
        <v>61</v>
      </c>
      <c r="D86" s="50"/>
      <c r="E86" s="49"/>
      <c r="F86" s="50"/>
      <c r="G86" s="51"/>
      <c r="H86" s="50"/>
      <c r="I86" s="52"/>
      <c r="J86" s="50"/>
      <c r="K86" s="52"/>
      <c r="L86" s="50"/>
      <c r="M86" s="52"/>
      <c r="N86" s="50"/>
      <c r="O86" s="52"/>
      <c r="P86" s="50"/>
      <c r="Q86" s="52"/>
      <c r="R86" s="50"/>
      <c r="S86" s="52"/>
      <c r="T86" s="50"/>
      <c r="U86" s="52"/>
      <c r="V86" s="50"/>
      <c r="W86" s="52"/>
      <c r="X86" s="50"/>
      <c r="Y86" s="52"/>
      <c r="Z86" s="50"/>
      <c r="AA86" s="52"/>
      <c r="AB86" s="50"/>
      <c r="AC86" s="52"/>
      <c r="AD86" s="50"/>
      <c r="AE86" s="52"/>
      <c r="AF86" s="50"/>
      <c r="AG86" s="52"/>
      <c r="AH86" s="50"/>
      <c r="AI86" s="52"/>
      <c r="AJ86" s="50"/>
      <c r="AK86" s="52"/>
      <c r="AL86" s="50"/>
      <c r="AM86" s="52"/>
      <c r="AN86" s="50"/>
      <c r="AO86" s="52"/>
      <c r="AP86" s="50"/>
      <c r="AQ86" s="52"/>
      <c r="AR86" s="50"/>
      <c r="AS86" s="52"/>
      <c r="AT86" s="50"/>
      <c r="AU86" s="52"/>
      <c r="AV86" s="50"/>
      <c r="AW86" s="52"/>
      <c r="AX86" s="50"/>
      <c r="AY86" s="52"/>
      <c r="AZ86" s="50"/>
      <c r="BA86" s="52"/>
      <c r="BB86" s="50"/>
      <c r="BC86" s="52"/>
      <c r="BD86" s="50"/>
      <c r="BE86" s="52"/>
      <c r="BF86" s="50"/>
      <c r="BG86" s="52"/>
      <c r="BH86" s="50"/>
      <c r="BI86" s="52"/>
      <c r="BJ86" s="50"/>
      <c r="BK86" s="52"/>
      <c r="BL86" s="50"/>
      <c r="BM86" s="51"/>
      <c r="BN86" s="45">
        <f t="shared" si="4"/>
        <v>0</v>
      </c>
      <c r="BO86" s="45">
        <f t="shared" si="4"/>
        <v>0</v>
      </c>
      <c r="BP86" s="47">
        <f t="shared" si="3"/>
        <v>0</v>
      </c>
      <c r="BQ86" s="2">
        <v>815</v>
      </c>
      <c r="BR86">
        <f>INDEX('A-B-C-D'!A:E,(ROW()-4)*14+2,1)</f>
        <v>0</v>
      </c>
    </row>
    <row r="87" spans="1:70" x14ac:dyDescent="0.35">
      <c r="A87" s="2"/>
      <c r="B87" s="2" t="s">
        <v>119</v>
      </c>
      <c r="C87" s="48" t="s">
        <v>120</v>
      </c>
      <c r="D87" s="50"/>
      <c r="E87" s="49"/>
      <c r="F87" s="50"/>
      <c r="G87" s="51"/>
      <c r="H87" s="50"/>
      <c r="I87" s="52"/>
      <c r="J87" s="50"/>
      <c r="K87" s="52"/>
      <c r="L87" s="50"/>
      <c r="M87" s="52"/>
      <c r="N87" s="50"/>
      <c r="O87" s="52"/>
      <c r="P87" s="50"/>
      <c r="Q87" s="52"/>
      <c r="R87" s="50"/>
      <c r="S87" s="52"/>
      <c r="T87" s="50"/>
      <c r="U87" s="52"/>
      <c r="V87" s="50"/>
      <c r="W87" s="52"/>
      <c r="X87" s="50"/>
      <c r="Y87" s="52"/>
      <c r="Z87" s="50"/>
      <c r="AA87" s="52"/>
      <c r="AB87" s="50"/>
      <c r="AC87" s="52"/>
      <c r="AD87" s="50"/>
      <c r="AE87" s="52"/>
      <c r="AF87" s="50"/>
      <c r="AG87" s="52"/>
      <c r="AH87" s="50"/>
      <c r="AI87" s="52"/>
      <c r="AJ87" s="50"/>
      <c r="AK87" s="52"/>
      <c r="AL87" s="50"/>
      <c r="AM87" s="52"/>
      <c r="AN87" s="50"/>
      <c r="AO87" s="52"/>
      <c r="AP87" s="50"/>
      <c r="AQ87" s="52"/>
      <c r="AR87" s="50"/>
      <c r="AS87" s="52"/>
      <c r="AT87" s="50"/>
      <c r="AU87" s="52"/>
      <c r="AV87" s="50"/>
      <c r="AW87" s="52"/>
      <c r="AX87" s="50"/>
      <c r="AY87" s="52"/>
      <c r="AZ87" s="50"/>
      <c r="BA87" s="52"/>
      <c r="BB87" s="50"/>
      <c r="BC87" s="52"/>
      <c r="BD87" s="50"/>
      <c r="BE87" s="52"/>
      <c r="BF87" s="50"/>
      <c r="BG87" s="52"/>
      <c r="BH87" s="50"/>
      <c r="BI87" s="52"/>
      <c r="BJ87" s="50"/>
      <c r="BK87" s="52"/>
      <c r="BL87" s="50"/>
      <c r="BM87" s="51"/>
      <c r="BN87" s="45">
        <f t="shared" si="4"/>
        <v>0</v>
      </c>
      <c r="BO87" s="45">
        <f t="shared" si="4"/>
        <v>0</v>
      </c>
      <c r="BP87" s="47">
        <f t="shared" si="3"/>
        <v>0</v>
      </c>
      <c r="BQ87" s="2">
        <v>4500</v>
      </c>
      <c r="BR87">
        <f>INDEX('A-B-C-D'!A:E,(ROW()-4)*14+2,1)</f>
        <v>0</v>
      </c>
    </row>
    <row r="88" spans="1:70" x14ac:dyDescent="0.35">
      <c r="A88" s="2"/>
      <c r="B88" s="2" t="s">
        <v>121</v>
      </c>
      <c r="C88" s="48" t="s">
        <v>32</v>
      </c>
      <c r="D88" s="50"/>
      <c r="E88" s="49"/>
      <c r="F88" s="50"/>
      <c r="G88" s="51"/>
      <c r="H88" s="50"/>
      <c r="I88" s="52"/>
      <c r="J88" s="50"/>
      <c r="K88" s="52"/>
      <c r="L88" s="50"/>
      <c r="M88" s="52"/>
      <c r="N88" s="50"/>
      <c r="O88" s="52"/>
      <c r="P88" s="50"/>
      <c r="Q88" s="52"/>
      <c r="R88" s="50"/>
      <c r="S88" s="52"/>
      <c r="T88" s="50"/>
      <c r="U88" s="52"/>
      <c r="V88" s="50"/>
      <c r="W88" s="52"/>
      <c r="X88" s="50"/>
      <c r="Y88" s="52"/>
      <c r="Z88" s="50"/>
      <c r="AA88" s="52"/>
      <c r="AB88" s="50"/>
      <c r="AC88" s="52"/>
      <c r="AD88" s="50"/>
      <c r="AE88" s="52"/>
      <c r="AF88" s="50"/>
      <c r="AG88" s="52"/>
      <c r="AH88" s="50"/>
      <c r="AI88" s="52"/>
      <c r="AJ88" s="50"/>
      <c r="AK88" s="52"/>
      <c r="AL88" s="50"/>
      <c r="AM88" s="52"/>
      <c r="AN88" s="50"/>
      <c r="AO88" s="52"/>
      <c r="AP88" s="50"/>
      <c r="AQ88" s="52"/>
      <c r="AR88" s="50"/>
      <c r="AS88" s="52"/>
      <c r="AT88" s="50"/>
      <c r="AU88" s="52"/>
      <c r="AV88" s="50"/>
      <c r="AW88" s="52"/>
      <c r="AX88" s="50"/>
      <c r="AY88" s="52"/>
      <c r="AZ88" s="50"/>
      <c r="BA88" s="52"/>
      <c r="BB88" s="50"/>
      <c r="BC88" s="52"/>
      <c r="BD88" s="50"/>
      <c r="BE88" s="52"/>
      <c r="BF88" s="50"/>
      <c r="BG88" s="52"/>
      <c r="BH88" s="50"/>
      <c r="BI88" s="52"/>
      <c r="BJ88" s="50"/>
      <c r="BK88" s="52"/>
      <c r="BL88" s="50"/>
      <c r="BM88" s="51"/>
      <c r="BN88" s="45">
        <f t="shared" si="4"/>
        <v>0</v>
      </c>
      <c r="BO88" s="45">
        <f t="shared" si="4"/>
        <v>0</v>
      </c>
      <c r="BP88" s="47">
        <f t="shared" si="3"/>
        <v>0</v>
      </c>
      <c r="BQ88" s="2">
        <v>728</v>
      </c>
      <c r="BR88">
        <f>INDEX('A-B-C-D'!A:E,(ROW()-4)*14+2,1)</f>
        <v>0</v>
      </c>
    </row>
    <row r="89" spans="1:70" x14ac:dyDescent="0.35">
      <c r="A89" s="2"/>
      <c r="B89" s="2" t="s">
        <v>122</v>
      </c>
      <c r="C89" s="48" t="s">
        <v>41</v>
      </c>
      <c r="D89" s="50"/>
      <c r="E89" s="49"/>
      <c r="F89" s="50"/>
      <c r="G89" s="51"/>
      <c r="H89" s="50"/>
      <c r="I89" s="52"/>
      <c r="J89" s="50"/>
      <c r="K89" s="52"/>
      <c r="L89" s="50"/>
      <c r="M89" s="52"/>
      <c r="N89" s="50"/>
      <c r="O89" s="52"/>
      <c r="P89" s="50"/>
      <c r="Q89" s="52"/>
      <c r="R89" s="50"/>
      <c r="S89" s="52"/>
      <c r="T89" s="50"/>
      <c r="U89" s="52"/>
      <c r="V89" s="50"/>
      <c r="W89" s="52"/>
      <c r="X89" s="50"/>
      <c r="Y89" s="52"/>
      <c r="Z89" s="50"/>
      <c r="AA89" s="52"/>
      <c r="AB89" s="50"/>
      <c r="AC89" s="52"/>
      <c r="AD89" s="50"/>
      <c r="AE89" s="52"/>
      <c r="AF89" s="50"/>
      <c r="AG89" s="52"/>
      <c r="AH89" s="50"/>
      <c r="AI89" s="52"/>
      <c r="AJ89" s="50"/>
      <c r="AK89" s="52"/>
      <c r="AL89" s="50"/>
      <c r="AM89" s="52"/>
      <c r="AN89" s="50"/>
      <c r="AO89" s="52"/>
      <c r="AP89" s="50"/>
      <c r="AQ89" s="52"/>
      <c r="AR89" s="50"/>
      <c r="AS89" s="52"/>
      <c r="AT89" s="50"/>
      <c r="AU89" s="52"/>
      <c r="AV89" s="50"/>
      <c r="AW89" s="52"/>
      <c r="AX89" s="50"/>
      <c r="AY89" s="52"/>
      <c r="AZ89" s="50"/>
      <c r="BA89" s="52"/>
      <c r="BB89" s="50"/>
      <c r="BC89" s="52"/>
      <c r="BD89" s="50"/>
      <c r="BE89" s="52"/>
      <c r="BF89" s="50"/>
      <c r="BG89" s="52"/>
      <c r="BH89" s="50"/>
      <c r="BI89" s="52"/>
      <c r="BJ89" s="50"/>
      <c r="BK89" s="52"/>
      <c r="BL89" s="50"/>
      <c r="BM89" s="51"/>
      <c r="BN89" s="45">
        <f t="shared" si="4"/>
        <v>0</v>
      </c>
      <c r="BO89" s="45">
        <f t="shared" si="4"/>
        <v>0</v>
      </c>
      <c r="BP89" s="47">
        <f t="shared" si="3"/>
        <v>0</v>
      </c>
      <c r="BQ89" s="2">
        <v>3051</v>
      </c>
      <c r="BR89">
        <f>INDEX('A-B-C-D'!A:E,(ROW()-4)*14+2,1)</f>
        <v>0</v>
      </c>
    </row>
    <row r="90" spans="1:70" x14ac:dyDescent="0.35">
      <c r="A90" s="2"/>
      <c r="B90" s="2" t="s">
        <v>123</v>
      </c>
      <c r="C90" s="48" t="s">
        <v>124</v>
      </c>
      <c r="D90" s="50"/>
      <c r="E90" s="49"/>
      <c r="F90" s="50"/>
      <c r="G90" s="51"/>
      <c r="H90" s="50"/>
      <c r="I90" s="52"/>
      <c r="J90" s="50"/>
      <c r="K90" s="52"/>
      <c r="L90" s="50"/>
      <c r="M90" s="52"/>
      <c r="N90" s="50"/>
      <c r="O90" s="52"/>
      <c r="P90" s="50"/>
      <c r="Q90" s="52"/>
      <c r="R90" s="50"/>
      <c r="S90" s="52"/>
      <c r="T90" s="50"/>
      <c r="U90" s="52"/>
      <c r="V90" s="50"/>
      <c r="W90" s="52"/>
      <c r="X90" s="50"/>
      <c r="Y90" s="52"/>
      <c r="Z90" s="50"/>
      <c r="AA90" s="52"/>
      <c r="AB90" s="50"/>
      <c r="AC90" s="52"/>
      <c r="AD90" s="50"/>
      <c r="AE90" s="52"/>
      <c r="AF90" s="50"/>
      <c r="AG90" s="52"/>
      <c r="AH90" s="50"/>
      <c r="AI90" s="52"/>
      <c r="AJ90" s="50"/>
      <c r="AK90" s="52"/>
      <c r="AL90" s="50"/>
      <c r="AM90" s="52"/>
      <c r="AN90" s="50"/>
      <c r="AO90" s="52"/>
      <c r="AP90" s="50"/>
      <c r="AQ90" s="52"/>
      <c r="AR90" s="50"/>
      <c r="AS90" s="52"/>
      <c r="AT90" s="50"/>
      <c r="AU90" s="52"/>
      <c r="AV90" s="50"/>
      <c r="AW90" s="52"/>
      <c r="AX90" s="50"/>
      <c r="AY90" s="52"/>
      <c r="AZ90" s="50"/>
      <c r="BA90" s="52"/>
      <c r="BB90" s="50"/>
      <c r="BC90" s="52"/>
      <c r="BD90" s="50"/>
      <c r="BE90" s="52"/>
      <c r="BF90" s="50"/>
      <c r="BG90" s="52"/>
      <c r="BH90" s="50"/>
      <c r="BI90" s="52"/>
      <c r="BJ90" s="50"/>
      <c r="BK90" s="52"/>
      <c r="BL90" s="50"/>
      <c r="BM90" s="51"/>
      <c r="BN90" s="45">
        <f t="shared" si="4"/>
        <v>0</v>
      </c>
      <c r="BO90" s="45">
        <f t="shared" si="4"/>
        <v>0</v>
      </c>
      <c r="BP90" s="47">
        <f t="shared" si="3"/>
        <v>0</v>
      </c>
      <c r="BQ90" s="2">
        <v>2953</v>
      </c>
      <c r="BR90">
        <f>INDEX('A-B-C-D'!A:E,(ROW()-4)*14+2,1)</f>
        <v>0</v>
      </c>
    </row>
    <row r="91" spans="1:70" x14ac:dyDescent="0.35">
      <c r="A91" s="2"/>
      <c r="B91" s="2" t="s">
        <v>125</v>
      </c>
      <c r="C91" s="48" t="s">
        <v>57</v>
      </c>
      <c r="D91" s="50"/>
      <c r="E91" s="49"/>
      <c r="F91" s="50"/>
      <c r="G91" s="51"/>
      <c r="H91" s="50"/>
      <c r="I91" s="52"/>
      <c r="J91" s="50"/>
      <c r="K91" s="52"/>
      <c r="L91" s="50"/>
      <c r="M91" s="52"/>
      <c r="N91" s="50"/>
      <c r="O91" s="52"/>
      <c r="P91" s="50"/>
      <c r="Q91" s="52"/>
      <c r="R91" s="50"/>
      <c r="S91" s="52"/>
      <c r="T91" s="50"/>
      <c r="U91" s="52"/>
      <c r="V91" s="50"/>
      <c r="W91" s="52"/>
      <c r="X91" s="50"/>
      <c r="Y91" s="52"/>
      <c r="Z91" s="50"/>
      <c r="AA91" s="52"/>
      <c r="AB91" s="50"/>
      <c r="AC91" s="52"/>
      <c r="AD91" s="50"/>
      <c r="AE91" s="52"/>
      <c r="AF91" s="50"/>
      <c r="AG91" s="52"/>
      <c r="AH91" s="50"/>
      <c r="AI91" s="52"/>
      <c r="AJ91" s="50"/>
      <c r="AK91" s="52"/>
      <c r="AL91" s="50"/>
      <c r="AM91" s="52"/>
      <c r="AN91" s="50"/>
      <c r="AO91" s="52"/>
      <c r="AP91" s="50"/>
      <c r="AQ91" s="52"/>
      <c r="AR91" s="50"/>
      <c r="AS91" s="52"/>
      <c r="AT91" s="50"/>
      <c r="AU91" s="52"/>
      <c r="AV91" s="50"/>
      <c r="AW91" s="52"/>
      <c r="AX91" s="50"/>
      <c r="AY91" s="52"/>
      <c r="AZ91" s="50"/>
      <c r="BA91" s="52"/>
      <c r="BB91" s="50"/>
      <c r="BC91" s="52"/>
      <c r="BD91" s="50"/>
      <c r="BE91" s="52"/>
      <c r="BF91" s="50"/>
      <c r="BG91" s="52"/>
      <c r="BH91" s="50"/>
      <c r="BI91" s="52"/>
      <c r="BJ91" s="50"/>
      <c r="BK91" s="52"/>
      <c r="BL91" s="50"/>
      <c r="BM91" s="51"/>
      <c r="BN91" s="45">
        <f t="shared" si="4"/>
        <v>0</v>
      </c>
      <c r="BO91" s="45">
        <f t="shared" si="4"/>
        <v>0</v>
      </c>
      <c r="BP91" s="47">
        <f t="shared" si="3"/>
        <v>0</v>
      </c>
      <c r="BQ91" s="2">
        <v>403</v>
      </c>
      <c r="BR91">
        <f>INDEX('A-B-C-D'!A:E,(ROW()-4)*14+2,1)</f>
        <v>0</v>
      </c>
    </row>
    <row r="92" spans="1:70" x14ac:dyDescent="0.35">
      <c r="A92" s="2"/>
      <c r="B92" s="2" t="s">
        <v>126</v>
      </c>
      <c r="C92" s="48" t="s">
        <v>127</v>
      </c>
      <c r="D92" s="50"/>
      <c r="E92" s="49"/>
      <c r="F92" s="50"/>
      <c r="G92" s="51"/>
      <c r="H92" s="50"/>
      <c r="I92" s="52"/>
      <c r="J92" s="50"/>
      <c r="K92" s="52"/>
      <c r="L92" s="50"/>
      <c r="M92" s="52"/>
      <c r="N92" s="50"/>
      <c r="O92" s="52"/>
      <c r="P92" s="50"/>
      <c r="Q92" s="52"/>
      <c r="R92" s="50"/>
      <c r="S92" s="52"/>
      <c r="T92" s="50"/>
      <c r="U92" s="52"/>
      <c r="V92" s="50"/>
      <c r="W92" s="52"/>
      <c r="X92" s="50"/>
      <c r="Y92" s="52"/>
      <c r="Z92" s="50"/>
      <c r="AA92" s="52"/>
      <c r="AB92" s="50"/>
      <c r="AC92" s="52"/>
      <c r="AD92" s="50"/>
      <c r="AE92" s="52"/>
      <c r="AF92" s="50"/>
      <c r="AG92" s="52"/>
      <c r="AH92" s="50"/>
      <c r="AI92" s="52"/>
      <c r="AJ92" s="50"/>
      <c r="AK92" s="52"/>
      <c r="AL92" s="50"/>
      <c r="AM92" s="52"/>
      <c r="AN92" s="50"/>
      <c r="AO92" s="52"/>
      <c r="AP92" s="50"/>
      <c r="AQ92" s="52"/>
      <c r="AR92" s="50"/>
      <c r="AS92" s="52"/>
      <c r="AT92" s="50"/>
      <c r="AU92" s="52"/>
      <c r="AV92" s="50"/>
      <c r="AW92" s="52"/>
      <c r="AX92" s="50"/>
      <c r="AY92" s="52"/>
      <c r="AZ92" s="50"/>
      <c r="BA92" s="52"/>
      <c r="BB92" s="50"/>
      <c r="BC92" s="52"/>
      <c r="BD92" s="50"/>
      <c r="BE92" s="52"/>
      <c r="BF92" s="50"/>
      <c r="BG92" s="52"/>
      <c r="BH92" s="50"/>
      <c r="BI92" s="52"/>
      <c r="BJ92" s="50"/>
      <c r="BK92" s="52"/>
      <c r="BL92" s="50"/>
      <c r="BM92" s="51"/>
      <c r="BN92" s="45">
        <f t="shared" si="4"/>
        <v>0</v>
      </c>
      <c r="BO92" s="45">
        <f t="shared" si="4"/>
        <v>0</v>
      </c>
      <c r="BP92" s="47">
        <f t="shared" si="3"/>
        <v>0</v>
      </c>
      <c r="BQ92" s="2">
        <v>1235</v>
      </c>
      <c r="BR92">
        <f>INDEX('A-B-C-D'!A:E,(ROW()-4)*14+2,1)</f>
        <v>0</v>
      </c>
    </row>
    <row r="93" spans="1:70" x14ac:dyDescent="0.35">
      <c r="A93" s="2"/>
      <c r="B93" s="2" t="s">
        <v>128</v>
      </c>
      <c r="C93" s="48" t="s">
        <v>129</v>
      </c>
      <c r="D93" s="50"/>
      <c r="E93" s="49"/>
      <c r="F93" s="50"/>
      <c r="G93" s="51"/>
      <c r="H93" s="50"/>
      <c r="I93" s="52"/>
      <c r="J93" s="50"/>
      <c r="K93" s="52"/>
      <c r="L93" s="50"/>
      <c r="M93" s="52"/>
      <c r="N93" s="50"/>
      <c r="O93" s="52"/>
      <c r="P93" s="50"/>
      <c r="Q93" s="52"/>
      <c r="R93" s="50"/>
      <c r="S93" s="52"/>
      <c r="T93" s="50"/>
      <c r="U93" s="52"/>
      <c r="V93" s="50"/>
      <c r="W93" s="52"/>
      <c r="X93" s="50"/>
      <c r="Y93" s="52"/>
      <c r="Z93" s="50"/>
      <c r="AA93" s="52"/>
      <c r="AB93" s="50"/>
      <c r="AC93" s="52"/>
      <c r="AD93" s="50"/>
      <c r="AE93" s="52"/>
      <c r="AF93" s="50"/>
      <c r="AG93" s="52"/>
      <c r="AH93" s="50"/>
      <c r="AI93" s="52"/>
      <c r="AJ93" s="50"/>
      <c r="AK93" s="52"/>
      <c r="AL93" s="50"/>
      <c r="AM93" s="52"/>
      <c r="AN93" s="50"/>
      <c r="AO93" s="52"/>
      <c r="AP93" s="50"/>
      <c r="AQ93" s="52"/>
      <c r="AR93" s="50"/>
      <c r="AS93" s="52"/>
      <c r="AT93" s="50"/>
      <c r="AU93" s="52"/>
      <c r="AV93" s="50"/>
      <c r="AW93" s="52"/>
      <c r="AX93" s="50"/>
      <c r="AY93" s="52"/>
      <c r="AZ93" s="50"/>
      <c r="BA93" s="52"/>
      <c r="BB93" s="50"/>
      <c r="BC93" s="52"/>
      <c r="BD93" s="50"/>
      <c r="BE93" s="52"/>
      <c r="BF93" s="50"/>
      <c r="BG93" s="52"/>
      <c r="BH93" s="50"/>
      <c r="BI93" s="52"/>
      <c r="BJ93" s="50"/>
      <c r="BK93" s="52"/>
      <c r="BL93" s="50"/>
      <c r="BM93" s="51"/>
      <c r="BN93" s="45">
        <f t="shared" si="4"/>
        <v>0</v>
      </c>
      <c r="BO93" s="45">
        <f t="shared" si="4"/>
        <v>0</v>
      </c>
      <c r="BP93" s="47">
        <f t="shared" si="3"/>
        <v>0</v>
      </c>
      <c r="BQ93" s="2">
        <v>338</v>
      </c>
      <c r="BR93">
        <f>INDEX('A-B-C-D'!A:E,(ROW()-4)*14+2,1)</f>
        <v>0</v>
      </c>
    </row>
    <row r="94" spans="1:70" x14ac:dyDescent="0.35">
      <c r="A94" s="2"/>
      <c r="B94" s="2" t="s">
        <v>130</v>
      </c>
      <c r="C94" s="48" t="s">
        <v>53</v>
      </c>
      <c r="D94" s="50"/>
      <c r="E94" s="49"/>
      <c r="F94" s="50"/>
      <c r="G94" s="51"/>
      <c r="H94" s="50"/>
      <c r="I94" s="52"/>
      <c r="J94" s="50"/>
      <c r="K94" s="52"/>
      <c r="L94" s="50"/>
      <c r="M94" s="52"/>
      <c r="N94" s="50"/>
      <c r="O94" s="52"/>
      <c r="P94" s="50"/>
      <c r="Q94" s="52"/>
      <c r="R94" s="50"/>
      <c r="S94" s="52"/>
      <c r="T94" s="50"/>
      <c r="U94" s="52"/>
      <c r="V94" s="50"/>
      <c r="W94" s="52"/>
      <c r="X94" s="50"/>
      <c r="Y94" s="52"/>
      <c r="Z94" s="50"/>
      <c r="AA94" s="52"/>
      <c r="AB94" s="50"/>
      <c r="AC94" s="52"/>
      <c r="AD94" s="50"/>
      <c r="AE94" s="52"/>
      <c r="AF94" s="50"/>
      <c r="AG94" s="52"/>
      <c r="AH94" s="50"/>
      <c r="AI94" s="52"/>
      <c r="AJ94" s="50"/>
      <c r="AK94" s="52"/>
      <c r="AL94" s="50"/>
      <c r="AM94" s="52"/>
      <c r="AN94" s="50"/>
      <c r="AO94" s="52"/>
      <c r="AP94" s="50"/>
      <c r="AQ94" s="52"/>
      <c r="AR94" s="50"/>
      <c r="AS94" s="52"/>
      <c r="AT94" s="50"/>
      <c r="AU94" s="52"/>
      <c r="AV94" s="50"/>
      <c r="AW94" s="52"/>
      <c r="AX94" s="50"/>
      <c r="AY94" s="52"/>
      <c r="AZ94" s="50"/>
      <c r="BA94" s="52"/>
      <c r="BB94" s="50"/>
      <c r="BC94" s="52"/>
      <c r="BD94" s="50"/>
      <c r="BE94" s="52"/>
      <c r="BF94" s="50"/>
      <c r="BG94" s="52"/>
      <c r="BH94" s="50"/>
      <c r="BI94" s="52"/>
      <c r="BJ94" s="50"/>
      <c r="BK94" s="52"/>
      <c r="BL94" s="50"/>
      <c r="BM94" s="51"/>
      <c r="BN94" s="45">
        <f t="shared" si="4"/>
        <v>0</v>
      </c>
      <c r="BO94" s="45">
        <f t="shared" si="4"/>
        <v>0</v>
      </c>
      <c r="BP94" s="47">
        <f t="shared" si="3"/>
        <v>0</v>
      </c>
      <c r="BQ94" s="2">
        <v>2518</v>
      </c>
      <c r="BR94">
        <f>INDEX('A-B-C-D'!A:E,(ROW()-4)*14+2,1)</f>
        <v>0</v>
      </c>
    </row>
    <row r="95" spans="1:70" x14ac:dyDescent="0.35">
      <c r="A95" s="2"/>
      <c r="B95" s="2" t="s">
        <v>131</v>
      </c>
      <c r="C95" s="48" t="s">
        <v>32</v>
      </c>
      <c r="D95" s="50"/>
      <c r="E95" s="49"/>
      <c r="F95" s="50"/>
      <c r="G95" s="51"/>
      <c r="H95" s="50"/>
      <c r="I95" s="52"/>
      <c r="J95" s="50"/>
      <c r="K95" s="52"/>
      <c r="L95" s="50"/>
      <c r="M95" s="52"/>
      <c r="N95" s="50"/>
      <c r="O95" s="52"/>
      <c r="P95" s="50"/>
      <c r="Q95" s="52"/>
      <c r="R95" s="50"/>
      <c r="S95" s="52"/>
      <c r="T95" s="50"/>
      <c r="U95" s="52"/>
      <c r="V95" s="50"/>
      <c r="W95" s="52"/>
      <c r="X95" s="50"/>
      <c r="Y95" s="52"/>
      <c r="Z95" s="50"/>
      <c r="AA95" s="52"/>
      <c r="AB95" s="50"/>
      <c r="AC95" s="52"/>
      <c r="AD95" s="50"/>
      <c r="AE95" s="52"/>
      <c r="AF95" s="50"/>
      <c r="AG95" s="52"/>
      <c r="AH95" s="50"/>
      <c r="AI95" s="52"/>
      <c r="AJ95" s="50"/>
      <c r="AK95" s="52"/>
      <c r="AL95" s="50"/>
      <c r="AM95" s="52"/>
      <c r="AN95" s="50"/>
      <c r="AO95" s="52"/>
      <c r="AP95" s="50"/>
      <c r="AQ95" s="52"/>
      <c r="AR95" s="50"/>
      <c r="AS95" s="52"/>
      <c r="AT95" s="50"/>
      <c r="AU95" s="52"/>
      <c r="AV95" s="50"/>
      <c r="AW95" s="52"/>
      <c r="AX95" s="50"/>
      <c r="AY95" s="52"/>
      <c r="AZ95" s="50"/>
      <c r="BA95" s="52"/>
      <c r="BB95" s="50"/>
      <c r="BC95" s="52"/>
      <c r="BD95" s="50"/>
      <c r="BE95" s="52"/>
      <c r="BF95" s="50"/>
      <c r="BG95" s="52"/>
      <c r="BH95" s="50"/>
      <c r="BI95" s="52"/>
      <c r="BJ95" s="50"/>
      <c r="BK95" s="52"/>
      <c r="BL95" s="50"/>
      <c r="BM95" s="51"/>
      <c r="BN95" s="45">
        <f t="shared" si="4"/>
        <v>0</v>
      </c>
      <c r="BO95" s="45">
        <f t="shared" si="4"/>
        <v>0</v>
      </c>
      <c r="BP95" s="47">
        <f t="shared" si="3"/>
        <v>0</v>
      </c>
      <c r="BQ95" s="2">
        <v>1180</v>
      </c>
      <c r="BR95">
        <f>INDEX('A-B-C-D'!A:E,(ROW()-4)*14+2,1)</f>
        <v>0</v>
      </c>
    </row>
    <row r="96" spans="1:70" x14ac:dyDescent="0.35">
      <c r="A96" s="2"/>
      <c r="B96" s="2" t="s">
        <v>132</v>
      </c>
      <c r="C96" s="48" t="s">
        <v>32</v>
      </c>
      <c r="D96" s="50"/>
      <c r="E96" s="49"/>
      <c r="F96" s="50"/>
      <c r="G96" s="51"/>
      <c r="H96" s="50"/>
      <c r="I96" s="52"/>
      <c r="J96" s="50"/>
      <c r="K96" s="52"/>
      <c r="L96" s="50"/>
      <c r="M96" s="52"/>
      <c r="N96" s="50"/>
      <c r="O96" s="52"/>
      <c r="P96" s="50"/>
      <c r="Q96" s="52"/>
      <c r="R96" s="50"/>
      <c r="S96" s="52"/>
      <c r="T96" s="50"/>
      <c r="U96" s="52"/>
      <c r="V96" s="50"/>
      <c r="W96" s="52"/>
      <c r="X96" s="50"/>
      <c r="Y96" s="52"/>
      <c r="Z96" s="50"/>
      <c r="AA96" s="52"/>
      <c r="AB96" s="50"/>
      <c r="AC96" s="52"/>
      <c r="AD96" s="50"/>
      <c r="AE96" s="52"/>
      <c r="AF96" s="50"/>
      <c r="AG96" s="52"/>
      <c r="AH96" s="50"/>
      <c r="AI96" s="52"/>
      <c r="AJ96" s="50"/>
      <c r="AK96" s="52"/>
      <c r="AL96" s="50"/>
      <c r="AM96" s="52"/>
      <c r="AN96" s="50"/>
      <c r="AO96" s="52"/>
      <c r="AP96" s="50"/>
      <c r="AQ96" s="52"/>
      <c r="AR96" s="50"/>
      <c r="AS96" s="52"/>
      <c r="AT96" s="50"/>
      <c r="AU96" s="52"/>
      <c r="AV96" s="50"/>
      <c r="AW96" s="52"/>
      <c r="AX96" s="50"/>
      <c r="AY96" s="52"/>
      <c r="AZ96" s="50"/>
      <c r="BA96" s="52"/>
      <c r="BB96" s="50"/>
      <c r="BC96" s="52"/>
      <c r="BD96" s="50"/>
      <c r="BE96" s="52"/>
      <c r="BF96" s="50"/>
      <c r="BG96" s="52"/>
      <c r="BH96" s="50"/>
      <c r="BI96" s="52"/>
      <c r="BJ96" s="50"/>
      <c r="BK96" s="52"/>
      <c r="BL96" s="50"/>
      <c r="BM96" s="51"/>
      <c r="BN96" s="45">
        <f t="shared" si="4"/>
        <v>0</v>
      </c>
      <c r="BO96" s="45">
        <f t="shared" si="4"/>
        <v>0</v>
      </c>
      <c r="BP96" s="47">
        <f t="shared" si="3"/>
        <v>0</v>
      </c>
      <c r="BQ96" s="2">
        <v>992</v>
      </c>
      <c r="BR96">
        <f>INDEX('A-B-C-D'!A:E,(ROW()-4)*14+2,1)</f>
        <v>0</v>
      </c>
    </row>
    <row r="97" spans="1:70" x14ac:dyDescent="0.35">
      <c r="A97" s="2"/>
      <c r="B97" s="2" t="s">
        <v>133</v>
      </c>
      <c r="C97" s="48" t="s">
        <v>134</v>
      </c>
      <c r="D97" s="50"/>
      <c r="E97" s="49"/>
      <c r="F97" s="50"/>
      <c r="G97" s="51"/>
      <c r="H97" s="50"/>
      <c r="I97" s="52"/>
      <c r="J97" s="50"/>
      <c r="K97" s="52"/>
      <c r="L97" s="50"/>
      <c r="M97" s="52"/>
      <c r="N97" s="50"/>
      <c r="O97" s="52"/>
      <c r="P97" s="50"/>
      <c r="Q97" s="52"/>
      <c r="R97" s="50"/>
      <c r="S97" s="52"/>
      <c r="T97" s="50"/>
      <c r="U97" s="52"/>
      <c r="V97" s="50"/>
      <c r="W97" s="52"/>
      <c r="X97" s="50"/>
      <c r="Y97" s="52"/>
      <c r="Z97" s="50"/>
      <c r="AA97" s="52"/>
      <c r="AB97" s="50"/>
      <c r="AC97" s="52"/>
      <c r="AD97" s="50"/>
      <c r="AE97" s="52"/>
      <c r="AF97" s="50"/>
      <c r="AG97" s="52"/>
      <c r="AH97" s="50"/>
      <c r="AI97" s="52"/>
      <c r="AJ97" s="50"/>
      <c r="AK97" s="52"/>
      <c r="AL97" s="50"/>
      <c r="AM97" s="52"/>
      <c r="AN97" s="50"/>
      <c r="AO97" s="52"/>
      <c r="AP97" s="50"/>
      <c r="AQ97" s="52"/>
      <c r="AR97" s="50"/>
      <c r="AS97" s="52"/>
      <c r="AT97" s="50"/>
      <c r="AU97" s="52"/>
      <c r="AV97" s="50"/>
      <c r="AW97" s="52"/>
      <c r="AX97" s="50"/>
      <c r="AY97" s="52"/>
      <c r="AZ97" s="50"/>
      <c r="BA97" s="52"/>
      <c r="BB97" s="50"/>
      <c r="BC97" s="52"/>
      <c r="BD97" s="50"/>
      <c r="BE97" s="52"/>
      <c r="BF97" s="50"/>
      <c r="BG97" s="52"/>
      <c r="BH97" s="50"/>
      <c r="BI97" s="52"/>
      <c r="BJ97" s="50"/>
      <c r="BK97" s="52"/>
      <c r="BL97" s="50"/>
      <c r="BM97" s="51"/>
      <c r="BN97" s="45">
        <f t="shared" si="4"/>
        <v>0</v>
      </c>
      <c r="BO97" s="45">
        <f t="shared" si="4"/>
        <v>0</v>
      </c>
      <c r="BP97" s="47">
        <f t="shared" si="3"/>
        <v>0</v>
      </c>
      <c r="BQ97" s="2">
        <v>5724</v>
      </c>
      <c r="BR97">
        <f>INDEX('A-B-C-D'!A:E,(ROW()-4)*14+2,1)</f>
        <v>0</v>
      </c>
    </row>
    <row r="98" spans="1:70" x14ac:dyDescent="0.35">
      <c r="A98" s="2"/>
      <c r="B98" s="2" t="s">
        <v>232</v>
      </c>
      <c r="C98" s="48" t="s">
        <v>61</v>
      </c>
      <c r="D98" s="50"/>
      <c r="E98" s="49"/>
      <c r="F98" s="50"/>
      <c r="G98" s="51"/>
      <c r="H98" s="50"/>
      <c r="I98" s="52"/>
      <c r="J98" s="50"/>
      <c r="K98" s="52"/>
      <c r="L98" s="50"/>
      <c r="M98" s="52"/>
      <c r="N98" s="50"/>
      <c r="O98" s="52"/>
      <c r="P98" s="50"/>
      <c r="Q98" s="52"/>
      <c r="R98" s="50"/>
      <c r="S98" s="52"/>
      <c r="T98" s="50"/>
      <c r="U98" s="52"/>
      <c r="V98" s="50"/>
      <c r="W98" s="52"/>
      <c r="X98" s="50"/>
      <c r="Y98" s="52"/>
      <c r="Z98" s="50"/>
      <c r="AA98" s="52"/>
      <c r="AB98" s="50"/>
      <c r="AC98" s="52"/>
      <c r="AD98" s="50"/>
      <c r="AE98" s="52"/>
      <c r="AF98" s="50"/>
      <c r="AG98" s="52"/>
      <c r="AH98" s="50"/>
      <c r="AI98" s="52"/>
      <c r="AJ98" s="50"/>
      <c r="AK98" s="52"/>
      <c r="AL98" s="50"/>
      <c r="AM98" s="52"/>
      <c r="AN98" s="50"/>
      <c r="AO98" s="52"/>
      <c r="AP98" s="50"/>
      <c r="AQ98" s="52"/>
      <c r="AR98" s="50"/>
      <c r="AS98" s="52"/>
      <c r="AT98" s="50"/>
      <c r="AU98" s="52"/>
      <c r="AV98" s="50"/>
      <c r="AW98" s="52"/>
      <c r="AX98" s="50"/>
      <c r="AY98" s="52"/>
      <c r="AZ98" s="50"/>
      <c r="BA98" s="52"/>
      <c r="BB98" s="50"/>
      <c r="BC98" s="52"/>
      <c r="BD98" s="50"/>
      <c r="BE98" s="52"/>
      <c r="BF98" s="50"/>
      <c r="BG98" s="52"/>
      <c r="BH98" s="50"/>
      <c r="BI98" s="52"/>
      <c r="BJ98" s="50"/>
      <c r="BK98" s="52"/>
      <c r="BL98" s="50"/>
      <c r="BM98" s="51"/>
      <c r="BN98" s="45">
        <f t="shared" si="4"/>
        <v>0</v>
      </c>
      <c r="BO98" s="45">
        <f t="shared" si="4"/>
        <v>0</v>
      </c>
      <c r="BP98" s="47">
        <f t="shared" si="3"/>
        <v>0</v>
      </c>
      <c r="BQ98" s="2">
        <v>682.7</v>
      </c>
      <c r="BR98">
        <f>INDEX('A-B-C-D'!A:E,(ROW()-4)*14+2,1)</f>
        <v>0</v>
      </c>
    </row>
    <row r="99" spans="1:70" x14ac:dyDescent="0.35">
      <c r="A99" s="2"/>
      <c r="B99" s="2" t="s">
        <v>233</v>
      </c>
      <c r="C99" s="48" t="s">
        <v>61</v>
      </c>
      <c r="D99" s="50"/>
      <c r="E99" s="49"/>
      <c r="F99" s="50"/>
      <c r="G99" s="51"/>
      <c r="H99" s="50"/>
      <c r="I99" s="52"/>
      <c r="J99" s="50"/>
      <c r="K99" s="52"/>
      <c r="L99" s="50"/>
      <c r="M99" s="52"/>
      <c r="N99" s="50"/>
      <c r="O99" s="52"/>
      <c r="P99" s="50"/>
      <c r="Q99" s="52"/>
      <c r="R99" s="50"/>
      <c r="S99" s="52"/>
      <c r="T99" s="50"/>
      <c r="U99" s="52"/>
      <c r="V99" s="50"/>
      <c r="W99" s="52"/>
      <c r="X99" s="50"/>
      <c r="Y99" s="52"/>
      <c r="Z99" s="50"/>
      <c r="AA99" s="52"/>
      <c r="AB99" s="50"/>
      <c r="AC99" s="52"/>
      <c r="AD99" s="50"/>
      <c r="AE99" s="52"/>
      <c r="AF99" s="50"/>
      <c r="AG99" s="52"/>
      <c r="AH99" s="50"/>
      <c r="AI99" s="52"/>
      <c r="AJ99" s="50"/>
      <c r="AK99" s="52"/>
      <c r="AL99" s="50"/>
      <c r="AM99" s="52"/>
      <c r="AN99" s="50"/>
      <c r="AO99" s="52"/>
      <c r="AP99" s="50"/>
      <c r="AQ99" s="52"/>
      <c r="AR99" s="50"/>
      <c r="AS99" s="52"/>
      <c r="AT99" s="50"/>
      <c r="AU99" s="52"/>
      <c r="AV99" s="50"/>
      <c r="AW99" s="52"/>
      <c r="AX99" s="50"/>
      <c r="AY99" s="52"/>
      <c r="AZ99" s="50"/>
      <c r="BA99" s="52"/>
      <c r="BB99" s="50"/>
      <c r="BC99" s="52"/>
      <c r="BD99" s="50"/>
      <c r="BE99" s="52"/>
      <c r="BF99" s="50"/>
      <c r="BG99" s="52"/>
      <c r="BH99" s="50"/>
      <c r="BI99" s="52"/>
      <c r="BJ99" s="50"/>
      <c r="BK99" s="52"/>
      <c r="BL99" s="50"/>
      <c r="BM99" s="51"/>
      <c r="BN99" s="45">
        <f t="shared" si="4"/>
        <v>0</v>
      </c>
      <c r="BO99" s="45">
        <f t="shared" si="4"/>
        <v>0</v>
      </c>
      <c r="BP99" s="47">
        <f t="shared" si="3"/>
        <v>0</v>
      </c>
      <c r="BQ99" s="2">
        <v>682.7</v>
      </c>
      <c r="BR99">
        <f>INDEX('A-B-C-D'!A:E,(ROW()-4)*14+2,1)</f>
        <v>0</v>
      </c>
    </row>
    <row r="100" spans="1:70" x14ac:dyDescent="0.35">
      <c r="A100" s="2"/>
      <c r="B100" s="2" t="s">
        <v>135</v>
      </c>
      <c r="C100" s="48" t="s">
        <v>59</v>
      </c>
      <c r="D100" s="50"/>
      <c r="E100" s="49"/>
      <c r="F100" s="50"/>
      <c r="G100" s="51"/>
      <c r="H100" s="50"/>
      <c r="I100" s="52"/>
      <c r="J100" s="50"/>
      <c r="K100" s="52"/>
      <c r="L100" s="50"/>
      <c r="M100" s="52"/>
      <c r="N100" s="50"/>
      <c r="O100" s="52"/>
      <c r="P100" s="50"/>
      <c r="Q100" s="52"/>
      <c r="R100" s="50"/>
      <c r="S100" s="52"/>
      <c r="T100" s="50"/>
      <c r="U100" s="52"/>
      <c r="V100" s="50"/>
      <c r="W100" s="52"/>
      <c r="X100" s="50"/>
      <c r="Y100" s="52"/>
      <c r="Z100" s="50"/>
      <c r="AA100" s="52"/>
      <c r="AB100" s="50"/>
      <c r="AC100" s="52"/>
      <c r="AD100" s="50"/>
      <c r="AE100" s="52"/>
      <c r="AF100" s="50"/>
      <c r="AG100" s="52"/>
      <c r="AH100" s="50"/>
      <c r="AI100" s="52"/>
      <c r="AJ100" s="50"/>
      <c r="AK100" s="52"/>
      <c r="AL100" s="50"/>
      <c r="AM100" s="52"/>
      <c r="AN100" s="50"/>
      <c r="AO100" s="52"/>
      <c r="AP100" s="50"/>
      <c r="AQ100" s="52"/>
      <c r="AR100" s="50"/>
      <c r="AS100" s="52"/>
      <c r="AT100" s="50"/>
      <c r="AU100" s="52"/>
      <c r="AV100" s="50"/>
      <c r="AW100" s="52"/>
      <c r="AX100" s="50"/>
      <c r="AY100" s="52"/>
      <c r="AZ100" s="50"/>
      <c r="BA100" s="52"/>
      <c r="BB100" s="50"/>
      <c r="BC100" s="52"/>
      <c r="BD100" s="50"/>
      <c r="BE100" s="52"/>
      <c r="BF100" s="50"/>
      <c r="BG100" s="52"/>
      <c r="BH100" s="50"/>
      <c r="BI100" s="52"/>
      <c r="BJ100" s="50"/>
      <c r="BK100" s="52"/>
      <c r="BL100" s="50"/>
      <c r="BM100" s="51"/>
      <c r="BN100" s="45">
        <f t="shared" si="4"/>
        <v>0</v>
      </c>
      <c r="BO100" s="45">
        <f t="shared" si="4"/>
        <v>0</v>
      </c>
      <c r="BP100" s="47">
        <f t="shared" ref="BP100:BP131" si="5">A100-BN100+BO100</f>
        <v>0</v>
      </c>
      <c r="BQ100" s="2">
        <v>4500</v>
      </c>
      <c r="BR100">
        <f>INDEX('A-B-C-D'!A:E,(ROW()-4)*14+2,1)</f>
        <v>0</v>
      </c>
    </row>
    <row r="101" spans="1:70" x14ac:dyDescent="0.35">
      <c r="A101" s="2"/>
      <c r="B101" s="2" t="s">
        <v>136</v>
      </c>
      <c r="C101" s="48"/>
      <c r="D101" s="50"/>
      <c r="E101" s="49"/>
      <c r="F101" s="50"/>
      <c r="G101" s="51"/>
      <c r="H101" s="50"/>
      <c r="I101" s="52"/>
      <c r="J101" s="50"/>
      <c r="K101" s="52"/>
      <c r="L101" s="50"/>
      <c r="M101" s="52"/>
      <c r="N101" s="50"/>
      <c r="O101" s="52"/>
      <c r="P101" s="50"/>
      <c r="Q101" s="52"/>
      <c r="R101" s="50"/>
      <c r="S101" s="52"/>
      <c r="T101" s="50"/>
      <c r="U101" s="52"/>
      <c r="V101" s="50"/>
      <c r="W101" s="52"/>
      <c r="X101" s="50"/>
      <c r="Y101" s="52"/>
      <c r="Z101" s="50"/>
      <c r="AA101" s="52"/>
      <c r="AB101" s="50"/>
      <c r="AC101" s="52"/>
      <c r="AD101" s="50"/>
      <c r="AE101" s="52"/>
      <c r="AF101" s="50"/>
      <c r="AG101" s="52"/>
      <c r="AH101" s="50"/>
      <c r="AI101" s="52"/>
      <c r="AJ101" s="50"/>
      <c r="AK101" s="52"/>
      <c r="AL101" s="50"/>
      <c r="AM101" s="52"/>
      <c r="AN101" s="50"/>
      <c r="AO101" s="52"/>
      <c r="AP101" s="50"/>
      <c r="AQ101" s="52"/>
      <c r="AR101" s="50"/>
      <c r="AS101" s="52"/>
      <c r="AT101" s="50"/>
      <c r="AU101" s="52"/>
      <c r="AV101" s="50"/>
      <c r="AW101" s="52"/>
      <c r="AX101" s="50"/>
      <c r="AY101" s="52"/>
      <c r="AZ101" s="50"/>
      <c r="BA101" s="52"/>
      <c r="BB101" s="50"/>
      <c r="BC101" s="52"/>
      <c r="BD101" s="50"/>
      <c r="BE101" s="52"/>
      <c r="BF101" s="50"/>
      <c r="BG101" s="52"/>
      <c r="BH101" s="50"/>
      <c r="BI101" s="52"/>
      <c r="BJ101" s="50"/>
      <c r="BK101" s="52"/>
      <c r="BL101" s="50"/>
      <c r="BM101" s="51"/>
      <c r="BN101" s="45">
        <f t="shared" si="4"/>
        <v>0</v>
      </c>
      <c r="BO101" s="45">
        <f t="shared" si="4"/>
        <v>0</v>
      </c>
      <c r="BP101" s="47">
        <f t="shared" si="5"/>
        <v>0</v>
      </c>
      <c r="BQ101" s="2"/>
      <c r="BR101">
        <f>INDEX('A-B-C-D'!A:E,(ROW()-4)*14+2,1)</f>
        <v>0</v>
      </c>
    </row>
    <row r="102" spans="1:70" x14ac:dyDescent="0.35">
      <c r="A102" s="2"/>
      <c r="B102" s="2" t="s">
        <v>137</v>
      </c>
      <c r="C102" s="48" t="s">
        <v>32</v>
      </c>
      <c r="D102" s="50"/>
      <c r="E102" s="49"/>
      <c r="F102" s="50"/>
      <c r="G102" s="51"/>
      <c r="H102" s="50"/>
      <c r="I102" s="52"/>
      <c r="J102" s="50"/>
      <c r="K102" s="52"/>
      <c r="L102" s="50"/>
      <c r="M102" s="52"/>
      <c r="N102" s="50"/>
      <c r="O102" s="52"/>
      <c r="P102" s="50"/>
      <c r="Q102" s="52"/>
      <c r="R102" s="50"/>
      <c r="S102" s="52"/>
      <c r="T102" s="50"/>
      <c r="U102" s="52"/>
      <c r="V102" s="50"/>
      <c r="W102" s="52"/>
      <c r="X102" s="50"/>
      <c r="Y102" s="52"/>
      <c r="Z102" s="50"/>
      <c r="AA102" s="52"/>
      <c r="AB102" s="50"/>
      <c r="AC102" s="52"/>
      <c r="AD102" s="50"/>
      <c r="AE102" s="52"/>
      <c r="AF102" s="50"/>
      <c r="AG102" s="52"/>
      <c r="AH102" s="50"/>
      <c r="AI102" s="52"/>
      <c r="AJ102" s="50"/>
      <c r="AK102" s="52"/>
      <c r="AL102" s="50"/>
      <c r="AM102" s="52"/>
      <c r="AN102" s="50"/>
      <c r="AO102" s="52"/>
      <c r="AP102" s="50"/>
      <c r="AQ102" s="52"/>
      <c r="AR102" s="50"/>
      <c r="AS102" s="52"/>
      <c r="AT102" s="50"/>
      <c r="AU102" s="52"/>
      <c r="AV102" s="50"/>
      <c r="AW102" s="52"/>
      <c r="AX102" s="50"/>
      <c r="AY102" s="52"/>
      <c r="AZ102" s="50"/>
      <c r="BA102" s="52"/>
      <c r="BB102" s="50"/>
      <c r="BC102" s="52"/>
      <c r="BD102" s="50"/>
      <c r="BE102" s="52"/>
      <c r="BF102" s="50"/>
      <c r="BG102" s="52"/>
      <c r="BH102" s="50"/>
      <c r="BI102" s="52"/>
      <c r="BJ102" s="50"/>
      <c r="BK102" s="52"/>
      <c r="BL102" s="50"/>
      <c r="BM102" s="51"/>
      <c r="BN102" s="45">
        <f t="shared" si="4"/>
        <v>0</v>
      </c>
      <c r="BO102" s="45">
        <f t="shared" si="4"/>
        <v>0</v>
      </c>
      <c r="BP102" s="47">
        <f t="shared" si="5"/>
        <v>0</v>
      </c>
      <c r="BQ102" s="2">
        <v>266</v>
      </c>
      <c r="BR102">
        <f>INDEX('A-B-C-D'!A:E,(ROW()-4)*14+2,1)</f>
        <v>0</v>
      </c>
    </row>
    <row r="103" spans="1:70" x14ac:dyDescent="0.35">
      <c r="A103" s="2"/>
      <c r="B103" s="2" t="s">
        <v>234</v>
      </c>
      <c r="C103" s="48" t="s">
        <v>38</v>
      </c>
      <c r="D103" s="50"/>
      <c r="E103" s="49"/>
      <c r="F103" s="50"/>
      <c r="G103" s="51"/>
      <c r="H103" s="50"/>
      <c r="I103" s="52"/>
      <c r="J103" s="50"/>
      <c r="K103" s="52"/>
      <c r="L103" s="50"/>
      <c r="M103" s="52"/>
      <c r="N103" s="50"/>
      <c r="O103" s="52"/>
      <c r="P103" s="50"/>
      <c r="Q103" s="52"/>
      <c r="R103" s="50"/>
      <c r="S103" s="52"/>
      <c r="T103" s="50"/>
      <c r="U103" s="52"/>
      <c r="V103" s="50"/>
      <c r="W103" s="52"/>
      <c r="X103" s="50"/>
      <c r="Y103" s="52"/>
      <c r="Z103" s="50"/>
      <c r="AA103" s="52"/>
      <c r="AB103" s="50"/>
      <c r="AC103" s="52"/>
      <c r="AD103" s="50"/>
      <c r="AE103" s="52"/>
      <c r="AF103" s="50"/>
      <c r="AG103" s="52"/>
      <c r="AH103" s="50"/>
      <c r="AI103" s="52"/>
      <c r="AJ103" s="50"/>
      <c r="AK103" s="52"/>
      <c r="AL103" s="50"/>
      <c r="AM103" s="52"/>
      <c r="AN103" s="50"/>
      <c r="AO103" s="52"/>
      <c r="AP103" s="50"/>
      <c r="AQ103" s="52"/>
      <c r="AR103" s="50"/>
      <c r="AS103" s="52"/>
      <c r="AT103" s="50"/>
      <c r="AU103" s="52"/>
      <c r="AV103" s="50"/>
      <c r="AW103" s="52"/>
      <c r="AX103" s="50"/>
      <c r="AY103" s="52"/>
      <c r="AZ103" s="50"/>
      <c r="BA103" s="52"/>
      <c r="BB103" s="50"/>
      <c r="BC103" s="52"/>
      <c r="BD103" s="50"/>
      <c r="BE103" s="52"/>
      <c r="BF103" s="50"/>
      <c r="BG103" s="52"/>
      <c r="BH103" s="50"/>
      <c r="BI103" s="52"/>
      <c r="BJ103" s="50"/>
      <c r="BK103" s="52"/>
      <c r="BL103" s="50"/>
      <c r="BM103" s="51"/>
      <c r="BN103" s="45">
        <f t="shared" si="4"/>
        <v>0</v>
      </c>
      <c r="BO103" s="45">
        <f t="shared" si="4"/>
        <v>0</v>
      </c>
      <c r="BP103" s="47">
        <f t="shared" si="5"/>
        <v>0</v>
      </c>
      <c r="BQ103" s="2">
        <v>266</v>
      </c>
      <c r="BR103">
        <f>INDEX('A-B-C-D'!A:E,(ROW()-4)*14+2,1)</f>
        <v>0</v>
      </c>
    </row>
    <row r="104" spans="1:70" x14ac:dyDescent="0.35">
      <c r="A104" s="2"/>
      <c r="B104" s="2" t="s">
        <v>138</v>
      </c>
      <c r="C104" s="48" t="s">
        <v>32</v>
      </c>
      <c r="D104" s="50"/>
      <c r="E104" s="49"/>
      <c r="F104" s="50"/>
      <c r="G104" s="51"/>
      <c r="H104" s="50"/>
      <c r="I104" s="52"/>
      <c r="J104" s="50"/>
      <c r="K104" s="52"/>
      <c r="L104" s="50"/>
      <c r="M104" s="52"/>
      <c r="N104" s="50"/>
      <c r="O104" s="52"/>
      <c r="P104" s="50"/>
      <c r="Q104" s="52"/>
      <c r="R104" s="50"/>
      <c r="S104" s="52"/>
      <c r="T104" s="50"/>
      <c r="U104" s="52"/>
      <c r="V104" s="50"/>
      <c r="W104" s="52"/>
      <c r="X104" s="50"/>
      <c r="Y104" s="52"/>
      <c r="Z104" s="50"/>
      <c r="AA104" s="52"/>
      <c r="AB104" s="50"/>
      <c r="AC104" s="52"/>
      <c r="AD104" s="50"/>
      <c r="AE104" s="52"/>
      <c r="AF104" s="50"/>
      <c r="AG104" s="52"/>
      <c r="AH104" s="50"/>
      <c r="AI104" s="52"/>
      <c r="AJ104" s="50"/>
      <c r="AK104" s="52"/>
      <c r="AL104" s="50"/>
      <c r="AM104" s="52"/>
      <c r="AN104" s="50"/>
      <c r="AO104" s="52"/>
      <c r="AP104" s="50"/>
      <c r="AQ104" s="52"/>
      <c r="AR104" s="50"/>
      <c r="AS104" s="52"/>
      <c r="AT104" s="50"/>
      <c r="AU104" s="52"/>
      <c r="AV104" s="50"/>
      <c r="AW104" s="52"/>
      <c r="AX104" s="50"/>
      <c r="AY104" s="52"/>
      <c r="AZ104" s="50"/>
      <c r="BA104" s="52"/>
      <c r="BB104" s="50"/>
      <c r="BC104" s="52"/>
      <c r="BD104" s="50"/>
      <c r="BE104" s="52"/>
      <c r="BF104" s="50"/>
      <c r="BG104" s="52"/>
      <c r="BH104" s="50"/>
      <c r="BI104" s="52"/>
      <c r="BJ104" s="50"/>
      <c r="BK104" s="52"/>
      <c r="BL104" s="50"/>
      <c r="BM104" s="51"/>
      <c r="BN104" s="45">
        <f t="shared" si="4"/>
        <v>0</v>
      </c>
      <c r="BO104" s="45">
        <f t="shared" si="4"/>
        <v>0</v>
      </c>
      <c r="BP104" s="47">
        <f t="shared" si="5"/>
        <v>0</v>
      </c>
      <c r="BQ104" s="2">
        <v>266</v>
      </c>
      <c r="BR104">
        <f>INDEX('A-B-C-D'!A:E,(ROW()-4)*14+2,1)</f>
        <v>0</v>
      </c>
    </row>
    <row r="105" spans="1:70" x14ac:dyDescent="0.35">
      <c r="A105" s="2"/>
      <c r="B105" s="2" t="s">
        <v>139</v>
      </c>
      <c r="C105" s="48"/>
      <c r="D105" s="50"/>
      <c r="E105" s="49"/>
      <c r="F105" s="50"/>
      <c r="G105" s="51"/>
      <c r="H105" s="50"/>
      <c r="I105" s="52"/>
      <c r="J105" s="50"/>
      <c r="K105" s="52"/>
      <c r="L105" s="50"/>
      <c r="M105" s="52"/>
      <c r="N105" s="50"/>
      <c r="O105" s="52"/>
      <c r="P105" s="50"/>
      <c r="Q105" s="52"/>
      <c r="R105" s="50"/>
      <c r="S105" s="52"/>
      <c r="T105" s="50"/>
      <c r="U105" s="52"/>
      <c r="V105" s="50"/>
      <c r="W105" s="52"/>
      <c r="X105" s="50"/>
      <c r="Y105" s="52"/>
      <c r="Z105" s="50"/>
      <c r="AA105" s="52"/>
      <c r="AB105" s="50"/>
      <c r="AC105" s="52"/>
      <c r="AD105" s="50"/>
      <c r="AE105" s="52"/>
      <c r="AF105" s="50"/>
      <c r="AG105" s="52"/>
      <c r="AH105" s="50"/>
      <c r="AI105" s="52"/>
      <c r="AJ105" s="50"/>
      <c r="AK105" s="52"/>
      <c r="AL105" s="50"/>
      <c r="AM105" s="52"/>
      <c r="AN105" s="50"/>
      <c r="AO105" s="52"/>
      <c r="AP105" s="50"/>
      <c r="AQ105" s="52"/>
      <c r="AR105" s="50"/>
      <c r="AS105" s="52"/>
      <c r="AT105" s="50"/>
      <c r="AU105" s="52"/>
      <c r="AV105" s="50"/>
      <c r="AW105" s="52"/>
      <c r="AX105" s="50"/>
      <c r="AY105" s="52"/>
      <c r="AZ105" s="50"/>
      <c r="BA105" s="52"/>
      <c r="BB105" s="50"/>
      <c r="BC105" s="52"/>
      <c r="BD105" s="50"/>
      <c r="BE105" s="52"/>
      <c r="BF105" s="50"/>
      <c r="BG105" s="52"/>
      <c r="BH105" s="50"/>
      <c r="BI105" s="52"/>
      <c r="BJ105" s="50"/>
      <c r="BK105" s="52"/>
      <c r="BL105" s="50"/>
      <c r="BM105" s="51"/>
      <c r="BN105" s="45">
        <f t="shared" si="4"/>
        <v>0</v>
      </c>
      <c r="BO105" s="45">
        <f t="shared" si="4"/>
        <v>0</v>
      </c>
      <c r="BP105" s="47">
        <f t="shared" si="5"/>
        <v>0</v>
      </c>
      <c r="BQ105" s="2">
        <v>184</v>
      </c>
      <c r="BR105">
        <f>INDEX('A-B-C-D'!A:E,(ROW()-4)*14+2,1)</f>
        <v>0</v>
      </c>
    </row>
    <row r="106" spans="1:70" x14ac:dyDescent="0.35">
      <c r="A106" s="2"/>
      <c r="B106" s="2" t="s">
        <v>140</v>
      </c>
      <c r="C106" s="48" t="s">
        <v>27</v>
      </c>
      <c r="D106" s="50"/>
      <c r="E106" s="49"/>
      <c r="F106" s="50"/>
      <c r="G106" s="51"/>
      <c r="H106" s="50"/>
      <c r="I106" s="52"/>
      <c r="J106" s="50"/>
      <c r="K106" s="52"/>
      <c r="L106" s="50"/>
      <c r="M106" s="52"/>
      <c r="N106" s="50"/>
      <c r="O106" s="52"/>
      <c r="P106" s="50"/>
      <c r="Q106" s="52"/>
      <c r="R106" s="50"/>
      <c r="S106" s="52"/>
      <c r="T106" s="50"/>
      <c r="U106" s="52"/>
      <c r="V106" s="50"/>
      <c r="W106" s="52"/>
      <c r="X106" s="50"/>
      <c r="Y106" s="52"/>
      <c r="Z106" s="50"/>
      <c r="AA106" s="52"/>
      <c r="AB106" s="50"/>
      <c r="AC106" s="52"/>
      <c r="AD106" s="50"/>
      <c r="AE106" s="52"/>
      <c r="AF106" s="50"/>
      <c r="AG106" s="52"/>
      <c r="AH106" s="50"/>
      <c r="AI106" s="52"/>
      <c r="AJ106" s="50"/>
      <c r="AK106" s="52"/>
      <c r="AL106" s="50"/>
      <c r="AM106" s="52"/>
      <c r="AN106" s="50"/>
      <c r="AO106" s="52"/>
      <c r="AP106" s="50"/>
      <c r="AQ106" s="52"/>
      <c r="AR106" s="50"/>
      <c r="AS106" s="52"/>
      <c r="AT106" s="50"/>
      <c r="AU106" s="52"/>
      <c r="AV106" s="50"/>
      <c r="AW106" s="52"/>
      <c r="AX106" s="50"/>
      <c r="AY106" s="52"/>
      <c r="AZ106" s="50"/>
      <c r="BA106" s="52"/>
      <c r="BB106" s="50"/>
      <c r="BC106" s="52"/>
      <c r="BD106" s="50"/>
      <c r="BE106" s="52"/>
      <c r="BF106" s="50"/>
      <c r="BG106" s="52"/>
      <c r="BH106" s="50"/>
      <c r="BI106" s="52"/>
      <c r="BJ106" s="50"/>
      <c r="BK106" s="52"/>
      <c r="BL106" s="50"/>
      <c r="BM106" s="51"/>
      <c r="BN106" s="45">
        <f t="shared" si="4"/>
        <v>0</v>
      </c>
      <c r="BO106" s="45">
        <f t="shared" si="4"/>
        <v>0</v>
      </c>
      <c r="BP106" s="47">
        <f t="shared" si="5"/>
        <v>0</v>
      </c>
      <c r="BQ106" s="2">
        <v>480</v>
      </c>
      <c r="BR106">
        <f>INDEX('A-B-C-D'!A:E,(ROW()-4)*14+2,1)</f>
        <v>0</v>
      </c>
    </row>
    <row r="107" spans="1:70" x14ac:dyDescent="0.35">
      <c r="A107" s="2"/>
      <c r="B107" s="2" t="s">
        <v>141</v>
      </c>
      <c r="C107" s="48" t="s">
        <v>27</v>
      </c>
      <c r="D107" s="50"/>
      <c r="E107" s="49"/>
      <c r="F107" s="50"/>
      <c r="G107" s="51"/>
      <c r="H107" s="50"/>
      <c r="I107" s="52"/>
      <c r="J107" s="50"/>
      <c r="K107" s="52"/>
      <c r="L107" s="50"/>
      <c r="M107" s="52"/>
      <c r="N107" s="50"/>
      <c r="O107" s="52"/>
      <c r="P107" s="50"/>
      <c r="Q107" s="52"/>
      <c r="R107" s="50"/>
      <c r="S107" s="52"/>
      <c r="T107" s="50"/>
      <c r="U107" s="52"/>
      <c r="V107" s="50"/>
      <c r="W107" s="52"/>
      <c r="X107" s="50"/>
      <c r="Y107" s="52"/>
      <c r="Z107" s="50"/>
      <c r="AA107" s="52"/>
      <c r="AB107" s="50"/>
      <c r="AC107" s="52"/>
      <c r="AD107" s="50"/>
      <c r="AE107" s="52"/>
      <c r="AF107" s="50"/>
      <c r="AG107" s="52"/>
      <c r="AH107" s="50"/>
      <c r="AI107" s="52"/>
      <c r="AJ107" s="50"/>
      <c r="AK107" s="52"/>
      <c r="AL107" s="50"/>
      <c r="AM107" s="52"/>
      <c r="AN107" s="50"/>
      <c r="AO107" s="52"/>
      <c r="AP107" s="50"/>
      <c r="AQ107" s="52"/>
      <c r="AR107" s="50"/>
      <c r="AS107" s="52"/>
      <c r="AT107" s="50"/>
      <c r="AU107" s="52"/>
      <c r="AV107" s="50"/>
      <c r="AW107" s="52"/>
      <c r="AX107" s="50"/>
      <c r="AY107" s="52"/>
      <c r="AZ107" s="50"/>
      <c r="BA107" s="52"/>
      <c r="BB107" s="50"/>
      <c r="BC107" s="52"/>
      <c r="BD107" s="50"/>
      <c r="BE107" s="52"/>
      <c r="BF107" s="50"/>
      <c r="BG107" s="52"/>
      <c r="BH107" s="50"/>
      <c r="BI107" s="52"/>
      <c r="BJ107" s="50"/>
      <c r="BK107" s="52"/>
      <c r="BL107" s="50"/>
      <c r="BM107" s="51"/>
      <c r="BN107" s="45">
        <f t="shared" si="4"/>
        <v>0</v>
      </c>
      <c r="BO107" s="45">
        <f t="shared" si="4"/>
        <v>0</v>
      </c>
      <c r="BP107" s="47">
        <f t="shared" si="5"/>
        <v>0</v>
      </c>
      <c r="BQ107" s="2">
        <v>480</v>
      </c>
      <c r="BR107">
        <f>INDEX('A-B-C-D'!A:E,(ROW()-4)*14+2,1)</f>
        <v>0</v>
      </c>
    </row>
    <row r="108" spans="1:70" x14ac:dyDescent="0.35">
      <c r="A108" s="2"/>
      <c r="B108" s="2" t="s">
        <v>142</v>
      </c>
      <c r="C108" s="48" t="s">
        <v>59</v>
      </c>
      <c r="D108" s="50"/>
      <c r="E108" s="49"/>
      <c r="F108" s="50"/>
      <c r="G108" s="51"/>
      <c r="H108" s="50"/>
      <c r="I108" s="52"/>
      <c r="J108" s="50"/>
      <c r="K108" s="52"/>
      <c r="L108" s="50"/>
      <c r="M108" s="52"/>
      <c r="N108" s="50"/>
      <c r="O108" s="52"/>
      <c r="P108" s="50"/>
      <c r="Q108" s="52"/>
      <c r="R108" s="50"/>
      <c r="S108" s="52"/>
      <c r="T108" s="50"/>
      <c r="U108" s="52"/>
      <c r="V108" s="50"/>
      <c r="W108" s="52"/>
      <c r="X108" s="50"/>
      <c r="Y108" s="52"/>
      <c r="Z108" s="50"/>
      <c r="AA108" s="52"/>
      <c r="AB108" s="50"/>
      <c r="AC108" s="52"/>
      <c r="AD108" s="50"/>
      <c r="AE108" s="52"/>
      <c r="AF108" s="50"/>
      <c r="AG108" s="52"/>
      <c r="AH108" s="50"/>
      <c r="AI108" s="52"/>
      <c r="AJ108" s="50"/>
      <c r="AK108" s="52"/>
      <c r="AL108" s="50"/>
      <c r="AM108" s="52"/>
      <c r="AN108" s="50"/>
      <c r="AO108" s="52"/>
      <c r="AP108" s="50"/>
      <c r="AQ108" s="52"/>
      <c r="AR108" s="50"/>
      <c r="AS108" s="52"/>
      <c r="AT108" s="50"/>
      <c r="AU108" s="52"/>
      <c r="AV108" s="50"/>
      <c r="AW108" s="52"/>
      <c r="AX108" s="50"/>
      <c r="AY108" s="52"/>
      <c r="AZ108" s="50"/>
      <c r="BA108" s="52"/>
      <c r="BB108" s="50"/>
      <c r="BC108" s="52"/>
      <c r="BD108" s="50"/>
      <c r="BE108" s="52"/>
      <c r="BF108" s="50"/>
      <c r="BG108" s="52"/>
      <c r="BH108" s="50"/>
      <c r="BI108" s="52"/>
      <c r="BJ108" s="50"/>
      <c r="BK108" s="52"/>
      <c r="BL108" s="50"/>
      <c r="BM108" s="51"/>
      <c r="BN108" s="45">
        <f t="shared" si="4"/>
        <v>0</v>
      </c>
      <c r="BO108" s="45">
        <f t="shared" si="4"/>
        <v>0</v>
      </c>
      <c r="BP108" s="47">
        <f t="shared" si="5"/>
        <v>0</v>
      </c>
      <c r="BQ108" s="2">
        <v>570</v>
      </c>
      <c r="BR108">
        <f>INDEX('A-B-C-D'!A:E,(ROW()-4)*14+2,1)</f>
        <v>0</v>
      </c>
    </row>
    <row r="109" spans="1:70" x14ac:dyDescent="0.35">
      <c r="A109" s="2"/>
      <c r="B109" s="2" t="s">
        <v>143</v>
      </c>
      <c r="C109" s="48" t="s">
        <v>93</v>
      </c>
      <c r="D109" s="50"/>
      <c r="E109" s="49"/>
      <c r="F109" s="50"/>
      <c r="G109" s="51"/>
      <c r="H109" s="50"/>
      <c r="I109" s="52"/>
      <c r="J109" s="50"/>
      <c r="K109" s="52"/>
      <c r="L109" s="50"/>
      <c r="M109" s="52"/>
      <c r="N109" s="50"/>
      <c r="O109" s="52"/>
      <c r="P109" s="50"/>
      <c r="Q109" s="52"/>
      <c r="R109" s="50"/>
      <c r="S109" s="52"/>
      <c r="T109" s="50"/>
      <c r="U109" s="52"/>
      <c r="V109" s="50"/>
      <c r="W109" s="52"/>
      <c r="X109" s="50"/>
      <c r="Y109" s="52"/>
      <c r="Z109" s="50"/>
      <c r="AA109" s="52"/>
      <c r="AB109" s="50"/>
      <c r="AC109" s="52"/>
      <c r="AD109" s="50"/>
      <c r="AE109" s="52"/>
      <c r="AF109" s="50"/>
      <c r="AG109" s="52"/>
      <c r="AH109" s="50"/>
      <c r="AI109" s="52"/>
      <c r="AJ109" s="50"/>
      <c r="AK109" s="52"/>
      <c r="AL109" s="50"/>
      <c r="AM109" s="52"/>
      <c r="AN109" s="50"/>
      <c r="AO109" s="52"/>
      <c r="AP109" s="50"/>
      <c r="AQ109" s="52"/>
      <c r="AR109" s="50"/>
      <c r="AS109" s="52"/>
      <c r="AT109" s="50"/>
      <c r="AU109" s="52"/>
      <c r="AV109" s="50"/>
      <c r="AW109" s="52"/>
      <c r="AX109" s="50"/>
      <c r="AY109" s="52"/>
      <c r="AZ109" s="50"/>
      <c r="BA109" s="52"/>
      <c r="BB109" s="50"/>
      <c r="BC109" s="52"/>
      <c r="BD109" s="50"/>
      <c r="BE109" s="52"/>
      <c r="BF109" s="50"/>
      <c r="BG109" s="52"/>
      <c r="BH109" s="50"/>
      <c r="BI109" s="52"/>
      <c r="BJ109" s="50"/>
      <c r="BK109" s="52"/>
      <c r="BL109" s="50"/>
      <c r="BM109" s="51"/>
      <c r="BN109" s="45">
        <f t="shared" si="4"/>
        <v>0</v>
      </c>
      <c r="BO109" s="45">
        <f t="shared" si="4"/>
        <v>0</v>
      </c>
      <c r="BP109" s="47">
        <f t="shared" si="5"/>
        <v>0</v>
      </c>
      <c r="BQ109" s="2">
        <v>4500</v>
      </c>
      <c r="BR109">
        <f>INDEX('A-B-C-D'!A:E,(ROW()-4)*14+2,1)</f>
        <v>0</v>
      </c>
    </row>
    <row r="110" spans="1:70" x14ac:dyDescent="0.35">
      <c r="A110" s="2"/>
      <c r="B110" s="2" t="s">
        <v>144</v>
      </c>
      <c r="C110" s="48" t="s">
        <v>59</v>
      </c>
      <c r="D110" s="50"/>
      <c r="E110" s="49"/>
      <c r="F110" s="50"/>
      <c r="G110" s="51"/>
      <c r="H110" s="50"/>
      <c r="I110" s="52"/>
      <c r="J110" s="50"/>
      <c r="K110" s="52"/>
      <c r="L110" s="50"/>
      <c r="M110" s="52"/>
      <c r="N110" s="50"/>
      <c r="O110" s="52"/>
      <c r="P110" s="50"/>
      <c r="Q110" s="52"/>
      <c r="R110" s="50"/>
      <c r="S110" s="52"/>
      <c r="T110" s="50"/>
      <c r="U110" s="52"/>
      <c r="V110" s="50"/>
      <c r="W110" s="52"/>
      <c r="X110" s="50"/>
      <c r="Y110" s="52"/>
      <c r="Z110" s="50"/>
      <c r="AA110" s="52"/>
      <c r="AB110" s="50"/>
      <c r="AC110" s="52"/>
      <c r="AD110" s="50"/>
      <c r="AE110" s="52"/>
      <c r="AF110" s="50"/>
      <c r="AG110" s="52"/>
      <c r="AH110" s="50"/>
      <c r="AI110" s="52"/>
      <c r="AJ110" s="50"/>
      <c r="AK110" s="52"/>
      <c r="AL110" s="50"/>
      <c r="AM110" s="52"/>
      <c r="AN110" s="50"/>
      <c r="AO110" s="52"/>
      <c r="AP110" s="50"/>
      <c r="AQ110" s="52"/>
      <c r="AR110" s="50"/>
      <c r="AS110" s="52"/>
      <c r="AT110" s="50"/>
      <c r="AU110" s="52"/>
      <c r="AV110" s="50"/>
      <c r="AW110" s="52"/>
      <c r="AX110" s="50"/>
      <c r="AY110" s="52"/>
      <c r="AZ110" s="50"/>
      <c r="BA110" s="52"/>
      <c r="BB110" s="50"/>
      <c r="BC110" s="52"/>
      <c r="BD110" s="50"/>
      <c r="BE110" s="52"/>
      <c r="BF110" s="50"/>
      <c r="BG110" s="52"/>
      <c r="BH110" s="50"/>
      <c r="BI110" s="52"/>
      <c r="BJ110" s="50"/>
      <c r="BK110" s="52"/>
      <c r="BL110" s="50"/>
      <c r="BM110" s="51"/>
      <c r="BN110" s="45">
        <f t="shared" si="4"/>
        <v>0</v>
      </c>
      <c r="BO110" s="45">
        <f t="shared" si="4"/>
        <v>0</v>
      </c>
      <c r="BP110" s="47">
        <f t="shared" si="5"/>
        <v>0</v>
      </c>
      <c r="BQ110" s="2">
        <v>428</v>
      </c>
      <c r="BR110">
        <f>INDEX('A-B-C-D'!A:E,(ROW()-4)*14+2,1)</f>
        <v>0</v>
      </c>
    </row>
    <row r="111" spans="1:70" x14ac:dyDescent="0.35">
      <c r="A111" s="2"/>
      <c r="B111" s="2" t="s">
        <v>145</v>
      </c>
      <c r="C111" s="48"/>
      <c r="D111" s="50"/>
      <c r="E111" s="49"/>
      <c r="F111" s="50"/>
      <c r="G111" s="51"/>
      <c r="H111" s="50"/>
      <c r="I111" s="52"/>
      <c r="J111" s="50"/>
      <c r="K111" s="52"/>
      <c r="L111" s="50"/>
      <c r="M111" s="52"/>
      <c r="N111" s="50"/>
      <c r="O111" s="52"/>
      <c r="P111" s="50"/>
      <c r="Q111" s="52"/>
      <c r="R111" s="50"/>
      <c r="S111" s="52"/>
      <c r="T111" s="50"/>
      <c r="U111" s="52"/>
      <c r="V111" s="50"/>
      <c r="W111" s="52"/>
      <c r="X111" s="50"/>
      <c r="Y111" s="52"/>
      <c r="Z111" s="50"/>
      <c r="AA111" s="52"/>
      <c r="AB111" s="50"/>
      <c r="AC111" s="52"/>
      <c r="AD111" s="50"/>
      <c r="AE111" s="52"/>
      <c r="AF111" s="50"/>
      <c r="AG111" s="52"/>
      <c r="AH111" s="50"/>
      <c r="AI111" s="52"/>
      <c r="AJ111" s="50"/>
      <c r="AK111" s="52"/>
      <c r="AL111" s="50"/>
      <c r="AM111" s="52"/>
      <c r="AN111" s="50"/>
      <c r="AO111" s="52"/>
      <c r="AP111" s="50"/>
      <c r="AQ111" s="52"/>
      <c r="AR111" s="50"/>
      <c r="AS111" s="52"/>
      <c r="AT111" s="50"/>
      <c r="AU111" s="52"/>
      <c r="AV111" s="50"/>
      <c r="AW111" s="52"/>
      <c r="AX111" s="50"/>
      <c r="AY111" s="52"/>
      <c r="AZ111" s="50"/>
      <c r="BA111" s="52"/>
      <c r="BB111" s="50"/>
      <c r="BC111" s="52"/>
      <c r="BD111" s="50"/>
      <c r="BE111" s="52"/>
      <c r="BF111" s="50"/>
      <c r="BG111" s="52"/>
      <c r="BH111" s="50"/>
      <c r="BI111" s="52"/>
      <c r="BJ111" s="50"/>
      <c r="BK111" s="52"/>
      <c r="BL111" s="50"/>
      <c r="BM111" s="51"/>
      <c r="BN111" s="45">
        <f>D111+F111+H111+J111+L111+N111+P111+R111+T111+V111+X111+Z111+AB111+AD111+AF111+AH111+AJ111+AL111+AN111+AP111+AR111+AT111+AV111+AX111+AZ111+BB111+BD111+BF111+BH111+BJ111+BL111</f>
        <v>0</v>
      </c>
      <c r="BO111" s="45">
        <f t="shared" si="4"/>
        <v>0</v>
      </c>
      <c r="BP111" s="47">
        <f t="shared" si="5"/>
        <v>0</v>
      </c>
      <c r="BQ111" s="2">
        <v>2850</v>
      </c>
      <c r="BR111">
        <f>INDEX('A-B-C-D'!A:E,(ROW()-4)*14+2,1)</f>
        <v>0</v>
      </c>
    </row>
    <row r="112" spans="1:70" x14ac:dyDescent="0.35">
      <c r="A112" s="2"/>
      <c r="B112" s="2" t="s">
        <v>146</v>
      </c>
      <c r="C112" s="48"/>
      <c r="D112" s="50"/>
      <c r="E112" s="49"/>
      <c r="F112" s="50"/>
      <c r="G112" s="51"/>
      <c r="H112" s="50"/>
      <c r="I112" s="52"/>
      <c r="J112" s="50"/>
      <c r="K112" s="52"/>
      <c r="L112" s="50"/>
      <c r="M112" s="52"/>
      <c r="N112" s="50"/>
      <c r="O112" s="52"/>
      <c r="P112" s="50"/>
      <c r="Q112" s="52"/>
      <c r="R112" s="50"/>
      <c r="S112" s="52"/>
      <c r="T112" s="50"/>
      <c r="U112" s="52"/>
      <c r="V112" s="50"/>
      <c r="W112" s="52"/>
      <c r="X112" s="50"/>
      <c r="Y112" s="52"/>
      <c r="Z112" s="50"/>
      <c r="AA112" s="52"/>
      <c r="AB112" s="50"/>
      <c r="AC112" s="52"/>
      <c r="AD112" s="50"/>
      <c r="AE112" s="52"/>
      <c r="AF112" s="50"/>
      <c r="AG112" s="52"/>
      <c r="AH112" s="50"/>
      <c r="AI112" s="52"/>
      <c r="AJ112" s="50"/>
      <c r="AK112" s="52"/>
      <c r="AL112" s="50"/>
      <c r="AM112" s="52"/>
      <c r="AN112" s="50"/>
      <c r="AO112" s="52"/>
      <c r="AP112" s="50"/>
      <c r="AQ112" s="52"/>
      <c r="AR112" s="50"/>
      <c r="AS112" s="52"/>
      <c r="AT112" s="50"/>
      <c r="AU112" s="52"/>
      <c r="AV112" s="50"/>
      <c r="AW112" s="52"/>
      <c r="AX112" s="50"/>
      <c r="AY112" s="52"/>
      <c r="AZ112" s="50"/>
      <c r="BA112" s="52"/>
      <c r="BB112" s="50"/>
      <c r="BC112" s="52"/>
      <c r="BD112" s="50"/>
      <c r="BE112" s="52"/>
      <c r="BF112" s="50"/>
      <c r="BG112" s="52"/>
      <c r="BH112" s="50"/>
      <c r="BI112" s="52"/>
      <c r="BJ112" s="50"/>
      <c r="BK112" s="52"/>
      <c r="BL112" s="50"/>
      <c r="BM112" s="51"/>
      <c r="BN112" s="45">
        <f t="shared" si="4"/>
        <v>0</v>
      </c>
      <c r="BO112" s="45">
        <f t="shared" si="4"/>
        <v>0</v>
      </c>
      <c r="BP112" s="47">
        <f t="shared" si="5"/>
        <v>0</v>
      </c>
      <c r="BQ112" s="2">
        <v>2798</v>
      </c>
      <c r="BR112">
        <f>INDEX('A-B-C-D'!A:E,(ROW()-4)*14+2,1)</f>
        <v>0</v>
      </c>
    </row>
    <row r="113" spans="1:70" x14ac:dyDescent="0.35">
      <c r="A113" s="2"/>
      <c r="B113" s="2" t="s">
        <v>147</v>
      </c>
      <c r="C113" s="48" t="s">
        <v>25</v>
      </c>
      <c r="D113" s="50"/>
      <c r="E113" s="49"/>
      <c r="F113" s="50"/>
      <c r="G113" s="51"/>
      <c r="H113" s="50"/>
      <c r="I113" s="52"/>
      <c r="J113" s="50"/>
      <c r="K113" s="52"/>
      <c r="L113" s="50"/>
      <c r="M113" s="52"/>
      <c r="N113" s="50"/>
      <c r="O113" s="52"/>
      <c r="P113" s="50"/>
      <c r="Q113" s="52"/>
      <c r="R113" s="50"/>
      <c r="S113" s="52"/>
      <c r="T113" s="50"/>
      <c r="U113" s="52"/>
      <c r="V113" s="50"/>
      <c r="W113" s="52"/>
      <c r="X113" s="50"/>
      <c r="Y113" s="52"/>
      <c r="Z113" s="50"/>
      <c r="AA113" s="52"/>
      <c r="AB113" s="50"/>
      <c r="AC113" s="52"/>
      <c r="AD113" s="50"/>
      <c r="AE113" s="52"/>
      <c r="AF113" s="50"/>
      <c r="AG113" s="52"/>
      <c r="AH113" s="50"/>
      <c r="AI113" s="52"/>
      <c r="AJ113" s="50"/>
      <c r="AK113" s="52"/>
      <c r="AL113" s="50"/>
      <c r="AM113" s="52"/>
      <c r="AN113" s="50"/>
      <c r="AO113" s="52"/>
      <c r="AP113" s="50"/>
      <c r="AQ113" s="52"/>
      <c r="AR113" s="50"/>
      <c r="AS113" s="52"/>
      <c r="AT113" s="50"/>
      <c r="AU113" s="52"/>
      <c r="AV113" s="50"/>
      <c r="AW113" s="52"/>
      <c r="AX113" s="50"/>
      <c r="AY113" s="52"/>
      <c r="AZ113" s="50"/>
      <c r="BA113" s="52"/>
      <c r="BB113" s="50"/>
      <c r="BC113" s="52"/>
      <c r="BD113" s="50"/>
      <c r="BE113" s="52"/>
      <c r="BF113" s="50"/>
      <c r="BG113" s="52"/>
      <c r="BH113" s="50"/>
      <c r="BI113" s="52"/>
      <c r="BJ113" s="50"/>
      <c r="BK113" s="52"/>
      <c r="BL113" s="50"/>
      <c r="BM113" s="51"/>
      <c r="BN113" s="45">
        <f t="shared" si="4"/>
        <v>0</v>
      </c>
      <c r="BO113" s="45">
        <f t="shared" si="4"/>
        <v>0</v>
      </c>
      <c r="BP113" s="47">
        <f t="shared" si="5"/>
        <v>0</v>
      </c>
      <c r="BQ113" s="2">
        <v>2650</v>
      </c>
      <c r="BR113">
        <f>INDEX('A-B-C-D'!A:E,(ROW()-4)*14+2,1)</f>
        <v>0</v>
      </c>
    </row>
    <row r="114" spans="1:70" x14ac:dyDescent="0.35">
      <c r="A114" s="2"/>
      <c r="B114" s="2" t="s">
        <v>148</v>
      </c>
      <c r="C114" s="48" t="s">
        <v>50</v>
      </c>
      <c r="D114" s="50"/>
      <c r="E114" s="49"/>
      <c r="F114" s="50"/>
      <c r="G114" s="51"/>
      <c r="H114" s="50"/>
      <c r="I114" s="52"/>
      <c r="J114" s="50"/>
      <c r="K114" s="52"/>
      <c r="L114" s="50"/>
      <c r="M114" s="52"/>
      <c r="N114" s="50"/>
      <c r="O114" s="52"/>
      <c r="P114" s="50"/>
      <c r="Q114" s="52"/>
      <c r="R114" s="50"/>
      <c r="S114" s="52"/>
      <c r="T114" s="50"/>
      <c r="U114" s="52"/>
      <c r="V114" s="50"/>
      <c r="W114" s="52"/>
      <c r="X114" s="50"/>
      <c r="Y114" s="52"/>
      <c r="Z114" s="50"/>
      <c r="AA114" s="52"/>
      <c r="AB114" s="50"/>
      <c r="AC114" s="52"/>
      <c r="AD114" s="50"/>
      <c r="AE114" s="52"/>
      <c r="AF114" s="50"/>
      <c r="AG114" s="52"/>
      <c r="AH114" s="50"/>
      <c r="AI114" s="52"/>
      <c r="AJ114" s="50"/>
      <c r="AK114" s="52"/>
      <c r="AL114" s="50"/>
      <c r="AM114" s="52"/>
      <c r="AN114" s="50"/>
      <c r="AO114" s="52"/>
      <c r="AP114" s="50"/>
      <c r="AQ114" s="52"/>
      <c r="AR114" s="50"/>
      <c r="AS114" s="52"/>
      <c r="AT114" s="50"/>
      <c r="AU114" s="52"/>
      <c r="AV114" s="50"/>
      <c r="AW114" s="52"/>
      <c r="AX114" s="50"/>
      <c r="AY114" s="52"/>
      <c r="AZ114" s="50"/>
      <c r="BA114" s="52"/>
      <c r="BB114" s="50"/>
      <c r="BC114" s="52"/>
      <c r="BD114" s="50"/>
      <c r="BE114" s="52"/>
      <c r="BF114" s="50"/>
      <c r="BG114" s="52"/>
      <c r="BH114" s="50"/>
      <c r="BI114" s="52"/>
      <c r="BJ114" s="50"/>
      <c r="BK114" s="52"/>
      <c r="BL114" s="50"/>
      <c r="BM114" s="51"/>
      <c r="BN114" s="45">
        <f t="shared" si="4"/>
        <v>0</v>
      </c>
      <c r="BO114" s="45">
        <f t="shared" si="4"/>
        <v>0</v>
      </c>
      <c r="BP114" s="47">
        <f t="shared" si="5"/>
        <v>0</v>
      </c>
      <c r="BQ114" s="2">
        <v>4500</v>
      </c>
      <c r="BR114">
        <f>INDEX('A-B-C-D'!A:E,(ROW()-4)*14+2,1)</f>
        <v>0</v>
      </c>
    </row>
    <row r="115" spans="1:70" x14ac:dyDescent="0.35">
      <c r="A115" s="2"/>
      <c r="B115" s="2" t="s">
        <v>149</v>
      </c>
      <c r="C115" s="48" t="s">
        <v>27</v>
      </c>
      <c r="D115" s="50"/>
      <c r="E115" s="49"/>
      <c r="F115" s="50"/>
      <c r="G115" s="51"/>
      <c r="H115" s="50"/>
      <c r="I115" s="52"/>
      <c r="J115" s="50"/>
      <c r="K115" s="52"/>
      <c r="L115" s="50"/>
      <c r="M115" s="52"/>
      <c r="N115" s="50"/>
      <c r="O115" s="52"/>
      <c r="P115" s="50"/>
      <c r="Q115" s="52"/>
      <c r="R115" s="50"/>
      <c r="S115" s="52"/>
      <c r="T115" s="50"/>
      <c r="U115" s="52"/>
      <c r="V115" s="50"/>
      <c r="W115" s="52"/>
      <c r="X115" s="50"/>
      <c r="Y115" s="52"/>
      <c r="Z115" s="50"/>
      <c r="AA115" s="52"/>
      <c r="AB115" s="50"/>
      <c r="AC115" s="52"/>
      <c r="AD115" s="50"/>
      <c r="AE115" s="52"/>
      <c r="AF115" s="50"/>
      <c r="AG115" s="52"/>
      <c r="AH115" s="50"/>
      <c r="AI115" s="52"/>
      <c r="AJ115" s="50"/>
      <c r="AK115" s="52"/>
      <c r="AL115" s="50"/>
      <c r="AM115" s="52"/>
      <c r="AN115" s="50"/>
      <c r="AO115" s="52"/>
      <c r="AP115" s="50"/>
      <c r="AQ115" s="52"/>
      <c r="AR115" s="50"/>
      <c r="AS115" s="52"/>
      <c r="AT115" s="50"/>
      <c r="AU115" s="52"/>
      <c r="AV115" s="50"/>
      <c r="AW115" s="52"/>
      <c r="AX115" s="50"/>
      <c r="AY115" s="52"/>
      <c r="AZ115" s="50"/>
      <c r="BA115" s="52"/>
      <c r="BB115" s="50"/>
      <c r="BC115" s="52"/>
      <c r="BD115" s="50"/>
      <c r="BE115" s="52"/>
      <c r="BF115" s="50"/>
      <c r="BG115" s="52"/>
      <c r="BH115" s="50"/>
      <c r="BI115" s="52"/>
      <c r="BJ115" s="50"/>
      <c r="BK115" s="52"/>
      <c r="BL115" s="50"/>
      <c r="BM115" s="51"/>
      <c r="BN115" s="45">
        <f t="shared" si="4"/>
        <v>0</v>
      </c>
      <c r="BO115" s="45">
        <f t="shared" si="4"/>
        <v>0</v>
      </c>
      <c r="BP115" s="47">
        <f t="shared" si="5"/>
        <v>0</v>
      </c>
      <c r="BQ115" s="2">
        <v>610</v>
      </c>
      <c r="BR115">
        <f>INDEX('A-B-C-D'!A:E,(ROW()-4)*14+2,1)</f>
        <v>0</v>
      </c>
    </row>
    <row r="116" spans="1:70" x14ac:dyDescent="0.35">
      <c r="A116" s="2"/>
      <c r="B116" s="2" t="s">
        <v>150</v>
      </c>
      <c r="C116" s="48" t="s">
        <v>53</v>
      </c>
      <c r="D116" s="50"/>
      <c r="E116" s="49"/>
      <c r="F116" s="50"/>
      <c r="G116" s="51"/>
      <c r="H116" s="50"/>
      <c r="I116" s="52"/>
      <c r="J116" s="50"/>
      <c r="K116" s="52"/>
      <c r="L116" s="50"/>
      <c r="M116" s="52"/>
      <c r="N116" s="50"/>
      <c r="O116" s="52"/>
      <c r="P116" s="50"/>
      <c r="Q116" s="52"/>
      <c r="R116" s="50"/>
      <c r="S116" s="52"/>
      <c r="T116" s="50"/>
      <c r="U116" s="52"/>
      <c r="V116" s="50"/>
      <c r="W116" s="52"/>
      <c r="X116" s="50"/>
      <c r="Y116" s="52"/>
      <c r="Z116" s="50"/>
      <c r="AA116" s="52"/>
      <c r="AB116" s="50"/>
      <c r="AC116" s="52"/>
      <c r="AD116" s="50"/>
      <c r="AE116" s="52"/>
      <c r="AF116" s="50"/>
      <c r="AG116" s="52"/>
      <c r="AH116" s="50"/>
      <c r="AI116" s="52"/>
      <c r="AJ116" s="50"/>
      <c r="AK116" s="52"/>
      <c r="AL116" s="50"/>
      <c r="AM116" s="52"/>
      <c r="AN116" s="50"/>
      <c r="AO116" s="52"/>
      <c r="AP116" s="50"/>
      <c r="AQ116" s="52"/>
      <c r="AR116" s="50"/>
      <c r="AS116" s="52"/>
      <c r="AT116" s="50"/>
      <c r="AU116" s="52"/>
      <c r="AV116" s="50"/>
      <c r="AW116" s="52"/>
      <c r="AX116" s="50"/>
      <c r="AY116" s="52"/>
      <c r="AZ116" s="50"/>
      <c r="BA116" s="52"/>
      <c r="BB116" s="50"/>
      <c r="BC116" s="52"/>
      <c r="BD116" s="50"/>
      <c r="BE116" s="52"/>
      <c r="BF116" s="50"/>
      <c r="BG116" s="52"/>
      <c r="BH116" s="50"/>
      <c r="BI116" s="52"/>
      <c r="BJ116" s="50"/>
      <c r="BK116" s="52"/>
      <c r="BL116" s="50"/>
      <c r="BM116" s="51"/>
      <c r="BN116" s="45">
        <f t="shared" si="4"/>
        <v>0</v>
      </c>
      <c r="BO116" s="45">
        <f t="shared" si="4"/>
        <v>0</v>
      </c>
      <c r="BP116" s="47">
        <f t="shared" si="5"/>
        <v>0</v>
      </c>
      <c r="BQ116" s="2">
        <v>1670</v>
      </c>
      <c r="BR116">
        <f>INDEX('A-B-C-D'!A:E,(ROW()-4)*14+2,1)</f>
        <v>0</v>
      </c>
    </row>
    <row r="117" spans="1:70" x14ac:dyDescent="0.35">
      <c r="A117" s="2"/>
      <c r="B117" s="2" t="s">
        <v>151</v>
      </c>
      <c r="C117" s="48" t="s">
        <v>32</v>
      </c>
      <c r="D117" s="50"/>
      <c r="E117" s="49"/>
      <c r="F117" s="50"/>
      <c r="G117" s="51"/>
      <c r="H117" s="50"/>
      <c r="I117" s="52"/>
      <c r="J117" s="50"/>
      <c r="K117" s="52"/>
      <c r="L117" s="50"/>
      <c r="M117" s="52"/>
      <c r="N117" s="50"/>
      <c r="O117" s="52"/>
      <c r="P117" s="50"/>
      <c r="Q117" s="52"/>
      <c r="R117" s="50"/>
      <c r="S117" s="52"/>
      <c r="T117" s="50"/>
      <c r="U117" s="52"/>
      <c r="V117" s="50"/>
      <c r="W117" s="52"/>
      <c r="X117" s="50"/>
      <c r="Y117" s="52"/>
      <c r="Z117" s="50"/>
      <c r="AA117" s="52"/>
      <c r="AB117" s="50"/>
      <c r="AC117" s="52"/>
      <c r="AD117" s="50"/>
      <c r="AE117" s="52"/>
      <c r="AF117" s="50"/>
      <c r="AG117" s="52"/>
      <c r="AH117" s="50"/>
      <c r="AI117" s="52"/>
      <c r="AJ117" s="50"/>
      <c r="AK117" s="52"/>
      <c r="AL117" s="50"/>
      <c r="AM117" s="52"/>
      <c r="AN117" s="50"/>
      <c r="AO117" s="52"/>
      <c r="AP117" s="50"/>
      <c r="AQ117" s="52"/>
      <c r="AR117" s="50"/>
      <c r="AS117" s="52"/>
      <c r="AT117" s="50"/>
      <c r="AU117" s="52"/>
      <c r="AV117" s="50"/>
      <c r="AW117" s="52"/>
      <c r="AX117" s="50"/>
      <c r="AY117" s="52"/>
      <c r="AZ117" s="50"/>
      <c r="BA117" s="52"/>
      <c r="BB117" s="50"/>
      <c r="BC117" s="52"/>
      <c r="BD117" s="50"/>
      <c r="BE117" s="52"/>
      <c r="BF117" s="50"/>
      <c r="BG117" s="52"/>
      <c r="BH117" s="50"/>
      <c r="BI117" s="52"/>
      <c r="BJ117" s="50"/>
      <c r="BK117" s="52"/>
      <c r="BL117" s="50"/>
      <c r="BM117" s="51"/>
      <c r="BN117" s="45">
        <f t="shared" si="4"/>
        <v>0</v>
      </c>
      <c r="BO117" s="45">
        <f t="shared" si="4"/>
        <v>0</v>
      </c>
      <c r="BP117" s="47">
        <f t="shared" si="5"/>
        <v>0</v>
      </c>
      <c r="BQ117" s="2">
        <v>711</v>
      </c>
      <c r="BR117">
        <f>INDEX('A-B-C-D'!A:E,(ROW()-4)*14+2,1)</f>
        <v>0</v>
      </c>
    </row>
    <row r="118" spans="1:70" x14ac:dyDescent="0.35">
      <c r="A118" s="55"/>
      <c r="B118" s="55" t="s">
        <v>152</v>
      </c>
      <c r="C118" s="56"/>
      <c r="D118" s="50"/>
      <c r="E118" s="49"/>
      <c r="F118" s="50"/>
      <c r="G118" s="51"/>
      <c r="H118" s="50"/>
      <c r="I118" s="52"/>
      <c r="J118" s="50"/>
      <c r="K118" s="52"/>
      <c r="L118" s="50"/>
      <c r="M118" s="52"/>
      <c r="N118" s="50"/>
      <c r="O118" s="52"/>
      <c r="P118" s="50"/>
      <c r="Q118" s="52"/>
      <c r="R118" s="50"/>
      <c r="S118" s="52"/>
      <c r="T118" s="50"/>
      <c r="U118" s="52"/>
      <c r="V118" s="50"/>
      <c r="W118" s="52"/>
      <c r="X118" s="50"/>
      <c r="Y118" s="52"/>
      <c r="Z118" s="50"/>
      <c r="AA118" s="52"/>
      <c r="AB118" s="50"/>
      <c r="AC118" s="52"/>
      <c r="AD118" s="50"/>
      <c r="AE118" s="52"/>
      <c r="AF118" s="50"/>
      <c r="AG118" s="52"/>
      <c r="AH118" s="50"/>
      <c r="AI118" s="52"/>
      <c r="AJ118" s="50"/>
      <c r="AK118" s="52"/>
      <c r="AL118" s="50"/>
      <c r="AM118" s="52"/>
      <c r="AN118" s="50"/>
      <c r="AO118" s="52"/>
      <c r="AP118" s="50"/>
      <c r="AQ118" s="52"/>
      <c r="AR118" s="50"/>
      <c r="AS118" s="52"/>
      <c r="AT118" s="50"/>
      <c r="AU118" s="52"/>
      <c r="AV118" s="50"/>
      <c r="AW118" s="52"/>
      <c r="AX118" s="50"/>
      <c r="AY118" s="52"/>
      <c r="AZ118" s="50"/>
      <c r="BA118" s="52"/>
      <c r="BB118" s="50"/>
      <c r="BC118" s="52"/>
      <c r="BD118" s="50"/>
      <c r="BE118" s="52"/>
      <c r="BF118" s="50"/>
      <c r="BG118" s="52"/>
      <c r="BH118" s="50"/>
      <c r="BI118" s="52"/>
      <c r="BJ118" s="50"/>
      <c r="BK118" s="52"/>
      <c r="BL118" s="50"/>
      <c r="BM118" s="51"/>
      <c r="BN118" s="45">
        <f t="shared" si="4"/>
        <v>0</v>
      </c>
      <c r="BO118" s="45">
        <f t="shared" si="4"/>
        <v>0</v>
      </c>
      <c r="BP118" s="47">
        <f t="shared" si="5"/>
        <v>0</v>
      </c>
      <c r="BQ118" s="2">
        <v>792</v>
      </c>
      <c r="BR118">
        <f>INDEX('A-B-C-D'!A:E,(ROW()-4)*14+2,1)</f>
        <v>0</v>
      </c>
    </row>
    <row r="119" spans="1:70" x14ac:dyDescent="0.35">
      <c r="A119" s="57"/>
      <c r="B119" s="58" t="s">
        <v>153</v>
      </c>
      <c r="C119" s="59"/>
      <c r="D119" s="60"/>
      <c r="E119" s="61"/>
      <c r="F119" s="60"/>
      <c r="G119" s="60"/>
      <c r="H119" s="60"/>
      <c r="I119" s="62"/>
      <c r="J119" s="60"/>
      <c r="K119" s="62"/>
      <c r="L119" s="60"/>
      <c r="M119" s="62"/>
      <c r="N119" s="60"/>
      <c r="O119" s="62"/>
      <c r="P119" s="62"/>
      <c r="Q119" s="62"/>
      <c r="R119" s="62"/>
      <c r="S119" s="62"/>
      <c r="T119" s="60"/>
      <c r="U119" s="62"/>
      <c r="V119" s="60"/>
      <c r="W119" s="62"/>
      <c r="X119" s="60"/>
      <c r="Y119" s="62"/>
      <c r="Z119" s="60"/>
      <c r="AA119" s="62"/>
      <c r="AB119" s="60"/>
      <c r="AC119" s="62"/>
      <c r="AD119" s="60"/>
      <c r="AE119" s="62"/>
      <c r="AF119" s="60"/>
      <c r="AG119" s="62"/>
      <c r="AH119" s="60"/>
      <c r="AI119" s="62"/>
      <c r="AJ119" s="60"/>
      <c r="AK119" s="62"/>
      <c r="AL119" s="60"/>
      <c r="AM119" s="62"/>
      <c r="AN119" s="60"/>
      <c r="AO119" s="62"/>
      <c r="AP119" s="60"/>
      <c r="AQ119" s="62"/>
      <c r="AR119" s="60"/>
      <c r="AS119" s="62"/>
      <c r="AT119" s="60"/>
      <c r="AU119" s="62"/>
      <c r="AV119" s="60"/>
      <c r="AW119" s="62"/>
      <c r="AX119" s="60"/>
      <c r="AY119" s="62"/>
      <c r="AZ119" s="60"/>
      <c r="BA119" s="62"/>
      <c r="BB119" s="60"/>
      <c r="BC119" s="62"/>
      <c r="BD119" s="60"/>
      <c r="BE119" s="62"/>
      <c r="BF119" s="60"/>
      <c r="BG119" s="62"/>
      <c r="BH119" s="60"/>
      <c r="BI119" s="62"/>
      <c r="BJ119" s="60"/>
      <c r="BK119" s="62"/>
      <c r="BL119" s="60"/>
      <c r="BM119" s="60"/>
      <c r="BN119" s="63"/>
      <c r="BO119" s="63"/>
      <c r="BP119" s="64"/>
      <c r="BQ119" s="65"/>
      <c r="BR119">
        <f>INDEX('A-B-C-D'!A:E,(ROW()-4)*14+2,1)</f>
        <v>0</v>
      </c>
    </row>
    <row r="120" spans="1:70" x14ac:dyDescent="0.35">
      <c r="A120" s="2"/>
      <c r="B120" s="2" t="s">
        <v>154</v>
      </c>
      <c r="C120" s="48" t="s">
        <v>57</v>
      </c>
      <c r="D120" s="50"/>
      <c r="E120" s="49"/>
      <c r="F120" s="50"/>
      <c r="G120" s="51"/>
      <c r="H120" s="50"/>
      <c r="I120" s="52"/>
      <c r="J120" s="50"/>
      <c r="K120" s="52"/>
      <c r="L120" s="50"/>
      <c r="M120" s="52"/>
      <c r="N120" s="50"/>
      <c r="O120" s="52"/>
      <c r="P120" s="50"/>
      <c r="Q120" s="52"/>
      <c r="R120" s="50"/>
      <c r="S120" s="52"/>
      <c r="T120" s="50"/>
      <c r="U120" s="52"/>
      <c r="V120" s="50"/>
      <c r="W120" s="52"/>
      <c r="X120" s="50"/>
      <c r="Y120" s="52"/>
      <c r="Z120" s="50"/>
      <c r="AA120" s="52"/>
      <c r="AB120" s="50"/>
      <c r="AC120" s="52"/>
      <c r="AD120" s="50"/>
      <c r="AE120" s="52"/>
      <c r="AF120" s="50"/>
      <c r="AG120" s="52"/>
      <c r="AH120" s="50"/>
      <c r="AI120" s="52"/>
      <c r="AJ120" s="50"/>
      <c r="AK120" s="52"/>
      <c r="AL120" s="50"/>
      <c r="AM120" s="52"/>
      <c r="AN120" s="50"/>
      <c r="AO120" s="52"/>
      <c r="AP120" s="50"/>
      <c r="AQ120" s="52"/>
      <c r="AR120" s="50"/>
      <c r="AS120" s="52"/>
      <c r="AT120" s="50"/>
      <c r="AU120" s="52"/>
      <c r="AV120" s="50"/>
      <c r="AW120" s="52"/>
      <c r="AX120" s="50"/>
      <c r="AY120" s="52"/>
      <c r="AZ120" s="50"/>
      <c r="BA120" s="52"/>
      <c r="BB120" s="50"/>
      <c r="BC120" s="52"/>
      <c r="BD120" s="50"/>
      <c r="BE120" s="52"/>
      <c r="BF120" s="50"/>
      <c r="BG120" s="52"/>
      <c r="BH120" s="50"/>
      <c r="BI120" s="52"/>
      <c r="BJ120" s="50"/>
      <c r="BK120" s="52"/>
      <c r="BL120" s="50"/>
      <c r="BM120" s="51"/>
      <c r="BN120" s="45">
        <f>D120+F120+H120+J120+L120+N120+P120+R120+T120+V120+X120+Z120+AB120+AD120+AF120+AH120+AJ120+AL120+AN120+AP120+AR120+AT120+AV120+AX120+AZ120+BB120+BD120+BF120+BH120+BJ120+BL120</f>
        <v>0</v>
      </c>
      <c r="BO120" s="45">
        <f t="shared" ref="BO120:BO187" si="6">E120+G120+I120+K120+M120+O120+Q120+S120+U120+W120+Y120+AA120+AC120+AE120+AG120+AI120+AK120+AM120+AO120+AQ120+AS120+AU120+AW120+AY120+BA120+BC120+BE120+BG120+BI120+BK120+BM120</f>
        <v>0</v>
      </c>
      <c r="BP120" s="47">
        <f t="shared" ref="BP120:BP146" si="7">A120-BN120+BO120</f>
        <v>0</v>
      </c>
      <c r="BQ120" s="2">
        <v>4131</v>
      </c>
      <c r="BR120">
        <f>INDEX('A-B-C-D'!A:E,(ROW()-4)*14+2,1)</f>
        <v>0</v>
      </c>
    </row>
    <row r="121" spans="1:70" x14ac:dyDescent="0.35">
      <c r="A121" s="2"/>
      <c r="B121" s="2" t="s">
        <v>235</v>
      </c>
      <c r="C121" s="48" t="s">
        <v>29</v>
      </c>
      <c r="D121" s="50"/>
      <c r="E121" s="49"/>
      <c r="F121" s="50"/>
      <c r="G121" s="51"/>
      <c r="H121" s="50"/>
      <c r="I121" s="52"/>
      <c r="J121" s="50"/>
      <c r="K121" s="52"/>
      <c r="L121" s="50"/>
      <c r="M121" s="52"/>
      <c r="N121" s="50"/>
      <c r="O121" s="52"/>
      <c r="P121" s="50"/>
      <c r="Q121" s="52"/>
      <c r="R121" s="50"/>
      <c r="S121" s="52"/>
      <c r="T121" s="50"/>
      <c r="U121" s="52"/>
      <c r="V121" s="50"/>
      <c r="W121" s="52"/>
      <c r="X121" s="50"/>
      <c r="Y121" s="52"/>
      <c r="Z121" s="50"/>
      <c r="AA121" s="52"/>
      <c r="AB121" s="50"/>
      <c r="AC121" s="52"/>
      <c r="AD121" s="50"/>
      <c r="AE121" s="52"/>
      <c r="AF121" s="50"/>
      <c r="AG121" s="52"/>
      <c r="AH121" s="50"/>
      <c r="AI121" s="52"/>
      <c r="AJ121" s="50"/>
      <c r="AK121" s="52"/>
      <c r="AL121" s="50"/>
      <c r="AM121" s="52"/>
      <c r="AN121" s="50"/>
      <c r="AO121" s="52"/>
      <c r="AP121" s="50"/>
      <c r="AQ121" s="52"/>
      <c r="AR121" s="50"/>
      <c r="AS121" s="52"/>
      <c r="AT121" s="50"/>
      <c r="AU121" s="52"/>
      <c r="AV121" s="50"/>
      <c r="AW121" s="52"/>
      <c r="AX121" s="50"/>
      <c r="AY121" s="52"/>
      <c r="AZ121" s="50"/>
      <c r="BA121" s="52"/>
      <c r="BB121" s="50"/>
      <c r="BC121" s="52"/>
      <c r="BD121" s="50"/>
      <c r="BE121" s="52"/>
      <c r="BF121" s="50"/>
      <c r="BG121" s="52"/>
      <c r="BH121" s="50"/>
      <c r="BI121" s="52"/>
      <c r="BJ121" s="50"/>
      <c r="BK121" s="52"/>
      <c r="BL121" s="50"/>
      <c r="BM121" s="51"/>
      <c r="BN121" s="45">
        <f t="shared" ref="BN121:BN163" si="8">D121+F121+H121+J121+L121+N121+P121+R121+T121+V121+X121+Z121+AB121+AD121+AF121+AH121+AJ121+AL121+AN121+AP121+AR121+AT121+AV121+AX121+AZ121+BB121+BD121+BF121+BH121+BJ121+BL121</f>
        <v>0</v>
      </c>
      <c r="BO121" s="45">
        <f t="shared" si="6"/>
        <v>0</v>
      </c>
      <c r="BP121" s="47">
        <f t="shared" si="7"/>
        <v>0</v>
      </c>
      <c r="BQ121" s="2">
        <v>5431</v>
      </c>
      <c r="BR121">
        <f>INDEX('A-B-C-D'!A:E,(ROW()-4)*14+2,1)</f>
        <v>0</v>
      </c>
    </row>
    <row r="122" spans="1:70" x14ac:dyDescent="0.35">
      <c r="A122" s="2"/>
      <c r="B122" s="2" t="s">
        <v>155</v>
      </c>
      <c r="C122" s="48" t="s">
        <v>156</v>
      </c>
      <c r="D122" s="50"/>
      <c r="E122" s="49"/>
      <c r="F122" s="50"/>
      <c r="G122" s="51"/>
      <c r="H122" s="50"/>
      <c r="I122" s="52"/>
      <c r="J122" s="50"/>
      <c r="K122" s="52"/>
      <c r="L122" s="50"/>
      <c r="M122" s="52"/>
      <c r="N122" s="50"/>
      <c r="O122" s="52"/>
      <c r="P122" s="50"/>
      <c r="Q122" s="52"/>
      <c r="R122" s="50"/>
      <c r="S122" s="52"/>
      <c r="T122" s="50"/>
      <c r="U122" s="52"/>
      <c r="V122" s="50"/>
      <c r="W122" s="52"/>
      <c r="X122" s="50"/>
      <c r="Y122" s="52"/>
      <c r="Z122" s="50"/>
      <c r="AA122" s="52"/>
      <c r="AB122" s="50"/>
      <c r="AC122" s="52"/>
      <c r="AD122" s="50"/>
      <c r="AE122" s="52"/>
      <c r="AF122" s="50"/>
      <c r="AG122" s="52"/>
      <c r="AH122" s="50"/>
      <c r="AI122" s="52"/>
      <c r="AJ122" s="50"/>
      <c r="AK122" s="52"/>
      <c r="AL122" s="50"/>
      <c r="AM122" s="52"/>
      <c r="AN122" s="50"/>
      <c r="AO122" s="52"/>
      <c r="AP122" s="50"/>
      <c r="AQ122" s="52"/>
      <c r="AR122" s="50"/>
      <c r="AS122" s="52"/>
      <c r="AT122" s="50"/>
      <c r="AU122" s="52"/>
      <c r="AV122" s="50"/>
      <c r="AW122" s="52"/>
      <c r="AX122" s="50"/>
      <c r="AY122" s="52"/>
      <c r="AZ122" s="50"/>
      <c r="BA122" s="52"/>
      <c r="BB122" s="50"/>
      <c r="BC122" s="52"/>
      <c r="BD122" s="50"/>
      <c r="BE122" s="52"/>
      <c r="BF122" s="50"/>
      <c r="BG122" s="52"/>
      <c r="BH122" s="50"/>
      <c r="BI122" s="52"/>
      <c r="BJ122" s="50"/>
      <c r="BK122" s="52"/>
      <c r="BL122" s="50"/>
      <c r="BM122" s="51"/>
      <c r="BN122" s="45">
        <f t="shared" si="8"/>
        <v>0</v>
      </c>
      <c r="BO122" s="45">
        <f t="shared" si="6"/>
        <v>0</v>
      </c>
      <c r="BP122" s="47">
        <f t="shared" si="7"/>
        <v>0</v>
      </c>
      <c r="BQ122" s="2">
        <v>711</v>
      </c>
      <c r="BR122">
        <f>INDEX('A-B-C-D'!A:E,(ROW()-4)*14+2,1)</f>
        <v>0</v>
      </c>
    </row>
    <row r="123" spans="1:70" x14ac:dyDescent="0.35">
      <c r="A123" s="2"/>
      <c r="B123" s="2" t="s">
        <v>157</v>
      </c>
      <c r="C123" s="48" t="s">
        <v>158</v>
      </c>
      <c r="D123" s="50"/>
      <c r="E123" s="49"/>
      <c r="F123" s="50"/>
      <c r="G123" s="51"/>
      <c r="H123" s="50"/>
      <c r="I123" s="52"/>
      <c r="J123" s="50"/>
      <c r="K123" s="52"/>
      <c r="L123" s="50"/>
      <c r="M123" s="52"/>
      <c r="N123" s="50"/>
      <c r="O123" s="52"/>
      <c r="P123" s="50"/>
      <c r="Q123" s="52"/>
      <c r="R123" s="50"/>
      <c r="S123" s="52"/>
      <c r="T123" s="50"/>
      <c r="U123" s="52"/>
      <c r="V123" s="50"/>
      <c r="W123" s="52"/>
      <c r="X123" s="50"/>
      <c r="Y123" s="52"/>
      <c r="Z123" s="50"/>
      <c r="AA123" s="52"/>
      <c r="AB123" s="50"/>
      <c r="AC123" s="52"/>
      <c r="AD123" s="50"/>
      <c r="AE123" s="52"/>
      <c r="AF123" s="50"/>
      <c r="AG123" s="52"/>
      <c r="AH123" s="50"/>
      <c r="AI123" s="52"/>
      <c r="AJ123" s="50"/>
      <c r="AK123" s="52"/>
      <c r="AL123" s="50"/>
      <c r="AM123" s="52"/>
      <c r="AN123" s="50"/>
      <c r="AO123" s="52"/>
      <c r="AP123" s="50"/>
      <c r="AQ123" s="52"/>
      <c r="AR123" s="50"/>
      <c r="AS123" s="52"/>
      <c r="AT123" s="50"/>
      <c r="AU123" s="52"/>
      <c r="AV123" s="50"/>
      <c r="AW123" s="52"/>
      <c r="AX123" s="50"/>
      <c r="AY123" s="52"/>
      <c r="AZ123" s="50"/>
      <c r="BA123" s="52"/>
      <c r="BB123" s="50"/>
      <c r="BC123" s="52"/>
      <c r="BD123" s="50"/>
      <c r="BE123" s="52"/>
      <c r="BF123" s="50"/>
      <c r="BG123" s="52"/>
      <c r="BH123" s="50"/>
      <c r="BI123" s="52"/>
      <c r="BJ123" s="50"/>
      <c r="BK123" s="52"/>
      <c r="BL123" s="50"/>
      <c r="BM123" s="51"/>
      <c r="BN123" s="45">
        <f t="shared" si="8"/>
        <v>0</v>
      </c>
      <c r="BO123" s="45">
        <f t="shared" si="6"/>
        <v>0</v>
      </c>
      <c r="BP123" s="47">
        <f t="shared" si="7"/>
        <v>0</v>
      </c>
      <c r="BQ123" s="66">
        <v>680</v>
      </c>
      <c r="BR123">
        <f>INDEX('A-B-C-D'!A:E,(ROW()-4)*14+2,1)</f>
        <v>0</v>
      </c>
    </row>
    <row r="124" spans="1:70" x14ac:dyDescent="0.35">
      <c r="A124" s="2"/>
      <c r="B124" s="2" t="s">
        <v>236</v>
      </c>
      <c r="C124" s="48" t="s">
        <v>57</v>
      </c>
      <c r="D124" s="50"/>
      <c r="E124" s="49"/>
      <c r="F124" s="50"/>
      <c r="G124" s="51"/>
      <c r="H124" s="50"/>
      <c r="I124" s="52"/>
      <c r="J124" s="50"/>
      <c r="K124" s="52"/>
      <c r="L124" s="50"/>
      <c r="M124" s="52"/>
      <c r="N124" s="50"/>
      <c r="O124" s="52"/>
      <c r="P124" s="50"/>
      <c r="Q124" s="52"/>
      <c r="R124" s="50"/>
      <c r="S124" s="52"/>
      <c r="T124" s="50"/>
      <c r="U124" s="52"/>
      <c r="V124" s="50"/>
      <c r="W124" s="52"/>
      <c r="X124" s="50"/>
      <c r="Y124" s="52"/>
      <c r="Z124" s="50"/>
      <c r="AA124" s="52"/>
      <c r="AB124" s="50"/>
      <c r="AC124" s="52"/>
      <c r="AD124" s="50"/>
      <c r="AE124" s="52"/>
      <c r="AF124" s="50"/>
      <c r="AG124" s="52"/>
      <c r="AH124" s="50"/>
      <c r="AI124" s="52"/>
      <c r="AJ124" s="50"/>
      <c r="AK124" s="52"/>
      <c r="AL124" s="50"/>
      <c r="AM124" s="52"/>
      <c r="AN124" s="50"/>
      <c r="AO124" s="52"/>
      <c r="AP124" s="50"/>
      <c r="AQ124" s="52"/>
      <c r="AR124" s="50"/>
      <c r="AS124" s="52"/>
      <c r="AT124" s="50"/>
      <c r="AU124" s="52"/>
      <c r="AV124" s="50"/>
      <c r="AW124" s="52"/>
      <c r="AX124" s="50"/>
      <c r="AY124" s="52"/>
      <c r="AZ124" s="50"/>
      <c r="BA124" s="52"/>
      <c r="BB124" s="50"/>
      <c r="BC124" s="52"/>
      <c r="BD124" s="50"/>
      <c r="BE124" s="52"/>
      <c r="BF124" s="50"/>
      <c r="BG124" s="52"/>
      <c r="BH124" s="50"/>
      <c r="BI124" s="52"/>
      <c r="BJ124" s="50"/>
      <c r="BK124" s="52"/>
      <c r="BL124" s="50"/>
      <c r="BM124" s="51"/>
      <c r="BN124" s="45">
        <f t="shared" si="8"/>
        <v>0</v>
      </c>
      <c r="BO124" s="45">
        <f t="shared" si="6"/>
        <v>0</v>
      </c>
      <c r="BP124" s="47">
        <f t="shared" si="7"/>
        <v>0</v>
      </c>
      <c r="BQ124" s="2"/>
      <c r="BR124">
        <f>INDEX('A-B-C-D'!A:E,(ROW()-4)*14+2,1)</f>
        <v>0</v>
      </c>
    </row>
    <row r="125" spans="1:70" x14ac:dyDescent="0.35">
      <c r="A125" s="2"/>
      <c r="B125" s="2" t="s">
        <v>159</v>
      </c>
      <c r="C125" s="48" t="s">
        <v>57</v>
      </c>
      <c r="D125" s="50"/>
      <c r="E125" s="49"/>
      <c r="F125" s="50"/>
      <c r="G125" s="51"/>
      <c r="H125" s="50"/>
      <c r="I125" s="52"/>
      <c r="J125" s="50"/>
      <c r="K125" s="52"/>
      <c r="L125" s="50"/>
      <c r="M125" s="52"/>
      <c r="N125" s="50"/>
      <c r="O125" s="52"/>
      <c r="P125" s="50"/>
      <c r="Q125" s="52"/>
      <c r="R125" s="50"/>
      <c r="S125" s="52"/>
      <c r="T125" s="50"/>
      <c r="U125" s="52"/>
      <c r="V125" s="50"/>
      <c r="W125" s="52"/>
      <c r="X125" s="50"/>
      <c r="Y125" s="52"/>
      <c r="Z125" s="50"/>
      <c r="AA125" s="52"/>
      <c r="AB125" s="50"/>
      <c r="AC125" s="52"/>
      <c r="AD125" s="50"/>
      <c r="AE125" s="52"/>
      <c r="AF125" s="50"/>
      <c r="AG125" s="52"/>
      <c r="AH125" s="50"/>
      <c r="AI125" s="52"/>
      <c r="AJ125" s="50"/>
      <c r="AK125" s="52"/>
      <c r="AL125" s="50"/>
      <c r="AM125" s="52"/>
      <c r="AN125" s="50"/>
      <c r="AO125" s="52"/>
      <c r="AP125" s="50"/>
      <c r="AQ125" s="52"/>
      <c r="AR125" s="50"/>
      <c r="AS125" s="52"/>
      <c r="AT125" s="50"/>
      <c r="AU125" s="52"/>
      <c r="AV125" s="50"/>
      <c r="AW125" s="52"/>
      <c r="AX125" s="50"/>
      <c r="AY125" s="52"/>
      <c r="AZ125" s="50"/>
      <c r="BA125" s="52"/>
      <c r="BB125" s="50"/>
      <c r="BC125" s="52"/>
      <c r="BD125" s="50"/>
      <c r="BE125" s="52"/>
      <c r="BF125" s="50"/>
      <c r="BG125" s="52"/>
      <c r="BH125" s="50"/>
      <c r="BI125" s="52"/>
      <c r="BJ125" s="50"/>
      <c r="BK125" s="52"/>
      <c r="BL125" s="50"/>
      <c r="BM125" s="51"/>
      <c r="BN125" s="45">
        <f t="shared" si="8"/>
        <v>0</v>
      </c>
      <c r="BO125" s="45">
        <f t="shared" si="6"/>
        <v>0</v>
      </c>
      <c r="BP125" s="47">
        <f t="shared" si="7"/>
        <v>0</v>
      </c>
      <c r="BQ125" s="2">
        <v>7.6</v>
      </c>
      <c r="BR125">
        <f>INDEX('A-B-C-D'!A:E,(ROW()-4)*14+2,1)</f>
        <v>0</v>
      </c>
    </row>
    <row r="126" spans="1:70" x14ac:dyDescent="0.35">
      <c r="A126" s="2"/>
      <c r="B126" s="2" t="s">
        <v>160</v>
      </c>
      <c r="C126" s="48" t="s">
        <v>57</v>
      </c>
      <c r="D126" s="50"/>
      <c r="E126" s="49"/>
      <c r="F126" s="50"/>
      <c r="G126" s="51"/>
      <c r="H126" s="50"/>
      <c r="I126" s="52"/>
      <c r="J126" s="50"/>
      <c r="K126" s="52"/>
      <c r="L126" s="50"/>
      <c r="M126" s="52"/>
      <c r="N126" s="50"/>
      <c r="O126" s="52"/>
      <c r="P126" s="50"/>
      <c r="Q126" s="52"/>
      <c r="R126" s="50"/>
      <c r="S126" s="52"/>
      <c r="T126" s="50"/>
      <c r="U126" s="52"/>
      <c r="V126" s="50"/>
      <c r="W126" s="52"/>
      <c r="X126" s="50"/>
      <c r="Y126" s="52"/>
      <c r="Z126" s="50"/>
      <c r="AA126" s="52"/>
      <c r="AB126" s="50"/>
      <c r="AC126" s="52"/>
      <c r="AD126" s="50"/>
      <c r="AE126" s="52"/>
      <c r="AF126" s="50"/>
      <c r="AG126" s="52"/>
      <c r="AH126" s="50"/>
      <c r="AI126" s="52"/>
      <c r="AJ126" s="50"/>
      <c r="AK126" s="52"/>
      <c r="AL126" s="50"/>
      <c r="AM126" s="52"/>
      <c r="AN126" s="50"/>
      <c r="AO126" s="52"/>
      <c r="AP126" s="50"/>
      <c r="AQ126" s="52"/>
      <c r="AR126" s="50"/>
      <c r="AS126" s="52"/>
      <c r="AT126" s="50"/>
      <c r="AU126" s="52"/>
      <c r="AV126" s="50"/>
      <c r="AW126" s="52"/>
      <c r="AX126" s="50"/>
      <c r="AY126" s="52"/>
      <c r="AZ126" s="50"/>
      <c r="BA126" s="52"/>
      <c r="BB126" s="50"/>
      <c r="BC126" s="52"/>
      <c r="BD126" s="50"/>
      <c r="BE126" s="52"/>
      <c r="BF126" s="50"/>
      <c r="BG126" s="52"/>
      <c r="BH126" s="50"/>
      <c r="BI126" s="52"/>
      <c r="BJ126" s="50"/>
      <c r="BK126" s="52"/>
      <c r="BL126" s="50"/>
      <c r="BM126" s="51"/>
      <c r="BN126" s="45">
        <f t="shared" si="8"/>
        <v>0</v>
      </c>
      <c r="BO126" s="45">
        <f t="shared" si="6"/>
        <v>0</v>
      </c>
      <c r="BP126" s="47">
        <f t="shared" si="7"/>
        <v>0</v>
      </c>
      <c r="BQ126" s="2">
        <v>9.3000000000000007</v>
      </c>
      <c r="BR126">
        <f>INDEX('A-B-C-D'!A:E,(ROW()-4)*14+2,1)</f>
        <v>0</v>
      </c>
    </row>
    <row r="127" spans="1:70" x14ac:dyDescent="0.35">
      <c r="A127" s="2"/>
      <c r="B127" s="53" t="s">
        <v>161</v>
      </c>
      <c r="C127" s="48" t="s">
        <v>162</v>
      </c>
      <c r="D127" s="50"/>
      <c r="E127" s="49"/>
      <c r="F127" s="50"/>
      <c r="G127" s="51"/>
      <c r="H127" s="50"/>
      <c r="I127" s="52"/>
      <c r="J127" s="50"/>
      <c r="K127" s="52"/>
      <c r="L127" s="50"/>
      <c r="M127" s="52"/>
      <c r="N127" s="50"/>
      <c r="O127" s="52"/>
      <c r="P127" s="50"/>
      <c r="Q127" s="52"/>
      <c r="R127" s="50"/>
      <c r="S127" s="52"/>
      <c r="T127" s="50"/>
      <c r="U127" s="52"/>
      <c r="V127" s="50"/>
      <c r="W127" s="52"/>
      <c r="X127" s="50"/>
      <c r="Y127" s="52"/>
      <c r="Z127" s="50"/>
      <c r="AA127" s="52"/>
      <c r="AB127" s="50"/>
      <c r="AC127" s="52"/>
      <c r="AD127" s="50"/>
      <c r="AE127" s="52"/>
      <c r="AF127" s="50"/>
      <c r="AG127" s="52"/>
      <c r="AH127" s="50"/>
      <c r="AI127" s="52"/>
      <c r="AJ127" s="50"/>
      <c r="AK127" s="52"/>
      <c r="AL127" s="50"/>
      <c r="AM127" s="52"/>
      <c r="AN127" s="50"/>
      <c r="AO127" s="52"/>
      <c r="AP127" s="50"/>
      <c r="AQ127" s="52"/>
      <c r="AR127" s="50"/>
      <c r="AS127" s="52"/>
      <c r="AT127" s="50"/>
      <c r="AU127" s="52"/>
      <c r="AV127" s="50"/>
      <c r="AW127" s="52"/>
      <c r="AX127" s="50"/>
      <c r="AY127" s="52"/>
      <c r="AZ127" s="50"/>
      <c r="BA127" s="52"/>
      <c r="BB127" s="50"/>
      <c r="BC127" s="52"/>
      <c r="BD127" s="50"/>
      <c r="BE127" s="52"/>
      <c r="BF127" s="50"/>
      <c r="BG127" s="52"/>
      <c r="BH127" s="50"/>
      <c r="BI127" s="52"/>
      <c r="BJ127" s="50"/>
      <c r="BK127" s="52"/>
      <c r="BL127" s="50"/>
      <c r="BM127" s="51"/>
      <c r="BN127" s="45">
        <f t="shared" si="8"/>
        <v>0</v>
      </c>
      <c r="BO127" s="45">
        <f t="shared" si="6"/>
        <v>0</v>
      </c>
      <c r="BP127" s="47">
        <f t="shared" si="7"/>
        <v>0</v>
      </c>
      <c r="BQ127" s="53">
        <v>1172</v>
      </c>
      <c r="BR127">
        <f>INDEX('A-B-C-D'!A:E,(ROW()-4)*14+2,1)</f>
        <v>0</v>
      </c>
    </row>
    <row r="128" spans="1:70" x14ac:dyDescent="0.35">
      <c r="A128" s="2"/>
      <c r="B128" s="2" t="s">
        <v>163</v>
      </c>
      <c r="C128" s="48" t="s">
        <v>124</v>
      </c>
      <c r="D128" s="50"/>
      <c r="E128" s="49"/>
      <c r="F128" s="50"/>
      <c r="G128" s="51"/>
      <c r="H128" s="50"/>
      <c r="I128" s="52"/>
      <c r="J128" s="50"/>
      <c r="K128" s="52"/>
      <c r="L128" s="50"/>
      <c r="M128" s="52"/>
      <c r="N128" s="50"/>
      <c r="O128" s="52"/>
      <c r="P128" s="50"/>
      <c r="Q128" s="52"/>
      <c r="R128" s="50"/>
      <c r="S128" s="52"/>
      <c r="T128" s="50"/>
      <c r="U128" s="52"/>
      <c r="V128" s="50"/>
      <c r="W128" s="52"/>
      <c r="X128" s="50"/>
      <c r="Y128" s="52"/>
      <c r="Z128" s="50"/>
      <c r="AA128" s="52"/>
      <c r="AB128" s="50"/>
      <c r="AC128" s="52"/>
      <c r="AD128" s="50"/>
      <c r="AE128" s="52"/>
      <c r="AF128" s="50"/>
      <c r="AG128" s="52"/>
      <c r="AH128" s="50"/>
      <c r="AI128" s="52"/>
      <c r="AJ128" s="50"/>
      <c r="AK128" s="52"/>
      <c r="AL128" s="50"/>
      <c r="AM128" s="52"/>
      <c r="AN128" s="50"/>
      <c r="AO128" s="52"/>
      <c r="AP128" s="50"/>
      <c r="AQ128" s="52"/>
      <c r="AR128" s="50"/>
      <c r="AS128" s="52"/>
      <c r="AT128" s="50"/>
      <c r="AU128" s="52"/>
      <c r="AV128" s="50"/>
      <c r="AW128" s="52"/>
      <c r="AX128" s="50"/>
      <c r="AY128" s="52"/>
      <c r="AZ128" s="50"/>
      <c r="BA128" s="52"/>
      <c r="BB128" s="50"/>
      <c r="BC128" s="52"/>
      <c r="BD128" s="50"/>
      <c r="BE128" s="52"/>
      <c r="BF128" s="50"/>
      <c r="BG128" s="52"/>
      <c r="BH128" s="50"/>
      <c r="BI128" s="52"/>
      <c r="BJ128" s="50"/>
      <c r="BK128" s="52"/>
      <c r="BL128" s="50"/>
      <c r="BM128" s="51"/>
      <c r="BN128" s="45">
        <f t="shared" si="8"/>
        <v>0</v>
      </c>
      <c r="BO128" s="45">
        <f t="shared" si="6"/>
        <v>0</v>
      </c>
      <c r="BP128" s="47">
        <f t="shared" si="7"/>
        <v>0</v>
      </c>
      <c r="BQ128" s="66">
        <v>468</v>
      </c>
      <c r="BR128">
        <f>INDEX('A-B-C-D'!A:E,(ROW()-4)*14+2,1)</f>
        <v>0</v>
      </c>
    </row>
    <row r="129" spans="1:70" x14ac:dyDescent="0.35">
      <c r="A129" s="2"/>
      <c r="B129" s="2" t="s">
        <v>164</v>
      </c>
      <c r="C129" s="48" t="s">
        <v>57</v>
      </c>
      <c r="D129" s="50"/>
      <c r="E129" s="49"/>
      <c r="F129" s="50"/>
      <c r="G129" s="51"/>
      <c r="H129" s="50"/>
      <c r="I129" s="52"/>
      <c r="J129" s="50"/>
      <c r="K129" s="52"/>
      <c r="L129" s="50"/>
      <c r="M129" s="52"/>
      <c r="N129" s="50"/>
      <c r="O129" s="52"/>
      <c r="P129" s="50"/>
      <c r="Q129" s="52"/>
      <c r="R129" s="50"/>
      <c r="S129" s="52"/>
      <c r="T129" s="50"/>
      <c r="U129" s="52"/>
      <c r="V129" s="50"/>
      <c r="W129" s="52"/>
      <c r="X129" s="50"/>
      <c r="Y129" s="52"/>
      <c r="Z129" s="50"/>
      <c r="AA129" s="52"/>
      <c r="AB129" s="50"/>
      <c r="AC129" s="52"/>
      <c r="AD129" s="50"/>
      <c r="AE129" s="52"/>
      <c r="AF129" s="50"/>
      <c r="AG129" s="52"/>
      <c r="AH129" s="50"/>
      <c r="AI129" s="52"/>
      <c r="AJ129" s="50"/>
      <c r="AK129" s="52"/>
      <c r="AL129" s="50"/>
      <c r="AM129" s="52"/>
      <c r="AN129" s="50"/>
      <c r="AO129" s="52"/>
      <c r="AP129" s="50"/>
      <c r="AQ129" s="52"/>
      <c r="AR129" s="50"/>
      <c r="AS129" s="52"/>
      <c r="AT129" s="50"/>
      <c r="AU129" s="52"/>
      <c r="AV129" s="50"/>
      <c r="AW129" s="52"/>
      <c r="AX129" s="50"/>
      <c r="AY129" s="52"/>
      <c r="AZ129" s="50"/>
      <c r="BA129" s="52"/>
      <c r="BB129" s="50"/>
      <c r="BC129" s="52"/>
      <c r="BD129" s="50"/>
      <c r="BE129" s="52"/>
      <c r="BF129" s="50"/>
      <c r="BG129" s="52"/>
      <c r="BH129" s="50"/>
      <c r="BI129" s="52"/>
      <c r="BJ129" s="50"/>
      <c r="BK129" s="52"/>
      <c r="BL129" s="50"/>
      <c r="BM129" s="51"/>
      <c r="BN129" s="45">
        <f t="shared" si="8"/>
        <v>0</v>
      </c>
      <c r="BO129" s="45">
        <f t="shared" si="6"/>
        <v>0</v>
      </c>
      <c r="BP129" s="47">
        <f t="shared" si="7"/>
        <v>0</v>
      </c>
      <c r="BQ129" s="2">
        <v>206</v>
      </c>
      <c r="BR129">
        <f>INDEX('A-B-C-D'!A:E,(ROW()-4)*14+2,1)</f>
        <v>0</v>
      </c>
    </row>
    <row r="130" spans="1:70" x14ac:dyDescent="0.35">
      <c r="A130" s="2"/>
      <c r="B130" s="2" t="s">
        <v>165</v>
      </c>
      <c r="C130" s="48" t="s">
        <v>57</v>
      </c>
      <c r="D130" s="50"/>
      <c r="E130" s="49"/>
      <c r="F130" s="50"/>
      <c r="G130" s="51"/>
      <c r="H130" s="50"/>
      <c r="I130" s="52"/>
      <c r="J130" s="50"/>
      <c r="K130" s="52"/>
      <c r="L130" s="50"/>
      <c r="M130" s="52"/>
      <c r="N130" s="50"/>
      <c r="O130" s="52"/>
      <c r="P130" s="50"/>
      <c r="Q130" s="52"/>
      <c r="R130" s="50"/>
      <c r="S130" s="52"/>
      <c r="T130" s="50"/>
      <c r="U130" s="52"/>
      <c r="V130" s="50"/>
      <c r="W130" s="52"/>
      <c r="X130" s="50"/>
      <c r="Y130" s="52"/>
      <c r="Z130" s="50"/>
      <c r="AA130" s="52"/>
      <c r="AB130" s="50"/>
      <c r="AC130" s="52"/>
      <c r="AD130" s="50"/>
      <c r="AE130" s="52"/>
      <c r="AF130" s="50"/>
      <c r="AG130" s="52"/>
      <c r="AH130" s="50"/>
      <c r="AI130" s="52"/>
      <c r="AJ130" s="50"/>
      <c r="AK130" s="52"/>
      <c r="AL130" s="50"/>
      <c r="AM130" s="52"/>
      <c r="AN130" s="50"/>
      <c r="AO130" s="52"/>
      <c r="AP130" s="50"/>
      <c r="AQ130" s="52"/>
      <c r="AR130" s="50"/>
      <c r="AS130" s="52"/>
      <c r="AT130" s="50"/>
      <c r="AU130" s="52"/>
      <c r="AV130" s="50"/>
      <c r="AW130" s="52"/>
      <c r="AX130" s="50"/>
      <c r="AY130" s="52"/>
      <c r="AZ130" s="50"/>
      <c r="BA130" s="52"/>
      <c r="BB130" s="50"/>
      <c r="BC130" s="52"/>
      <c r="BD130" s="50"/>
      <c r="BE130" s="52"/>
      <c r="BF130" s="50"/>
      <c r="BG130" s="52"/>
      <c r="BH130" s="50"/>
      <c r="BI130" s="52"/>
      <c r="BJ130" s="50"/>
      <c r="BK130" s="52"/>
      <c r="BL130" s="50"/>
      <c r="BM130" s="51"/>
      <c r="BN130" s="45">
        <f t="shared" si="8"/>
        <v>0</v>
      </c>
      <c r="BO130" s="45">
        <f t="shared" si="6"/>
        <v>0</v>
      </c>
      <c r="BP130" s="47">
        <f t="shared" si="7"/>
        <v>0</v>
      </c>
      <c r="BQ130" s="2">
        <v>808</v>
      </c>
      <c r="BR130">
        <f>INDEX('A-B-C-D'!A:E,(ROW()-4)*14+2,1)</f>
        <v>0</v>
      </c>
    </row>
    <row r="131" spans="1:70" x14ac:dyDescent="0.35">
      <c r="A131" s="2"/>
      <c r="B131" s="2" t="s">
        <v>166</v>
      </c>
      <c r="C131" s="48" t="s">
        <v>57</v>
      </c>
      <c r="D131" s="50"/>
      <c r="E131" s="49"/>
      <c r="F131" s="50"/>
      <c r="G131" s="51"/>
      <c r="H131" s="50"/>
      <c r="I131" s="52"/>
      <c r="J131" s="50"/>
      <c r="K131" s="52"/>
      <c r="L131" s="50"/>
      <c r="M131" s="52"/>
      <c r="N131" s="50"/>
      <c r="O131" s="52"/>
      <c r="P131" s="50"/>
      <c r="Q131" s="52"/>
      <c r="R131" s="50"/>
      <c r="S131" s="52"/>
      <c r="T131" s="50"/>
      <c r="U131" s="52"/>
      <c r="V131" s="50"/>
      <c r="W131" s="52"/>
      <c r="X131" s="50"/>
      <c r="Y131" s="52"/>
      <c r="Z131" s="50"/>
      <c r="AA131" s="52"/>
      <c r="AB131" s="50"/>
      <c r="AC131" s="52"/>
      <c r="AD131" s="50"/>
      <c r="AE131" s="52"/>
      <c r="AF131" s="50"/>
      <c r="AG131" s="52"/>
      <c r="AH131" s="50"/>
      <c r="AI131" s="52"/>
      <c r="AJ131" s="50"/>
      <c r="AK131" s="52"/>
      <c r="AL131" s="50"/>
      <c r="AM131" s="52"/>
      <c r="AN131" s="50"/>
      <c r="AO131" s="52"/>
      <c r="AP131" s="50"/>
      <c r="AQ131" s="52"/>
      <c r="AR131" s="50"/>
      <c r="AS131" s="52"/>
      <c r="AT131" s="50"/>
      <c r="AU131" s="52"/>
      <c r="AV131" s="50"/>
      <c r="AW131" s="52"/>
      <c r="AX131" s="50"/>
      <c r="AY131" s="52"/>
      <c r="AZ131" s="50"/>
      <c r="BA131" s="52"/>
      <c r="BB131" s="50"/>
      <c r="BC131" s="52"/>
      <c r="BD131" s="50"/>
      <c r="BE131" s="52"/>
      <c r="BF131" s="50"/>
      <c r="BG131" s="52"/>
      <c r="BH131" s="50"/>
      <c r="BI131" s="52"/>
      <c r="BJ131" s="50"/>
      <c r="BK131" s="52"/>
      <c r="BL131" s="50"/>
      <c r="BM131" s="51"/>
      <c r="BN131" s="45">
        <f t="shared" si="8"/>
        <v>0</v>
      </c>
      <c r="BO131" s="45">
        <f t="shared" si="6"/>
        <v>0</v>
      </c>
      <c r="BP131" s="47">
        <f t="shared" si="7"/>
        <v>0</v>
      </c>
      <c r="BQ131" s="2">
        <v>128</v>
      </c>
      <c r="BR131">
        <f>INDEX('A-B-C-D'!A:E,(ROW()-4)*14+2,1)</f>
        <v>0</v>
      </c>
    </row>
    <row r="132" spans="1:70" x14ac:dyDescent="0.35">
      <c r="A132" s="2"/>
      <c r="B132" s="2" t="s">
        <v>167</v>
      </c>
      <c r="C132" s="48" t="s">
        <v>57</v>
      </c>
      <c r="D132" s="50"/>
      <c r="E132" s="49"/>
      <c r="F132" s="50"/>
      <c r="G132" s="51"/>
      <c r="H132" s="50"/>
      <c r="I132" s="52"/>
      <c r="J132" s="50"/>
      <c r="K132" s="52"/>
      <c r="L132" s="50"/>
      <c r="M132" s="52"/>
      <c r="N132" s="50"/>
      <c r="O132" s="52"/>
      <c r="P132" s="50"/>
      <c r="Q132" s="52"/>
      <c r="R132" s="50"/>
      <c r="S132" s="52"/>
      <c r="T132" s="50"/>
      <c r="U132" s="52"/>
      <c r="V132" s="50"/>
      <c r="W132" s="52"/>
      <c r="X132" s="50"/>
      <c r="Y132" s="52"/>
      <c r="Z132" s="50"/>
      <c r="AA132" s="52"/>
      <c r="AB132" s="50"/>
      <c r="AC132" s="52"/>
      <c r="AD132" s="50"/>
      <c r="AE132" s="52"/>
      <c r="AF132" s="50"/>
      <c r="AG132" s="52"/>
      <c r="AH132" s="50"/>
      <c r="AI132" s="52"/>
      <c r="AJ132" s="50"/>
      <c r="AK132" s="52"/>
      <c r="AL132" s="50"/>
      <c r="AM132" s="52"/>
      <c r="AN132" s="50"/>
      <c r="AO132" s="52"/>
      <c r="AP132" s="50"/>
      <c r="AQ132" s="52"/>
      <c r="AR132" s="50"/>
      <c r="AS132" s="52"/>
      <c r="AT132" s="50"/>
      <c r="AU132" s="52"/>
      <c r="AV132" s="50"/>
      <c r="AW132" s="52"/>
      <c r="AX132" s="50"/>
      <c r="AY132" s="52"/>
      <c r="AZ132" s="50"/>
      <c r="BA132" s="52"/>
      <c r="BB132" s="50"/>
      <c r="BC132" s="52"/>
      <c r="BD132" s="50"/>
      <c r="BE132" s="52"/>
      <c r="BF132" s="50"/>
      <c r="BG132" s="52"/>
      <c r="BH132" s="50"/>
      <c r="BI132" s="52"/>
      <c r="BJ132" s="50"/>
      <c r="BK132" s="52"/>
      <c r="BL132" s="50"/>
      <c r="BM132" s="51"/>
      <c r="BN132" s="45">
        <f t="shared" si="8"/>
        <v>0</v>
      </c>
      <c r="BO132" s="45">
        <f t="shared" si="6"/>
        <v>0</v>
      </c>
      <c r="BP132" s="47">
        <f t="shared" si="7"/>
        <v>0</v>
      </c>
      <c r="BQ132" s="2">
        <v>188</v>
      </c>
      <c r="BR132">
        <f>INDEX('A-B-C-D'!A:E,(ROW()-4)*14+2,1)</f>
        <v>0</v>
      </c>
    </row>
    <row r="133" spans="1:70" x14ac:dyDescent="0.35">
      <c r="A133" s="2"/>
      <c r="B133" s="2" t="s">
        <v>168</v>
      </c>
      <c r="C133" s="48" t="s">
        <v>57</v>
      </c>
      <c r="D133" s="50"/>
      <c r="E133" s="49"/>
      <c r="F133" s="50"/>
      <c r="G133" s="51"/>
      <c r="H133" s="50"/>
      <c r="I133" s="52"/>
      <c r="J133" s="50"/>
      <c r="K133" s="52"/>
      <c r="L133" s="50"/>
      <c r="M133" s="52"/>
      <c r="N133" s="50"/>
      <c r="O133" s="52"/>
      <c r="P133" s="50"/>
      <c r="Q133" s="52"/>
      <c r="R133" s="50"/>
      <c r="S133" s="52"/>
      <c r="T133" s="50"/>
      <c r="U133" s="52"/>
      <c r="V133" s="50"/>
      <c r="W133" s="52"/>
      <c r="X133" s="50"/>
      <c r="Y133" s="52"/>
      <c r="Z133" s="50"/>
      <c r="AA133" s="52"/>
      <c r="AB133" s="50"/>
      <c r="AC133" s="52"/>
      <c r="AD133" s="50"/>
      <c r="AE133" s="52"/>
      <c r="AF133" s="50"/>
      <c r="AG133" s="52"/>
      <c r="AH133" s="50"/>
      <c r="AI133" s="52"/>
      <c r="AJ133" s="50"/>
      <c r="AK133" s="52"/>
      <c r="AL133" s="50"/>
      <c r="AM133" s="52"/>
      <c r="AN133" s="50"/>
      <c r="AO133" s="52"/>
      <c r="AP133" s="50"/>
      <c r="AQ133" s="52"/>
      <c r="AR133" s="50"/>
      <c r="AS133" s="52"/>
      <c r="AT133" s="50"/>
      <c r="AU133" s="52"/>
      <c r="AV133" s="50"/>
      <c r="AW133" s="52"/>
      <c r="AX133" s="50"/>
      <c r="AY133" s="52"/>
      <c r="AZ133" s="50"/>
      <c r="BA133" s="52"/>
      <c r="BB133" s="50"/>
      <c r="BC133" s="52"/>
      <c r="BD133" s="50"/>
      <c r="BE133" s="52"/>
      <c r="BF133" s="50"/>
      <c r="BG133" s="52"/>
      <c r="BH133" s="50"/>
      <c r="BI133" s="52"/>
      <c r="BJ133" s="50"/>
      <c r="BK133" s="52"/>
      <c r="BL133" s="50"/>
      <c r="BM133" s="51"/>
      <c r="BN133" s="45">
        <f t="shared" si="8"/>
        <v>0</v>
      </c>
      <c r="BO133" s="45">
        <f t="shared" si="6"/>
        <v>0</v>
      </c>
      <c r="BP133" s="47">
        <f t="shared" si="7"/>
        <v>0</v>
      </c>
      <c r="BQ133" s="2">
        <v>131</v>
      </c>
      <c r="BR133">
        <f>INDEX('A-B-C-D'!A:E,(ROW()-4)*14+2,1)</f>
        <v>0</v>
      </c>
    </row>
    <row r="134" spans="1:70" x14ac:dyDescent="0.35">
      <c r="A134" s="2"/>
      <c r="B134" s="2" t="s">
        <v>169</v>
      </c>
      <c r="C134" s="48" t="s">
        <v>57</v>
      </c>
      <c r="D134" s="50"/>
      <c r="E134" s="49"/>
      <c r="F134" s="50"/>
      <c r="G134" s="51"/>
      <c r="H134" s="50"/>
      <c r="I134" s="52"/>
      <c r="J134" s="50"/>
      <c r="K134" s="52"/>
      <c r="L134" s="50"/>
      <c r="M134" s="52"/>
      <c r="N134" s="50"/>
      <c r="O134" s="52"/>
      <c r="P134" s="50"/>
      <c r="Q134" s="52"/>
      <c r="R134" s="50"/>
      <c r="S134" s="52"/>
      <c r="T134" s="50"/>
      <c r="U134" s="52"/>
      <c r="V134" s="50"/>
      <c r="W134" s="52"/>
      <c r="X134" s="50"/>
      <c r="Y134" s="52"/>
      <c r="Z134" s="50"/>
      <c r="AA134" s="52"/>
      <c r="AB134" s="50"/>
      <c r="AC134" s="52"/>
      <c r="AD134" s="50"/>
      <c r="AE134" s="52"/>
      <c r="AF134" s="50"/>
      <c r="AG134" s="52"/>
      <c r="AH134" s="50"/>
      <c r="AI134" s="52"/>
      <c r="AJ134" s="50"/>
      <c r="AK134" s="52"/>
      <c r="AL134" s="50"/>
      <c r="AM134" s="52"/>
      <c r="AN134" s="50"/>
      <c r="AO134" s="52"/>
      <c r="AP134" s="50"/>
      <c r="AQ134" s="52"/>
      <c r="AR134" s="50"/>
      <c r="AS134" s="52"/>
      <c r="AT134" s="50"/>
      <c r="AU134" s="52"/>
      <c r="AV134" s="50"/>
      <c r="AW134" s="52"/>
      <c r="AX134" s="50"/>
      <c r="AY134" s="52"/>
      <c r="AZ134" s="50"/>
      <c r="BA134" s="52"/>
      <c r="BB134" s="50"/>
      <c r="BC134" s="52"/>
      <c r="BD134" s="50"/>
      <c r="BE134" s="52"/>
      <c r="BF134" s="50"/>
      <c r="BG134" s="52"/>
      <c r="BH134" s="50"/>
      <c r="BI134" s="52"/>
      <c r="BJ134" s="50"/>
      <c r="BK134" s="52"/>
      <c r="BL134" s="50"/>
      <c r="BM134" s="51"/>
      <c r="BN134" s="45">
        <f t="shared" si="8"/>
        <v>0</v>
      </c>
      <c r="BO134" s="45">
        <f t="shared" si="6"/>
        <v>0</v>
      </c>
      <c r="BP134" s="47">
        <f t="shared" si="7"/>
        <v>0</v>
      </c>
      <c r="BQ134" s="2">
        <v>141</v>
      </c>
      <c r="BR134">
        <f>INDEX('A-B-C-D'!A:E,(ROW()-4)*14+2,1)</f>
        <v>0</v>
      </c>
    </row>
    <row r="135" spans="1:70" x14ac:dyDescent="0.35">
      <c r="A135" s="2"/>
      <c r="B135" s="2" t="s">
        <v>170</v>
      </c>
      <c r="C135" s="48" t="s">
        <v>57</v>
      </c>
      <c r="D135" s="50"/>
      <c r="E135" s="49"/>
      <c r="F135" s="50"/>
      <c r="G135" s="51"/>
      <c r="H135" s="50"/>
      <c r="I135" s="52"/>
      <c r="J135" s="50"/>
      <c r="K135" s="52"/>
      <c r="L135" s="50"/>
      <c r="M135" s="52"/>
      <c r="N135" s="50"/>
      <c r="O135" s="52"/>
      <c r="P135" s="50"/>
      <c r="Q135" s="52"/>
      <c r="R135" s="50"/>
      <c r="S135" s="52"/>
      <c r="T135" s="50"/>
      <c r="U135" s="52"/>
      <c r="V135" s="50"/>
      <c r="W135" s="52"/>
      <c r="X135" s="50"/>
      <c r="Y135" s="52"/>
      <c r="Z135" s="50"/>
      <c r="AA135" s="52"/>
      <c r="AB135" s="50"/>
      <c r="AC135" s="52"/>
      <c r="AD135" s="50"/>
      <c r="AE135" s="52"/>
      <c r="AF135" s="50"/>
      <c r="AG135" s="52"/>
      <c r="AH135" s="50"/>
      <c r="AI135" s="52"/>
      <c r="AJ135" s="50"/>
      <c r="AK135" s="52"/>
      <c r="AL135" s="50"/>
      <c r="AM135" s="52"/>
      <c r="AN135" s="50"/>
      <c r="AO135" s="52"/>
      <c r="AP135" s="50"/>
      <c r="AQ135" s="52"/>
      <c r="AR135" s="50"/>
      <c r="AS135" s="52"/>
      <c r="AT135" s="50"/>
      <c r="AU135" s="52"/>
      <c r="AV135" s="50"/>
      <c r="AW135" s="52"/>
      <c r="AX135" s="50"/>
      <c r="AY135" s="52"/>
      <c r="AZ135" s="50"/>
      <c r="BA135" s="52"/>
      <c r="BB135" s="50"/>
      <c r="BC135" s="52"/>
      <c r="BD135" s="50"/>
      <c r="BE135" s="52"/>
      <c r="BF135" s="50"/>
      <c r="BG135" s="52"/>
      <c r="BH135" s="50"/>
      <c r="BI135" s="52"/>
      <c r="BJ135" s="50"/>
      <c r="BK135" s="52"/>
      <c r="BL135" s="50"/>
      <c r="BM135" s="51"/>
      <c r="BN135" s="45">
        <f t="shared" si="8"/>
        <v>0</v>
      </c>
      <c r="BO135" s="45">
        <f t="shared" si="6"/>
        <v>0</v>
      </c>
      <c r="BP135" s="47">
        <f t="shared" si="7"/>
        <v>0</v>
      </c>
      <c r="BQ135" s="2">
        <v>141</v>
      </c>
      <c r="BR135">
        <f>INDEX('A-B-C-D'!A:E,(ROW()-4)*14+2,1)</f>
        <v>0</v>
      </c>
    </row>
    <row r="136" spans="1:70" x14ac:dyDescent="0.35">
      <c r="A136" s="2"/>
      <c r="B136" s="2" t="s">
        <v>171</v>
      </c>
      <c r="C136" s="48" t="s">
        <v>57</v>
      </c>
      <c r="D136" s="50"/>
      <c r="E136" s="49"/>
      <c r="F136" s="50"/>
      <c r="G136" s="51"/>
      <c r="H136" s="50"/>
      <c r="I136" s="52"/>
      <c r="J136" s="50"/>
      <c r="K136" s="52"/>
      <c r="L136" s="50"/>
      <c r="M136" s="52"/>
      <c r="N136" s="50"/>
      <c r="O136" s="52"/>
      <c r="P136" s="50"/>
      <c r="Q136" s="52"/>
      <c r="R136" s="50"/>
      <c r="S136" s="52"/>
      <c r="T136" s="50"/>
      <c r="U136" s="52"/>
      <c r="V136" s="50"/>
      <c r="W136" s="52"/>
      <c r="X136" s="50"/>
      <c r="Y136" s="52"/>
      <c r="Z136" s="50"/>
      <c r="AA136" s="52"/>
      <c r="AB136" s="50"/>
      <c r="AC136" s="52"/>
      <c r="AD136" s="50"/>
      <c r="AE136" s="52"/>
      <c r="AF136" s="50"/>
      <c r="AG136" s="52"/>
      <c r="AH136" s="50"/>
      <c r="AI136" s="52"/>
      <c r="AJ136" s="50"/>
      <c r="AK136" s="52"/>
      <c r="AL136" s="50"/>
      <c r="AM136" s="52"/>
      <c r="AN136" s="50"/>
      <c r="AO136" s="52"/>
      <c r="AP136" s="50"/>
      <c r="AQ136" s="52"/>
      <c r="AR136" s="50"/>
      <c r="AS136" s="52"/>
      <c r="AT136" s="50"/>
      <c r="AU136" s="52"/>
      <c r="AV136" s="50"/>
      <c r="AW136" s="52"/>
      <c r="AX136" s="50"/>
      <c r="AY136" s="52"/>
      <c r="AZ136" s="50"/>
      <c r="BA136" s="52"/>
      <c r="BB136" s="50"/>
      <c r="BC136" s="52"/>
      <c r="BD136" s="50"/>
      <c r="BE136" s="52"/>
      <c r="BF136" s="50"/>
      <c r="BG136" s="52"/>
      <c r="BH136" s="50"/>
      <c r="BI136" s="52"/>
      <c r="BJ136" s="50"/>
      <c r="BK136" s="52"/>
      <c r="BL136" s="50"/>
      <c r="BM136" s="51"/>
      <c r="BN136" s="45">
        <f t="shared" si="8"/>
        <v>0</v>
      </c>
      <c r="BO136" s="45">
        <f t="shared" si="6"/>
        <v>0</v>
      </c>
      <c r="BP136" s="47">
        <f t="shared" si="7"/>
        <v>0</v>
      </c>
      <c r="BQ136" s="2">
        <v>16324</v>
      </c>
      <c r="BR136">
        <f>INDEX('A-B-C-D'!A:E,(ROW()-4)*14+2,1)</f>
        <v>0</v>
      </c>
    </row>
    <row r="137" spans="1:70" x14ac:dyDescent="0.35">
      <c r="A137" s="2"/>
      <c r="B137" s="2" t="s">
        <v>172</v>
      </c>
      <c r="C137" s="48" t="s">
        <v>65</v>
      </c>
      <c r="D137" s="50"/>
      <c r="E137" s="49"/>
      <c r="F137" s="50"/>
      <c r="G137" s="51"/>
      <c r="H137" s="50"/>
      <c r="I137" s="52"/>
      <c r="J137" s="50"/>
      <c r="K137" s="52"/>
      <c r="L137" s="50"/>
      <c r="M137" s="52"/>
      <c r="N137" s="50"/>
      <c r="O137" s="52"/>
      <c r="P137" s="50"/>
      <c r="Q137" s="52"/>
      <c r="R137" s="50"/>
      <c r="S137" s="52"/>
      <c r="T137" s="50"/>
      <c r="U137" s="52"/>
      <c r="V137" s="50"/>
      <c r="W137" s="52"/>
      <c r="X137" s="50"/>
      <c r="Y137" s="52"/>
      <c r="Z137" s="50"/>
      <c r="AA137" s="52"/>
      <c r="AB137" s="50"/>
      <c r="AC137" s="52"/>
      <c r="AD137" s="50"/>
      <c r="AE137" s="52"/>
      <c r="AF137" s="50"/>
      <c r="AG137" s="52"/>
      <c r="AH137" s="50"/>
      <c r="AI137" s="52"/>
      <c r="AJ137" s="50"/>
      <c r="AK137" s="52"/>
      <c r="AL137" s="50"/>
      <c r="AM137" s="52"/>
      <c r="AN137" s="50"/>
      <c r="AO137" s="52"/>
      <c r="AP137" s="50"/>
      <c r="AQ137" s="52"/>
      <c r="AR137" s="50"/>
      <c r="AS137" s="52"/>
      <c r="AT137" s="50"/>
      <c r="AU137" s="52"/>
      <c r="AV137" s="50"/>
      <c r="AW137" s="52"/>
      <c r="AX137" s="50"/>
      <c r="AY137" s="52"/>
      <c r="AZ137" s="50"/>
      <c r="BA137" s="52"/>
      <c r="BB137" s="50"/>
      <c r="BC137" s="52"/>
      <c r="BD137" s="50"/>
      <c r="BE137" s="52"/>
      <c r="BF137" s="50"/>
      <c r="BG137" s="52"/>
      <c r="BH137" s="50"/>
      <c r="BI137" s="52"/>
      <c r="BJ137" s="50"/>
      <c r="BK137" s="52"/>
      <c r="BL137" s="50"/>
      <c r="BM137" s="51"/>
      <c r="BN137" s="45">
        <f t="shared" si="8"/>
        <v>0</v>
      </c>
      <c r="BO137" s="45">
        <f t="shared" si="6"/>
        <v>0</v>
      </c>
      <c r="BP137" s="47">
        <f t="shared" si="7"/>
        <v>0</v>
      </c>
      <c r="BQ137" s="2">
        <v>749</v>
      </c>
      <c r="BR137">
        <f>INDEX('A-B-C-D'!A:E,(ROW()-4)*14+2,1)</f>
        <v>0</v>
      </c>
    </row>
    <row r="138" spans="1:70" x14ac:dyDescent="0.35">
      <c r="A138" s="2"/>
      <c r="B138" s="2" t="s">
        <v>237</v>
      </c>
      <c r="C138" s="48" t="s">
        <v>57</v>
      </c>
      <c r="D138" s="50"/>
      <c r="E138" s="49"/>
      <c r="F138" s="50"/>
      <c r="G138" s="51"/>
      <c r="H138" s="50"/>
      <c r="I138" s="52"/>
      <c r="J138" s="50"/>
      <c r="K138" s="52"/>
      <c r="L138" s="50"/>
      <c r="M138" s="52"/>
      <c r="N138" s="50"/>
      <c r="O138" s="52"/>
      <c r="P138" s="50"/>
      <c r="Q138" s="52"/>
      <c r="R138" s="50"/>
      <c r="S138" s="52"/>
      <c r="T138" s="50"/>
      <c r="U138" s="52"/>
      <c r="V138" s="50"/>
      <c r="W138" s="52"/>
      <c r="X138" s="50"/>
      <c r="Y138" s="52"/>
      <c r="Z138" s="50"/>
      <c r="AA138" s="52"/>
      <c r="AB138" s="50"/>
      <c r="AC138" s="52"/>
      <c r="AD138" s="50"/>
      <c r="AE138" s="52"/>
      <c r="AF138" s="50"/>
      <c r="AG138" s="52"/>
      <c r="AH138" s="50"/>
      <c r="AI138" s="52"/>
      <c r="AJ138" s="50"/>
      <c r="AK138" s="52"/>
      <c r="AL138" s="50"/>
      <c r="AM138" s="52"/>
      <c r="AN138" s="50"/>
      <c r="AO138" s="52"/>
      <c r="AP138" s="50"/>
      <c r="AQ138" s="52"/>
      <c r="AR138" s="50"/>
      <c r="AS138" s="52"/>
      <c r="AT138" s="50"/>
      <c r="AU138" s="52"/>
      <c r="AV138" s="50"/>
      <c r="AW138" s="52"/>
      <c r="AX138" s="50"/>
      <c r="AY138" s="52"/>
      <c r="AZ138" s="50"/>
      <c r="BA138" s="52"/>
      <c r="BB138" s="50"/>
      <c r="BC138" s="52"/>
      <c r="BD138" s="50"/>
      <c r="BE138" s="52"/>
      <c r="BF138" s="50"/>
      <c r="BG138" s="52"/>
      <c r="BH138" s="50"/>
      <c r="BI138" s="52"/>
      <c r="BJ138" s="50"/>
      <c r="BK138" s="52"/>
      <c r="BL138" s="50"/>
      <c r="BM138" s="51"/>
      <c r="BN138" s="45">
        <f t="shared" si="8"/>
        <v>0</v>
      </c>
      <c r="BO138" s="45">
        <f t="shared" si="6"/>
        <v>0</v>
      </c>
      <c r="BP138" s="47">
        <f t="shared" si="7"/>
        <v>0</v>
      </c>
      <c r="BQ138" s="2">
        <v>775</v>
      </c>
      <c r="BR138">
        <f>INDEX('A-B-C-D'!A:E,(ROW()-4)*14+2,1)</f>
        <v>0</v>
      </c>
    </row>
    <row r="139" spans="1:70" x14ac:dyDescent="0.35">
      <c r="A139" s="2"/>
      <c r="B139" s="2" t="s">
        <v>173</v>
      </c>
      <c r="C139" s="48" t="s">
        <v>174</v>
      </c>
      <c r="D139" s="50"/>
      <c r="E139" s="49"/>
      <c r="F139" s="50"/>
      <c r="G139" s="51"/>
      <c r="H139" s="50"/>
      <c r="I139" s="52"/>
      <c r="J139" s="50"/>
      <c r="K139" s="52"/>
      <c r="L139" s="50"/>
      <c r="M139" s="52"/>
      <c r="N139" s="50"/>
      <c r="O139" s="52"/>
      <c r="P139" s="50"/>
      <c r="Q139" s="52"/>
      <c r="R139" s="50"/>
      <c r="S139" s="52"/>
      <c r="T139" s="50"/>
      <c r="U139" s="52"/>
      <c r="V139" s="50"/>
      <c r="W139" s="52"/>
      <c r="X139" s="50"/>
      <c r="Y139" s="52"/>
      <c r="Z139" s="50"/>
      <c r="AA139" s="52"/>
      <c r="AB139" s="50"/>
      <c r="AC139" s="52"/>
      <c r="AD139" s="50"/>
      <c r="AE139" s="52"/>
      <c r="AF139" s="50"/>
      <c r="AG139" s="52"/>
      <c r="AH139" s="50"/>
      <c r="AI139" s="52"/>
      <c r="AJ139" s="50"/>
      <c r="AK139" s="52"/>
      <c r="AL139" s="50"/>
      <c r="AM139" s="52"/>
      <c r="AN139" s="50"/>
      <c r="AO139" s="52"/>
      <c r="AP139" s="50"/>
      <c r="AQ139" s="52"/>
      <c r="AR139" s="50"/>
      <c r="AS139" s="52"/>
      <c r="AT139" s="50"/>
      <c r="AU139" s="52"/>
      <c r="AV139" s="50"/>
      <c r="AW139" s="52"/>
      <c r="AX139" s="50"/>
      <c r="AY139" s="52"/>
      <c r="AZ139" s="50"/>
      <c r="BA139" s="52"/>
      <c r="BB139" s="50"/>
      <c r="BC139" s="52"/>
      <c r="BD139" s="50"/>
      <c r="BE139" s="52"/>
      <c r="BF139" s="50"/>
      <c r="BG139" s="52"/>
      <c r="BH139" s="50"/>
      <c r="BI139" s="52"/>
      <c r="BJ139" s="50"/>
      <c r="BK139" s="52"/>
      <c r="BL139" s="50"/>
      <c r="BM139" s="51"/>
      <c r="BN139" s="45">
        <f t="shared" si="8"/>
        <v>0</v>
      </c>
      <c r="BO139" s="45">
        <f t="shared" si="6"/>
        <v>0</v>
      </c>
      <c r="BP139" s="47">
        <f t="shared" si="7"/>
        <v>0</v>
      </c>
      <c r="BQ139" s="2">
        <v>86</v>
      </c>
      <c r="BR139">
        <f>INDEX('A-B-C-D'!A:E,(ROW()-4)*14+2,1)</f>
        <v>0</v>
      </c>
    </row>
    <row r="140" spans="1:70" x14ac:dyDescent="0.35">
      <c r="A140" s="2"/>
      <c r="B140" s="2" t="s">
        <v>175</v>
      </c>
      <c r="C140" s="48" t="s">
        <v>174</v>
      </c>
      <c r="D140" s="50"/>
      <c r="E140" s="49"/>
      <c r="F140" s="50"/>
      <c r="G140" s="51"/>
      <c r="H140" s="50"/>
      <c r="I140" s="52"/>
      <c r="J140" s="50"/>
      <c r="K140" s="52"/>
      <c r="L140" s="50"/>
      <c r="M140" s="52"/>
      <c r="N140" s="50"/>
      <c r="O140" s="52"/>
      <c r="P140" s="50"/>
      <c r="Q140" s="52"/>
      <c r="R140" s="50"/>
      <c r="S140" s="52"/>
      <c r="T140" s="50"/>
      <c r="U140" s="52"/>
      <c r="V140" s="50"/>
      <c r="W140" s="52"/>
      <c r="X140" s="50"/>
      <c r="Y140" s="52"/>
      <c r="Z140" s="50"/>
      <c r="AA140" s="52"/>
      <c r="AB140" s="50"/>
      <c r="AC140" s="52"/>
      <c r="AD140" s="50"/>
      <c r="AE140" s="52"/>
      <c r="AF140" s="50"/>
      <c r="AG140" s="52"/>
      <c r="AH140" s="50"/>
      <c r="AI140" s="52"/>
      <c r="AJ140" s="50"/>
      <c r="AK140" s="52"/>
      <c r="AL140" s="50"/>
      <c r="AM140" s="52"/>
      <c r="AN140" s="50"/>
      <c r="AO140" s="52"/>
      <c r="AP140" s="50"/>
      <c r="AQ140" s="52"/>
      <c r="AR140" s="50"/>
      <c r="AS140" s="52"/>
      <c r="AT140" s="50"/>
      <c r="AU140" s="52"/>
      <c r="AV140" s="50"/>
      <c r="AW140" s="52"/>
      <c r="AX140" s="50"/>
      <c r="AY140" s="52"/>
      <c r="AZ140" s="50"/>
      <c r="BA140" s="52"/>
      <c r="BB140" s="50"/>
      <c r="BC140" s="52"/>
      <c r="BD140" s="50"/>
      <c r="BE140" s="52"/>
      <c r="BF140" s="50"/>
      <c r="BG140" s="52"/>
      <c r="BH140" s="50"/>
      <c r="BI140" s="52"/>
      <c r="BJ140" s="50"/>
      <c r="BK140" s="52"/>
      <c r="BL140" s="50"/>
      <c r="BM140" s="51"/>
      <c r="BN140" s="45">
        <f t="shared" si="8"/>
        <v>0</v>
      </c>
      <c r="BO140" s="45">
        <f t="shared" si="6"/>
        <v>0</v>
      </c>
      <c r="BP140" s="47">
        <f t="shared" si="7"/>
        <v>0</v>
      </c>
      <c r="BQ140" s="2">
        <v>35595</v>
      </c>
      <c r="BR140">
        <f>INDEX('A-B-C-D'!A:E,(ROW()-4)*14+2,1)</f>
        <v>0</v>
      </c>
    </row>
    <row r="141" spans="1:70" x14ac:dyDescent="0.35">
      <c r="A141" s="2"/>
      <c r="B141" s="2" t="s">
        <v>176</v>
      </c>
      <c r="C141" s="48" t="s">
        <v>57</v>
      </c>
      <c r="D141" s="50"/>
      <c r="E141" s="49"/>
      <c r="F141" s="50"/>
      <c r="G141" s="51"/>
      <c r="H141" s="50"/>
      <c r="I141" s="52"/>
      <c r="J141" s="50"/>
      <c r="K141" s="52"/>
      <c r="L141" s="50"/>
      <c r="M141" s="52"/>
      <c r="N141" s="50"/>
      <c r="O141" s="52"/>
      <c r="P141" s="50"/>
      <c r="Q141" s="52"/>
      <c r="R141" s="50"/>
      <c r="S141" s="52"/>
      <c r="T141" s="50"/>
      <c r="U141" s="52"/>
      <c r="V141" s="50"/>
      <c r="W141" s="52"/>
      <c r="X141" s="50"/>
      <c r="Y141" s="52"/>
      <c r="Z141" s="50"/>
      <c r="AA141" s="52"/>
      <c r="AB141" s="50"/>
      <c r="AC141" s="52"/>
      <c r="AD141" s="50"/>
      <c r="AE141" s="52"/>
      <c r="AF141" s="50"/>
      <c r="AG141" s="52"/>
      <c r="AH141" s="50"/>
      <c r="AI141" s="52"/>
      <c r="AJ141" s="50"/>
      <c r="AK141" s="52"/>
      <c r="AL141" s="50"/>
      <c r="AM141" s="52"/>
      <c r="AN141" s="50"/>
      <c r="AO141" s="52"/>
      <c r="AP141" s="50"/>
      <c r="AQ141" s="52"/>
      <c r="AR141" s="50"/>
      <c r="AS141" s="52"/>
      <c r="AT141" s="50"/>
      <c r="AU141" s="52"/>
      <c r="AV141" s="50"/>
      <c r="AW141" s="52"/>
      <c r="AX141" s="50"/>
      <c r="AY141" s="52"/>
      <c r="AZ141" s="50"/>
      <c r="BA141" s="52"/>
      <c r="BB141" s="50"/>
      <c r="BC141" s="52"/>
      <c r="BD141" s="50"/>
      <c r="BE141" s="52"/>
      <c r="BF141" s="50"/>
      <c r="BG141" s="52"/>
      <c r="BH141" s="50"/>
      <c r="BI141" s="52"/>
      <c r="BJ141" s="50"/>
      <c r="BK141" s="52"/>
      <c r="BL141" s="50"/>
      <c r="BM141" s="51"/>
      <c r="BN141" s="45">
        <f t="shared" si="8"/>
        <v>0</v>
      </c>
      <c r="BO141" s="45">
        <f t="shared" si="6"/>
        <v>0</v>
      </c>
      <c r="BP141" s="47">
        <f t="shared" si="7"/>
        <v>0</v>
      </c>
      <c r="BQ141" s="2"/>
      <c r="BR141">
        <f>INDEX('A-B-C-D'!A:E,(ROW()-4)*14+2,1)</f>
        <v>0</v>
      </c>
    </row>
    <row r="142" spans="1:70" x14ac:dyDescent="0.35">
      <c r="A142" s="2"/>
      <c r="B142" s="2" t="s">
        <v>177</v>
      </c>
      <c r="C142" s="48" t="s">
        <v>25</v>
      </c>
      <c r="D142" s="50"/>
      <c r="E142" s="49"/>
      <c r="F142" s="50"/>
      <c r="G142" s="51"/>
      <c r="H142" s="50"/>
      <c r="I142" s="52"/>
      <c r="J142" s="50"/>
      <c r="K142" s="52"/>
      <c r="L142" s="50"/>
      <c r="M142" s="52"/>
      <c r="N142" s="50"/>
      <c r="O142" s="52"/>
      <c r="P142" s="50"/>
      <c r="Q142" s="52"/>
      <c r="R142" s="50"/>
      <c r="S142" s="52"/>
      <c r="T142" s="50"/>
      <c r="U142" s="52"/>
      <c r="V142" s="50"/>
      <c r="W142" s="52"/>
      <c r="X142" s="50"/>
      <c r="Y142" s="52"/>
      <c r="Z142" s="50"/>
      <c r="AA142" s="52"/>
      <c r="AB142" s="50"/>
      <c r="AC142" s="52"/>
      <c r="AD142" s="50"/>
      <c r="AE142" s="52"/>
      <c r="AF142" s="50"/>
      <c r="AG142" s="52"/>
      <c r="AH142" s="50"/>
      <c r="AI142" s="52"/>
      <c r="AJ142" s="50"/>
      <c r="AK142" s="52"/>
      <c r="AL142" s="50"/>
      <c r="AM142" s="52"/>
      <c r="AN142" s="50"/>
      <c r="AO142" s="52"/>
      <c r="AP142" s="50"/>
      <c r="AQ142" s="52"/>
      <c r="AR142" s="50"/>
      <c r="AS142" s="52"/>
      <c r="AT142" s="50"/>
      <c r="AU142" s="52"/>
      <c r="AV142" s="50"/>
      <c r="AW142" s="52"/>
      <c r="AX142" s="50"/>
      <c r="AY142" s="52"/>
      <c r="AZ142" s="50"/>
      <c r="BA142" s="52"/>
      <c r="BB142" s="50"/>
      <c r="BC142" s="52"/>
      <c r="BD142" s="50"/>
      <c r="BE142" s="52"/>
      <c r="BF142" s="50"/>
      <c r="BG142" s="52"/>
      <c r="BH142" s="50"/>
      <c r="BI142" s="52"/>
      <c r="BJ142" s="50"/>
      <c r="BK142" s="52"/>
      <c r="BL142" s="50"/>
      <c r="BM142" s="51"/>
      <c r="BN142" s="45">
        <f t="shared" si="8"/>
        <v>0</v>
      </c>
      <c r="BO142" s="45">
        <f t="shared" si="6"/>
        <v>0</v>
      </c>
      <c r="BP142" s="47">
        <f t="shared" si="7"/>
        <v>0</v>
      </c>
      <c r="BQ142" s="2"/>
      <c r="BR142">
        <f>INDEX('A-B-C-D'!A:E,(ROW()-4)*14+2,1)</f>
        <v>0</v>
      </c>
    </row>
    <row r="143" spans="1:70" x14ac:dyDescent="0.35">
      <c r="A143" s="2"/>
      <c r="B143" s="2" t="s">
        <v>238</v>
      </c>
      <c r="C143" s="48" t="s">
        <v>239</v>
      </c>
      <c r="D143" s="50"/>
      <c r="E143" s="49"/>
      <c r="F143" s="50"/>
      <c r="G143" s="51"/>
      <c r="H143" s="50"/>
      <c r="I143" s="52"/>
      <c r="J143" s="50"/>
      <c r="K143" s="52"/>
      <c r="L143" s="50"/>
      <c r="M143" s="52"/>
      <c r="N143" s="50"/>
      <c r="O143" s="52"/>
      <c r="P143" s="50"/>
      <c r="Q143" s="52"/>
      <c r="R143" s="50"/>
      <c r="S143" s="52"/>
      <c r="T143" s="50"/>
      <c r="U143" s="52"/>
      <c r="V143" s="50"/>
      <c r="W143" s="52"/>
      <c r="X143" s="50"/>
      <c r="Y143" s="52"/>
      <c r="Z143" s="50"/>
      <c r="AA143" s="52"/>
      <c r="AB143" s="50"/>
      <c r="AC143" s="52"/>
      <c r="AD143" s="50"/>
      <c r="AE143" s="52"/>
      <c r="AF143" s="50"/>
      <c r="AG143" s="52"/>
      <c r="AH143" s="50"/>
      <c r="AI143" s="52"/>
      <c r="AJ143" s="50"/>
      <c r="AK143" s="52"/>
      <c r="AL143" s="50"/>
      <c r="AM143" s="52"/>
      <c r="AN143" s="50"/>
      <c r="AO143" s="52"/>
      <c r="AP143" s="50"/>
      <c r="AQ143" s="52"/>
      <c r="AR143" s="50"/>
      <c r="AS143" s="52"/>
      <c r="AT143" s="50"/>
      <c r="AU143" s="52"/>
      <c r="AV143" s="50"/>
      <c r="AW143" s="52"/>
      <c r="AX143" s="50"/>
      <c r="AY143" s="52"/>
      <c r="AZ143" s="50"/>
      <c r="BA143" s="52"/>
      <c r="BB143" s="50"/>
      <c r="BC143" s="52"/>
      <c r="BD143" s="50"/>
      <c r="BE143" s="52"/>
      <c r="BF143" s="50"/>
      <c r="BG143" s="52"/>
      <c r="BH143" s="50"/>
      <c r="BI143" s="52"/>
      <c r="BJ143" s="50"/>
      <c r="BK143" s="52"/>
      <c r="BL143" s="50"/>
      <c r="BM143" s="51"/>
      <c r="BN143" s="45">
        <f t="shared" si="8"/>
        <v>0</v>
      </c>
      <c r="BO143" s="45">
        <f t="shared" si="6"/>
        <v>0</v>
      </c>
      <c r="BP143" s="47">
        <f t="shared" si="7"/>
        <v>0</v>
      </c>
      <c r="BQ143" s="2">
        <v>6396</v>
      </c>
      <c r="BR143">
        <f>INDEX('A-B-C-D'!A:E,(ROW()-4)*14+2,1)</f>
        <v>0</v>
      </c>
    </row>
    <row r="144" spans="1:70" x14ac:dyDescent="0.35">
      <c r="A144" s="2"/>
      <c r="B144" s="2" t="s">
        <v>240</v>
      </c>
      <c r="C144" s="48" t="s">
        <v>241</v>
      </c>
      <c r="D144" s="50"/>
      <c r="E144" s="49"/>
      <c r="F144" s="50"/>
      <c r="G144" s="51"/>
      <c r="H144" s="50"/>
      <c r="I144" s="52"/>
      <c r="J144" s="50"/>
      <c r="K144" s="52"/>
      <c r="L144" s="50"/>
      <c r="M144" s="52"/>
      <c r="N144" s="50"/>
      <c r="O144" s="52"/>
      <c r="P144" s="50"/>
      <c r="Q144" s="52"/>
      <c r="R144" s="50"/>
      <c r="S144" s="52"/>
      <c r="T144" s="50"/>
      <c r="U144" s="52"/>
      <c r="V144" s="50"/>
      <c r="W144" s="52"/>
      <c r="X144" s="50"/>
      <c r="Y144" s="52"/>
      <c r="Z144" s="50"/>
      <c r="AA144" s="52"/>
      <c r="AB144" s="50"/>
      <c r="AC144" s="52"/>
      <c r="AD144" s="50"/>
      <c r="AE144" s="52"/>
      <c r="AF144" s="50"/>
      <c r="AG144" s="52"/>
      <c r="AH144" s="50"/>
      <c r="AI144" s="52"/>
      <c r="AJ144" s="50"/>
      <c r="AK144" s="52"/>
      <c r="AL144" s="50"/>
      <c r="AM144" s="52"/>
      <c r="AN144" s="50"/>
      <c r="AO144" s="52"/>
      <c r="AP144" s="50"/>
      <c r="AQ144" s="52"/>
      <c r="AR144" s="50"/>
      <c r="AS144" s="52"/>
      <c r="AT144" s="50"/>
      <c r="AU144" s="52"/>
      <c r="AV144" s="50"/>
      <c r="AW144" s="52"/>
      <c r="AX144" s="50"/>
      <c r="AY144" s="52"/>
      <c r="AZ144" s="50"/>
      <c r="BA144" s="52"/>
      <c r="BB144" s="50"/>
      <c r="BC144" s="52"/>
      <c r="BD144" s="50"/>
      <c r="BE144" s="52"/>
      <c r="BF144" s="50"/>
      <c r="BG144" s="52"/>
      <c r="BH144" s="50"/>
      <c r="BI144" s="52"/>
      <c r="BJ144" s="50"/>
      <c r="BK144" s="52"/>
      <c r="BL144" s="50"/>
      <c r="BM144" s="51"/>
      <c r="BN144" s="45">
        <f t="shared" si="8"/>
        <v>0</v>
      </c>
      <c r="BO144" s="45">
        <f t="shared" si="6"/>
        <v>0</v>
      </c>
      <c r="BP144" s="47">
        <f t="shared" si="7"/>
        <v>0</v>
      </c>
      <c r="BQ144" s="2">
        <v>2408</v>
      </c>
      <c r="BR144">
        <f>INDEX('A-B-C-D'!A:E,(ROW()-4)*14+2,1)</f>
        <v>0</v>
      </c>
    </row>
    <row r="145" spans="1:70" x14ac:dyDescent="0.35">
      <c r="A145" s="2"/>
      <c r="B145" s="2" t="s">
        <v>178</v>
      </c>
      <c r="C145" s="48" t="s">
        <v>179</v>
      </c>
      <c r="D145" s="50"/>
      <c r="E145" s="49"/>
      <c r="F145" s="50"/>
      <c r="G145" s="51"/>
      <c r="H145" s="50"/>
      <c r="I145" s="52"/>
      <c r="J145" s="50"/>
      <c r="K145" s="52"/>
      <c r="L145" s="50"/>
      <c r="M145" s="52"/>
      <c r="N145" s="50"/>
      <c r="O145" s="52"/>
      <c r="P145" s="50"/>
      <c r="Q145" s="52"/>
      <c r="R145" s="50"/>
      <c r="S145" s="52"/>
      <c r="T145" s="50"/>
      <c r="U145" s="52"/>
      <c r="V145" s="50"/>
      <c r="W145" s="52"/>
      <c r="X145" s="50"/>
      <c r="Y145" s="52"/>
      <c r="Z145" s="50"/>
      <c r="AA145" s="52"/>
      <c r="AB145" s="50"/>
      <c r="AC145" s="52"/>
      <c r="AD145" s="50"/>
      <c r="AE145" s="52"/>
      <c r="AF145" s="50"/>
      <c r="AG145" s="52"/>
      <c r="AH145" s="50"/>
      <c r="AI145" s="52"/>
      <c r="AJ145" s="50"/>
      <c r="AK145" s="52"/>
      <c r="AL145" s="50"/>
      <c r="AM145" s="52"/>
      <c r="AN145" s="50"/>
      <c r="AO145" s="52"/>
      <c r="AP145" s="50"/>
      <c r="AQ145" s="52"/>
      <c r="AR145" s="50"/>
      <c r="AS145" s="52"/>
      <c r="AT145" s="50"/>
      <c r="AU145" s="52"/>
      <c r="AV145" s="50"/>
      <c r="AW145" s="52"/>
      <c r="AX145" s="50"/>
      <c r="AY145" s="52"/>
      <c r="AZ145" s="50"/>
      <c r="BA145" s="52"/>
      <c r="BB145" s="50"/>
      <c r="BC145" s="52"/>
      <c r="BD145" s="50"/>
      <c r="BE145" s="52"/>
      <c r="BF145" s="50"/>
      <c r="BG145" s="52"/>
      <c r="BH145" s="50"/>
      <c r="BI145" s="52"/>
      <c r="BJ145" s="50"/>
      <c r="BK145" s="52"/>
      <c r="BL145" s="50"/>
      <c r="BM145" s="51"/>
      <c r="BN145" s="45">
        <f t="shared" si="8"/>
        <v>0</v>
      </c>
      <c r="BO145" s="45">
        <f t="shared" si="6"/>
        <v>0</v>
      </c>
      <c r="BP145" s="47">
        <f t="shared" si="7"/>
        <v>0</v>
      </c>
      <c r="BQ145" s="2">
        <v>1291</v>
      </c>
      <c r="BR145">
        <f>INDEX('A-B-C-D'!A:E,(ROW()-4)*14+2,1)</f>
        <v>0</v>
      </c>
    </row>
    <row r="146" spans="1:70" x14ac:dyDescent="0.35">
      <c r="A146" s="2"/>
      <c r="B146" s="2" t="s">
        <v>180</v>
      </c>
      <c r="C146" s="48" t="s">
        <v>181</v>
      </c>
      <c r="D146" s="50"/>
      <c r="E146" s="49"/>
      <c r="F146" s="50"/>
      <c r="G146" s="51"/>
      <c r="H146" s="50"/>
      <c r="I146" s="52"/>
      <c r="J146" s="50"/>
      <c r="K146" s="52"/>
      <c r="L146" s="50"/>
      <c r="M146" s="52"/>
      <c r="N146" s="50"/>
      <c r="O146" s="52"/>
      <c r="P146" s="50"/>
      <c r="Q146" s="52"/>
      <c r="R146" s="50"/>
      <c r="S146" s="52"/>
      <c r="T146" s="50"/>
      <c r="U146" s="52"/>
      <c r="V146" s="50"/>
      <c r="W146" s="52"/>
      <c r="X146" s="50"/>
      <c r="Y146" s="52"/>
      <c r="Z146" s="50"/>
      <c r="AA146" s="52"/>
      <c r="AB146" s="50"/>
      <c r="AC146" s="52"/>
      <c r="AD146" s="50"/>
      <c r="AE146" s="52"/>
      <c r="AF146" s="50"/>
      <c r="AG146" s="52"/>
      <c r="AH146" s="50"/>
      <c r="AI146" s="52"/>
      <c r="AJ146" s="50"/>
      <c r="AK146" s="52"/>
      <c r="AL146" s="50"/>
      <c r="AM146" s="52"/>
      <c r="AN146" s="50"/>
      <c r="AO146" s="52"/>
      <c r="AP146" s="50"/>
      <c r="AQ146" s="52"/>
      <c r="AR146" s="50"/>
      <c r="AS146" s="52"/>
      <c r="AT146" s="50"/>
      <c r="AU146" s="52"/>
      <c r="AV146" s="50"/>
      <c r="AW146" s="52"/>
      <c r="AX146" s="50"/>
      <c r="AY146" s="52"/>
      <c r="AZ146" s="50"/>
      <c r="BA146" s="52"/>
      <c r="BB146" s="50"/>
      <c r="BC146" s="52"/>
      <c r="BD146" s="50"/>
      <c r="BE146" s="52"/>
      <c r="BF146" s="50"/>
      <c r="BG146" s="52"/>
      <c r="BH146" s="50"/>
      <c r="BI146" s="52"/>
      <c r="BJ146" s="50"/>
      <c r="BK146" s="52"/>
      <c r="BL146" s="50"/>
      <c r="BM146" s="51"/>
      <c r="BN146" s="45">
        <f t="shared" si="8"/>
        <v>0</v>
      </c>
      <c r="BO146" s="45">
        <f t="shared" si="6"/>
        <v>0</v>
      </c>
      <c r="BP146" s="47">
        <f t="shared" si="7"/>
        <v>0</v>
      </c>
      <c r="BQ146" s="2"/>
      <c r="BR146">
        <f>INDEX('A-B-C-D'!A:E,(ROW()-4)*14+2,1)</f>
        <v>0</v>
      </c>
    </row>
    <row r="147" spans="1:70" x14ac:dyDescent="0.35">
      <c r="A147" s="2"/>
      <c r="B147" s="2" t="s">
        <v>242</v>
      </c>
      <c r="C147" s="48" t="s">
        <v>243</v>
      </c>
      <c r="D147" s="50"/>
      <c r="E147" s="49"/>
      <c r="F147" s="50"/>
      <c r="G147" s="51"/>
      <c r="H147" s="50"/>
      <c r="I147" s="52"/>
      <c r="J147" s="50"/>
      <c r="K147" s="52"/>
      <c r="L147" s="50"/>
      <c r="M147" s="52"/>
      <c r="N147" s="50"/>
      <c r="O147" s="52"/>
      <c r="P147" s="50"/>
      <c r="Q147" s="52"/>
      <c r="R147" s="50"/>
      <c r="S147" s="52"/>
      <c r="T147" s="50"/>
      <c r="U147" s="52"/>
      <c r="V147" s="50"/>
      <c r="W147" s="52"/>
      <c r="X147" s="50"/>
      <c r="Y147" s="52"/>
      <c r="Z147" s="50"/>
      <c r="AA147" s="52"/>
      <c r="AB147" s="50"/>
      <c r="AC147" s="52"/>
      <c r="AD147" s="50"/>
      <c r="AE147" s="52"/>
      <c r="AF147" s="50"/>
      <c r="AG147" s="52"/>
      <c r="AH147" s="50"/>
      <c r="AI147" s="52"/>
      <c r="AJ147" s="50"/>
      <c r="AK147" s="52"/>
      <c r="AL147" s="50"/>
      <c r="AM147" s="52"/>
      <c r="AN147" s="50"/>
      <c r="AO147" s="52"/>
      <c r="AP147" s="50"/>
      <c r="AQ147" s="52"/>
      <c r="AR147" s="50"/>
      <c r="AS147" s="52"/>
      <c r="AT147" s="50"/>
      <c r="AU147" s="52"/>
      <c r="AV147" s="50"/>
      <c r="AW147" s="52"/>
      <c r="AX147" s="50"/>
      <c r="AY147" s="52"/>
      <c r="AZ147" s="50"/>
      <c r="BA147" s="52"/>
      <c r="BB147" s="50"/>
      <c r="BC147" s="52"/>
      <c r="BD147" s="50"/>
      <c r="BE147" s="52"/>
      <c r="BF147" s="50"/>
      <c r="BG147" s="52"/>
      <c r="BH147" s="50"/>
      <c r="BI147" s="52"/>
      <c r="BJ147" s="50"/>
      <c r="BK147" s="52"/>
      <c r="BL147" s="50"/>
      <c r="BM147" s="51"/>
      <c r="BN147" s="45"/>
      <c r="BO147" s="45"/>
      <c r="BP147" s="47"/>
      <c r="BQ147" s="2"/>
      <c r="BR147">
        <f>INDEX('A-B-C-D'!A:E,(ROW()-4)*14+2,1)</f>
        <v>0</v>
      </c>
    </row>
    <row r="148" spans="1:70" x14ac:dyDescent="0.35">
      <c r="A148" s="2"/>
      <c r="B148" s="2" t="s">
        <v>182</v>
      </c>
      <c r="C148" s="48" t="s">
        <v>57</v>
      </c>
      <c r="D148" s="50"/>
      <c r="E148" s="49"/>
      <c r="F148" s="50"/>
      <c r="G148" s="51"/>
      <c r="H148" s="50"/>
      <c r="I148" s="52"/>
      <c r="J148" s="50"/>
      <c r="K148" s="52"/>
      <c r="L148" s="50"/>
      <c r="M148" s="52"/>
      <c r="N148" s="50"/>
      <c r="O148" s="52"/>
      <c r="P148" s="50"/>
      <c r="Q148" s="52"/>
      <c r="R148" s="50"/>
      <c r="S148" s="52"/>
      <c r="T148" s="50"/>
      <c r="U148" s="52"/>
      <c r="V148" s="50"/>
      <c r="W148" s="52"/>
      <c r="X148" s="50"/>
      <c r="Y148" s="52"/>
      <c r="Z148" s="50"/>
      <c r="AA148" s="52"/>
      <c r="AB148" s="50"/>
      <c r="AC148" s="52"/>
      <c r="AD148" s="50"/>
      <c r="AE148" s="52"/>
      <c r="AF148" s="50"/>
      <c r="AG148" s="52"/>
      <c r="AH148" s="50"/>
      <c r="AI148" s="52"/>
      <c r="AJ148" s="50"/>
      <c r="AK148" s="52"/>
      <c r="AL148" s="50"/>
      <c r="AM148" s="52"/>
      <c r="AN148" s="50"/>
      <c r="AO148" s="52"/>
      <c r="AP148" s="50"/>
      <c r="AQ148" s="52"/>
      <c r="AR148" s="50"/>
      <c r="AS148" s="52"/>
      <c r="AT148" s="50"/>
      <c r="AU148" s="52"/>
      <c r="AV148" s="50"/>
      <c r="AW148" s="52"/>
      <c r="AX148" s="50"/>
      <c r="AY148" s="52"/>
      <c r="AZ148" s="50"/>
      <c r="BA148" s="52"/>
      <c r="BB148" s="50"/>
      <c r="BC148" s="52"/>
      <c r="BD148" s="50"/>
      <c r="BE148" s="52"/>
      <c r="BF148" s="50"/>
      <c r="BG148" s="52"/>
      <c r="BH148" s="50"/>
      <c r="BI148" s="52"/>
      <c r="BJ148" s="50"/>
      <c r="BK148" s="52"/>
      <c r="BL148" s="50"/>
      <c r="BM148" s="51"/>
      <c r="BN148" s="45">
        <f t="shared" si="8"/>
        <v>0</v>
      </c>
      <c r="BO148" s="45">
        <f t="shared" si="6"/>
        <v>0</v>
      </c>
      <c r="BP148" s="47">
        <f>A148-BN148+BO148</f>
        <v>0</v>
      </c>
      <c r="BQ148" s="2">
        <v>895</v>
      </c>
      <c r="BR148">
        <f>INDEX('A-B-C-D'!A:E,(ROW()-4)*14+2,1)</f>
        <v>0</v>
      </c>
    </row>
    <row r="149" spans="1:70" x14ac:dyDescent="0.35">
      <c r="A149" s="2"/>
      <c r="B149" s="2" t="s">
        <v>183</v>
      </c>
      <c r="C149" s="48" t="s">
        <v>57</v>
      </c>
      <c r="D149" s="50"/>
      <c r="E149" s="49"/>
      <c r="F149" s="50"/>
      <c r="G149" s="51"/>
      <c r="H149" s="50"/>
      <c r="I149" s="52"/>
      <c r="J149" s="50"/>
      <c r="K149" s="52"/>
      <c r="L149" s="50"/>
      <c r="M149" s="52"/>
      <c r="N149" s="50"/>
      <c r="O149" s="52"/>
      <c r="P149" s="50"/>
      <c r="Q149" s="52"/>
      <c r="R149" s="50"/>
      <c r="S149" s="52"/>
      <c r="T149" s="50"/>
      <c r="U149" s="52"/>
      <c r="V149" s="50"/>
      <c r="W149" s="52"/>
      <c r="X149" s="50"/>
      <c r="Y149" s="52"/>
      <c r="Z149" s="50"/>
      <c r="AA149" s="52"/>
      <c r="AB149" s="50"/>
      <c r="AC149" s="52"/>
      <c r="AD149" s="50"/>
      <c r="AE149" s="52"/>
      <c r="AF149" s="50"/>
      <c r="AG149" s="52"/>
      <c r="AH149" s="50"/>
      <c r="AI149" s="52"/>
      <c r="AJ149" s="50"/>
      <c r="AK149" s="52"/>
      <c r="AL149" s="50"/>
      <c r="AM149" s="52"/>
      <c r="AN149" s="50"/>
      <c r="AO149" s="52"/>
      <c r="AP149" s="50"/>
      <c r="AQ149" s="52"/>
      <c r="AR149" s="50"/>
      <c r="AS149" s="52"/>
      <c r="AT149" s="50"/>
      <c r="AU149" s="52"/>
      <c r="AV149" s="50"/>
      <c r="AW149" s="52"/>
      <c r="AX149" s="50"/>
      <c r="AY149" s="52"/>
      <c r="AZ149" s="50"/>
      <c r="BA149" s="52"/>
      <c r="BB149" s="50"/>
      <c r="BC149" s="52"/>
      <c r="BD149" s="50"/>
      <c r="BE149" s="52"/>
      <c r="BF149" s="50"/>
      <c r="BG149" s="52"/>
      <c r="BH149" s="50"/>
      <c r="BI149" s="52"/>
      <c r="BJ149" s="50"/>
      <c r="BK149" s="52"/>
      <c r="BL149" s="50"/>
      <c r="BM149" s="51"/>
      <c r="BN149" s="45">
        <f t="shared" si="8"/>
        <v>0</v>
      </c>
      <c r="BO149" s="45">
        <f t="shared" si="6"/>
        <v>0</v>
      </c>
      <c r="BP149" s="47">
        <f>A149-BN149+BO149</f>
        <v>0</v>
      </c>
      <c r="BQ149" s="2">
        <v>535</v>
      </c>
      <c r="BR149">
        <f>INDEX('A-B-C-D'!A:E,(ROW()-4)*14+2,1)</f>
        <v>0</v>
      </c>
    </row>
    <row r="150" spans="1:70" x14ac:dyDescent="0.35">
      <c r="A150" s="2"/>
      <c r="B150" s="2" t="s">
        <v>184</v>
      </c>
      <c r="C150" s="48" t="s">
        <v>57</v>
      </c>
      <c r="D150" s="50"/>
      <c r="E150" s="49"/>
      <c r="F150" s="50"/>
      <c r="G150" s="51"/>
      <c r="H150" s="50"/>
      <c r="I150" s="52"/>
      <c r="J150" s="50"/>
      <c r="K150" s="52"/>
      <c r="L150" s="50"/>
      <c r="M150" s="52"/>
      <c r="N150" s="50"/>
      <c r="O150" s="52"/>
      <c r="P150" s="50"/>
      <c r="Q150" s="52"/>
      <c r="R150" s="50"/>
      <c r="S150" s="52"/>
      <c r="T150" s="50"/>
      <c r="U150" s="52"/>
      <c r="V150" s="50"/>
      <c r="W150" s="52"/>
      <c r="X150" s="50"/>
      <c r="Y150" s="52"/>
      <c r="Z150" s="50"/>
      <c r="AA150" s="52"/>
      <c r="AB150" s="50"/>
      <c r="AC150" s="52"/>
      <c r="AD150" s="50"/>
      <c r="AE150" s="52"/>
      <c r="AF150" s="50"/>
      <c r="AG150" s="52"/>
      <c r="AH150" s="50"/>
      <c r="AI150" s="52"/>
      <c r="AJ150" s="50"/>
      <c r="AK150" s="52"/>
      <c r="AL150" s="50"/>
      <c r="AM150" s="52"/>
      <c r="AN150" s="50"/>
      <c r="AO150" s="52"/>
      <c r="AP150" s="50"/>
      <c r="AQ150" s="52"/>
      <c r="AR150" s="50"/>
      <c r="AS150" s="52"/>
      <c r="AT150" s="50"/>
      <c r="AU150" s="52"/>
      <c r="AV150" s="50"/>
      <c r="AW150" s="52"/>
      <c r="AX150" s="50"/>
      <c r="AY150" s="52"/>
      <c r="AZ150" s="50"/>
      <c r="BA150" s="52"/>
      <c r="BB150" s="50"/>
      <c r="BC150" s="52"/>
      <c r="BD150" s="50"/>
      <c r="BE150" s="52"/>
      <c r="BF150" s="50"/>
      <c r="BG150" s="52"/>
      <c r="BH150" s="50"/>
      <c r="BI150" s="52"/>
      <c r="BJ150" s="50"/>
      <c r="BK150" s="52"/>
      <c r="BL150" s="50"/>
      <c r="BM150" s="51"/>
      <c r="BN150" s="45">
        <f t="shared" si="8"/>
        <v>0</v>
      </c>
      <c r="BO150" s="45">
        <f t="shared" si="6"/>
        <v>0</v>
      </c>
      <c r="BP150" s="47">
        <f>A150-BN150+BO150</f>
        <v>0</v>
      </c>
      <c r="BQ150" s="2">
        <v>189</v>
      </c>
      <c r="BR150">
        <f>INDEX('A-B-C-D'!A:E,(ROW()-4)*14+2,1)</f>
        <v>0</v>
      </c>
    </row>
    <row r="151" spans="1:70" x14ac:dyDescent="0.35">
      <c r="A151" s="2"/>
      <c r="B151" s="2" t="s">
        <v>244</v>
      </c>
      <c r="C151" s="48"/>
      <c r="D151" s="50"/>
      <c r="E151" s="49"/>
      <c r="F151" s="50"/>
      <c r="G151" s="51"/>
      <c r="H151" s="50"/>
      <c r="I151" s="52"/>
      <c r="J151" s="50"/>
      <c r="K151" s="52"/>
      <c r="L151" s="50"/>
      <c r="M151" s="52"/>
      <c r="N151" s="50"/>
      <c r="O151" s="52"/>
      <c r="P151" s="50"/>
      <c r="Q151" s="52"/>
      <c r="R151" s="50"/>
      <c r="S151" s="52"/>
      <c r="T151" s="50"/>
      <c r="U151" s="52"/>
      <c r="V151" s="50"/>
      <c r="W151" s="52"/>
      <c r="X151" s="50"/>
      <c r="Y151" s="52"/>
      <c r="Z151" s="50"/>
      <c r="AA151" s="52"/>
      <c r="AB151" s="50"/>
      <c r="AC151" s="52"/>
      <c r="AD151" s="50"/>
      <c r="AE151" s="52"/>
      <c r="AF151" s="50"/>
      <c r="AG151" s="52"/>
      <c r="AH151" s="50"/>
      <c r="AI151" s="52"/>
      <c r="AJ151" s="50"/>
      <c r="AK151" s="52"/>
      <c r="AL151" s="50"/>
      <c r="AM151" s="52"/>
      <c r="AN151" s="50"/>
      <c r="AO151" s="52"/>
      <c r="AP151" s="50"/>
      <c r="AQ151" s="52"/>
      <c r="AR151" s="50"/>
      <c r="AS151" s="52"/>
      <c r="AT151" s="50"/>
      <c r="AU151" s="52"/>
      <c r="AV151" s="50"/>
      <c r="AW151" s="52"/>
      <c r="AX151" s="50"/>
      <c r="AY151" s="52"/>
      <c r="AZ151" s="50"/>
      <c r="BA151" s="52"/>
      <c r="BB151" s="50"/>
      <c r="BC151" s="52"/>
      <c r="BD151" s="50"/>
      <c r="BE151" s="52"/>
      <c r="BF151" s="50"/>
      <c r="BG151" s="52"/>
      <c r="BH151" s="50"/>
      <c r="BI151" s="52"/>
      <c r="BJ151" s="50"/>
      <c r="BK151" s="52"/>
      <c r="BL151" s="50"/>
      <c r="BM151" s="51"/>
      <c r="BN151" s="45"/>
      <c r="BO151" s="45"/>
      <c r="BP151" s="47"/>
      <c r="BQ151" s="2"/>
      <c r="BR151">
        <f>INDEX('A-B-C-D'!A:E,(ROW()-4)*14+2,1)</f>
        <v>0</v>
      </c>
    </row>
    <row r="152" spans="1:70" x14ac:dyDescent="0.35">
      <c r="A152" s="2"/>
      <c r="B152" s="2" t="s">
        <v>185</v>
      </c>
      <c r="C152" s="48" t="s">
        <v>186</v>
      </c>
      <c r="D152" s="50"/>
      <c r="E152" s="49"/>
      <c r="F152" s="50"/>
      <c r="G152" s="51"/>
      <c r="H152" s="50"/>
      <c r="I152" s="52"/>
      <c r="J152" s="50"/>
      <c r="K152" s="52"/>
      <c r="L152" s="50"/>
      <c r="M152" s="52"/>
      <c r="N152" s="50"/>
      <c r="O152" s="52"/>
      <c r="P152" s="50"/>
      <c r="Q152" s="52"/>
      <c r="R152" s="50"/>
      <c r="S152" s="52"/>
      <c r="T152" s="50"/>
      <c r="U152" s="52"/>
      <c r="V152" s="50"/>
      <c r="W152" s="52"/>
      <c r="X152" s="50"/>
      <c r="Y152" s="52"/>
      <c r="Z152" s="50"/>
      <c r="AA152" s="52"/>
      <c r="AB152" s="50"/>
      <c r="AC152" s="52"/>
      <c r="AD152" s="50"/>
      <c r="AE152" s="52"/>
      <c r="AF152" s="50"/>
      <c r="AG152" s="52"/>
      <c r="AH152" s="50"/>
      <c r="AI152" s="52"/>
      <c r="AJ152" s="50"/>
      <c r="AK152" s="52"/>
      <c r="AL152" s="50"/>
      <c r="AM152" s="52"/>
      <c r="AN152" s="50"/>
      <c r="AO152" s="52"/>
      <c r="AP152" s="50"/>
      <c r="AQ152" s="52"/>
      <c r="AR152" s="50"/>
      <c r="AS152" s="52"/>
      <c r="AT152" s="50"/>
      <c r="AU152" s="52"/>
      <c r="AV152" s="50"/>
      <c r="AW152" s="52"/>
      <c r="AX152" s="50"/>
      <c r="AY152" s="52"/>
      <c r="AZ152" s="50"/>
      <c r="BA152" s="52"/>
      <c r="BB152" s="50"/>
      <c r="BC152" s="52"/>
      <c r="BD152" s="50"/>
      <c r="BE152" s="52"/>
      <c r="BF152" s="50"/>
      <c r="BG152" s="52"/>
      <c r="BH152" s="50"/>
      <c r="BI152" s="52"/>
      <c r="BJ152" s="50"/>
      <c r="BK152" s="52"/>
      <c r="BL152" s="50"/>
      <c r="BM152" s="51"/>
      <c r="BN152" s="45">
        <f t="shared" si="8"/>
        <v>0</v>
      </c>
      <c r="BO152" s="45">
        <f t="shared" si="6"/>
        <v>0</v>
      </c>
      <c r="BP152" s="47">
        <f t="shared" ref="BP152:BP159" si="9">A152-BN152+BO152</f>
        <v>0</v>
      </c>
      <c r="BQ152" s="2">
        <v>952</v>
      </c>
      <c r="BR152">
        <f>INDEX('A-B-C-D'!A:E,(ROW()-4)*14+2,1)</f>
        <v>0</v>
      </c>
    </row>
    <row r="153" spans="1:70" x14ac:dyDescent="0.35">
      <c r="A153" s="2"/>
      <c r="B153" s="2" t="s">
        <v>187</v>
      </c>
      <c r="C153" s="48" t="s">
        <v>188</v>
      </c>
      <c r="D153" s="50"/>
      <c r="E153" s="49"/>
      <c r="F153" s="50"/>
      <c r="G153" s="51"/>
      <c r="H153" s="50"/>
      <c r="I153" s="52"/>
      <c r="J153" s="50"/>
      <c r="K153" s="52"/>
      <c r="L153" s="50"/>
      <c r="M153" s="52"/>
      <c r="N153" s="50"/>
      <c r="O153" s="52"/>
      <c r="P153" s="50"/>
      <c r="Q153" s="52"/>
      <c r="R153" s="50"/>
      <c r="S153" s="52"/>
      <c r="T153" s="50"/>
      <c r="U153" s="52"/>
      <c r="V153" s="50"/>
      <c r="W153" s="52"/>
      <c r="X153" s="50"/>
      <c r="Y153" s="52"/>
      <c r="Z153" s="50"/>
      <c r="AA153" s="52"/>
      <c r="AB153" s="50"/>
      <c r="AC153" s="52"/>
      <c r="AD153" s="50"/>
      <c r="AE153" s="52"/>
      <c r="AF153" s="50"/>
      <c r="AG153" s="52"/>
      <c r="AH153" s="50"/>
      <c r="AI153" s="52"/>
      <c r="AJ153" s="50"/>
      <c r="AK153" s="52"/>
      <c r="AL153" s="50"/>
      <c r="AM153" s="52"/>
      <c r="AN153" s="50"/>
      <c r="AO153" s="52"/>
      <c r="AP153" s="50"/>
      <c r="AQ153" s="52"/>
      <c r="AR153" s="50"/>
      <c r="AS153" s="52"/>
      <c r="AT153" s="50"/>
      <c r="AU153" s="52"/>
      <c r="AV153" s="50"/>
      <c r="AW153" s="52"/>
      <c r="AX153" s="50"/>
      <c r="AY153" s="52"/>
      <c r="AZ153" s="50"/>
      <c r="BA153" s="52"/>
      <c r="BB153" s="50"/>
      <c r="BC153" s="52"/>
      <c r="BD153" s="50"/>
      <c r="BE153" s="52"/>
      <c r="BF153" s="50"/>
      <c r="BG153" s="52"/>
      <c r="BH153" s="50"/>
      <c r="BI153" s="52"/>
      <c r="BJ153" s="50"/>
      <c r="BK153" s="52"/>
      <c r="BL153" s="50"/>
      <c r="BM153" s="51"/>
      <c r="BN153" s="45">
        <f t="shared" si="8"/>
        <v>0</v>
      </c>
      <c r="BO153" s="45">
        <f t="shared" si="6"/>
        <v>0</v>
      </c>
      <c r="BP153" s="47">
        <f t="shared" si="9"/>
        <v>0</v>
      </c>
      <c r="BQ153" s="2">
        <v>2055</v>
      </c>
      <c r="BR153">
        <f>INDEX('A-B-C-D'!A:E,(ROW()-4)*14+2,1)</f>
        <v>0</v>
      </c>
    </row>
    <row r="154" spans="1:70" x14ac:dyDescent="0.35">
      <c r="A154" s="2"/>
      <c r="B154" s="2" t="s">
        <v>189</v>
      </c>
      <c r="C154" s="48" t="s">
        <v>190</v>
      </c>
      <c r="D154" s="50"/>
      <c r="E154" s="49"/>
      <c r="F154" s="50"/>
      <c r="G154" s="51"/>
      <c r="H154" s="50"/>
      <c r="I154" s="52"/>
      <c r="J154" s="50"/>
      <c r="K154" s="52"/>
      <c r="L154" s="50"/>
      <c r="M154" s="52"/>
      <c r="N154" s="50"/>
      <c r="O154" s="52"/>
      <c r="P154" s="50"/>
      <c r="Q154" s="52"/>
      <c r="R154" s="50"/>
      <c r="S154" s="52"/>
      <c r="T154" s="50"/>
      <c r="U154" s="52"/>
      <c r="V154" s="50"/>
      <c r="W154" s="52"/>
      <c r="X154" s="50"/>
      <c r="Y154" s="52"/>
      <c r="Z154" s="50"/>
      <c r="AA154" s="52"/>
      <c r="AB154" s="50"/>
      <c r="AC154" s="52"/>
      <c r="AD154" s="50"/>
      <c r="AE154" s="52"/>
      <c r="AF154" s="50"/>
      <c r="AG154" s="52"/>
      <c r="AH154" s="50"/>
      <c r="AI154" s="52"/>
      <c r="AJ154" s="50"/>
      <c r="AK154" s="52"/>
      <c r="AL154" s="50"/>
      <c r="AM154" s="52"/>
      <c r="AN154" s="50"/>
      <c r="AO154" s="52"/>
      <c r="AP154" s="50"/>
      <c r="AQ154" s="52"/>
      <c r="AR154" s="50"/>
      <c r="AS154" s="52"/>
      <c r="AT154" s="50"/>
      <c r="AU154" s="52"/>
      <c r="AV154" s="50"/>
      <c r="AW154" s="52"/>
      <c r="AX154" s="50"/>
      <c r="AY154" s="52"/>
      <c r="AZ154" s="50"/>
      <c r="BA154" s="52"/>
      <c r="BB154" s="50"/>
      <c r="BC154" s="52"/>
      <c r="BD154" s="50"/>
      <c r="BE154" s="52"/>
      <c r="BF154" s="50"/>
      <c r="BG154" s="52"/>
      <c r="BH154" s="50"/>
      <c r="BI154" s="52"/>
      <c r="BJ154" s="50"/>
      <c r="BK154" s="52"/>
      <c r="BL154" s="50"/>
      <c r="BM154" s="51"/>
      <c r="BN154" s="45">
        <f t="shared" si="8"/>
        <v>0</v>
      </c>
      <c r="BO154" s="45">
        <f t="shared" si="6"/>
        <v>0</v>
      </c>
      <c r="BP154" s="47">
        <f t="shared" si="9"/>
        <v>0</v>
      </c>
      <c r="BQ154" s="2">
        <v>286</v>
      </c>
      <c r="BR154">
        <f>INDEX('A-B-C-D'!A:E,(ROW()-4)*14+2,1)</f>
        <v>0</v>
      </c>
    </row>
    <row r="155" spans="1:70" x14ac:dyDescent="0.35">
      <c r="A155" s="2"/>
      <c r="B155" s="2" t="s">
        <v>191</v>
      </c>
      <c r="C155" s="48" t="s">
        <v>190</v>
      </c>
      <c r="D155" s="50"/>
      <c r="E155" s="49"/>
      <c r="F155" s="50"/>
      <c r="G155" s="51"/>
      <c r="H155" s="50"/>
      <c r="I155" s="52"/>
      <c r="J155" s="50"/>
      <c r="K155" s="52"/>
      <c r="L155" s="50"/>
      <c r="M155" s="52"/>
      <c r="N155" s="50"/>
      <c r="O155" s="52"/>
      <c r="P155" s="50"/>
      <c r="Q155" s="52"/>
      <c r="R155" s="50"/>
      <c r="S155" s="52"/>
      <c r="T155" s="50"/>
      <c r="U155" s="52"/>
      <c r="V155" s="50"/>
      <c r="W155" s="52"/>
      <c r="X155" s="50"/>
      <c r="Y155" s="52"/>
      <c r="Z155" s="50"/>
      <c r="AA155" s="52"/>
      <c r="AB155" s="50"/>
      <c r="AC155" s="52"/>
      <c r="AD155" s="50"/>
      <c r="AE155" s="52"/>
      <c r="AF155" s="50"/>
      <c r="AG155" s="52"/>
      <c r="AH155" s="50"/>
      <c r="AI155" s="52"/>
      <c r="AJ155" s="50"/>
      <c r="AK155" s="52"/>
      <c r="AL155" s="50"/>
      <c r="AM155" s="52"/>
      <c r="AN155" s="50"/>
      <c r="AO155" s="52"/>
      <c r="AP155" s="50"/>
      <c r="AQ155" s="52"/>
      <c r="AR155" s="50"/>
      <c r="AS155" s="52"/>
      <c r="AT155" s="50"/>
      <c r="AU155" s="52"/>
      <c r="AV155" s="50"/>
      <c r="AW155" s="52"/>
      <c r="AX155" s="50"/>
      <c r="AY155" s="52"/>
      <c r="AZ155" s="50"/>
      <c r="BA155" s="52"/>
      <c r="BB155" s="50"/>
      <c r="BC155" s="52"/>
      <c r="BD155" s="50"/>
      <c r="BE155" s="52"/>
      <c r="BF155" s="50"/>
      <c r="BG155" s="52"/>
      <c r="BH155" s="50"/>
      <c r="BI155" s="52"/>
      <c r="BJ155" s="50"/>
      <c r="BK155" s="52"/>
      <c r="BL155" s="50"/>
      <c r="BM155" s="51"/>
      <c r="BN155" s="45">
        <f t="shared" si="8"/>
        <v>0</v>
      </c>
      <c r="BO155" s="45">
        <f t="shared" si="6"/>
        <v>0</v>
      </c>
      <c r="BP155" s="47">
        <f t="shared" si="9"/>
        <v>0</v>
      </c>
      <c r="BQ155" s="2">
        <v>346</v>
      </c>
      <c r="BR155">
        <f>INDEX('A-B-C-D'!A:E,(ROW()-4)*14+2,1)</f>
        <v>0</v>
      </c>
    </row>
    <row r="156" spans="1:70" x14ac:dyDescent="0.35">
      <c r="A156" s="2"/>
      <c r="B156" s="2" t="s">
        <v>192</v>
      </c>
      <c r="C156" s="48" t="s">
        <v>57</v>
      </c>
      <c r="D156" s="50"/>
      <c r="E156" s="49"/>
      <c r="F156" s="50"/>
      <c r="G156" s="51"/>
      <c r="H156" s="50"/>
      <c r="I156" s="52"/>
      <c r="J156" s="50"/>
      <c r="K156" s="52"/>
      <c r="L156" s="50"/>
      <c r="M156" s="52"/>
      <c r="N156" s="50"/>
      <c r="O156" s="52"/>
      <c r="P156" s="50"/>
      <c r="Q156" s="52"/>
      <c r="R156" s="50"/>
      <c r="S156" s="52"/>
      <c r="T156" s="50"/>
      <c r="U156" s="52"/>
      <c r="V156" s="50"/>
      <c r="W156" s="52"/>
      <c r="X156" s="50"/>
      <c r="Y156" s="52"/>
      <c r="Z156" s="50"/>
      <c r="AA156" s="52"/>
      <c r="AB156" s="50"/>
      <c r="AC156" s="52"/>
      <c r="AD156" s="50"/>
      <c r="AE156" s="52"/>
      <c r="AF156" s="50"/>
      <c r="AG156" s="52"/>
      <c r="AH156" s="50"/>
      <c r="AI156" s="52"/>
      <c r="AJ156" s="50"/>
      <c r="AK156" s="52"/>
      <c r="AL156" s="50"/>
      <c r="AM156" s="52"/>
      <c r="AN156" s="50"/>
      <c r="AO156" s="52"/>
      <c r="AP156" s="50"/>
      <c r="AQ156" s="52"/>
      <c r="AR156" s="50"/>
      <c r="AS156" s="52"/>
      <c r="AT156" s="50"/>
      <c r="AU156" s="52"/>
      <c r="AV156" s="50"/>
      <c r="AW156" s="52"/>
      <c r="AX156" s="50"/>
      <c r="AY156" s="52"/>
      <c r="AZ156" s="50"/>
      <c r="BA156" s="52"/>
      <c r="BB156" s="50"/>
      <c r="BC156" s="52"/>
      <c r="BD156" s="50"/>
      <c r="BE156" s="52"/>
      <c r="BF156" s="50"/>
      <c r="BG156" s="52"/>
      <c r="BH156" s="50"/>
      <c r="BI156" s="52"/>
      <c r="BJ156" s="50"/>
      <c r="BK156" s="52"/>
      <c r="BL156" s="50"/>
      <c r="BM156" s="51"/>
      <c r="BN156" s="45">
        <f t="shared" si="8"/>
        <v>0</v>
      </c>
      <c r="BO156" s="45">
        <f t="shared" si="6"/>
        <v>0</v>
      </c>
      <c r="BP156" s="47">
        <f t="shared" si="9"/>
        <v>0</v>
      </c>
      <c r="BQ156" s="2">
        <v>973</v>
      </c>
      <c r="BR156">
        <f>INDEX('A-B-C-D'!A:E,(ROW()-4)*14+2,1)</f>
        <v>0</v>
      </c>
    </row>
    <row r="157" spans="1:70" x14ac:dyDescent="0.35">
      <c r="A157" s="2"/>
      <c r="B157" s="2" t="s">
        <v>193</v>
      </c>
      <c r="C157" s="48" t="s">
        <v>57</v>
      </c>
      <c r="D157" s="50"/>
      <c r="E157" s="49"/>
      <c r="F157" s="50"/>
      <c r="G157" s="51"/>
      <c r="H157" s="50"/>
      <c r="I157" s="52"/>
      <c r="J157" s="50"/>
      <c r="K157" s="52"/>
      <c r="L157" s="50"/>
      <c r="M157" s="52"/>
      <c r="N157" s="50"/>
      <c r="O157" s="52"/>
      <c r="P157" s="50"/>
      <c r="Q157" s="52"/>
      <c r="R157" s="50"/>
      <c r="S157" s="52"/>
      <c r="T157" s="50"/>
      <c r="U157" s="52"/>
      <c r="V157" s="50"/>
      <c r="W157" s="52"/>
      <c r="X157" s="50"/>
      <c r="Y157" s="52"/>
      <c r="Z157" s="50"/>
      <c r="AA157" s="52"/>
      <c r="AB157" s="50"/>
      <c r="AC157" s="52"/>
      <c r="AD157" s="50"/>
      <c r="AE157" s="52"/>
      <c r="AF157" s="50"/>
      <c r="AG157" s="52"/>
      <c r="AH157" s="50"/>
      <c r="AI157" s="52"/>
      <c r="AJ157" s="50"/>
      <c r="AK157" s="52"/>
      <c r="AL157" s="50"/>
      <c r="AM157" s="52"/>
      <c r="AN157" s="50"/>
      <c r="AO157" s="52"/>
      <c r="AP157" s="50"/>
      <c r="AQ157" s="52"/>
      <c r="AR157" s="50"/>
      <c r="AS157" s="52"/>
      <c r="AT157" s="50"/>
      <c r="AU157" s="52"/>
      <c r="AV157" s="50"/>
      <c r="AW157" s="52"/>
      <c r="AX157" s="50"/>
      <c r="AY157" s="52"/>
      <c r="AZ157" s="50"/>
      <c r="BA157" s="52"/>
      <c r="BB157" s="50"/>
      <c r="BC157" s="52"/>
      <c r="BD157" s="50"/>
      <c r="BE157" s="52"/>
      <c r="BF157" s="50"/>
      <c r="BG157" s="52"/>
      <c r="BH157" s="50"/>
      <c r="BI157" s="52"/>
      <c r="BJ157" s="50"/>
      <c r="BK157" s="52"/>
      <c r="BL157" s="50"/>
      <c r="BM157" s="51"/>
      <c r="BN157" s="45">
        <f t="shared" si="8"/>
        <v>0</v>
      </c>
      <c r="BO157" s="45">
        <f t="shared" si="6"/>
        <v>0</v>
      </c>
      <c r="BP157" s="47">
        <f t="shared" si="9"/>
        <v>0</v>
      </c>
      <c r="BQ157" s="2">
        <v>463</v>
      </c>
      <c r="BR157">
        <f>INDEX('A-B-C-D'!A:E,(ROW()-4)*14+2,1)</f>
        <v>0</v>
      </c>
    </row>
    <row r="158" spans="1:70" x14ac:dyDescent="0.35">
      <c r="A158" s="2"/>
      <c r="B158" s="53" t="s">
        <v>194</v>
      </c>
      <c r="C158" s="48" t="s">
        <v>195</v>
      </c>
      <c r="D158" s="50"/>
      <c r="E158" s="49"/>
      <c r="F158" s="50"/>
      <c r="G158" s="51"/>
      <c r="H158" s="50"/>
      <c r="I158" s="52"/>
      <c r="J158" s="50"/>
      <c r="K158" s="52"/>
      <c r="L158" s="50"/>
      <c r="M158" s="52"/>
      <c r="N158" s="50"/>
      <c r="O158" s="52"/>
      <c r="P158" s="50"/>
      <c r="Q158" s="52"/>
      <c r="R158" s="50"/>
      <c r="S158" s="52"/>
      <c r="T158" s="50"/>
      <c r="U158" s="52"/>
      <c r="V158" s="50"/>
      <c r="W158" s="52"/>
      <c r="X158" s="50"/>
      <c r="Y158" s="52"/>
      <c r="Z158" s="50"/>
      <c r="AA158" s="52"/>
      <c r="AB158" s="50"/>
      <c r="AC158" s="52"/>
      <c r="AD158" s="50"/>
      <c r="AE158" s="52"/>
      <c r="AF158" s="50"/>
      <c r="AG158" s="52"/>
      <c r="AH158" s="50"/>
      <c r="AI158" s="52"/>
      <c r="AJ158" s="50"/>
      <c r="AK158" s="52"/>
      <c r="AL158" s="50"/>
      <c r="AM158" s="52"/>
      <c r="AN158" s="50"/>
      <c r="AO158" s="52"/>
      <c r="AP158" s="50"/>
      <c r="AQ158" s="52"/>
      <c r="AR158" s="50"/>
      <c r="AS158" s="52"/>
      <c r="AT158" s="50"/>
      <c r="AU158" s="52"/>
      <c r="AV158" s="50"/>
      <c r="AW158" s="52"/>
      <c r="AX158" s="50"/>
      <c r="AY158" s="52"/>
      <c r="AZ158" s="50"/>
      <c r="BA158" s="52"/>
      <c r="BB158" s="50"/>
      <c r="BC158" s="52"/>
      <c r="BD158" s="50"/>
      <c r="BE158" s="52"/>
      <c r="BF158" s="50"/>
      <c r="BG158" s="52"/>
      <c r="BH158" s="50"/>
      <c r="BI158" s="52"/>
      <c r="BJ158" s="50"/>
      <c r="BK158" s="52"/>
      <c r="BL158" s="50"/>
      <c r="BM158" s="51"/>
      <c r="BN158" s="45">
        <f t="shared" si="8"/>
        <v>0</v>
      </c>
      <c r="BO158" s="45">
        <f t="shared" si="6"/>
        <v>0</v>
      </c>
      <c r="BP158" s="47">
        <f t="shared" si="9"/>
        <v>0</v>
      </c>
      <c r="BQ158" s="53">
        <v>58</v>
      </c>
      <c r="BR158">
        <f>INDEX('A-B-C-D'!A:E,(ROW()-4)*14+2,1)</f>
        <v>0</v>
      </c>
    </row>
    <row r="159" spans="1:70" x14ac:dyDescent="0.35">
      <c r="A159" s="2"/>
      <c r="B159" s="2" t="s">
        <v>196</v>
      </c>
      <c r="C159" s="48" t="s">
        <v>29</v>
      </c>
      <c r="D159" s="50"/>
      <c r="E159" s="49"/>
      <c r="F159" s="50"/>
      <c r="G159" s="51"/>
      <c r="H159" s="50"/>
      <c r="I159" s="52"/>
      <c r="J159" s="50"/>
      <c r="K159" s="52"/>
      <c r="L159" s="50"/>
      <c r="M159" s="52"/>
      <c r="N159" s="50"/>
      <c r="O159" s="52"/>
      <c r="P159" s="50"/>
      <c r="Q159" s="52"/>
      <c r="R159" s="50"/>
      <c r="S159" s="52"/>
      <c r="T159" s="50"/>
      <c r="U159" s="52"/>
      <c r="V159" s="50"/>
      <c r="W159" s="52"/>
      <c r="X159" s="50"/>
      <c r="Y159" s="52"/>
      <c r="Z159" s="50"/>
      <c r="AA159" s="52"/>
      <c r="AB159" s="50"/>
      <c r="AC159" s="52"/>
      <c r="AD159" s="50"/>
      <c r="AE159" s="52"/>
      <c r="AF159" s="50"/>
      <c r="AG159" s="52"/>
      <c r="AH159" s="50"/>
      <c r="AI159" s="52"/>
      <c r="AJ159" s="50"/>
      <c r="AK159" s="52"/>
      <c r="AL159" s="50"/>
      <c r="AM159" s="52"/>
      <c r="AN159" s="50"/>
      <c r="AO159" s="52"/>
      <c r="AP159" s="50"/>
      <c r="AQ159" s="52"/>
      <c r="AR159" s="50"/>
      <c r="AS159" s="52"/>
      <c r="AT159" s="50"/>
      <c r="AU159" s="52"/>
      <c r="AV159" s="50"/>
      <c r="AW159" s="52"/>
      <c r="AX159" s="50"/>
      <c r="AY159" s="52"/>
      <c r="AZ159" s="50"/>
      <c r="BA159" s="52"/>
      <c r="BB159" s="50"/>
      <c r="BC159" s="52"/>
      <c r="BD159" s="50"/>
      <c r="BE159" s="52"/>
      <c r="BF159" s="50"/>
      <c r="BG159" s="52"/>
      <c r="BH159" s="50"/>
      <c r="BI159" s="52"/>
      <c r="BJ159" s="50"/>
      <c r="BK159" s="52"/>
      <c r="BL159" s="50"/>
      <c r="BM159" s="51"/>
      <c r="BN159" s="45">
        <f t="shared" si="8"/>
        <v>0</v>
      </c>
      <c r="BO159" s="45">
        <f t="shared" si="6"/>
        <v>0</v>
      </c>
      <c r="BP159" s="47">
        <f t="shared" si="9"/>
        <v>0</v>
      </c>
      <c r="BQ159" s="2">
        <v>915</v>
      </c>
      <c r="BR159">
        <f>INDEX('A-B-C-D'!A:E,(ROW()-4)*14+2,1)</f>
        <v>0</v>
      </c>
    </row>
    <row r="160" spans="1:70" x14ac:dyDescent="0.35">
      <c r="A160" s="2"/>
      <c r="B160" s="55" t="s">
        <v>196</v>
      </c>
      <c r="C160" s="56" t="s">
        <v>188</v>
      </c>
      <c r="D160" s="67"/>
      <c r="E160" s="68"/>
      <c r="F160" s="50"/>
      <c r="G160" s="51"/>
      <c r="H160" s="50"/>
      <c r="I160" s="52"/>
      <c r="J160" s="50"/>
      <c r="K160" s="52"/>
      <c r="L160" s="50"/>
      <c r="M160" s="52"/>
      <c r="N160" s="50"/>
      <c r="O160" s="52"/>
      <c r="P160" s="50"/>
      <c r="Q160" s="52"/>
      <c r="R160" s="50"/>
      <c r="S160" s="52"/>
      <c r="T160" s="50"/>
      <c r="U160" s="52"/>
      <c r="V160" s="50"/>
      <c r="W160" s="52"/>
      <c r="X160" s="50"/>
      <c r="Y160" s="52"/>
      <c r="Z160" s="50"/>
      <c r="AA160" s="52"/>
      <c r="AB160" s="50"/>
      <c r="AC160" s="52"/>
      <c r="AD160" s="50"/>
      <c r="AE160" s="52"/>
      <c r="AF160" s="50"/>
      <c r="AG160" s="52"/>
      <c r="AH160" s="85"/>
      <c r="AI160" s="52"/>
      <c r="AJ160" s="86"/>
      <c r="AK160" s="52"/>
      <c r="AL160" s="50"/>
      <c r="AM160" s="52"/>
      <c r="AN160" s="50"/>
      <c r="AO160" s="52"/>
      <c r="AP160" s="50"/>
      <c r="AQ160" s="52"/>
      <c r="AR160" s="50"/>
      <c r="AS160" s="52"/>
      <c r="AT160" s="50"/>
      <c r="AU160" s="52"/>
      <c r="AV160" s="50"/>
      <c r="AW160" s="52"/>
      <c r="AX160" s="50"/>
      <c r="AY160" s="52"/>
      <c r="AZ160" s="50"/>
      <c r="BA160" s="52"/>
      <c r="BB160" s="50"/>
      <c r="BC160" s="52"/>
      <c r="BD160" s="50"/>
      <c r="BE160" s="52"/>
      <c r="BF160" s="50"/>
      <c r="BG160" s="52"/>
      <c r="BH160" s="50"/>
      <c r="BI160" s="52"/>
      <c r="BJ160" s="50"/>
      <c r="BK160" s="52"/>
      <c r="BL160" s="50"/>
      <c r="BM160" s="51"/>
      <c r="BN160" s="45"/>
      <c r="BO160" s="45"/>
      <c r="BP160" s="47"/>
      <c r="BQ160" s="2">
        <v>9739</v>
      </c>
      <c r="BR160">
        <f>INDEX('A-B-C-D'!A:E,(ROW()-4)*14+2,1)</f>
        <v>0</v>
      </c>
    </row>
    <row r="161" spans="1:70" x14ac:dyDescent="0.35">
      <c r="A161" s="2"/>
      <c r="B161" s="55" t="s">
        <v>197</v>
      </c>
      <c r="C161" s="56" t="s">
        <v>57</v>
      </c>
      <c r="D161" s="67"/>
      <c r="E161" s="68"/>
      <c r="F161" s="50"/>
      <c r="G161" s="51"/>
      <c r="H161" s="50"/>
      <c r="I161" s="52"/>
      <c r="J161" s="50"/>
      <c r="K161" s="52"/>
      <c r="L161" s="50"/>
      <c r="M161" s="52"/>
      <c r="N161" s="50"/>
      <c r="O161" s="52"/>
      <c r="P161" s="50"/>
      <c r="Q161" s="52"/>
      <c r="R161" s="50"/>
      <c r="S161" s="52"/>
      <c r="T161" s="50"/>
      <c r="U161" s="52"/>
      <c r="V161" s="50"/>
      <c r="W161" s="52"/>
      <c r="X161" s="50"/>
      <c r="Y161" s="52"/>
      <c r="Z161" s="50"/>
      <c r="AA161" s="52"/>
      <c r="AB161" s="50"/>
      <c r="AC161" s="52"/>
      <c r="AD161" s="50"/>
      <c r="AE161" s="52"/>
      <c r="AF161" s="50"/>
      <c r="AG161" s="52"/>
      <c r="AH161" s="85"/>
      <c r="AI161" s="87"/>
      <c r="AJ161" s="86"/>
      <c r="AK161" s="52"/>
      <c r="AL161" s="50"/>
      <c r="AM161" s="52"/>
      <c r="AN161" s="50"/>
      <c r="AO161" s="52"/>
      <c r="AP161" s="50"/>
      <c r="AQ161" s="52"/>
      <c r="AR161" s="50"/>
      <c r="AS161" s="52"/>
      <c r="AT161" s="50"/>
      <c r="AU161" s="52"/>
      <c r="AV161" s="50"/>
      <c r="AW161" s="52"/>
      <c r="AX161" s="50"/>
      <c r="AY161" s="52"/>
      <c r="AZ161" s="50"/>
      <c r="BA161" s="52"/>
      <c r="BB161" s="50"/>
      <c r="BC161" s="52"/>
      <c r="BD161" s="50"/>
      <c r="BE161" s="52"/>
      <c r="BF161" s="50"/>
      <c r="BG161" s="52"/>
      <c r="BH161" s="50"/>
      <c r="BI161" s="52"/>
      <c r="BJ161" s="50"/>
      <c r="BK161" s="52"/>
      <c r="BL161" s="50"/>
      <c r="BM161" s="51"/>
      <c r="BN161" s="45">
        <f t="shared" si="8"/>
        <v>0</v>
      </c>
      <c r="BO161" s="45">
        <f t="shared" si="6"/>
        <v>0</v>
      </c>
      <c r="BP161" s="47">
        <f>A161-BN161+BO161</f>
        <v>0</v>
      </c>
      <c r="BQ161" s="2">
        <v>390</v>
      </c>
      <c r="BR161">
        <f>INDEX('A-B-C-D'!A:E,(ROW()-4)*14+2,1)</f>
        <v>0</v>
      </c>
    </row>
    <row r="162" spans="1:70" x14ac:dyDescent="0.35">
      <c r="A162" s="56"/>
      <c r="B162" s="88" t="s">
        <v>245</v>
      </c>
      <c r="C162" s="7" t="s">
        <v>186</v>
      </c>
      <c r="D162" s="67"/>
      <c r="E162" s="68"/>
      <c r="F162" s="89"/>
      <c r="G162" s="69"/>
      <c r="H162" s="67"/>
      <c r="I162" s="70"/>
      <c r="J162" s="67"/>
      <c r="K162" s="70"/>
      <c r="L162" s="67"/>
      <c r="M162" s="70"/>
      <c r="N162" s="67"/>
      <c r="O162" s="70"/>
      <c r="P162" s="67"/>
      <c r="Q162" s="70"/>
      <c r="R162" s="67"/>
      <c r="S162" s="70"/>
      <c r="T162" s="67"/>
      <c r="U162" s="70"/>
      <c r="V162" s="67"/>
      <c r="W162" s="70"/>
      <c r="X162" s="67"/>
      <c r="Y162" s="70"/>
      <c r="Z162" s="67"/>
      <c r="AA162" s="70"/>
      <c r="AB162" s="67"/>
      <c r="AC162" s="70"/>
      <c r="AD162" s="67"/>
      <c r="AE162" s="70"/>
      <c r="AF162" s="67"/>
      <c r="AG162" s="70"/>
      <c r="AH162" s="67"/>
      <c r="AI162" s="70"/>
      <c r="AJ162" s="67"/>
      <c r="AK162" s="70"/>
      <c r="AL162" s="67"/>
      <c r="AM162" s="70"/>
      <c r="AN162" s="67"/>
      <c r="AO162" s="70"/>
      <c r="AP162" s="67"/>
      <c r="AQ162" s="70"/>
      <c r="AR162" s="67"/>
      <c r="AS162" s="70"/>
      <c r="AT162" s="67"/>
      <c r="AU162" s="70"/>
      <c r="AV162" s="67"/>
      <c r="AW162" s="70"/>
      <c r="AX162" s="67"/>
      <c r="AY162" s="70"/>
      <c r="AZ162" s="67"/>
      <c r="BA162" s="70"/>
      <c r="BB162" s="67"/>
      <c r="BC162" s="70"/>
      <c r="BD162" s="67"/>
      <c r="BE162" s="70"/>
      <c r="BF162" s="67"/>
      <c r="BG162" s="70"/>
      <c r="BH162" s="67"/>
      <c r="BI162" s="70"/>
      <c r="BJ162" s="67"/>
      <c r="BK162" s="70"/>
      <c r="BL162" s="67"/>
      <c r="BM162" s="69"/>
      <c r="BN162" s="45">
        <f t="shared" si="8"/>
        <v>0</v>
      </c>
      <c r="BO162" s="45">
        <f t="shared" si="6"/>
        <v>0</v>
      </c>
      <c r="BP162" s="47">
        <f>A162-BN162+BO162</f>
        <v>0</v>
      </c>
      <c r="BQ162" s="2"/>
      <c r="BR162">
        <f>INDEX('A-B-C-D'!A:E,(ROW()-4)*14+2,1)</f>
        <v>0</v>
      </c>
    </row>
    <row r="163" spans="1:70" ht="15" thickBot="1" x14ac:dyDescent="0.4">
      <c r="A163" s="55"/>
      <c r="B163" s="21" t="s">
        <v>198</v>
      </c>
      <c r="C163" s="90" t="s">
        <v>57</v>
      </c>
      <c r="D163" s="91"/>
      <c r="E163" s="92"/>
      <c r="F163" s="67"/>
      <c r="G163" s="69"/>
      <c r="H163" s="67"/>
      <c r="I163" s="70"/>
      <c r="J163" s="67"/>
      <c r="K163" s="70"/>
      <c r="L163" s="67"/>
      <c r="M163" s="70"/>
      <c r="N163" s="67"/>
      <c r="O163" s="70"/>
      <c r="P163" s="67"/>
      <c r="Q163" s="70"/>
      <c r="R163" s="67"/>
      <c r="S163" s="70"/>
      <c r="T163" s="67"/>
      <c r="U163" s="70"/>
      <c r="V163" s="67"/>
      <c r="W163" s="70"/>
      <c r="X163" s="67"/>
      <c r="Y163" s="70"/>
      <c r="Z163" s="67"/>
      <c r="AA163" s="70"/>
      <c r="AB163" s="67"/>
      <c r="AC163" s="70"/>
      <c r="AD163" s="67"/>
      <c r="AE163" s="70"/>
      <c r="AF163" s="67"/>
      <c r="AG163" s="70"/>
      <c r="AH163" s="67"/>
      <c r="AI163" s="70"/>
      <c r="AJ163" s="67"/>
      <c r="AK163" s="70"/>
      <c r="AL163" s="67"/>
      <c r="AM163" s="70"/>
      <c r="AN163" s="67"/>
      <c r="AO163" s="70"/>
      <c r="AP163" s="67"/>
      <c r="AQ163" s="70"/>
      <c r="AR163" s="67"/>
      <c r="AS163" s="70"/>
      <c r="AT163" s="67"/>
      <c r="AU163" s="70"/>
      <c r="AV163" s="67"/>
      <c r="AW163" s="70"/>
      <c r="AX163" s="67"/>
      <c r="AY163" s="70"/>
      <c r="AZ163" s="67"/>
      <c r="BA163" s="70"/>
      <c r="BB163" s="67"/>
      <c r="BC163" s="70"/>
      <c r="BD163" s="67"/>
      <c r="BE163" s="70"/>
      <c r="BF163" s="67"/>
      <c r="BG163" s="70"/>
      <c r="BH163" s="67"/>
      <c r="BI163" s="70"/>
      <c r="BJ163" s="67"/>
      <c r="BK163" s="70"/>
      <c r="BL163" s="67"/>
      <c r="BM163" s="69"/>
      <c r="BN163" s="45">
        <f t="shared" si="8"/>
        <v>0</v>
      </c>
      <c r="BO163" s="45">
        <f t="shared" si="6"/>
        <v>0</v>
      </c>
      <c r="BP163" s="47">
        <f>A163-BN163+BO163</f>
        <v>0</v>
      </c>
      <c r="BQ163" s="55">
        <v>767</v>
      </c>
      <c r="BR163">
        <f>INDEX('A-B-C-D'!A:E,(ROW()-4)*14+2,1)</f>
        <v>0</v>
      </c>
    </row>
    <row r="164" spans="1:70" ht="15" thickBot="1" x14ac:dyDescent="0.4">
      <c r="A164" s="71"/>
      <c r="B164" s="72" t="s">
        <v>199</v>
      </c>
      <c r="C164" s="34"/>
      <c r="D164" s="93"/>
      <c r="E164" s="73"/>
      <c r="F164" s="74"/>
      <c r="G164" s="74"/>
      <c r="H164" s="74"/>
      <c r="I164" s="75"/>
      <c r="J164" s="74"/>
      <c r="K164" s="75"/>
      <c r="L164" s="74"/>
      <c r="M164" s="75"/>
      <c r="N164" s="74"/>
      <c r="O164" s="75"/>
      <c r="P164" s="74"/>
      <c r="Q164" s="75"/>
      <c r="R164" s="74"/>
      <c r="S164" s="75"/>
      <c r="T164" s="74"/>
      <c r="U164" s="75"/>
      <c r="V164" s="74"/>
      <c r="W164" s="75"/>
      <c r="X164" s="74"/>
      <c r="Y164" s="75"/>
      <c r="Z164" s="74"/>
      <c r="AA164" s="75"/>
      <c r="AB164" s="74"/>
      <c r="AC164" s="75"/>
      <c r="AD164" s="74"/>
      <c r="AE164" s="75"/>
      <c r="AF164" s="74"/>
      <c r="AG164" s="75"/>
      <c r="AH164" s="74"/>
      <c r="AI164" s="75"/>
      <c r="AJ164" s="74"/>
      <c r="AK164" s="75"/>
      <c r="AL164" s="74"/>
      <c r="AM164" s="75"/>
      <c r="AN164" s="74"/>
      <c r="AO164" s="75"/>
      <c r="AP164" s="74"/>
      <c r="AQ164" s="75"/>
      <c r="AR164" s="74"/>
      <c r="AS164" s="75"/>
      <c r="AT164" s="74"/>
      <c r="AU164" s="75"/>
      <c r="AV164" s="74"/>
      <c r="AW164" s="75"/>
      <c r="AX164" s="74"/>
      <c r="AY164" s="75"/>
      <c r="AZ164" s="74"/>
      <c r="BA164" s="75"/>
      <c r="BB164" s="74"/>
      <c r="BC164" s="75"/>
      <c r="BD164" s="74"/>
      <c r="BE164" s="75"/>
      <c r="BF164" s="74"/>
      <c r="BG164" s="75"/>
      <c r="BH164" s="74"/>
      <c r="BI164" s="75"/>
      <c r="BJ164" s="74"/>
      <c r="BK164" s="75"/>
      <c r="BL164" s="74"/>
      <c r="BM164" s="74"/>
      <c r="BN164" s="94"/>
      <c r="BO164" s="94"/>
      <c r="BP164" s="64"/>
      <c r="BQ164" s="39"/>
      <c r="BR164">
        <f>INDEX('A-B-C-D'!A:E,(ROW()-4)*14+2,1)</f>
        <v>0</v>
      </c>
    </row>
    <row r="165" spans="1:70" ht="15" thickBot="1" x14ac:dyDescent="0.4">
      <c r="A165" s="1"/>
      <c r="B165" s="6" t="s">
        <v>200</v>
      </c>
      <c r="C165" s="76" t="s">
        <v>201</v>
      </c>
      <c r="D165" s="77"/>
      <c r="E165" s="78"/>
      <c r="F165" s="77"/>
      <c r="G165" s="79"/>
      <c r="H165" s="77"/>
      <c r="I165" s="80"/>
      <c r="J165" s="77"/>
      <c r="K165" s="80"/>
      <c r="L165" s="77"/>
      <c r="M165" s="80"/>
      <c r="N165" s="77"/>
      <c r="O165" s="80"/>
      <c r="P165" s="77"/>
      <c r="Q165" s="80"/>
      <c r="R165" s="77"/>
      <c r="S165" s="80"/>
      <c r="T165" s="77"/>
      <c r="U165" s="80"/>
      <c r="V165" s="77"/>
      <c r="W165" s="80"/>
      <c r="X165" s="77"/>
      <c r="Y165" s="80"/>
      <c r="Z165" s="77"/>
      <c r="AA165" s="80"/>
      <c r="AB165" s="77"/>
      <c r="AC165" s="80"/>
      <c r="AD165" s="77"/>
      <c r="AE165" s="80"/>
      <c r="AF165" s="77"/>
      <c r="AG165" s="80"/>
      <c r="AH165" s="77"/>
      <c r="AI165" s="80"/>
      <c r="AJ165" s="77"/>
      <c r="AK165" s="80"/>
      <c r="AL165" s="77"/>
      <c r="AM165" s="80"/>
      <c r="AN165" s="77"/>
      <c r="AO165" s="80"/>
      <c r="AP165" s="77"/>
      <c r="AQ165" s="80"/>
      <c r="AR165" s="77"/>
      <c r="AS165" s="80"/>
      <c r="AT165" s="77"/>
      <c r="AU165" s="80"/>
      <c r="AV165" s="77"/>
      <c r="AW165" s="80"/>
      <c r="AX165" s="77"/>
      <c r="AY165" s="80"/>
      <c r="AZ165" s="77"/>
      <c r="BA165" s="80"/>
      <c r="BB165" s="77"/>
      <c r="BC165" s="80"/>
      <c r="BD165" s="77"/>
      <c r="BE165" s="80"/>
      <c r="BF165" s="77"/>
      <c r="BG165" s="80"/>
      <c r="BH165" s="77"/>
      <c r="BI165" s="80"/>
      <c r="BJ165" s="77"/>
      <c r="BK165" s="80"/>
      <c r="BL165" s="77"/>
      <c r="BM165" s="95"/>
      <c r="BN165" s="96">
        <f>D165+F165+H165+J165+L165+N165+P165+R165+T165+V165+X165+Z165+AB165+AD165+AF165+AH165+AJ165+AL165+AN165+AP165+AR165+AT165+AV165+AX165+AZ165+BB165+BD165+BF165+BH165+BJ165+BL165</f>
        <v>0</v>
      </c>
      <c r="BO165" s="96">
        <f t="shared" si="6"/>
        <v>0</v>
      </c>
      <c r="BP165" s="47">
        <f t="shared" ref="BP165:BP182" si="10">A165-BN165+BO165</f>
        <v>0</v>
      </c>
      <c r="BQ165" s="1">
        <v>342</v>
      </c>
      <c r="BR165">
        <f>INDEX('A-B-C-D'!A:E,(ROW()-4)*14+2,1)</f>
        <v>0</v>
      </c>
    </row>
    <row r="166" spans="1:70" ht="15" thickBot="1" x14ac:dyDescent="0.4">
      <c r="A166" s="2"/>
      <c r="B166" s="7" t="s">
        <v>202</v>
      </c>
      <c r="C166" s="54" t="s">
        <v>203</v>
      </c>
      <c r="D166" s="50"/>
      <c r="E166" s="49"/>
      <c r="F166" s="50"/>
      <c r="G166" s="51"/>
      <c r="H166" s="50"/>
      <c r="I166" s="52"/>
      <c r="J166" s="50"/>
      <c r="K166" s="52"/>
      <c r="L166" s="50"/>
      <c r="M166" s="52"/>
      <c r="N166" s="50"/>
      <c r="O166" s="52"/>
      <c r="P166" s="50"/>
      <c r="Q166" s="52"/>
      <c r="R166" s="50"/>
      <c r="S166" s="52"/>
      <c r="T166" s="50"/>
      <c r="U166" s="52"/>
      <c r="V166" s="50"/>
      <c r="W166" s="52"/>
      <c r="X166" s="50"/>
      <c r="Y166" s="52"/>
      <c r="Z166" s="50"/>
      <c r="AA166" s="52"/>
      <c r="AB166" s="50"/>
      <c r="AC166" s="52"/>
      <c r="AD166" s="50"/>
      <c r="AE166" s="52"/>
      <c r="AF166" s="50"/>
      <c r="AG166" s="52"/>
      <c r="AH166" s="50"/>
      <c r="AI166" s="52"/>
      <c r="AJ166" s="50"/>
      <c r="AK166" s="52"/>
      <c r="AL166" s="50"/>
      <c r="AM166" s="52"/>
      <c r="AN166" s="50"/>
      <c r="AO166" s="52"/>
      <c r="AP166" s="50"/>
      <c r="AQ166" s="52"/>
      <c r="AR166" s="50"/>
      <c r="AS166" s="52"/>
      <c r="AT166" s="50"/>
      <c r="AU166" s="52"/>
      <c r="AV166" s="50"/>
      <c r="AW166" s="52"/>
      <c r="AX166" s="50"/>
      <c r="AY166" s="52"/>
      <c r="AZ166" s="50"/>
      <c r="BA166" s="52"/>
      <c r="BB166" s="50"/>
      <c r="BC166" s="52"/>
      <c r="BD166" s="50"/>
      <c r="BE166" s="52"/>
      <c r="BF166" s="50"/>
      <c r="BG166" s="52"/>
      <c r="BH166" s="50"/>
      <c r="BI166" s="52"/>
      <c r="BJ166" s="50"/>
      <c r="BK166" s="52"/>
      <c r="BL166" s="50"/>
      <c r="BM166" s="97"/>
      <c r="BN166" s="96">
        <f t="shared" ref="BN166:BN182" si="11">D166+F166+H166+J166+L166+N166+P166+R166+T166+V166+X166+Z166+AB166+AD166+AF166+AH166+AJ166+AL166+AN166+AP166+AR166+AT166+AV166+AX166+AZ166+BB166+BD166+BF166+BH166+BJ166+BL166</f>
        <v>0</v>
      </c>
      <c r="BO166" s="45">
        <f t="shared" si="6"/>
        <v>0</v>
      </c>
      <c r="BP166" s="47">
        <f t="shared" si="10"/>
        <v>0</v>
      </c>
      <c r="BQ166" s="7">
        <v>1163.9000000000001</v>
      </c>
      <c r="BR166">
        <f>INDEX('A-B-C-D'!A:E,(ROW()-4)*14+2,1)</f>
        <v>0</v>
      </c>
    </row>
    <row r="167" spans="1:70" ht="15" thickBot="1" x14ac:dyDescent="0.4">
      <c r="A167" s="2"/>
      <c r="B167" s="7" t="s">
        <v>246</v>
      </c>
      <c r="C167" s="54" t="s">
        <v>201</v>
      </c>
      <c r="D167" s="50"/>
      <c r="E167" s="49"/>
      <c r="F167" s="50"/>
      <c r="G167" s="51"/>
      <c r="H167" s="50"/>
      <c r="I167" s="52"/>
      <c r="J167" s="50"/>
      <c r="K167" s="52"/>
      <c r="L167" s="50"/>
      <c r="M167" s="52"/>
      <c r="N167" s="50"/>
      <c r="O167" s="52"/>
      <c r="P167" s="50"/>
      <c r="Q167" s="52"/>
      <c r="R167" s="50"/>
      <c r="S167" s="52"/>
      <c r="T167" s="50"/>
      <c r="U167" s="52"/>
      <c r="V167" s="50"/>
      <c r="W167" s="52"/>
      <c r="X167" s="50"/>
      <c r="Y167" s="52"/>
      <c r="Z167" s="50"/>
      <c r="AA167" s="52"/>
      <c r="AB167" s="50"/>
      <c r="AC167" s="52"/>
      <c r="AD167" s="50"/>
      <c r="AE167" s="52"/>
      <c r="AF167" s="50"/>
      <c r="AG167" s="52"/>
      <c r="AH167" s="50"/>
      <c r="AI167" s="52"/>
      <c r="AJ167" s="50"/>
      <c r="AK167" s="52"/>
      <c r="AL167" s="50"/>
      <c r="AM167" s="52"/>
      <c r="AN167" s="50"/>
      <c r="AO167" s="52"/>
      <c r="AP167" s="50"/>
      <c r="AQ167" s="52"/>
      <c r="AR167" s="50"/>
      <c r="AS167" s="52"/>
      <c r="AT167" s="50"/>
      <c r="AU167" s="52"/>
      <c r="AV167" s="50"/>
      <c r="AW167" s="52"/>
      <c r="AX167" s="50"/>
      <c r="AY167" s="52"/>
      <c r="AZ167" s="50"/>
      <c r="BA167" s="52"/>
      <c r="BB167" s="50"/>
      <c r="BC167" s="52"/>
      <c r="BD167" s="50"/>
      <c r="BE167" s="52"/>
      <c r="BF167" s="50"/>
      <c r="BG167" s="52"/>
      <c r="BH167" s="50"/>
      <c r="BI167" s="52"/>
      <c r="BJ167" s="50"/>
      <c r="BK167" s="52"/>
      <c r="BL167" s="50"/>
      <c r="BM167" s="97"/>
      <c r="BN167" s="96">
        <f t="shared" si="11"/>
        <v>0</v>
      </c>
      <c r="BO167" s="45">
        <f t="shared" si="6"/>
        <v>0</v>
      </c>
      <c r="BP167" s="47">
        <f t="shared" si="10"/>
        <v>0</v>
      </c>
      <c r="BQ167" s="7">
        <v>341.9</v>
      </c>
      <c r="BR167">
        <f>INDEX('A-B-C-D'!A:E,(ROW()-4)*14+2,1)</f>
        <v>0</v>
      </c>
    </row>
    <row r="168" spans="1:70" ht="15" thickBot="1" x14ac:dyDescent="0.4">
      <c r="A168" s="2"/>
      <c r="B168" s="7" t="s">
        <v>247</v>
      </c>
      <c r="C168" s="54" t="s">
        <v>201</v>
      </c>
      <c r="D168" s="50"/>
      <c r="E168" s="49"/>
      <c r="F168" s="50"/>
      <c r="G168" s="51"/>
      <c r="H168" s="50"/>
      <c r="I168" s="52"/>
      <c r="J168" s="50"/>
      <c r="K168" s="52"/>
      <c r="L168" s="50"/>
      <c r="M168" s="52"/>
      <c r="N168" s="50"/>
      <c r="O168" s="52"/>
      <c r="P168" s="50"/>
      <c r="Q168" s="52"/>
      <c r="R168" s="50"/>
      <c r="S168" s="52"/>
      <c r="T168" s="50"/>
      <c r="U168" s="52"/>
      <c r="V168" s="50"/>
      <c r="W168" s="52"/>
      <c r="X168" s="50"/>
      <c r="Y168" s="52"/>
      <c r="Z168" s="50"/>
      <c r="AA168" s="52"/>
      <c r="AB168" s="50"/>
      <c r="AC168" s="52"/>
      <c r="AD168" s="50"/>
      <c r="AE168" s="52"/>
      <c r="AF168" s="50"/>
      <c r="AG168" s="52"/>
      <c r="AH168" s="50"/>
      <c r="AI168" s="52"/>
      <c r="AJ168" s="50"/>
      <c r="AK168" s="52"/>
      <c r="AL168" s="50"/>
      <c r="AM168" s="52"/>
      <c r="AN168" s="50"/>
      <c r="AO168" s="52"/>
      <c r="AP168" s="50"/>
      <c r="AQ168" s="52"/>
      <c r="AR168" s="50"/>
      <c r="AS168" s="52"/>
      <c r="AT168" s="50"/>
      <c r="AU168" s="52"/>
      <c r="AV168" s="50"/>
      <c r="AW168" s="52"/>
      <c r="AX168" s="50"/>
      <c r="AY168" s="52"/>
      <c r="AZ168" s="50"/>
      <c r="BA168" s="52"/>
      <c r="BB168" s="50"/>
      <c r="BC168" s="52"/>
      <c r="BD168" s="50"/>
      <c r="BE168" s="52"/>
      <c r="BF168" s="50"/>
      <c r="BG168" s="52"/>
      <c r="BH168" s="50"/>
      <c r="BI168" s="52"/>
      <c r="BJ168" s="50"/>
      <c r="BK168" s="52"/>
      <c r="BL168" s="50"/>
      <c r="BM168" s="97"/>
      <c r="BN168" s="96">
        <f t="shared" si="11"/>
        <v>0</v>
      </c>
      <c r="BO168" s="45">
        <f t="shared" si="6"/>
        <v>0</v>
      </c>
      <c r="BP168" s="47">
        <f t="shared" si="10"/>
        <v>0</v>
      </c>
      <c r="BQ168" s="7">
        <v>342</v>
      </c>
      <c r="BR168">
        <f>INDEX('A-B-C-D'!A:E,(ROW()-4)*14+2,1)</f>
        <v>0</v>
      </c>
    </row>
    <row r="169" spans="1:70" ht="15" thickBot="1" x14ac:dyDescent="0.4">
      <c r="A169" s="2"/>
      <c r="B169" s="7" t="s">
        <v>247</v>
      </c>
      <c r="C169" s="54" t="s">
        <v>203</v>
      </c>
      <c r="D169" s="50"/>
      <c r="E169" s="49"/>
      <c r="F169" s="50"/>
      <c r="G169" s="51"/>
      <c r="H169" s="50"/>
      <c r="I169" s="52"/>
      <c r="J169" s="50"/>
      <c r="K169" s="52"/>
      <c r="L169" s="50"/>
      <c r="M169" s="52"/>
      <c r="N169" s="50"/>
      <c r="O169" s="52"/>
      <c r="P169" s="50"/>
      <c r="Q169" s="52"/>
      <c r="R169" s="50"/>
      <c r="S169" s="52"/>
      <c r="T169" s="50"/>
      <c r="U169" s="52"/>
      <c r="V169" s="50"/>
      <c r="W169" s="52"/>
      <c r="X169" s="50"/>
      <c r="Y169" s="52"/>
      <c r="Z169" s="50"/>
      <c r="AA169" s="52"/>
      <c r="AB169" s="50"/>
      <c r="AC169" s="52"/>
      <c r="AD169" s="50"/>
      <c r="AE169" s="52"/>
      <c r="AF169" s="50"/>
      <c r="AG169" s="52"/>
      <c r="AH169" s="50"/>
      <c r="AI169" s="52"/>
      <c r="AJ169" s="50"/>
      <c r="AK169" s="52"/>
      <c r="AL169" s="50"/>
      <c r="AM169" s="52"/>
      <c r="AN169" s="50"/>
      <c r="AO169" s="52"/>
      <c r="AP169" s="50"/>
      <c r="AQ169" s="52"/>
      <c r="AR169" s="50"/>
      <c r="AS169" s="52"/>
      <c r="AT169" s="50"/>
      <c r="AU169" s="52"/>
      <c r="AV169" s="50"/>
      <c r="AW169" s="52"/>
      <c r="AX169" s="50"/>
      <c r="AY169" s="52"/>
      <c r="AZ169" s="50"/>
      <c r="BA169" s="52"/>
      <c r="BB169" s="50"/>
      <c r="BC169" s="52"/>
      <c r="BD169" s="50"/>
      <c r="BE169" s="52"/>
      <c r="BF169" s="50"/>
      <c r="BG169" s="52"/>
      <c r="BH169" s="50"/>
      <c r="BI169" s="52"/>
      <c r="BJ169" s="50"/>
      <c r="BK169" s="52"/>
      <c r="BL169" s="50"/>
      <c r="BM169" s="97"/>
      <c r="BN169" s="96">
        <f t="shared" si="11"/>
        <v>0</v>
      </c>
      <c r="BO169" s="45">
        <f t="shared" si="6"/>
        <v>0</v>
      </c>
      <c r="BP169" s="47">
        <f t="shared" si="10"/>
        <v>0</v>
      </c>
      <c r="BQ169" s="7">
        <v>1408.5</v>
      </c>
      <c r="BR169">
        <f>INDEX('A-B-C-D'!A:E,(ROW()-4)*14+2,1)</f>
        <v>0</v>
      </c>
    </row>
    <row r="170" spans="1:70" ht="15" thickBot="1" x14ac:dyDescent="0.4">
      <c r="A170" s="2"/>
      <c r="B170" s="7" t="s">
        <v>204</v>
      </c>
      <c r="C170" s="54" t="s">
        <v>201</v>
      </c>
      <c r="D170" s="50"/>
      <c r="E170" s="49"/>
      <c r="F170" s="50"/>
      <c r="G170" s="51"/>
      <c r="H170" s="50"/>
      <c r="I170" s="52"/>
      <c r="J170" s="50"/>
      <c r="K170" s="52"/>
      <c r="L170" s="50"/>
      <c r="M170" s="52"/>
      <c r="N170" s="50"/>
      <c r="O170" s="52"/>
      <c r="P170" s="50"/>
      <c r="Q170" s="52"/>
      <c r="R170" s="50"/>
      <c r="S170" s="52"/>
      <c r="T170" s="50"/>
      <c r="U170" s="52"/>
      <c r="V170" s="50"/>
      <c r="W170" s="52"/>
      <c r="X170" s="50"/>
      <c r="Y170" s="52"/>
      <c r="Z170" s="50"/>
      <c r="AA170" s="52"/>
      <c r="AB170" s="50"/>
      <c r="AC170" s="52"/>
      <c r="AD170" s="50"/>
      <c r="AE170" s="52"/>
      <c r="AF170" s="50"/>
      <c r="AG170" s="52"/>
      <c r="AH170" s="50"/>
      <c r="AI170" s="52"/>
      <c r="AJ170" s="50"/>
      <c r="AK170" s="52"/>
      <c r="AL170" s="50"/>
      <c r="AM170" s="52"/>
      <c r="AN170" s="50"/>
      <c r="AO170" s="52"/>
      <c r="AP170" s="50"/>
      <c r="AQ170" s="52"/>
      <c r="AR170" s="50"/>
      <c r="AS170" s="52"/>
      <c r="AT170" s="50"/>
      <c r="AU170" s="52"/>
      <c r="AV170" s="50"/>
      <c r="AW170" s="52"/>
      <c r="AX170" s="50"/>
      <c r="AY170" s="52"/>
      <c r="AZ170" s="50"/>
      <c r="BA170" s="52"/>
      <c r="BB170" s="50"/>
      <c r="BC170" s="52"/>
      <c r="BD170" s="50"/>
      <c r="BE170" s="52"/>
      <c r="BF170" s="50"/>
      <c r="BG170" s="52"/>
      <c r="BH170" s="50"/>
      <c r="BI170" s="52"/>
      <c r="BJ170" s="50"/>
      <c r="BK170" s="52"/>
      <c r="BL170" s="50"/>
      <c r="BM170" s="97"/>
      <c r="BN170" s="96">
        <f t="shared" si="11"/>
        <v>0</v>
      </c>
      <c r="BO170" s="45">
        <f t="shared" si="6"/>
        <v>0</v>
      </c>
      <c r="BP170" s="47">
        <f t="shared" si="10"/>
        <v>0</v>
      </c>
      <c r="BQ170" s="7">
        <v>342</v>
      </c>
      <c r="BR170">
        <f>INDEX('A-B-C-D'!A:E,(ROW()-4)*14+2,1)</f>
        <v>0</v>
      </c>
    </row>
    <row r="171" spans="1:70" ht="15" thickBot="1" x14ac:dyDescent="0.4">
      <c r="A171" s="2"/>
      <c r="B171" s="7" t="s">
        <v>248</v>
      </c>
      <c r="C171" s="54" t="s">
        <v>201</v>
      </c>
      <c r="D171" s="50"/>
      <c r="E171" s="49"/>
      <c r="F171" s="50"/>
      <c r="G171" s="51"/>
      <c r="H171" s="50"/>
      <c r="I171" s="52"/>
      <c r="J171" s="50"/>
      <c r="K171" s="52"/>
      <c r="L171" s="50"/>
      <c r="M171" s="52"/>
      <c r="N171" s="50"/>
      <c r="O171" s="52"/>
      <c r="P171" s="50"/>
      <c r="Q171" s="52"/>
      <c r="R171" s="50"/>
      <c r="S171" s="52"/>
      <c r="T171" s="50"/>
      <c r="U171" s="52"/>
      <c r="V171" s="50"/>
      <c r="W171" s="52"/>
      <c r="X171" s="50"/>
      <c r="Y171" s="52"/>
      <c r="Z171" s="50"/>
      <c r="AA171" s="52"/>
      <c r="AB171" s="50"/>
      <c r="AC171" s="52"/>
      <c r="AD171" s="50"/>
      <c r="AE171" s="52"/>
      <c r="AF171" s="50"/>
      <c r="AG171" s="52"/>
      <c r="AH171" s="50"/>
      <c r="AI171" s="52"/>
      <c r="AJ171" s="50"/>
      <c r="AK171" s="52"/>
      <c r="AL171" s="50"/>
      <c r="AM171" s="52"/>
      <c r="AN171" s="50"/>
      <c r="AO171" s="52"/>
      <c r="AP171" s="50"/>
      <c r="AQ171" s="52"/>
      <c r="AR171" s="50"/>
      <c r="AS171" s="52"/>
      <c r="AT171" s="50"/>
      <c r="AU171" s="52"/>
      <c r="AV171" s="50"/>
      <c r="AW171" s="52"/>
      <c r="AX171" s="50"/>
      <c r="AY171" s="52"/>
      <c r="AZ171" s="50"/>
      <c r="BA171" s="52"/>
      <c r="BB171" s="50"/>
      <c r="BC171" s="52"/>
      <c r="BD171" s="50"/>
      <c r="BE171" s="52"/>
      <c r="BF171" s="50"/>
      <c r="BG171" s="52"/>
      <c r="BH171" s="50"/>
      <c r="BI171" s="52"/>
      <c r="BJ171" s="50"/>
      <c r="BK171" s="52"/>
      <c r="BL171" s="50"/>
      <c r="BM171" s="97"/>
      <c r="BN171" s="96">
        <f t="shared" si="11"/>
        <v>0</v>
      </c>
      <c r="BO171" s="45">
        <f t="shared" si="6"/>
        <v>0</v>
      </c>
      <c r="BP171" s="47">
        <f t="shared" si="10"/>
        <v>0</v>
      </c>
      <c r="BQ171" s="7">
        <v>341.9</v>
      </c>
      <c r="BR171">
        <f>INDEX('A-B-C-D'!A:E,(ROW()-4)*14+2,1)</f>
        <v>0</v>
      </c>
    </row>
    <row r="172" spans="1:70" ht="15" thickBot="1" x14ac:dyDescent="0.4">
      <c r="A172" s="2"/>
      <c r="B172" s="7" t="s">
        <v>204</v>
      </c>
      <c r="C172" s="54" t="s">
        <v>203</v>
      </c>
      <c r="D172" s="50"/>
      <c r="E172" s="49"/>
      <c r="F172" s="50"/>
      <c r="G172" s="51"/>
      <c r="H172" s="50"/>
      <c r="I172" s="52"/>
      <c r="J172" s="50"/>
      <c r="K172" s="52"/>
      <c r="L172" s="50"/>
      <c r="M172" s="52"/>
      <c r="N172" s="50"/>
      <c r="O172" s="52"/>
      <c r="P172" s="50"/>
      <c r="Q172" s="52"/>
      <c r="R172" s="50"/>
      <c r="S172" s="52"/>
      <c r="T172" s="50"/>
      <c r="U172" s="52"/>
      <c r="V172" s="50"/>
      <c r="W172" s="52"/>
      <c r="X172" s="50"/>
      <c r="Y172" s="52"/>
      <c r="Z172" s="50"/>
      <c r="AA172" s="52"/>
      <c r="AB172" s="50"/>
      <c r="AC172" s="52"/>
      <c r="AD172" s="50"/>
      <c r="AE172" s="52"/>
      <c r="AF172" s="50"/>
      <c r="AG172" s="52"/>
      <c r="AH172" s="50"/>
      <c r="AI172" s="52"/>
      <c r="AJ172" s="50"/>
      <c r="AK172" s="52"/>
      <c r="AL172" s="50"/>
      <c r="AM172" s="52"/>
      <c r="AN172" s="50"/>
      <c r="AO172" s="52"/>
      <c r="AP172" s="50"/>
      <c r="AQ172" s="52"/>
      <c r="AR172" s="50"/>
      <c r="AS172" s="52"/>
      <c r="AT172" s="50"/>
      <c r="AU172" s="52"/>
      <c r="AV172" s="50"/>
      <c r="AW172" s="52"/>
      <c r="AX172" s="50"/>
      <c r="AY172" s="52"/>
      <c r="AZ172" s="50"/>
      <c r="BA172" s="52"/>
      <c r="BB172" s="50"/>
      <c r="BC172" s="52"/>
      <c r="BD172" s="50"/>
      <c r="BE172" s="52"/>
      <c r="BF172" s="50"/>
      <c r="BG172" s="52"/>
      <c r="BH172" s="50"/>
      <c r="BI172" s="52"/>
      <c r="BJ172" s="50"/>
      <c r="BK172" s="52"/>
      <c r="BL172" s="50"/>
      <c r="BM172" s="97"/>
      <c r="BN172" s="96">
        <f t="shared" si="11"/>
        <v>0</v>
      </c>
      <c r="BO172" s="45">
        <f t="shared" si="6"/>
        <v>0</v>
      </c>
      <c r="BP172" s="47">
        <f t="shared" si="10"/>
        <v>0</v>
      </c>
      <c r="BQ172" s="7">
        <v>1408.5</v>
      </c>
      <c r="BR172">
        <f>INDEX('A-B-C-D'!A:E,(ROW()-4)*14+2,1)</f>
        <v>0</v>
      </c>
    </row>
    <row r="173" spans="1:70" ht="15" thickBot="1" x14ac:dyDescent="0.4">
      <c r="A173" s="2"/>
      <c r="B173" s="7" t="s">
        <v>205</v>
      </c>
      <c r="C173" s="54" t="s">
        <v>203</v>
      </c>
      <c r="D173" s="50"/>
      <c r="E173" s="49"/>
      <c r="F173" s="50"/>
      <c r="G173" s="51"/>
      <c r="H173" s="50"/>
      <c r="I173" s="52"/>
      <c r="J173" s="50"/>
      <c r="K173" s="52"/>
      <c r="L173" s="50"/>
      <c r="M173" s="52"/>
      <c r="N173" s="50"/>
      <c r="O173" s="52"/>
      <c r="P173" s="50"/>
      <c r="Q173" s="52"/>
      <c r="R173" s="50"/>
      <c r="S173" s="52"/>
      <c r="T173" s="50"/>
      <c r="U173" s="52"/>
      <c r="V173" s="50"/>
      <c r="W173" s="52"/>
      <c r="X173" s="50"/>
      <c r="Y173" s="52"/>
      <c r="Z173" s="50"/>
      <c r="AA173" s="52"/>
      <c r="AB173" s="50"/>
      <c r="AC173" s="52"/>
      <c r="AD173" s="50"/>
      <c r="AE173" s="52"/>
      <c r="AF173" s="50"/>
      <c r="AG173" s="52"/>
      <c r="AH173" s="50"/>
      <c r="AI173" s="52"/>
      <c r="AJ173" s="50"/>
      <c r="AK173" s="52"/>
      <c r="AL173" s="50"/>
      <c r="AM173" s="52"/>
      <c r="AN173" s="50"/>
      <c r="AO173" s="52"/>
      <c r="AP173" s="50"/>
      <c r="AQ173" s="52"/>
      <c r="AR173" s="50"/>
      <c r="AS173" s="52"/>
      <c r="AT173" s="50"/>
      <c r="AU173" s="52"/>
      <c r="AV173" s="50"/>
      <c r="AW173" s="52"/>
      <c r="AX173" s="50"/>
      <c r="AY173" s="52"/>
      <c r="AZ173" s="50"/>
      <c r="BA173" s="52"/>
      <c r="BB173" s="50"/>
      <c r="BC173" s="52"/>
      <c r="BD173" s="50"/>
      <c r="BE173" s="52"/>
      <c r="BF173" s="50"/>
      <c r="BG173" s="52"/>
      <c r="BH173" s="50"/>
      <c r="BI173" s="52"/>
      <c r="BJ173" s="50"/>
      <c r="BK173" s="52"/>
      <c r="BL173" s="50"/>
      <c r="BM173" s="97"/>
      <c r="BN173" s="96">
        <f t="shared" si="11"/>
        <v>0</v>
      </c>
      <c r="BO173" s="45">
        <f t="shared" si="6"/>
        <v>0</v>
      </c>
      <c r="BP173" s="47">
        <f t="shared" si="10"/>
        <v>0</v>
      </c>
      <c r="BQ173" s="7">
        <v>1408.5</v>
      </c>
      <c r="BR173">
        <f>INDEX('A-B-C-D'!A:E,(ROW()-4)*14+2,1)</f>
        <v>0</v>
      </c>
    </row>
    <row r="174" spans="1:70" ht="15" thickBot="1" x14ac:dyDescent="0.4">
      <c r="A174" s="2"/>
      <c r="B174" s="7" t="s">
        <v>205</v>
      </c>
      <c r="C174" s="54" t="s">
        <v>201</v>
      </c>
      <c r="D174" s="50"/>
      <c r="E174" s="49"/>
      <c r="F174" s="50"/>
      <c r="G174" s="51"/>
      <c r="H174" s="50"/>
      <c r="I174" s="52"/>
      <c r="J174" s="50"/>
      <c r="K174" s="52"/>
      <c r="L174" s="50"/>
      <c r="M174" s="52"/>
      <c r="N174" s="50"/>
      <c r="O174" s="52"/>
      <c r="P174" s="50"/>
      <c r="Q174" s="52"/>
      <c r="R174" s="50"/>
      <c r="S174" s="52"/>
      <c r="T174" s="50"/>
      <c r="U174" s="52"/>
      <c r="V174" s="50"/>
      <c r="W174" s="52"/>
      <c r="X174" s="50"/>
      <c r="Y174" s="52"/>
      <c r="Z174" s="50"/>
      <c r="AA174" s="52"/>
      <c r="AB174" s="50"/>
      <c r="AC174" s="52"/>
      <c r="AD174" s="50"/>
      <c r="AE174" s="52"/>
      <c r="AF174" s="50"/>
      <c r="AG174" s="52"/>
      <c r="AH174" s="50"/>
      <c r="AI174" s="52"/>
      <c r="AJ174" s="50"/>
      <c r="AK174" s="52"/>
      <c r="AL174" s="50"/>
      <c r="AM174" s="52"/>
      <c r="AN174" s="50"/>
      <c r="AO174" s="52"/>
      <c r="AP174" s="50"/>
      <c r="AQ174" s="52"/>
      <c r="AR174" s="50"/>
      <c r="AS174" s="52"/>
      <c r="AT174" s="50"/>
      <c r="AU174" s="52"/>
      <c r="AV174" s="50"/>
      <c r="AW174" s="52"/>
      <c r="AX174" s="50"/>
      <c r="AY174" s="52"/>
      <c r="AZ174" s="50"/>
      <c r="BA174" s="52"/>
      <c r="BB174" s="50"/>
      <c r="BC174" s="52"/>
      <c r="BD174" s="50"/>
      <c r="BE174" s="52"/>
      <c r="BF174" s="50"/>
      <c r="BG174" s="52"/>
      <c r="BH174" s="50"/>
      <c r="BI174" s="52"/>
      <c r="BJ174" s="50"/>
      <c r="BK174" s="52"/>
      <c r="BL174" s="50"/>
      <c r="BM174" s="97"/>
      <c r="BN174" s="96">
        <f t="shared" si="11"/>
        <v>0</v>
      </c>
      <c r="BO174" s="45">
        <f t="shared" si="6"/>
        <v>0</v>
      </c>
      <c r="BP174" s="47">
        <f t="shared" si="10"/>
        <v>0</v>
      </c>
      <c r="BQ174" s="7">
        <v>342</v>
      </c>
      <c r="BR174">
        <f>INDEX('A-B-C-D'!A:E,(ROW()-4)*14+2,1)</f>
        <v>0</v>
      </c>
    </row>
    <row r="175" spans="1:70" ht="15" thickBot="1" x14ac:dyDescent="0.4">
      <c r="A175" s="2"/>
      <c r="B175" s="7" t="s">
        <v>206</v>
      </c>
      <c r="C175" s="54" t="s">
        <v>207</v>
      </c>
      <c r="D175" s="50"/>
      <c r="E175" s="49"/>
      <c r="F175" s="50"/>
      <c r="G175" s="51"/>
      <c r="H175" s="50"/>
      <c r="I175" s="52"/>
      <c r="J175" s="50"/>
      <c r="K175" s="52"/>
      <c r="L175" s="50"/>
      <c r="M175" s="52"/>
      <c r="N175" s="50"/>
      <c r="O175" s="52"/>
      <c r="P175" s="50"/>
      <c r="Q175" s="52"/>
      <c r="R175" s="50"/>
      <c r="S175" s="52"/>
      <c r="T175" s="50"/>
      <c r="U175" s="52"/>
      <c r="V175" s="50"/>
      <c r="W175" s="52"/>
      <c r="X175" s="50"/>
      <c r="Y175" s="52"/>
      <c r="Z175" s="50"/>
      <c r="AA175" s="52"/>
      <c r="AB175" s="50"/>
      <c r="AC175" s="52"/>
      <c r="AD175" s="50"/>
      <c r="AE175" s="52"/>
      <c r="AF175" s="50"/>
      <c r="AG175" s="52"/>
      <c r="AH175" s="50"/>
      <c r="AI175" s="52"/>
      <c r="AJ175" s="50"/>
      <c r="AK175" s="52"/>
      <c r="AL175" s="50"/>
      <c r="AM175" s="52"/>
      <c r="AN175" s="50"/>
      <c r="AO175" s="52"/>
      <c r="AP175" s="50"/>
      <c r="AQ175" s="52"/>
      <c r="AR175" s="50"/>
      <c r="AS175" s="52"/>
      <c r="AT175" s="50"/>
      <c r="AU175" s="52"/>
      <c r="AV175" s="50"/>
      <c r="AW175" s="52"/>
      <c r="AX175" s="50"/>
      <c r="AY175" s="52"/>
      <c r="AZ175" s="50"/>
      <c r="BA175" s="52"/>
      <c r="BB175" s="50"/>
      <c r="BC175" s="52"/>
      <c r="BD175" s="50"/>
      <c r="BE175" s="52"/>
      <c r="BF175" s="50"/>
      <c r="BG175" s="52"/>
      <c r="BH175" s="50"/>
      <c r="BI175" s="52"/>
      <c r="BJ175" s="50"/>
      <c r="BK175" s="52"/>
      <c r="BL175" s="50"/>
      <c r="BM175" s="97"/>
      <c r="BN175" s="96">
        <f t="shared" si="11"/>
        <v>0</v>
      </c>
      <c r="BO175" s="45">
        <f t="shared" si="6"/>
        <v>0</v>
      </c>
      <c r="BP175" s="47">
        <f t="shared" si="10"/>
        <v>0</v>
      </c>
      <c r="BQ175" s="7"/>
      <c r="BR175">
        <f>INDEX('A-B-C-D'!A:E,(ROW()-4)*14+2,1)</f>
        <v>0</v>
      </c>
    </row>
    <row r="176" spans="1:70" ht="15" thickBot="1" x14ac:dyDescent="0.4">
      <c r="A176" s="2"/>
      <c r="B176" s="7" t="s">
        <v>208</v>
      </c>
      <c r="C176" s="54" t="s">
        <v>207</v>
      </c>
      <c r="D176" s="50"/>
      <c r="E176" s="49"/>
      <c r="F176" s="50"/>
      <c r="G176" s="51"/>
      <c r="H176" s="50"/>
      <c r="I176" s="52"/>
      <c r="J176" s="50"/>
      <c r="K176" s="52"/>
      <c r="L176" s="50"/>
      <c r="M176" s="52"/>
      <c r="N176" s="50"/>
      <c r="O176" s="52"/>
      <c r="P176" s="50"/>
      <c r="Q176" s="52"/>
      <c r="R176" s="50"/>
      <c r="S176" s="52"/>
      <c r="T176" s="50"/>
      <c r="U176" s="52"/>
      <c r="V176" s="50"/>
      <c r="W176" s="52"/>
      <c r="X176" s="50"/>
      <c r="Y176" s="52"/>
      <c r="Z176" s="50"/>
      <c r="AA176" s="52"/>
      <c r="AB176" s="50"/>
      <c r="AC176" s="52"/>
      <c r="AD176" s="50"/>
      <c r="AE176" s="52"/>
      <c r="AF176" s="50"/>
      <c r="AG176" s="52"/>
      <c r="AH176" s="50"/>
      <c r="AI176" s="52"/>
      <c r="AJ176" s="50"/>
      <c r="AK176" s="52"/>
      <c r="AL176" s="50"/>
      <c r="AM176" s="52"/>
      <c r="AN176" s="50"/>
      <c r="AO176" s="52"/>
      <c r="AP176" s="50"/>
      <c r="AQ176" s="52"/>
      <c r="AR176" s="50"/>
      <c r="AS176" s="52"/>
      <c r="AT176" s="50"/>
      <c r="AU176" s="52"/>
      <c r="AV176" s="50"/>
      <c r="AW176" s="52"/>
      <c r="AX176" s="50"/>
      <c r="AY176" s="52"/>
      <c r="AZ176" s="50"/>
      <c r="BA176" s="52"/>
      <c r="BB176" s="50"/>
      <c r="BC176" s="52"/>
      <c r="BD176" s="50"/>
      <c r="BE176" s="52"/>
      <c r="BF176" s="50"/>
      <c r="BG176" s="52"/>
      <c r="BH176" s="50"/>
      <c r="BI176" s="52"/>
      <c r="BJ176" s="50"/>
      <c r="BK176" s="52"/>
      <c r="BL176" s="50"/>
      <c r="BM176" s="97"/>
      <c r="BN176" s="96">
        <f t="shared" si="11"/>
        <v>0</v>
      </c>
      <c r="BO176" s="45">
        <f t="shared" si="6"/>
        <v>0</v>
      </c>
      <c r="BP176" s="47">
        <f t="shared" si="10"/>
        <v>0</v>
      </c>
      <c r="BQ176" s="7"/>
      <c r="BR176">
        <f>INDEX('A-B-C-D'!A:E,(ROW()-4)*14+2,1)</f>
        <v>0</v>
      </c>
    </row>
    <row r="177" spans="1:70" ht="15" thickBot="1" x14ac:dyDescent="0.4">
      <c r="A177" s="2"/>
      <c r="B177" s="7" t="s">
        <v>209</v>
      </c>
      <c r="C177" s="54" t="s">
        <v>207</v>
      </c>
      <c r="D177" s="50"/>
      <c r="E177" s="49"/>
      <c r="F177" s="50"/>
      <c r="G177" s="51"/>
      <c r="H177" s="50"/>
      <c r="I177" s="52"/>
      <c r="J177" s="50"/>
      <c r="K177" s="52"/>
      <c r="L177" s="50"/>
      <c r="M177" s="52"/>
      <c r="N177" s="50"/>
      <c r="O177" s="52"/>
      <c r="P177" s="50"/>
      <c r="Q177" s="52"/>
      <c r="R177" s="50"/>
      <c r="S177" s="52"/>
      <c r="T177" s="50"/>
      <c r="U177" s="52"/>
      <c r="V177" s="50"/>
      <c r="W177" s="52"/>
      <c r="X177" s="50"/>
      <c r="Y177" s="52"/>
      <c r="Z177" s="50"/>
      <c r="AA177" s="52"/>
      <c r="AB177" s="50"/>
      <c r="AC177" s="52"/>
      <c r="AD177" s="50"/>
      <c r="AE177" s="52"/>
      <c r="AF177" s="50"/>
      <c r="AG177" s="52"/>
      <c r="AH177" s="50"/>
      <c r="AI177" s="52"/>
      <c r="AJ177" s="50"/>
      <c r="AK177" s="52"/>
      <c r="AL177" s="50"/>
      <c r="AM177" s="52"/>
      <c r="AN177" s="50"/>
      <c r="AO177" s="52"/>
      <c r="AP177" s="50"/>
      <c r="AQ177" s="52"/>
      <c r="AR177" s="50"/>
      <c r="AS177" s="52"/>
      <c r="AT177" s="50"/>
      <c r="AU177" s="52"/>
      <c r="AV177" s="50"/>
      <c r="AW177" s="52"/>
      <c r="AX177" s="50"/>
      <c r="AY177" s="52"/>
      <c r="AZ177" s="50"/>
      <c r="BA177" s="52"/>
      <c r="BB177" s="50"/>
      <c r="BC177" s="52"/>
      <c r="BD177" s="50"/>
      <c r="BE177" s="52"/>
      <c r="BF177" s="50"/>
      <c r="BG177" s="52"/>
      <c r="BH177" s="50"/>
      <c r="BI177" s="52"/>
      <c r="BJ177" s="50"/>
      <c r="BK177" s="52"/>
      <c r="BL177" s="50"/>
      <c r="BM177" s="97"/>
      <c r="BN177" s="96">
        <f t="shared" si="11"/>
        <v>0</v>
      </c>
      <c r="BO177" s="45">
        <f t="shared" si="6"/>
        <v>0</v>
      </c>
      <c r="BP177" s="47">
        <f t="shared" si="10"/>
        <v>0</v>
      </c>
      <c r="BQ177" s="7">
        <v>341.8</v>
      </c>
      <c r="BR177">
        <f>INDEX('A-B-C-D'!A:E,(ROW()-4)*14+2,1)</f>
        <v>0</v>
      </c>
    </row>
    <row r="178" spans="1:70" ht="15" thickBot="1" x14ac:dyDescent="0.4">
      <c r="A178" s="2"/>
      <c r="B178" s="7" t="s">
        <v>210</v>
      </c>
      <c r="C178" s="54" t="s">
        <v>207</v>
      </c>
      <c r="D178" s="50"/>
      <c r="E178" s="49"/>
      <c r="F178" s="50"/>
      <c r="G178" s="51"/>
      <c r="H178" s="50"/>
      <c r="I178" s="52"/>
      <c r="J178" s="50"/>
      <c r="K178" s="52"/>
      <c r="L178" s="50"/>
      <c r="M178" s="52"/>
      <c r="N178" s="50"/>
      <c r="O178" s="52"/>
      <c r="P178" s="50"/>
      <c r="Q178" s="52"/>
      <c r="R178" s="50"/>
      <c r="S178" s="52"/>
      <c r="T178" s="50"/>
      <c r="U178" s="52"/>
      <c r="V178" s="50"/>
      <c r="W178" s="52"/>
      <c r="X178" s="50"/>
      <c r="Y178" s="52"/>
      <c r="Z178" s="50"/>
      <c r="AA178" s="52"/>
      <c r="AB178" s="50"/>
      <c r="AC178" s="52"/>
      <c r="AD178" s="50"/>
      <c r="AE178" s="52"/>
      <c r="AF178" s="50"/>
      <c r="AG178" s="52"/>
      <c r="AH178" s="50"/>
      <c r="AI178" s="52"/>
      <c r="AJ178" s="50"/>
      <c r="AK178" s="52"/>
      <c r="AL178" s="50"/>
      <c r="AM178" s="52"/>
      <c r="AN178" s="50"/>
      <c r="AO178" s="52"/>
      <c r="AP178" s="50"/>
      <c r="AQ178" s="52"/>
      <c r="AR178" s="50"/>
      <c r="AS178" s="52"/>
      <c r="AT178" s="50"/>
      <c r="AU178" s="52"/>
      <c r="AV178" s="50"/>
      <c r="AW178" s="52"/>
      <c r="AX178" s="50"/>
      <c r="AY178" s="52"/>
      <c r="AZ178" s="50"/>
      <c r="BA178" s="52"/>
      <c r="BB178" s="50"/>
      <c r="BC178" s="52"/>
      <c r="BD178" s="50"/>
      <c r="BE178" s="52"/>
      <c r="BF178" s="50"/>
      <c r="BG178" s="52"/>
      <c r="BH178" s="50"/>
      <c r="BI178" s="52"/>
      <c r="BJ178" s="50"/>
      <c r="BK178" s="52"/>
      <c r="BL178" s="50"/>
      <c r="BM178" s="97"/>
      <c r="BN178" s="96">
        <f t="shared" si="11"/>
        <v>0</v>
      </c>
      <c r="BO178" s="45">
        <f t="shared" si="6"/>
        <v>0</v>
      </c>
      <c r="BP178" s="47">
        <f t="shared" si="10"/>
        <v>0</v>
      </c>
      <c r="BQ178" s="7"/>
      <c r="BR178">
        <f>INDEX('A-B-C-D'!A:E,(ROW()-4)*14+2,1)</f>
        <v>0</v>
      </c>
    </row>
    <row r="179" spans="1:70" ht="15" thickBot="1" x14ac:dyDescent="0.4">
      <c r="A179" s="2"/>
      <c r="B179" s="7" t="s">
        <v>249</v>
      </c>
      <c r="C179" s="54" t="s">
        <v>201</v>
      </c>
      <c r="D179" s="50"/>
      <c r="E179" s="49"/>
      <c r="F179" s="50"/>
      <c r="G179" s="51"/>
      <c r="H179" s="50"/>
      <c r="I179" s="52"/>
      <c r="J179" s="50"/>
      <c r="K179" s="52"/>
      <c r="L179" s="50"/>
      <c r="M179" s="52"/>
      <c r="N179" s="50"/>
      <c r="O179" s="52"/>
      <c r="P179" s="50"/>
      <c r="Q179" s="52"/>
      <c r="R179" s="50"/>
      <c r="S179" s="52"/>
      <c r="T179" s="50"/>
      <c r="U179" s="52"/>
      <c r="V179" s="50"/>
      <c r="W179" s="52"/>
      <c r="X179" s="50"/>
      <c r="Y179" s="52"/>
      <c r="Z179" s="50"/>
      <c r="AA179" s="52"/>
      <c r="AB179" s="50"/>
      <c r="AC179" s="52"/>
      <c r="AD179" s="50"/>
      <c r="AE179" s="52"/>
      <c r="AF179" s="50"/>
      <c r="AG179" s="52"/>
      <c r="AH179" s="50"/>
      <c r="AI179" s="52"/>
      <c r="AJ179" s="50"/>
      <c r="AK179" s="52"/>
      <c r="AL179" s="50"/>
      <c r="AM179" s="52"/>
      <c r="AN179" s="50"/>
      <c r="AO179" s="52"/>
      <c r="AP179" s="50"/>
      <c r="AQ179" s="52"/>
      <c r="AR179" s="50"/>
      <c r="AS179" s="52"/>
      <c r="AT179" s="50"/>
      <c r="AU179" s="52"/>
      <c r="AV179" s="50"/>
      <c r="AW179" s="52"/>
      <c r="AX179" s="50"/>
      <c r="AY179" s="52"/>
      <c r="AZ179" s="50"/>
      <c r="BA179" s="52"/>
      <c r="BB179" s="50"/>
      <c r="BC179" s="52"/>
      <c r="BD179" s="50"/>
      <c r="BE179" s="52"/>
      <c r="BF179" s="50"/>
      <c r="BG179" s="52"/>
      <c r="BH179" s="50"/>
      <c r="BI179" s="52"/>
      <c r="BJ179" s="50"/>
      <c r="BK179" s="52"/>
      <c r="BL179" s="50"/>
      <c r="BM179" s="97"/>
      <c r="BN179" s="96">
        <f t="shared" si="11"/>
        <v>0</v>
      </c>
      <c r="BO179" s="45">
        <f t="shared" si="6"/>
        <v>0</v>
      </c>
      <c r="BP179" s="47">
        <f t="shared" si="10"/>
        <v>0</v>
      </c>
      <c r="BQ179" s="7">
        <v>420.16</v>
      </c>
      <c r="BR179">
        <f>INDEX('A-B-C-D'!A:E,(ROW()-4)*14+2,1)</f>
        <v>0</v>
      </c>
    </row>
    <row r="180" spans="1:70" ht="15" thickBot="1" x14ac:dyDescent="0.4">
      <c r="A180" s="2"/>
      <c r="B180" s="7" t="s">
        <v>211</v>
      </c>
      <c r="C180" s="54" t="s">
        <v>201</v>
      </c>
      <c r="D180" s="50"/>
      <c r="E180" s="49"/>
      <c r="F180" s="50"/>
      <c r="G180" s="51"/>
      <c r="H180" s="50"/>
      <c r="I180" s="52"/>
      <c r="J180" s="50"/>
      <c r="K180" s="52"/>
      <c r="L180" s="50"/>
      <c r="M180" s="52"/>
      <c r="N180" s="50"/>
      <c r="O180" s="52"/>
      <c r="P180" s="50"/>
      <c r="Q180" s="52"/>
      <c r="R180" s="50"/>
      <c r="S180" s="52"/>
      <c r="T180" s="50"/>
      <c r="U180" s="52"/>
      <c r="V180" s="50"/>
      <c r="W180" s="52"/>
      <c r="X180" s="50"/>
      <c r="Y180" s="52"/>
      <c r="Z180" s="50"/>
      <c r="AA180" s="52"/>
      <c r="AB180" s="50"/>
      <c r="AC180" s="52"/>
      <c r="AD180" s="50"/>
      <c r="AE180" s="52"/>
      <c r="AF180" s="50"/>
      <c r="AG180" s="52"/>
      <c r="AH180" s="50"/>
      <c r="AI180" s="52"/>
      <c r="AJ180" s="50"/>
      <c r="AK180" s="52"/>
      <c r="AL180" s="50"/>
      <c r="AM180" s="52"/>
      <c r="AN180" s="50"/>
      <c r="AO180" s="52"/>
      <c r="AP180" s="50"/>
      <c r="AQ180" s="52"/>
      <c r="AR180" s="50"/>
      <c r="AS180" s="52"/>
      <c r="AT180" s="50"/>
      <c r="AU180" s="52"/>
      <c r="AV180" s="50"/>
      <c r="AW180" s="52"/>
      <c r="AX180" s="50"/>
      <c r="AY180" s="52"/>
      <c r="AZ180" s="50"/>
      <c r="BA180" s="52"/>
      <c r="BB180" s="50"/>
      <c r="BC180" s="52"/>
      <c r="BD180" s="50"/>
      <c r="BE180" s="52"/>
      <c r="BF180" s="50"/>
      <c r="BG180" s="52"/>
      <c r="BH180" s="50"/>
      <c r="BI180" s="52"/>
      <c r="BJ180" s="50"/>
      <c r="BK180" s="52"/>
      <c r="BL180" s="50"/>
      <c r="BM180" s="97"/>
      <c r="BN180" s="96">
        <f t="shared" si="11"/>
        <v>0</v>
      </c>
      <c r="BO180" s="45">
        <f t="shared" si="6"/>
        <v>0</v>
      </c>
      <c r="BP180" s="47">
        <f t="shared" si="10"/>
        <v>0</v>
      </c>
      <c r="BQ180" s="7">
        <v>342</v>
      </c>
      <c r="BR180">
        <f>INDEX('A-B-C-D'!A:E,(ROW()-4)*14+2,1)</f>
        <v>0</v>
      </c>
    </row>
    <row r="181" spans="1:70" ht="15" thickBot="1" x14ac:dyDescent="0.4">
      <c r="A181" s="2"/>
      <c r="B181" s="7" t="s">
        <v>212</v>
      </c>
      <c r="C181" s="54" t="s">
        <v>201</v>
      </c>
      <c r="D181" s="67"/>
      <c r="E181" s="68"/>
      <c r="F181" s="67"/>
      <c r="G181" s="69"/>
      <c r="H181" s="67"/>
      <c r="I181" s="70"/>
      <c r="J181" s="67"/>
      <c r="K181" s="70"/>
      <c r="L181" s="67"/>
      <c r="M181" s="70"/>
      <c r="N181" s="67"/>
      <c r="O181" s="70"/>
      <c r="P181" s="67"/>
      <c r="Q181" s="70"/>
      <c r="R181" s="67"/>
      <c r="S181" s="70"/>
      <c r="T181" s="67"/>
      <c r="U181" s="70"/>
      <c r="V181" s="67"/>
      <c r="W181" s="70"/>
      <c r="X181" s="67"/>
      <c r="Y181" s="70"/>
      <c r="Z181" s="67"/>
      <c r="AA181" s="70"/>
      <c r="AB181" s="67"/>
      <c r="AC181" s="70"/>
      <c r="AD181" s="67"/>
      <c r="AE181" s="70"/>
      <c r="AF181" s="67"/>
      <c r="AG181" s="70"/>
      <c r="AH181" s="67"/>
      <c r="AI181" s="70"/>
      <c r="AJ181" s="67"/>
      <c r="AK181" s="70"/>
      <c r="AL181" s="67"/>
      <c r="AM181" s="70"/>
      <c r="AN181" s="67"/>
      <c r="AO181" s="70"/>
      <c r="AP181" s="67"/>
      <c r="AQ181" s="70"/>
      <c r="AR181" s="67"/>
      <c r="AS181" s="70"/>
      <c r="AT181" s="67"/>
      <c r="AU181" s="70"/>
      <c r="AV181" s="67"/>
      <c r="AW181" s="70"/>
      <c r="AX181" s="67"/>
      <c r="AY181" s="70"/>
      <c r="AZ181" s="67"/>
      <c r="BA181" s="70"/>
      <c r="BB181" s="67"/>
      <c r="BC181" s="70"/>
      <c r="BD181" s="67"/>
      <c r="BE181" s="70"/>
      <c r="BF181" s="67"/>
      <c r="BG181" s="70"/>
      <c r="BH181" s="67"/>
      <c r="BI181" s="70"/>
      <c r="BJ181" s="67"/>
      <c r="BK181" s="70"/>
      <c r="BL181" s="67"/>
      <c r="BM181" s="98"/>
      <c r="BN181" s="96">
        <f t="shared" si="11"/>
        <v>0</v>
      </c>
      <c r="BO181" s="99">
        <f t="shared" si="6"/>
        <v>0</v>
      </c>
      <c r="BP181" s="47">
        <f t="shared" si="10"/>
        <v>0</v>
      </c>
      <c r="BQ181" s="7">
        <v>366.7</v>
      </c>
      <c r="BR181">
        <f>INDEX('A-B-C-D'!A:E,(ROW()-4)*14+2,1)</f>
        <v>0</v>
      </c>
    </row>
    <row r="182" spans="1:70" ht="15" thickBot="1" x14ac:dyDescent="0.4">
      <c r="A182" s="55"/>
      <c r="B182" s="100" t="s">
        <v>213</v>
      </c>
      <c r="C182" s="101" t="s">
        <v>201</v>
      </c>
      <c r="D182" s="102"/>
      <c r="E182" s="103"/>
      <c r="F182" s="102"/>
      <c r="G182" s="104"/>
      <c r="H182" s="102"/>
      <c r="I182" s="105"/>
      <c r="J182" s="102"/>
      <c r="K182" s="105"/>
      <c r="L182" s="102"/>
      <c r="M182" s="105"/>
      <c r="N182" s="102"/>
      <c r="O182" s="105"/>
      <c r="P182" s="102"/>
      <c r="Q182" s="105"/>
      <c r="R182" s="102"/>
      <c r="S182" s="105"/>
      <c r="T182" s="102"/>
      <c r="U182" s="105"/>
      <c r="V182" s="102"/>
      <c r="W182" s="105"/>
      <c r="X182" s="102"/>
      <c r="Y182" s="105"/>
      <c r="Z182" s="102"/>
      <c r="AA182" s="105"/>
      <c r="AB182" s="102"/>
      <c r="AC182" s="105"/>
      <c r="AD182" s="102"/>
      <c r="AE182" s="105"/>
      <c r="AF182" s="102"/>
      <c r="AG182" s="105"/>
      <c r="AH182" s="102"/>
      <c r="AI182" s="105"/>
      <c r="AJ182" s="102"/>
      <c r="AK182" s="105"/>
      <c r="AL182" s="102"/>
      <c r="AM182" s="105"/>
      <c r="AN182" s="102"/>
      <c r="AO182" s="105"/>
      <c r="AP182" s="102"/>
      <c r="AQ182" s="105"/>
      <c r="AR182" s="102"/>
      <c r="AS182" s="105"/>
      <c r="AT182" s="102"/>
      <c r="AU182" s="105"/>
      <c r="AV182" s="102"/>
      <c r="AW182" s="105"/>
      <c r="AX182" s="102"/>
      <c r="AY182" s="105"/>
      <c r="AZ182" s="102"/>
      <c r="BA182" s="105"/>
      <c r="BB182" s="102"/>
      <c r="BC182" s="105"/>
      <c r="BD182" s="102"/>
      <c r="BE182" s="105"/>
      <c r="BF182" s="102"/>
      <c r="BG182" s="105"/>
      <c r="BH182" s="102"/>
      <c r="BI182" s="105"/>
      <c r="BJ182" s="102"/>
      <c r="BK182" s="105"/>
      <c r="BL182" s="102"/>
      <c r="BM182" s="106"/>
      <c r="BN182" s="96">
        <f t="shared" si="11"/>
        <v>0</v>
      </c>
      <c r="BO182" s="107">
        <f t="shared" si="6"/>
        <v>0</v>
      </c>
      <c r="BP182" s="108">
        <f t="shared" si="10"/>
        <v>0</v>
      </c>
      <c r="BQ182" s="100">
        <v>366.7</v>
      </c>
      <c r="BR182">
        <f>INDEX('A-B-C-D'!A:E,(ROW()-4)*14+2,1)</f>
        <v>0</v>
      </c>
    </row>
    <row r="183" spans="1:70" ht="15" thickBot="1" x14ac:dyDescent="0.4">
      <c r="A183" s="109"/>
      <c r="B183" s="110" t="s">
        <v>250</v>
      </c>
      <c r="C183" s="57"/>
      <c r="D183" s="111"/>
      <c r="E183" s="112"/>
      <c r="F183" s="111"/>
      <c r="G183" s="111"/>
      <c r="H183" s="111"/>
      <c r="I183" s="113"/>
      <c r="J183" s="111"/>
      <c r="K183" s="113"/>
      <c r="L183" s="111"/>
      <c r="M183" s="113"/>
      <c r="N183" s="111"/>
      <c r="O183" s="113"/>
      <c r="P183" s="111"/>
      <c r="Q183" s="113"/>
      <c r="R183" s="111"/>
      <c r="S183" s="113"/>
      <c r="T183" s="111"/>
      <c r="U183" s="113"/>
      <c r="V183" s="111"/>
      <c r="W183" s="113"/>
      <c r="X183" s="111"/>
      <c r="Y183" s="113"/>
      <c r="Z183" s="111"/>
      <c r="AA183" s="113"/>
      <c r="AB183" s="111"/>
      <c r="AC183" s="113"/>
      <c r="AD183" s="111"/>
      <c r="AE183" s="113"/>
      <c r="AF183" s="111"/>
      <c r="AG183" s="113"/>
      <c r="AH183" s="111"/>
      <c r="AI183" s="113"/>
      <c r="AJ183" s="111"/>
      <c r="AK183" s="113"/>
      <c r="AL183" s="111"/>
      <c r="AM183" s="113"/>
      <c r="AN183" s="111"/>
      <c r="AO183" s="113"/>
      <c r="AP183" s="111"/>
      <c r="AQ183" s="113"/>
      <c r="AR183" s="111"/>
      <c r="AS183" s="113"/>
      <c r="AT183" s="111"/>
      <c r="AU183" s="113"/>
      <c r="AV183" s="111"/>
      <c r="AW183" s="113"/>
      <c r="AX183" s="111"/>
      <c r="AY183" s="113"/>
      <c r="AZ183" s="111"/>
      <c r="BA183" s="113"/>
      <c r="BB183" s="111"/>
      <c r="BC183" s="113"/>
      <c r="BD183" s="111"/>
      <c r="BE183" s="113"/>
      <c r="BF183" s="111"/>
      <c r="BG183" s="113"/>
      <c r="BH183" s="111"/>
      <c r="BI183" s="113"/>
      <c r="BJ183" s="111"/>
      <c r="BK183" s="113"/>
      <c r="BL183" s="111"/>
      <c r="BM183" s="113"/>
      <c r="BN183" s="114"/>
      <c r="BO183" s="114"/>
      <c r="BP183" s="115"/>
      <c r="BQ183" s="109"/>
      <c r="BR183">
        <f>INDEX('A-B-C-D'!A:E,(ROW()-4)*14+2,1)</f>
        <v>0</v>
      </c>
    </row>
    <row r="184" spans="1:70" x14ac:dyDescent="0.35">
      <c r="A184" s="2"/>
      <c r="B184" s="116" t="s">
        <v>251</v>
      </c>
      <c r="C184" s="117" t="s">
        <v>252</v>
      </c>
      <c r="D184" s="118"/>
      <c r="E184" s="119"/>
      <c r="F184" s="120"/>
      <c r="G184" s="121"/>
      <c r="H184" s="120"/>
      <c r="I184" s="52"/>
      <c r="J184" s="120"/>
      <c r="K184" s="52"/>
      <c r="L184" s="120"/>
      <c r="M184" s="52"/>
      <c r="N184" s="120"/>
      <c r="O184" s="52"/>
      <c r="P184" s="120"/>
      <c r="Q184" s="52"/>
      <c r="R184" s="120"/>
      <c r="S184" s="52"/>
      <c r="T184" s="120"/>
      <c r="U184" s="52"/>
      <c r="V184" s="120"/>
      <c r="W184" s="52"/>
      <c r="X184" s="120"/>
      <c r="Y184" s="52"/>
      <c r="Z184" s="120"/>
      <c r="AA184" s="52"/>
      <c r="AB184" s="120"/>
      <c r="AC184" s="52"/>
      <c r="AD184" s="120"/>
      <c r="AE184" s="52"/>
      <c r="AF184" s="120"/>
      <c r="AG184" s="52"/>
      <c r="AH184" s="120"/>
      <c r="AI184" s="52"/>
      <c r="AJ184" s="120"/>
      <c r="AK184" s="52"/>
      <c r="AL184" s="120"/>
      <c r="AM184" s="52"/>
      <c r="AN184" s="120"/>
      <c r="AO184" s="52"/>
      <c r="AP184" s="120"/>
      <c r="AQ184" s="52"/>
      <c r="AR184" s="120"/>
      <c r="AS184" s="52"/>
      <c r="AT184" s="120"/>
      <c r="AU184" s="52"/>
      <c r="AV184" s="120"/>
      <c r="AW184" s="52"/>
      <c r="AX184" s="120"/>
      <c r="AY184" s="52"/>
      <c r="AZ184" s="120"/>
      <c r="BA184" s="52"/>
      <c r="BB184" s="120"/>
      <c r="BC184" s="52"/>
      <c r="BD184" s="120"/>
      <c r="BE184" s="52"/>
      <c r="BF184" s="120"/>
      <c r="BG184" s="52"/>
      <c r="BH184" s="120"/>
      <c r="BI184" s="52"/>
      <c r="BJ184" s="120"/>
      <c r="BK184" s="52"/>
      <c r="BL184" s="120"/>
      <c r="BM184" s="52"/>
      <c r="BN184" s="122">
        <f t="shared" ref="BN184:BO208" si="12">D184+F184+H184+J184+L184+N184+P184+R184+T184+V184+X184+Z184+AB184+AD184+AF184+AH184+AJ184+AL184+AN184+AP184+AR184+AT184+AV184+AX184+AZ184+BB184+BD184+BF184+BH184+BJ184+BL184</f>
        <v>0</v>
      </c>
      <c r="BO184" s="96">
        <f t="shared" si="6"/>
        <v>0</v>
      </c>
      <c r="BP184" s="123">
        <f t="shared" ref="BP184:BP208" si="13">A184-BN184+BO184</f>
        <v>0</v>
      </c>
      <c r="BQ184" s="124">
        <v>3200</v>
      </c>
      <c r="BR184">
        <f>INDEX('A-B-C-D'!A:E,(ROW()-4)*14+2,1)</f>
        <v>0</v>
      </c>
    </row>
    <row r="185" spans="1:70" x14ac:dyDescent="0.35">
      <c r="A185" s="2"/>
      <c r="B185" s="116" t="s">
        <v>253</v>
      </c>
      <c r="C185" s="117" t="s">
        <v>252</v>
      </c>
      <c r="D185" s="86"/>
      <c r="E185" s="49"/>
      <c r="F185" s="50"/>
      <c r="G185" s="51"/>
      <c r="H185" s="50"/>
      <c r="I185" s="52"/>
      <c r="J185" s="50"/>
      <c r="K185" s="52"/>
      <c r="L185" s="50"/>
      <c r="M185" s="52"/>
      <c r="N185" s="50"/>
      <c r="O185" s="52"/>
      <c r="P185" s="50"/>
      <c r="Q185" s="52"/>
      <c r="R185" s="50"/>
      <c r="S185" s="52"/>
      <c r="T185" s="50"/>
      <c r="U185" s="52"/>
      <c r="V185" s="50"/>
      <c r="W185" s="52"/>
      <c r="X185" s="50"/>
      <c r="Y185" s="52"/>
      <c r="Z185" s="50"/>
      <c r="AA185" s="52"/>
      <c r="AB185" s="50"/>
      <c r="AC185" s="52"/>
      <c r="AD185" s="50"/>
      <c r="AE185" s="52"/>
      <c r="AF185" s="50"/>
      <c r="AG185" s="52"/>
      <c r="AH185" s="50"/>
      <c r="AI185" s="52"/>
      <c r="AJ185" s="50"/>
      <c r="AK185" s="52"/>
      <c r="AL185" s="50"/>
      <c r="AM185" s="52"/>
      <c r="AN185" s="50"/>
      <c r="AO185" s="52"/>
      <c r="AP185" s="50"/>
      <c r="AQ185" s="52"/>
      <c r="AR185" s="50"/>
      <c r="AS185" s="52"/>
      <c r="AT185" s="50"/>
      <c r="AU185" s="52"/>
      <c r="AV185" s="50"/>
      <c r="AW185" s="52"/>
      <c r="AX185" s="50"/>
      <c r="AY185" s="52"/>
      <c r="AZ185" s="50"/>
      <c r="BA185" s="52"/>
      <c r="BB185" s="50"/>
      <c r="BC185" s="52"/>
      <c r="BD185" s="50"/>
      <c r="BE185" s="52"/>
      <c r="BF185" s="50"/>
      <c r="BG185" s="52"/>
      <c r="BH185" s="50"/>
      <c r="BI185" s="52"/>
      <c r="BJ185" s="50"/>
      <c r="BK185" s="52"/>
      <c r="BL185" s="50"/>
      <c r="BM185" s="52"/>
      <c r="BN185" s="122">
        <f t="shared" si="12"/>
        <v>0</v>
      </c>
      <c r="BO185" s="122">
        <f t="shared" si="6"/>
        <v>0</v>
      </c>
      <c r="BP185" s="123">
        <f t="shared" si="13"/>
        <v>0</v>
      </c>
      <c r="BQ185" s="124">
        <v>8800</v>
      </c>
      <c r="BR185">
        <f>INDEX('A-B-C-D'!A:E,(ROW()-4)*14+2,1)</f>
        <v>0</v>
      </c>
    </row>
    <row r="186" spans="1:70" x14ac:dyDescent="0.35">
      <c r="A186" s="2"/>
      <c r="B186" s="116" t="s">
        <v>254</v>
      </c>
      <c r="C186" s="117" t="s">
        <v>252</v>
      </c>
      <c r="D186" s="86"/>
      <c r="E186" s="49"/>
      <c r="F186" s="50"/>
      <c r="G186" s="51"/>
      <c r="H186" s="50"/>
      <c r="I186" s="52"/>
      <c r="J186" s="50"/>
      <c r="K186" s="52"/>
      <c r="L186" s="50"/>
      <c r="M186" s="52"/>
      <c r="N186" s="50"/>
      <c r="O186" s="52"/>
      <c r="P186" s="50"/>
      <c r="Q186" s="52"/>
      <c r="R186" s="50"/>
      <c r="S186" s="52"/>
      <c r="T186" s="50"/>
      <c r="U186" s="52"/>
      <c r="V186" s="50"/>
      <c r="W186" s="52"/>
      <c r="X186" s="50"/>
      <c r="Y186" s="52"/>
      <c r="Z186" s="50"/>
      <c r="AA186" s="52"/>
      <c r="AB186" s="50"/>
      <c r="AC186" s="52"/>
      <c r="AD186" s="50"/>
      <c r="AE186" s="52"/>
      <c r="AF186" s="50"/>
      <c r="AG186" s="52"/>
      <c r="AH186" s="50"/>
      <c r="AI186" s="52"/>
      <c r="AJ186" s="50"/>
      <c r="AK186" s="52"/>
      <c r="AL186" s="50"/>
      <c r="AM186" s="52"/>
      <c r="AN186" s="50"/>
      <c r="AO186" s="52"/>
      <c r="AP186" s="50"/>
      <c r="AQ186" s="52"/>
      <c r="AR186" s="50"/>
      <c r="AS186" s="52"/>
      <c r="AT186" s="50"/>
      <c r="AU186" s="52"/>
      <c r="AV186" s="50"/>
      <c r="AW186" s="52"/>
      <c r="AX186" s="50"/>
      <c r="AY186" s="52"/>
      <c r="AZ186" s="50"/>
      <c r="BA186" s="52"/>
      <c r="BB186" s="50"/>
      <c r="BC186" s="52"/>
      <c r="BD186" s="50"/>
      <c r="BE186" s="52"/>
      <c r="BF186" s="50"/>
      <c r="BG186" s="52"/>
      <c r="BH186" s="50"/>
      <c r="BI186" s="52"/>
      <c r="BJ186" s="50"/>
      <c r="BK186" s="52"/>
      <c r="BL186" s="50"/>
      <c r="BM186" s="52"/>
      <c r="BN186" s="122">
        <f t="shared" si="12"/>
        <v>0</v>
      </c>
      <c r="BO186" s="122">
        <f t="shared" si="6"/>
        <v>0</v>
      </c>
      <c r="BP186" s="123">
        <f t="shared" si="13"/>
        <v>0</v>
      </c>
      <c r="BQ186" s="124"/>
      <c r="BR186">
        <f>INDEX('A-B-C-D'!A:E,(ROW()-4)*14+2,1)</f>
        <v>0</v>
      </c>
    </row>
    <row r="187" spans="1:70" x14ac:dyDescent="0.35">
      <c r="A187" s="2"/>
      <c r="B187" s="116" t="s">
        <v>255</v>
      </c>
      <c r="C187" s="117" t="s">
        <v>57</v>
      </c>
      <c r="D187" s="86"/>
      <c r="E187" s="49"/>
      <c r="F187" s="50"/>
      <c r="G187" s="51"/>
      <c r="H187" s="50"/>
      <c r="I187" s="52"/>
      <c r="J187" s="50"/>
      <c r="K187" s="52"/>
      <c r="L187" s="50"/>
      <c r="M187" s="52"/>
      <c r="N187" s="50"/>
      <c r="O187" s="52"/>
      <c r="P187" s="50"/>
      <c r="Q187" s="52"/>
      <c r="R187" s="50"/>
      <c r="S187" s="52"/>
      <c r="T187" s="50"/>
      <c r="U187" s="52"/>
      <c r="V187" s="50"/>
      <c r="W187" s="52"/>
      <c r="X187" s="50"/>
      <c r="Y187" s="52"/>
      <c r="Z187" s="50"/>
      <c r="AA187" s="52"/>
      <c r="AB187" s="50"/>
      <c r="AC187" s="52"/>
      <c r="AD187" s="50"/>
      <c r="AE187" s="52"/>
      <c r="AF187" s="50"/>
      <c r="AG187" s="52"/>
      <c r="AH187" s="50"/>
      <c r="AI187" s="52"/>
      <c r="AJ187" s="50"/>
      <c r="AK187" s="52"/>
      <c r="AL187" s="50"/>
      <c r="AM187" s="52"/>
      <c r="AN187" s="50"/>
      <c r="AO187" s="52"/>
      <c r="AP187" s="50"/>
      <c r="AQ187" s="52"/>
      <c r="AR187" s="50"/>
      <c r="AS187" s="52"/>
      <c r="AT187" s="50"/>
      <c r="AU187" s="52"/>
      <c r="AV187" s="50"/>
      <c r="AW187" s="52"/>
      <c r="AX187" s="50"/>
      <c r="AY187" s="52"/>
      <c r="AZ187" s="50"/>
      <c r="BA187" s="52"/>
      <c r="BB187" s="50"/>
      <c r="BC187" s="52"/>
      <c r="BD187" s="50"/>
      <c r="BE187" s="52"/>
      <c r="BF187" s="50"/>
      <c r="BG187" s="52"/>
      <c r="BH187" s="50"/>
      <c r="BI187" s="52"/>
      <c r="BJ187" s="50"/>
      <c r="BK187" s="52"/>
      <c r="BL187" s="50"/>
      <c r="BM187" s="52"/>
      <c r="BN187" s="122">
        <f t="shared" si="12"/>
        <v>0</v>
      </c>
      <c r="BO187" s="122">
        <f t="shared" si="6"/>
        <v>0</v>
      </c>
      <c r="BP187" s="123">
        <f t="shared" si="13"/>
        <v>0</v>
      </c>
      <c r="BQ187" s="124">
        <v>1545</v>
      </c>
      <c r="BR187">
        <f>INDEX('A-B-C-D'!A:E,(ROW()-4)*14+2,1)</f>
        <v>0</v>
      </c>
    </row>
    <row r="188" spans="1:70" x14ac:dyDescent="0.35">
      <c r="A188" s="2"/>
      <c r="B188" s="116" t="s">
        <v>256</v>
      </c>
      <c r="C188" s="117" t="s">
        <v>57</v>
      </c>
      <c r="D188" s="86"/>
      <c r="E188" s="49"/>
      <c r="F188" s="50"/>
      <c r="G188" s="51"/>
      <c r="H188" s="50"/>
      <c r="I188" s="52"/>
      <c r="J188" s="50"/>
      <c r="K188" s="52"/>
      <c r="L188" s="50"/>
      <c r="M188" s="52"/>
      <c r="N188" s="50"/>
      <c r="O188" s="52"/>
      <c r="P188" s="50"/>
      <c r="Q188" s="52"/>
      <c r="R188" s="50"/>
      <c r="S188" s="52"/>
      <c r="T188" s="50"/>
      <c r="U188" s="52"/>
      <c r="V188" s="50"/>
      <c r="W188" s="52"/>
      <c r="X188" s="50"/>
      <c r="Y188" s="52"/>
      <c r="Z188" s="50"/>
      <c r="AA188" s="52"/>
      <c r="AB188" s="50"/>
      <c r="AC188" s="52"/>
      <c r="AD188" s="50"/>
      <c r="AE188" s="52"/>
      <c r="AF188" s="50"/>
      <c r="AG188" s="52"/>
      <c r="AH188" s="50"/>
      <c r="AI188" s="52"/>
      <c r="AJ188" s="50"/>
      <c r="AK188" s="52"/>
      <c r="AL188" s="50"/>
      <c r="AM188" s="52"/>
      <c r="AN188" s="50"/>
      <c r="AO188" s="52"/>
      <c r="AP188" s="50"/>
      <c r="AQ188" s="52"/>
      <c r="AR188" s="50"/>
      <c r="AS188" s="52"/>
      <c r="AT188" s="50"/>
      <c r="AU188" s="52"/>
      <c r="AV188" s="50"/>
      <c r="AW188" s="52"/>
      <c r="AX188" s="50"/>
      <c r="AY188" s="52"/>
      <c r="AZ188" s="50"/>
      <c r="BA188" s="52"/>
      <c r="BB188" s="50"/>
      <c r="BC188" s="52"/>
      <c r="BD188" s="50"/>
      <c r="BE188" s="52"/>
      <c r="BF188" s="50"/>
      <c r="BG188" s="52"/>
      <c r="BH188" s="50"/>
      <c r="BI188" s="52"/>
      <c r="BJ188" s="50"/>
      <c r="BK188" s="52"/>
      <c r="BL188" s="50"/>
      <c r="BM188" s="52"/>
      <c r="BN188" s="122">
        <f t="shared" si="12"/>
        <v>0</v>
      </c>
      <c r="BO188" s="122">
        <f t="shared" si="12"/>
        <v>0</v>
      </c>
      <c r="BP188" s="123">
        <f t="shared" si="13"/>
        <v>0</v>
      </c>
      <c r="BQ188" s="124">
        <v>1545</v>
      </c>
      <c r="BR188">
        <f>INDEX('A-B-C-D'!A:E,(ROW()-4)*14+2,1)</f>
        <v>0</v>
      </c>
    </row>
    <row r="189" spans="1:70" x14ac:dyDescent="0.35">
      <c r="A189" s="2"/>
      <c r="B189" s="116" t="s">
        <v>257</v>
      </c>
      <c r="C189" s="117" t="s">
        <v>252</v>
      </c>
      <c r="D189" s="86"/>
      <c r="E189" s="49"/>
      <c r="F189" s="50"/>
      <c r="G189" s="51"/>
      <c r="H189" s="50"/>
      <c r="I189" s="52"/>
      <c r="J189" s="50"/>
      <c r="K189" s="52"/>
      <c r="L189" s="50"/>
      <c r="M189" s="52"/>
      <c r="N189" s="50"/>
      <c r="O189" s="52"/>
      <c r="P189" s="50"/>
      <c r="Q189" s="52"/>
      <c r="R189" s="50"/>
      <c r="S189" s="52"/>
      <c r="T189" s="50"/>
      <c r="U189" s="52"/>
      <c r="V189" s="50"/>
      <c r="W189" s="52"/>
      <c r="X189" s="50"/>
      <c r="Y189" s="52"/>
      <c r="Z189" s="50"/>
      <c r="AA189" s="52"/>
      <c r="AB189" s="50"/>
      <c r="AC189" s="52"/>
      <c r="AD189" s="50"/>
      <c r="AE189" s="52"/>
      <c r="AF189" s="50"/>
      <c r="AG189" s="52"/>
      <c r="AH189" s="50"/>
      <c r="AI189" s="52"/>
      <c r="AJ189" s="50"/>
      <c r="AK189" s="52"/>
      <c r="AL189" s="50"/>
      <c r="AM189" s="52"/>
      <c r="AN189" s="50"/>
      <c r="AO189" s="52"/>
      <c r="AP189" s="50"/>
      <c r="AQ189" s="52"/>
      <c r="AR189" s="50"/>
      <c r="AS189" s="52"/>
      <c r="AT189" s="50"/>
      <c r="AU189" s="52"/>
      <c r="AV189" s="50"/>
      <c r="AW189" s="52"/>
      <c r="AX189" s="50"/>
      <c r="AY189" s="52"/>
      <c r="AZ189" s="50"/>
      <c r="BA189" s="52"/>
      <c r="BB189" s="50"/>
      <c r="BC189" s="52"/>
      <c r="BD189" s="50"/>
      <c r="BE189" s="52"/>
      <c r="BF189" s="50"/>
      <c r="BG189" s="52"/>
      <c r="BH189" s="50"/>
      <c r="BI189" s="52"/>
      <c r="BJ189" s="50"/>
      <c r="BK189" s="52"/>
      <c r="BL189" s="50"/>
      <c r="BM189" s="52"/>
      <c r="BN189" s="122">
        <f t="shared" si="12"/>
        <v>0</v>
      </c>
      <c r="BO189" s="122">
        <f t="shared" si="12"/>
        <v>0</v>
      </c>
      <c r="BP189" s="123">
        <f t="shared" si="13"/>
        <v>0</v>
      </c>
      <c r="BQ189" s="124">
        <v>14500</v>
      </c>
      <c r="BR189">
        <f>INDEX('A-B-C-D'!A:E,(ROW()-4)*14+2,1)</f>
        <v>0</v>
      </c>
    </row>
    <row r="190" spans="1:70" x14ac:dyDescent="0.35">
      <c r="A190" s="2"/>
      <c r="B190" s="116" t="s">
        <v>258</v>
      </c>
      <c r="C190" s="117" t="s">
        <v>259</v>
      </c>
      <c r="D190" s="86"/>
      <c r="E190" s="49"/>
      <c r="F190" s="50"/>
      <c r="G190" s="51"/>
      <c r="H190" s="50"/>
      <c r="I190" s="52"/>
      <c r="J190" s="50"/>
      <c r="K190" s="52"/>
      <c r="L190" s="50"/>
      <c r="M190" s="52"/>
      <c r="N190" s="50"/>
      <c r="O190" s="52"/>
      <c r="P190" s="50"/>
      <c r="Q190" s="52"/>
      <c r="R190" s="50"/>
      <c r="S190" s="52"/>
      <c r="T190" s="50"/>
      <c r="U190" s="52"/>
      <c r="V190" s="50"/>
      <c r="W190" s="52"/>
      <c r="X190" s="50"/>
      <c r="Y190" s="52"/>
      <c r="Z190" s="50"/>
      <c r="AA190" s="52"/>
      <c r="AB190" s="50"/>
      <c r="AC190" s="52"/>
      <c r="AD190" s="50"/>
      <c r="AE190" s="52"/>
      <c r="AF190" s="50"/>
      <c r="AG190" s="52"/>
      <c r="AH190" s="50"/>
      <c r="AI190" s="52"/>
      <c r="AJ190" s="50"/>
      <c r="AK190" s="52"/>
      <c r="AL190" s="50"/>
      <c r="AM190" s="52"/>
      <c r="AN190" s="50"/>
      <c r="AO190" s="52"/>
      <c r="AP190" s="50"/>
      <c r="AQ190" s="52"/>
      <c r="AR190" s="50"/>
      <c r="AS190" s="52"/>
      <c r="AT190" s="50"/>
      <c r="AU190" s="52"/>
      <c r="AV190" s="50"/>
      <c r="AW190" s="52"/>
      <c r="AX190" s="50"/>
      <c r="AY190" s="52"/>
      <c r="AZ190" s="50"/>
      <c r="BA190" s="52"/>
      <c r="BB190" s="50"/>
      <c r="BC190" s="52"/>
      <c r="BD190" s="50"/>
      <c r="BE190" s="52"/>
      <c r="BF190" s="50"/>
      <c r="BG190" s="52"/>
      <c r="BH190" s="50"/>
      <c r="BI190" s="52"/>
      <c r="BJ190" s="50"/>
      <c r="BK190" s="52"/>
      <c r="BL190" s="50"/>
      <c r="BM190" s="52"/>
      <c r="BN190" s="122">
        <f t="shared" si="12"/>
        <v>0</v>
      </c>
      <c r="BO190" s="122">
        <f t="shared" si="12"/>
        <v>0</v>
      </c>
      <c r="BP190" s="123">
        <f t="shared" si="13"/>
        <v>0</v>
      </c>
      <c r="BQ190" s="124">
        <v>9590</v>
      </c>
      <c r="BR190">
        <f>INDEX('A-B-C-D'!A:E,(ROW()-4)*14+2,1)</f>
        <v>0</v>
      </c>
    </row>
    <row r="191" spans="1:70" x14ac:dyDescent="0.35">
      <c r="A191" s="2"/>
      <c r="B191" s="116" t="s">
        <v>260</v>
      </c>
      <c r="C191" s="117" t="s">
        <v>252</v>
      </c>
      <c r="D191" s="86"/>
      <c r="E191" s="49"/>
      <c r="F191" s="50"/>
      <c r="G191" s="51"/>
      <c r="H191" s="50"/>
      <c r="I191" s="52"/>
      <c r="J191" s="50"/>
      <c r="K191" s="52"/>
      <c r="L191" s="50"/>
      <c r="M191" s="52"/>
      <c r="N191" s="50"/>
      <c r="O191" s="52"/>
      <c r="P191" s="50"/>
      <c r="Q191" s="52"/>
      <c r="R191" s="50"/>
      <c r="S191" s="52"/>
      <c r="T191" s="50"/>
      <c r="U191" s="52"/>
      <c r="V191" s="50"/>
      <c r="W191" s="52"/>
      <c r="X191" s="50"/>
      <c r="Y191" s="52"/>
      <c r="Z191" s="50"/>
      <c r="AA191" s="52"/>
      <c r="AB191" s="50"/>
      <c r="AC191" s="52"/>
      <c r="AD191" s="50"/>
      <c r="AE191" s="52"/>
      <c r="AF191" s="50"/>
      <c r="AG191" s="52"/>
      <c r="AH191" s="50"/>
      <c r="AI191" s="52"/>
      <c r="AJ191" s="50"/>
      <c r="AK191" s="52"/>
      <c r="AL191" s="50"/>
      <c r="AM191" s="52"/>
      <c r="AN191" s="50"/>
      <c r="AO191" s="52"/>
      <c r="AP191" s="50"/>
      <c r="AQ191" s="52"/>
      <c r="AR191" s="50"/>
      <c r="AS191" s="52"/>
      <c r="AT191" s="50"/>
      <c r="AU191" s="52"/>
      <c r="AV191" s="50"/>
      <c r="AW191" s="52"/>
      <c r="AX191" s="50"/>
      <c r="AY191" s="52"/>
      <c r="AZ191" s="50"/>
      <c r="BA191" s="52"/>
      <c r="BB191" s="50"/>
      <c r="BC191" s="52"/>
      <c r="BD191" s="50"/>
      <c r="BE191" s="52"/>
      <c r="BF191" s="50"/>
      <c r="BG191" s="52"/>
      <c r="BH191" s="50"/>
      <c r="BI191" s="52"/>
      <c r="BJ191" s="50"/>
      <c r="BK191" s="52"/>
      <c r="BL191" s="50"/>
      <c r="BM191" s="52"/>
      <c r="BN191" s="122">
        <f t="shared" si="12"/>
        <v>0</v>
      </c>
      <c r="BO191" s="122">
        <f t="shared" si="12"/>
        <v>0</v>
      </c>
      <c r="BP191" s="123">
        <f t="shared" si="13"/>
        <v>0</v>
      </c>
      <c r="BQ191" s="124">
        <v>2390</v>
      </c>
      <c r="BR191">
        <f>INDEX('A-B-C-D'!A:E,(ROW()-4)*14+2,1)</f>
        <v>0</v>
      </c>
    </row>
    <row r="192" spans="1:70" x14ac:dyDescent="0.35">
      <c r="A192" s="2"/>
      <c r="B192" s="116" t="s">
        <v>261</v>
      </c>
      <c r="C192" s="117" t="s">
        <v>57</v>
      </c>
      <c r="D192" s="86"/>
      <c r="E192" s="49"/>
      <c r="F192" s="50"/>
      <c r="G192" s="51"/>
      <c r="H192" s="50"/>
      <c r="I192" s="52"/>
      <c r="J192" s="50"/>
      <c r="K192" s="52"/>
      <c r="L192" s="50"/>
      <c r="M192" s="52"/>
      <c r="N192" s="50"/>
      <c r="O192" s="52"/>
      <c r="P192" s="50"/>
      <c r="Q192" s="52"/>
      <c r="R192" s="50"/>
      <c r="S192" s="52"/>
      <c r="T192" s="50"/>
      <c r="U192" s="52"/>
      <c r="V192" s="50"/>
      <c r="W192" s="52"/>
      <c r="X192" s="50"/>
      <c r="Y192" s="52"/>
      <c r="Z192" s="50"/>
      <c r="AA192" s="52"/>
      <c r="AB192" s="50"/>
      <c r="AC192" s="52"/>
      <c r="AD192" s="50"/>
      <c r="AE192" s="52"/>
      <c r="AF192" s="50"/>
      <c r="AG192" s="52"/>
      <c r="AH192" s="50"/>
      <c r="AI192" s="52"/>
      <c r="AJ192" s="50"/>
      <c r="AK192" s="52"/>
      <c r="AL192" s="50"/>
      <c r="AM192" s="52"/>
      <c r="AN192" s="50"/>
      <c r="AO192" s="52"/>
      <c r="AP192" s="50"/>
      <c r="AQ192" s="52"/>
      <c r="AR192" s="50"/>
      <c r="AS192" s="52"/>
      <c r="AT192" s="50"/>
      <c r="AU192" s="52"/>
      <c r="AV192" s="50"/>
      <c r="AW192" s="52"/>
      <c r="AX192" s="50"/>
      <c r="AY192" s="52"/>
      <c r="AZ192" s="50"/>
      <c r="BA192" s="52"/>
      <c r="BB192" s="50"/>
      <c r="BC192" s="52"/>
      <c r="BD192" s="50"/>
      <c r="BE192" s="52"/>
      <c r="BF192" s="50"/>
      <c r="BG192" s="52"/>
      <c r="BH192" s="50"/>
      <c r="BI192" s="52"/>
      <c r="BJ192" s="50"/>
      <c r="BK192" s="52"/>
      <c r="BL192" s="50"/>
      <c r="BM192" s="52"/>
      <c r="BN192" s="122">
        <f t="shared" si="12"/>
        <v>0</v>
      </c>
      <c r="BO192" s="122">
        <f t="shared" si="12"/>
        <v>0</v>
      </c>
      <c r="BP192" s="123">
        <f t="shared" si="13"/>
        <v>0</v>
      </c>
      <c r="BQ192" s="124">
        <v>223</v>
      </c>
      <c r="BR192">
        <f>INDEX('A-B-C-D'!A:E,(ROW()-4)*14+2,1)</f>
        <v>0</v>
      </c>
    </row>
    <row r="193" spans="1:70" x14ac:dyDescent="0.35">
      <c r="A193" s="2"/>
      <c r="B193" s="116" t="s">
        <v>262</v>
      </c>
      <c r="C193" s="117" t="s">
        <v>252</v>
      </c>
      <c r="D193" s="86"/>
      <c r="E193" s="49"/>
      <c r="F193" s="50"/>
      <c r="G193" s="51"/>
      <c r="H193" s="50"/>
      <c r="I193" s="52"/>
      <c r="J193" s="50"/>
      <c r="K193" s="52"/>
      <c r="L193" s="50"/>
      <c r="M193" s="52"/>
      <c r="N193" s="50"/>
      <c r="O193" s="52"/>
      <c r="P193" s="50"/>
      <c r="Q193" s="52"/>
      <c r="R193" s="50"/>
      <c r="S193" s="52"/>
      <c r="T193" s="50"/>
      <c r="U193" s="52"/>
      <c r="V193" s="50"/>
      <c r="W193" s="52"/>
      <c r="X193" s="50"/>
      <c r="Y193" s="52"/>
      <c r="Z193" s="50"/>
      <c r="AA193" s="52"/>
      <c r="AB193" s="50"/>
      <c r="AC193" s="52"/>
      <c r="AD193" s="50"/>
      <c r="AE193" s="52"/>
      <c r="AF193" s="50"/>
      <c r="AG193" s="52"/>
      <c r="AH193" s="50"/>
      <c r="AI193" s="52"/>
      <c r="AJ193" s="50"/>
      <c r="AK193" s="52"/>
      <c r="AL193" s="50"/>
      <c r="AM193" s="52"/>
      <c r="AN193" s="50"/>
      <c r="AO193" s="52"/>
      <c r="AP193" s="50"/>
      <c r="AQ193" s="52"/>
      <c r="AR193" s="50"/>
      <c r="AS193" s="52"/>
      <c r="AT193" s="50"/>
      <c r="AU193" s="52"/>
      <c r="AV193" s="50"/>
      <c r="AW193" s="52"/>
      <c r="AX193" s="50"/>
      <c r="AY193" s="52"/>
      <c r="AZ193" s="50"/>
      <c r="BA193" s="52"/>
      <c r="BB193" s="50"/>
      <c r="BC193" s="52"/>
      <c r="BD193" s="50"/>
      <c r="BE193" s="52"/>
      <c r="BF193" s="50"/>
      <c r="BG193" s="52"/>
      <c r="BH193" s="50"/>
      <c r="BI193" s="52"/>
      <c r="BJ193" s="50"/>
      <c r="BK193" s="52"/>
      <c r="BL193" s="50"/>
      <c r="BM193" s="52"/>
      <c r="BN193" s="122">
        <f t="shared" si="12"/>
        <v>0</v>
      </c>
      <c r="BO193" s="122">
        <f t="shared" si="12"/>
        <v>0</v>
      </c>
      <c r="BP193" s="123">
        <f t="shared" si="13"/>
        <v>0</v>
      </c>
      <c r="BQ193" s="124">
        <v>5590</v>
      </c>
      <c r="BR193">
        <f>INDEX('A-B-C-D'!A:E,(ROW()-4)*14+2,1)</f>
        <v>0</v>
      </c>
    </row>
    <row r="194" spans="1:70" x14ac:dyDescent="0.35">
      <c r="A194" s="2"/>
      <c r="B194" s="116" t="s">
        <v>263</v>
      </c>
      <c r="C194" s="117" t="s">
        <v>252</v>
      </c>
      <c r="D194" s="86"/>
      <c r="E194" s="49"/>
      <c r="F194" s="50"/>
      <c r="G194" s="51"/>
      <c r="H194" s="50"/>
      <c r="I194" s="52"/>
      <c r="J194" s="50"/>
      <c r="K194" s="52"/>
      <c r="L194" s="50"/>
      <c r="M194" s="52"/>
      <c r="N194" s="50"/>
      <c r="O194" s="52"/>
      <c r="P194" s="50"/>
      <c r="Q194" s="52"/>
      <c r="R194" s="50"/>
      <c r="S194" s="52"/>
      <c r="T194" s="50"/>
      <c r="U194" s="52"/>
      <c r="V194" s="50"/>
      <c r="W194" s="52"/>
      <c r="X194" s="50"/>
      <c r="Y194" s="52"/>
      <c r="Z194" s="50"/>
      <c r="AA194" s="52"/>
      <c r="AB194" s="50"/>
      <c r="AC194" s="52"/>
      <c r="AD194" s="50"/>
      <c r="AE194" s="52"/>
      <c r="AF194" s="50"/>
      <c r="AG194" s="52"/>
      <c r="AH194" s="50"/>
      <c r="AI194" s="52"/>
      <c r="AJ194" s="50"/>
      <c r="AK194" s="52"/>
      <c r="AL194" s="50"/>
      <c r="AM194" s="52"/>
      <c r="AN194" s="50"/>
      <c r="AO194" s="52"/>
      <c r="AP194" s="50"/>
      <c r="AQ194" s="52"/>
      <c r="AR194" s="50"/>
      <c r="AS194" s="52"/>
      <c r="AT194" s="50"/>
      <c r="AU194" s="52"/>
      <c r="AV194" s="50"/>
      <c r="AW194" s="52"/>
      <c r="AX194" s="50"/>
      <c r="AY194" s="52"/>
      <c r="AZ194" s="50"/>
      <c r="BA194" s="52"/>
      <c r="BB194" s="50"/>
      <c r="BC194" s="52"/>
      <c r="BD194" s="50"/>
      <c r="BE194" s="52"/>
      <c r="BF194" s="50"/>
      <c r="BG194" s="52"/>
      <c r="BH194" s="50"/>
      <c r="BI194" s="52"/>
      <c r="BJ194" s="50"/>
      <c r="BK194" s="52"/>
      <c r="BL194" s="50"/>
      <c r="BM194" s="52"/>
      <c r="BN194" s="122">
        <f t="shared" si="12"/>
        <v>0</v>
      </c>
      <c r="BO194" s="122">
        <f t="shared" si="12"/>
        <v>0</v>
      </c>
      <c r="BP194" s="123">
        <f t="shared" si="13"/>
        <v>0</v>
      </c>
      <c r="BQ194" s="124">
        <v>7590</v>
      </c>
      <c r="BR194">
        <f>INDEX('A-B-C-D'!A:E,(ROW()-4)*14+2,1)</f>
        <v>0</v>
      </c>
    </row>
    <row r="195" spans="1:70" x14ac:dyDescent="0.35">
      <c r="A195" s="2"/>
      <c r="B195" s="116" t="s">
        <v>264</v>
      </c>
      <c r="C195" s="117" t="s">
        <v>252</v>
      </c>
      <c r="D195" s="86"/>
      <c r="E195" s="49"/>
      <c r="F195" s="50"/>
      <c r="G195" s="51"/>
      <c r="H195" s="50"/>
      <c r="I195" s="52"/>
      <c r="J195" s="50"/>
      <c r="K195" s="52"/>
      <c r="L195" s="50"/>
      <c r="M195" s="52"/>
      <c r="N195" s="50"/>
      <c r="O195" s="52"/>
      <c r="P195" s="50"/>
      <c r="Q195" s="52"/>
      <c r="R195" s="50"/>
      <c r="S195" s="52"/>
      <c r="T195" s="50"/>
      <c r="U195" s="52"/>
      <c r="V195" s="50"/>
      <c r="W195" s="52"/>
      <c r="X195" s="50"/>
      <c r="Y195" s="52"/>
      <c r="Z195" s="50"/>
      <c r="AA195" s="52"/>
      <c r="AB195" s="50"/>
      <c r="AC195" s="52"/>
      <c r="AD195" s="50"/>
      <c r="AE195" s="52"/>
      <c r="AF195" s="50"/>
      <c r="AG195" s="52"/>
      <c r="AH195" s="50"/>
      <c r="AI195" s="52"/>
      <c r="AJ195" s="50"/>
      <c r="AK195" s="52"/>
      <c r="AL195" s="50"/>
      <c r="AM195" s="52"/>
      <c r="AN195" s="50"/>
      <c r="AO195" s="52"/>
      <c r="AP195" s="50"/>
      <c r="AQ195" s="52"/>
      <c r="AR195" s="50"/>
      <c r="AS195" s="52"/>
      <c r="AT195" s="50"/>
      <c r="AU195" s="52"/>
      <c r="AV195" s="50"/>
      <c r="AW195" s="52"/>
      <c r="AX195" s="50"/>
      <c r="AY195" s="52"/>
      <c r="AZ195" s="50"/>
      <c r="BA195" s="52"/>
      <c r="BB195" s="50"/>
      <c r="BC195" s="52"/>
      <c r="BD195" s="50"/>
      <c r="BE195" s="52"/>
      <c r="BF195" s="50"/>
      <c r="BG195" s="52"/>
      <c r="BH195" s="50"/>
      <c r="BI195" s="52"/>
      <c r="BJ195" s="50"/>
      <c r="BK195" s="52"/>
      <c r="BL195" s="50"/>
      <c r="BM195" s="52"/>
      <c r="BN195" s="122">
        <f t="shared" si="12"/>
        <v>0</v>
      </c>
      <c r="BO195" s="122">
        <f t="shared" si="12"/>
        <v>0</v>
      </c>
      <c r="BP195" s="123">
        <f t="shared" si="13"/>
        <v>0</v>
      </c>
      <c r="BQ195" s="124">
        <v>6190</v>
      </c>
      <c r="BR195">
        <f>INDEX('A-B-C-D'!A:E,(ROW()-4)*14+2,1)</f>
        <v>0</v>
      </c>
    </row>
    <row r="196" spans="1:70" x14ac:dyDescent="0.35">
      <c r="A196" s="2"/>
      <c r="B196" s="116" t="s">
        <v>265</v>
      </c>
      <c r="C196" s="117" t="s">
        <v>252</v>
      </c>
      <c r="D196" s="86"/>
      <c r="E196" s="49"/>
      <c r="F196" s="50"/>
      <c r="G196" s="51"/>
      <c r="H196" s="50"/>
      <c r="I196" s="52"/>
      <c r="J196" s="50"/>
      <c r="K196" s="52"/>
      <c r="L196" s="50"/>
      <c r="M196" s="52"/>
      <c r="N196" s="50"/>
      <c r="O196" s="52"/>
      <c r="P196" s="50"/>
      <c r="Q196" s="52"/>
      <c r="R196" s="50"/>
      <c r="S196" s="52"/>
      <c r="T196" s="50"/>
      <c r="U196" s="52"/>
      <c r="V196" s="50"/>
      <c r="W196" s="52"/>
      <c r="X196" s="50"/>
      <c r="Y196" s="52"/>
      <c r="Z196" s="50"/>
      <c r="AA196" s="52"/>
      <c r="AB196" s="50"/>
      <c r="AC196" s="52"/>
      <c r="AD196" s="50"/>
      <c r="AE196" s="52"/>
      <c r="AF196" s="50"/>
      <c r="AG196" s="52"/>
      <c r="AH196" s="50"/>
      <c r="AI196" s="52"/>
      <c r="AJ196" s="50"/>
      <c r="AK196" s="52"/>
      <c r="AL196" s="50"/>
      <c r="AM196" s="52"/>
      <c r="AN196" s="50"/>
      <c r="AO196" s="52"/>
      <c r="AP196" s="50"/>
      <c r="AQ196" s="52"/>
      <c r="AR196" s="50"/>
      <c r="AS196" s="52"/>
      <c r="AT196" s="50"/>
      <c r="AU196" s="52"/>
      <c r="AV196" s="50"/>
      <c r="AW196" s="52"/>
      <c r="AX196" s="50"/>
      <c r="AY196" s="52"/>
      <c r="AZ196" s="50"/>
      <c r="BA196" s="52"/>
      <c r="BB196" s="50"/>
      <c r="BC196" s="52"/>
      <c r="BD196" s="50"/>
      <c r="BE196" s="52"/>
      <c r="BF196" s="50"/>
      <c r="BG196" s="52"/>
      <c r="BH196" s="50"/>
      <c r="BI196" s="52"/>
      <c r="BJ196" s="50"/>
      <c r="BK196" s="52"/>
      <c r="BL196" s="50"/>
      <c r="BM196" s="52"/>
      <c r="BN196" s="122">
        <f>D196+F196+H196+J196+L196+N196+P196+R196+T196+V196+X196+Z196+AB196+AD196+AF196+AH196+AJ196+AL196+AN196+AP196+AR196+AT196+AV196+AX196+AZ196+BB196+BD196+BF196+BH196+BJ196+BL196</f>
        <v>0</v>
      </c>
      <c r="BO196" s="122">
        <f t="shared" si="12"/>
        <v>0</v>
      </c>
      <c r="BP196" s="123">
        <f t="shared" si="13"/>
        <v>0</v>
      </c>
      <c r="BQ196" s="124">
        <v>6490</v>
      </c>
      <c r="BR196">
        <f>INDEX('A-B-C-D'!A:E,(ROW()-4)*14+2,1)</f>
        <v>0</v>
      </c>
    </row>
    <row r="197" spans="1:70" x14ac:dyDescent="0.35">
      <c r="A197" s="2"/>
      <c r="B197" s="116" t="s">
        <v>266</v>
      </c>
      <c r="C197" s="117" t="s">
        <v>252</v>
      </c>
      <c r="D197" s="86"/>
      <c r="E197" s="49"/>
      <c r="F197" s="50"/>
      <c r="G197" s="51"/>
      <c r="H197" s="50"/>
      <c r="I197" s="52"/>
      <c r="J197" s="50"/>
      <c r="K197" s="52"/>
      <c r="L197" s="50"/>
      <c r="M197" s="52"/>
      <c r="N197" s="50"/>
      <c r="O197" s="52"/>
      <c r="P197" s="50"/>
      <c r="Q197" s="52"/>
      <c r="R197" s="50"/>
      <c r="S197" s="52"/>
      <c r="T197" s="50"/>
      <c r="U197" s="52"/>
      <c r="V197" s="50"/>
      <c r="W197" s="52"/>
      <c r="X197" s="50"/>
      <c r="Y197" s="52"/>
      <c r="Z197" s="50"/>
      <c r="AA197" s="52"/>
      <c r="AB197" s="50"/>
      <c r="AC197" s="52"/>
      <c r="AD197" s="50"/>
      <c r="AE197" s="52"/>
      <c r="AF197" s="50"/>
      <c r="AG197" s="52"/>
      <c r="AH197" s="50"/>
      <c r="AI197" s="52"/>
      <c r="AJ197" s="50"/>
      <c r="AK197" s="52"/>
      <c r="AL197" s="50"/>
      <c r="AM197" s="52"/>
      <c r="AN197" s="50"/>
      <c r="AO197" s="52"/>
      <c r="AP197" s="50"/>
      <c r="AQ197" s="52"/>
      <c r="AR197" s="50"/>
      <c r="AS197" s="52"/>
      <c r="AT197" s="50"/>
      <c r="AU197" s="52"/>
      <c r="AV197" s="50"/>
      <c r="AW197" s="52"/>
      <c r="AX197" s="50"/>
      <c r="AY197" s="52"/>
      <c r="AZ197" s="50"/>
      <c r="BA197" s="52"/>
      <c r="BB197" s="50"/>
      <c r="BC197" s="52"/>
      <c r="BD197" s="50"/>
      <c r="BE197" s="52"/>
      <c r="BF197" s="50"/>
      <c r="BG197" s="52"/>
      <c r="BH197" s="50"/>
      <c r="BI197" s="52"/>
      <c r="BJ197" s="50"/>
      <c r="BK197" s="52"/>
      <c r="BL197" s="50"/>
      <c r="BM197" s="52"/>
      <c r="BN197" s="122">
        <f t="shared" si="12"/>
        <v>0</v>
      </c>
      <c r="BO197" s="122">
        <f t="shared" si="12"/>
        <v>0</v>
      </c>
      <c r="BP197" s="123">
        <f t="shared" si="13"/>
        <v>0</v>
      </c>
      <c r="BQ197" s="124">
        <v>3650</v>
      </c>
      <c r="BR197">
        <f>INDEX('A-B-C-D'!A:E,(ROW()-4)*14+2,1)</f>
        <v>0</v>
      </c>
    </row>
    <row r="198" spans="1:70" x14ac:dyDescent="0.35">
      <c r="A198" s="2"/>
      <c r="B198" s="116" t="s">
        <v>267</v>
      </c>
      <c r="C198" s="117" t="s">
        <v>252</v>
      </c>
      <c r="D198" s="86"/>
      <c r="E198" s="49"/>
      <c r="F198" s="50"/>
      <c r="G198" s="51"/>
      <c r="H198" s="50"/>
      <c r="I198" s="52"/>
      <c r="J198" s="50"/>
      <c r="K198" s="52"/>
      <c r="L198" s="50"/>
      <c r="M198" s="52"/>
      <c r="N198" s="50"/>
      <c r="O198" s="52"/>
      <c r="P198" s="50"/>
      <c r="Q198" s="52"/>
      <c r="R198" s="50"/>
      <c r="S198" s="52"/>
      <c r="T198" s="50"/>
      <c r="U198" s="52"/>
      <c r="V198" s="50"/>
      <c r="W198" s="52"/>
      <c r="X198" s="50"/>
      <c r="Y198" s="52"/>
      <c r="Z198" s="50"/>
      <c r="AA198" s="52"/>
      <c r="AB198" s="50"/>
      <c r="AC198" s="52"/>
      <c r="AD198" s="50"/>
      <c r="AE198" s="52"/>
      <c r="AF198" s="50"/>
      <c r="AG198" s="52"/>
      <c r="AH198" s="50"/>
      <c r="AI198" s="52"/>
      <c r="AJ198" s="50"/>
      <c r="AK198" s="52"/>
      <c r="AL198" s="50"/>
      <c r="AM198" s="52"/>
      <c r="AN198" s="50"/>
      <c r="AO198" s="52"/>
      <c r="AP198" s="50"/>
      <c r="AQ198" s="52"/>
      <c r="AR198" s="50"/>
      <c r="AS198" s="52"/>
      <c r="AT198" s="50"/>
      <c r="AU198" s="52"/>
      <c r="AV198" s="50"/>
      <c r="AW198" s="52"/>
      <c r="AX198" s="50"/>
      <c r="AY198" s="52"/>
      <c r="AZ198" s="50"/>
      <c r="BA198" s="52"/>
      <c r="BB198" s="50"/>
      <c r="BC198" s="52"/>
      <c r="BD198" s="50"/>
      <c r="BE198" s="52"/>
      <c r="BF198" s="50"/>
      <c r="BG198" s="52"/>
      <c r="BH198" s="50"/>
      <c r="BI198" s="52"/>
      <c r="BJ198" s="50"/>
      <c r="BK198" s="52"/>
      <c r="BL198" s="50"/>
      <c r="BM198" s="52"/>
      <c r="BN198" s="122">
        <f t="shared" si="12"/>
        <v>0</v>
      </c>
      <c r="BO198" s="122">
        <f t="shared" si="12"/>
        <v>0</v>
      </c>
      <c r="BP198" s="123">
        <f t="shared" si="13"/>
        <v>0</v>
      </c>
      <c r="BQ198" s="124">
        <v>1350</v>
      </c>
      <c r="BR198">
        <f>INDEX('A-B-C-D'!A:E,(ROW()-4)*14+2,1)</f>
        <v>0</v>
      </c>
    </row>
    <row r="199" spans="1:70" x14ac:dyDescent="0.35">
      <c r="A199" s="2"/>
      <c r="B199" s="116" t="s">
        <v>268</v>
      </c>
      <c r="C199" s="117" t="s">
        <v>252</v>
      </c>
      <c r="D199" s="86"/>
      <c r="E199" s="49"/>
      <c r="F199" s="50"/>
      <c r="G199" s="51"/>
      <c r="H199" s="50"/>
      <c r="I199" s="52"/>
      <c r="J199" s="50"/>
      <c r="K199" s="52"/>
      <c r="L199" s="50"/>
      <c r="M199" s="52"/>
      <c r="N199" s="50"/>
      <c r="O199" s="52"/>
      <c r="P199" s="50"/>
      <c r="Q199" s="52"/>
      <c r="R199" s="50"/>
      <c r="S199" s="52"/>
      <c r="T199" s="50"/>
      <c r="U199" s="52"/>
      <c r="V199" s="50"/>
      <c r="W199" s="52"/>
      <c r="X199" s="50"/>
      <c r="Y199" s="52"/>
      <c r="Z199" s="50"/>
      <c r="AA199" s="52"/>
      <c r="AB199" s="50"/>
      <c r="AC199" s="52"/>
      <c r="AD199" s="50"/>
      <c r="AE199" s="52"/>
      <c r="AF199" s="50"/>
      <c r="AG199" s="52"/>
      <c r="AH199" s="50"/>
      <c r="AI199" s="52"/>
      <c r="AJ199" s="50"/>
      <c r="AK199" s="52"/>
      <c r="AL199" s="50"/>
      <c r="AM199" s="52"/>
      <c r="AN199" s="50"/>
      <c r="AO199" s="52"/>
      <c r="AP199" s="50"/>
      <c r="AQ199" s="52"/>
      <c r="AR199" s="50"/>
      <c r="AS199" s="52"/>
      <c r="AT199" s="50"/>
      <c r="AU199" s="52"/>
      <c r="AV199" s="50"/>
      <c r="AW199" s="52"/>
      <c r="AX199" s="50"/>
      <c r="AY199" s="52"/>
      <c r="AZ199" s="50"/>
      <c r="BA199" s="52"/>
      <c r="BB199" s="50"/>
      <c r="BC199" s="52"/>
      <c r="BD199" s="50"/>
      <c r="BE199" s="52"/>
      <c r="BF199" s="50"/>
      <c r="BG199" s="52"/>
      <c r="BH199" s="50"/>
      <c r="BI199" s="52"/>
      <c r="BJ199" s="50"/>
      <c r="BK199" s="52"/>
      <c r="BL199" s="50"/>
      <c r="BM199" s="52"/>
      <c r="BN199" s="122">
        <f t="shared" si="12"/>
        <v>0</v>
      </c>
      <c r="BO199" s="122">
        <f t="shared" si="12"/>
        <v>0</v>
      </c>
      <c r="BP199" s="123">
        <f t="shared" si="13"/>
        <v>0</v>
      </c>
      <c r="BQ199" s="124">
        <v>3690</v>
      </c>
      <c r="BR199">
        <f>INDEX('A-B-C-D'!A:E,(ROW()-4)*14+2,1)</f>
        <v>0</v>
      </c>
    </row>
    <row r="200" spans="1:70" x14ac:dyDescent="0.35">
      <c r="A200" s="2"/>
      <c r="B200" s="116" t="s">
        <v>269</v>
      </c>
      <c r="C200" s="117" t="s">
        <v>252</v>
      </c>
      <c r="D200" s="86"/>
      <c r="E200" s="49"/>
      <c r="F200" s="50"/>
      <c r="G200" s="51"/>
      <c r="H200" s="50"/>
      <c r="I200" s="52"/>
      <c r="J200" s="50"/>
      <c r="K200" s="52"/>
      <c r="L200" s="50"/>
      <c r="M200" s="52"/>
      <c r="N200" s="50"/>
      <c r="O200" s="52"/>
      <c r="P200" s="50"/>
      <c r="Q200" s="52"/>
      <c r="R200" s="50"/>
      <c r="S200" s="52"/>
      <c r="T200" s="50"/>
      <c r="U200" s="52"/>
      <c r="V200" s="50"/>
      <c r="W200" s="52"/>
      <c r="X200" s="50"/>
      <c r="Y200" s="52"/>
      <c r="Z200" s="50"/>
      <c r="AA200" s="52"/>
      <c r="AB200" s="50"/>
      <c r="AC200" s="52"/>
      <c r="AD200" s="50"/>
      <c r="AE200" s="52"/>
      <c r="AF200" s="50"/>
      <c r="AG200" s="52"/>
      <c r="AH200" s="50"/>
      <c r="AI200" s="52"/>
      <c r="AJ200" s="50"/>
      <c r="AK200" s="52"/>
      <c r="AL200" s="50"/>
      <c r="AM200" s="52"/>
      <c r="AN200" s="50"/>
      <c r="AO200" s="52"/>
      <c r="AP200" s="50"/>
      <c r="AQ200" s="52"/>
      <c r="AR200" s="50"/>
      <c r="AS200" s="52"/>
      <c r="AT200" s="50"/>
      <c r="AU200" s="52"/>
      <c r="AV200" s="50"/>
      <c r="AW200" s="52"/>
      <c r="AX200" s="50"/>
      <c r="AY200" s="52"/>
      <c r="AZ200" s="50"/>
      <c r="BA200" s="52"/>
      <c r="BB200" s="50"/>
      <c r="BC200" s="52"/>
      <c r="BD200" s="50"/>
      <c r="BE200" s="52"/>
      <c r="BF200" s="50"/>
      <c r="BG200" s="52"/>
      <c r="BH200" s="50"/>
      <c r="BI200" s="52"/>
      <c r="BJ200" s="50"/>
      <c r="BK200" s="52"/>
      <c r="BL200" s="50"/>
      <c r="BM200" s="52"/>
      <c r="BN200" s="122">
        <f t="shared" si="12"/>
        <v>0</v>
      </c>
      <c r="BO200" s="122">
        <f t="shared" si="12"/>
        <v>0</v>
      </c>
      <c r="BP200" s="123">
        <f t="shared" si="13"/>
        <v>0</v>
      </c>
      <c r="BQ200" s="124">
        <v>4590</v>
      </c>
      <c r="BR200">
        <f>INDEX('A-B-C-D'!A:E,(ROW()-4)*14+2,1)</f>
        <v>0</v>
      </c>
    </row>
    <row r="201" spans="1:70" x14ac:dyDescent="0.35">
      <c r="A201" s="2"/>
      <c r="B201" s="116" t="s">
        <v>270</v>
      </c>
      <c r="C201" s="117" t="s">
        <v>252</v>
      </c>
      <c r="D201" s="86"/>
      <c r="E201" s="49"/>
      <c r="F201" s="50"/>
      <c r="G201" s="51"/>
      <c r="H201" s="50"/>
      <c r="I201" s="52"/>
      <c r="J201" s="50"/>
      <c r="K201" s="52"/>
      <c r="L201" s="50"/>
      <c r="M201" s="52"/>
      <c r="N201" s="50"/>
      <c r="O201" s="52"/>
      <c r="P201" s="50"/>
      <c r="Q201" s="52"/>
      <c r="R201" s="50"/>
      <c r="S201" s="52"/>
      <c r="T201" s="50"/>
      <c r="U201" s="52"/>
      <c r="V201" s="50"/>
      <c r="W201" s="52"/>
      <c r="X201" s="50"/>
      <c r="Y201" s="52"/>
      <c r="Z201" s="50"/>
      <c r="AA201" s="52"/>
      <c r="AB201" s="50"/>
      <c r="AC201" s="52"/>
      <c r="AD201" s="50"/>
      <c r="AE201" s="52"/>
      <c r="AF201" s="50"/>
      <c r="AG201" s="52"/>
      <c r="AH201" s="50"/>
      <c r="AI201" s="52"/>
      <c r="AJ201" s="50"/>
      <c r="AK201" s="52"/>
      <c r="AL201" s="50"/>
      <c r="AM201" s="52"/>
      <c r="AN201" s="50"/>
      <c r="AO201" s="52"/>
      <c r="AP201" s="50"/>
      <c r="AQ201" s="52"/>
      <c r="AR201" s="50"/>
      <c r="AS201" s="52"/>
      <c r="AT201" s="50"/>
      <c r="AU201" s="52"/>
      <c r="AV201" s="50"/>
      <c r="AW201" s="52"/>
      <c r="AX201" s="50"/>
      <c r="AY201" s="52"/>
      <c r="AZ201" s="50"/>
      <c r="BA201" s="52"/>
      <c r="BB201" s="50"/>
      <c r="BC201" s="52"/>
      <c r="BD201" s="50"/>
      <c r="BE201" s="52"/>
      <c r="BF201" s="50"/>
      <c r="BG201" s="52"/>
      <c r="BH201" s="50"/>
      <c r="BI201" s="52"/>
      <c r="BJ201" s="50"/>
      <c r="BK201" s="52"/>
      <c r="BL201" s="50"/>
      <c r="BM201" s="52"/>
      <c r="BN201" s="122">
        <f t="shared" si="12"/>
        <v>0</v>
      </c>
      <c r="BO201" s="122">
        <f t="shared" si="12"/>
        <v>0</v>
      </c>
      <c r="BP201" s="123">
        <f t="shared" si="13"/>
        <v>0</v>
      </c>
      <c r="BQ201" s="124">
        <v>1010</v>
      </c>
      <c r="BR201">
        <f>INDEX('A-B-C-D'!A:E,(ROW()-4)*14+2,1)</f>
        <v>0</v>
      </c>
    </row>
    <row r="202" spans="1:70" x14ac:dyDescent="0.35">
      <c r="A202" s="2"/>
      <c r="B202" s="116" t="s">
        <v>271</v>
      </c>
      <c r="C202" s="117" t="s">
        <v>174</v>
      </c>
      <c r="D202" s="86"/>
      <c r="E202" s="49"/>
      <c r="F202" s="50"/>
      <c r="G202" s="51"/>
      <c r="H202" s="50"/>
      <c r="I202" s="52"/>
      <c r="J202" s="50"/>
      <c r="K202" s="52"/>
      <c r="L202" s="50"/>
      <c r="M202" s="52"/>
      <c r="N202" s="50"/>
      <c r="O202" s="52"/>
      <c r="P202" s="50"/>
      <c r="Q202" s="52"/>
      <c r="R202" s="50"/>
      <c r="S202" s="52"/>
      <c r="T202" s="50"/>
      <c r="U202" s="52"/>
      <c r="V202" s="50"/>
      <c r="W202" s="52"/>
      <c r="X202" s="50"/>
      <c r="Y202" s="52"/>
      <c r="Z202" s="50"/>
      <c r="AA202" s="52"/>
      <c r="AB202" s="50"/>
      <c r="AC202" s="52"/>
      <c r="AD202" s="50"/>
      <c r="AE202" s="52"/>
      <c r="AF202" s="50"/>
      <c r="AG202" s="52"/>
      <c r="AH202" s="50"/>
      <c r="AI202" s="52"/>
      <c r="AJ202" s="50"/>
      <c r="AK202" s="52"/>
      <c r="AL202" s="50"/>
      <c r="AM202" s="52"/>
      <c r="AN202" s="50"/>
      <c r="AO202" s="52"/>
      <c r="AP202" s="50"/>
      <c r="AQ202" s="52"/>
      <c r="AR202" s="50"/>
      <c r="AS202" s="52"/>
      <c r="AT202" s="50"/>
      <c r="AU202" s="52"/>
      <c r="AV202" s="50"/>
      <c r="AW202" s="52"/>
      <c r="AX202" s="50"/>
      <c r="AY202" s="52"/>
      <c r="AZ202" s="50"/>
      <c r="BA202" s="52"/>
      <c r="BB202" s="50"/>
      <c r="BC202" s="52"/>
      <c r="BD202" s="50"/>
      <c r="BE202" s="52"/>
      <c r="BF202" s="50"/>
      <c r="BG202" s="52"/>
      <c r="BH202" s="50"/>
      <c r="BI202" s="52"/>
      <c r="BJ202" s="50"/>
      <c r="BK202" s="52"/>
      <c r="BL202" s="50"/>
      <c r="BM202" s="52"/>
      <c r="BN202" s="122">
        <f t="shared" si="12"/>
        <v>0</v>
      </c>
      <c r="BO202" s="122">
        <f t="shared" si="12"/>
        <v>0</v>
      </c>
      <c r="BP202" s="123">
        <f t="shared" si="13"/>
        <v>0</v>
      </c>
      <c r="BQ202" s="124">
        <v>1011</v>
      </c>
      <c r="BR202">
        <f>INDEX('A-B-C-D'!A:E,(ROW()-4)*14+2,1)</f>
        <v>0</v>
      </c>
    </row>
    <row r="203" spans="1:70" x14ac:dyDescent="0.35">
      <c r="A203" s="2"/>
      <c r="B203" s="116" t="s">
        <v>272</v>
      </c>
      <c r="C203" s="117" t="s">
        <v>252</v>
      </c>
      <c r="D203" s="86"/>
      <c r="E203" s="49"/>
      <c r="F203" s="50"/>
      <c r="G203" s="51"/>
      <c r="H203" s="50"/>
      <c r="I203" s="52"/>
      <c r="J203" s="50"/>
      <c r="K203" s="52"/>
      <c r="L203" s="50"/>
      <c r="M203" s="52"/>
      <c r="N203" s="50"/>
      <c r="O203" s="52"/>
      <c r="P203" s="50"/>
      <c r="Q203" s="52"/>
      <c r="R203" s="50"/>
      <c r="S203" s="52"/>
      <c r="T203" s="50"/>
      <c r="U203" s="52"/>
      <c r="V203" s="50"/>
      <c r="W203" s="52"/>
      <c r="X203" s="50"/>
      <c r="Y203" s="52"/>
      <c r="Z203" s="50"/>
      <c r="AA203" s="52"/>
      <c r="AB203" s="50"/>
      <c r="AC203" s="52"/>
      <c r="AD203" s="50"/>
      <c r="AE203" s="52"/>
      <c r="AF203" s="50"/>
      <c r="AG203" s="52"/>
      <c r="AH203" s="50"/>
      <c r="AI203" s="52"/>
      <c r="AJ203" s="50"/>
      <c r="AK203" s="52"/>
      <c r="AL203" s="50"/>
      <c r="AM203" s="52"/>
      <c r="AN203" s="50"/>
      <c r="AO203" s="52"/>
      <c r="AP203" s="50"/>
      <c r="AQ203" s="52"/>
      <c r="AR203" s="50"/>
      <c r="AS203" s="52"/>
      <c r="AT203" s="50"/>
      <c r="AU203" s="52"/>
      <c r="AV203" s="50"/>
      <c r="AW203" s="52"/>
      <c r="AX203" s="50"/>
      <c r="AY203" s="52"/>
      <c r="AZ203" s="50"/>
      <c r="BA203" s="52"/>
      <c r="BB203" s="50"/>
      <c r="BC203" s="52"/>
      <c r="BD203" s="50"/>
      <c r="BE203" s="52"/>
      <c r="BF203" s="50"/>
      <c r="BG203" s="52"/>
      <c r="BH203" s="50"/>
      <c r="BI203" s="52"/>
      <c r="BJ203" s="50"/>
      <c r="BK203" s="52"/>
      <c r="BL203" s="50"/>
      <c r="BM203" s="52"/>
      <c r="BN203" s="122">
        <f t="shared" si="12"/>
        <v>0</v>
      </c>
      <c r="BO203" s="122">
        <f t="shared" si="12"/>
        <v>0</v>
      </c>
      <c r="BP203" s="123">
        <f t="shared" si="13"/>
        <v>0</v>
      </c>
      <c r="BQ203" s="124">
        <v>2900</v>
      </c>
      <c r="BR203">
        <f>INDEX('A-B-C-D'!A:E,(ROW()-4)*14+2,1)</f>
        <v>0</v>
      </c>
    </row>
    <row r="204" spans="1:70" x14ac:dyDescent="0.35">
      <c r="A204" s="2"/>
      <c r="B204" s="116" t="s">
        <v>273</v>
      </c>
      <c r="C204" s="117" t="s">
        <v>57</v>
      </c>
      <c r="D204" s="86"/>
      <c r="E204" s="49"/>
      <c r="F204" s="50"/>
      <c r="G204" s="51"/>
      <c r="H204" s="50"/>
      <c r="I204" s="52"/>
      <c r="J204" s="50"/>
      <c r="K204" s="52"/>
      <c r="L204" s="50"/>
      <c r="M204" s="52"/>
      <c r="N204" s="50"/>
      <c r="O204" s="52"/>
      <c r="P204" s="50"/>
      <c r="Q204" s="52"/>
      <c r="R204" s="50"/>
      <c r="S204" s="52"/>
      <c r="T204" s="50"/>
      <c r="U204" s="52"/>
      <c r="V204" s="50"/>
      <c r="W204" s="52"/>
      <c r="X204" s="50"/>
      <c r="Y204" s="52"/>
      <c r="Z204" s="50"/>
      <c r="AA204" s="52"/>
      <c r="AB204" s="50"/>
      <c r="AC204" s="52"/>
      <c r="AD204" s="50"/>
      <c r="AE204" s="52"/>
      <c r="AF204" s="50"/>
      <c r="AG204" s="52"/>
      <c r="AH204" s="50"/>
      <c r="AI204" s="52"/>
      <c r="AJ204" s="50"/>
      <c r="AK204" s="52"/>
      <c r="AL204" s="50"/>
      <c r="AM204" s="52"/>
      <c r="AN204" s="50"/>
      <c r="AO204" s="52"/>
      <c r="AP204" s="50"/>
      <c r="AQ204" s="52"/>
      <c r="AR204" s="50"/>
      <c r="AS204" s="52"/>
      <c r="AT204" s="50"/>
      <c r="AU204" s="52"/>
      <c r="AV204" s="50"/>
      <c r="AW204" s="52"/>
      <c r="AX204" s="50"/>
      <c r="AY204" s="52"/>
      <c r="AZ204" s="50"/>
      <c r="BA204" s="52"/>
      <c r="BB204" s="50"/>
      <c r="BC204" s="52"/>
      <c r="BD204" s="50"/>
      <c r="BE204" s="52"/>
      <c r="BF204" s="50"/>
      <c r="BG204" s="52"/>
      <c r="BH204" s="50"/>
      <c r="BI204" s="52"/>
      <c r="BJ204" s="50"/>
      <c r="BK204" s="52"/>
      <c r="BL204" s="50"/>
      <c r="BM204" s="52"/>
      <c r="BN204" s="122">
        <f t="shared" si="12"/>
        <v>0</v>
      </c>
      <c r="BO204" s="122">
        <f t="shared" si="12"/>
        <v>0</v>
      </c>
      <c r="BP204" s="123">
        <f t="shared" si="13"/>
        <v>0</v>
      </c>
      <c r="BQ204" s="124"/>
      <c r="BR204">
        <f>INDEX('A-B-C-D'!A:E,(ROW()-4)*14+2,1)</f>
        <v>0</v>
      </c>
    </row>
    <row r="205" spans="1:70" x14ac:dyDescent="0.35">
      <c r="A205" s="2"/>
      <c r="B205" s="116" t="s">
        <v>274</v>
      </c>
      <c r="C205" s="117" t="s">
        <v>252</v>
      </c>
      <c r="D205" s="86"/>
      <c r="E205" s="49"/>
      <c r="F205" s="50"/>
      <c r="G205" s="51"/>
      <c r="H205" s="50"/>
      <c r="I205" s="52"/>
      <c r="J205" s="50"/>
      <c r="K205" s="52"/>
      <c r="L205" s="50"/>
      <c r="M205" s="52"/>
      <c r="N205" s="50"/>
      <c r="O205" s="52"/>
      <c r="P205" s="50"/>
      <c r="Q205" s="52"/>
      <c r="R205" s="50"/>
      <c r="S205" s="52"/>
      <c r="T205" s="50"/>
      <c r="U205" s="52"/>
      <c r="V205" s="50"/>
      <c r="W205" s="52"/>
      <c r="X205" s="50"/>
      <c r="Y205" s="52"/>
      <c r="Z205" s="50"/>
      <c r="AA205" s="52"/>
      <c r="AB205" s="50"/>
      <c r="AC205" s="52"/>
      <c r="AD205" s="50"/>
      <c r="AE205" s="52"/>
      <c r="AF205" s="50"/>
      <c r="AG205" s="52"/>
      <c r="AH205" s="50"/>
      <c r="AI205" s="52"/>
      <c r="AJ205" s="50"/>
      <c r="AK205" s="52"/>
      <c r="AL205" s="50"/>
      <c r="AM205" s="52"/>
      <c r="AN205" s="50"/>
      <c r="AO205" s="52"/>
      <c r="AP205" s="50"/>
      <c r="AQ205" s="52"/>
      <c r="AR205" s="50"/>
      <c r="AS205" s="52"/>
      <c r="AT205" s="50"/>
      <c r="AU205" s="52"/>
      <c r="AV205" s="50"/>
      <c r="AW205" s="52"/>
      <c r="AX205" s="50"/>
      <c r="AY205" s="52"/>
      <c r="AZ205" s="50"/>
      <c r="BA205" s="52"/>
      <c r="BB205" s="50"/>
      <c r="BC205" s="52"/>
      <c r="BD205" s="50"/>
      <c r="BE205" s="52"/>
      <c r="BF205" s="50"/>
      <c r="BG205" s="52"/>
      <c r="BH205" s="50"/>
      <c r="BI205" s="52"/>
      <c r="BJ205" s="50"/>
      <c r="BK205" s="52"/>
      <c r="BL205" s="50"/>
      <c r="BM205" s="52"/>
      <c r="BN205" s="122">
        <f t="shared" si="12"/>
        <v>0</v>
      </c>
      <c r="BO205" s="122">
        <f t="shared" si="12"/>
        <v>0</v>
      </c>
      <c r="BP205" s="123">
        <f t="shared" si="13"/>
        <v>0</v>
      </c>
      <c r="BQ205" s="124">
        <v>3090</v>
      </c>
      <c r="BR205">
        <f>INDEX('A-B-C-D'!A:E,(ROW()-4)*14+2,1)</f>
        <v>0</v>
      </c>
    </row>
    <row r="206" spans="1:70" x14ac:dyDescent="0.35">
      <c r="A206" s="2"/>
      <c r="B206" s="116" t="s">
        <v>275</v>
      </c>
      <c r="C206" s="117" t="s">
        <v>61</v>
      </c>
      <c r="D206" s="89"/>
      <c r="E206" s="68"/>
      <c r="F206" s="67"/>
      <c r="G206" s="69"/>
      <c r="H206" s="67"/>
      <c r="I206" s="52"/>
      <c r="J206" s="67"/>
      <c r="K206" s="52"/>
      <c r="L206" s="67"/>
      <c r="M206" s="52"/>
      <c r="N206" s="67"/>
      <c r="O206" s="52"/>
      <c r="P206" s="67"/>
      <c r="Q206" s="52"/>
      <c r="R206" s="67"/>
      <c r="S206" s="52"/>
      <c r="T206" s="67"/>
      <c r="U206" s="52"/>
      <c r="V206" s="67"/>
      <c r="W206" s="52"/>
      <c r="X206" s="67"/>
      <c r="Y206" s="52"/>
      <c r="Z206" s="67"/>
      <c r="AA206" s="52"/>
      <c r="AB206" s="67"/>
      <c r="AC206" s="52"/>
      <c r="AD206" s="67"/>
      <c r="AE206" s="52"/>
      <c r="AF206" s="67"/>
      <c r="AG206" s="52"/>
      <c r="AH206" s="67"/>
      <c r="AI206" s="52"/>
      <c r="AJ206" s="67"/>
      <c r="AK206" s="52"/>
      <c r="AL206" s="67"/>
      <c r="AM206" s="52"/>
      <c r="AN206" s="67"/>
      <c r="AO206" s="52"/>
      <c r="AP206" s="67"/>
      <c r="AQ206" s="52"/>
      <c r="AR206" s="67"/>
      <c r="AS206" s="52"/>
      <c r="AT206" s="67"/>
      <c r="AU206" s="52"/>
      <c r="AV206" s="67"/>
      <c r="AW206" s="52"/>
      <c r="AX206" s="67"/>
      <c r="AY206" s="52"/>
      <c r="AZ206" s="67"/>
      <c r="BA206" s="52"/>
      <c r="BB206" s="67"/>
      <c r="BC206" s="52"/>
      <c r="BD206" s="67"/>
      <c r="BE206" s="52"/>
      <c r="BF206" s="67"/>
      <c r="BG206" s="52"/>
      <c r="BH206" s="67"/>
      <c r="BI206" s="52"/>
      <c r="BJ206" s="67"/>
      <c r="BK206" s="52"/>
      <c r="BL206" s="67"/>
      <c r="BM206" s="52"/>
      <c r="BN206" s="122">
        <f t="shared" si="12"/>
        <v>0</v>
      </c>
      <c r="BO206" s="122">
        <f t="shared" si="12"/>
        <v>0</v>
      </c>
      <c r="BP206" s="123">
        <f t="shared" si="13"/>
        <v>0</v>
      </c>
      <c r="BQ206" s="124"/>
      <c r="BR206">
        <f>INDEX('A-B-C-D'!A:E,(ROW()-4)*14+2,1)</f>
        <v>0</v>
      </c>
    </row>
    <row r="207" spans="1:70" x14ac:dyDescent="0.35">
      <c r="A207" s="2"/>
      <c r="B207" s="116" t="s">
        <v>276</v>
      </c>
      <c r="C207" s="117" t="s">
        <v>277</v>
      </c>
      <c r="D207" s="89"/>
      <c r="E207" s="68"/>
      <c r="F207" s="67"/>
      <c r="G207" s="69"/>
      <c r="H207" s="67"/>
      <c r="I207" s="52"/>
      <c r="J207" s="67"/>
      <c r="K207" s="52"/>
      <c r="L207" s="67"/>
      <c r="M207" s="52"/>
      <c r="N207" s="67"/>
      <c r="O207" s="52"/>
      <c r="P207" s="67"/>
      <c r="Q207" s="52"/>
      <c r="R207" s="67"/>
      <c r="S207" s="52"/>
      <c r="T207" s="67"/>
      <c r="U207" s="52"/>
      <c r="V207" s="67"/>
      <c r="W207" s="52"/>
      <c r="X207" s="67"/>
      <c r="Y207" s="52"/>
      <c r="Z207" s="67"/>
      <c r="AA207" s="52"/>
      <c r="AB207" s="67"/>
      <c r="AC207" s="52"/>
      <c r="AD207" s="67"/>
      <c r="AE207" s="52"/>
      <c r="AF207" s="67"/>
      <c r="AG207" s="52"/>
      <c r="AH207" s="67"/>
      <c r="AI207" s="52"/>
      <c r="AJ207" s="67"/>
      <c r="AK207" s="52"/>
      <c r="AL207" s="67"/>
      <c r="AM207" s="52"/>
      <c r="AN207" s="67"/>
      <c r="AO207" s="52"/>
      <c r="AP207" s="67"/>
      <c r="AQ207" s="52"/>
      <c r="AR207" s="67"/>
      <c r="AS207" s="52"/>
      <c r="AT207" s="67"/>
      <c r="AU207" s="52"/>
      <c r="AV207" s="67"/>
      <c r="AW207" s="52"/>
      <c r="AX207" s="67"/>
      <c r="AY207" s="52"/>
      <c r="AZ207" s="67"/>
      <c r="BA207" s="52"/>
      <c r="BB207" s="67"/>
      <c r="BC207" s="52"/>
      <c r="BD207" s="67"/>
      <c r="BE207" s="52"/>
      <c r="BF207" s="67"/>
      <c r="BG207" s="52"/>
      <c r="BH207" s="67"/>
      <c r="BI207" s="52"/>
      <c r="BJ207" s="67"/>
      <c r="BK207" s="52"/>
      <c r="BL207" s="67"/>
      <c r="BM207" s="52"/>
      <c r="BN207" s="122">
        <f t="shared" si="12"/>
        <v>0</v>
      </c>
      <c r="BO207" s="122">
        <f t="shared" si="12"/>
        <v>0</v>
      </c>
      <c r="BP207" s="123">
        <f t="shared" si="13"/>
        <v>0</v>
      </c>
      <c r="BQ207" s="124"/>
      <c r="BR207">
        <f>INDEX('A-B-C-D'!A:E,(ROW()-4)*14+2,1)</f>
        <v>0</v>
      </c>
    </row>
    <row r="208" spans="1:70" ht="15" thickBot="1" x14ac:dyDescent="0.4">
      <c r="A208" s="2"/>
      <c r="B208" s="116" t="s">
        <v>278</v>
      </c>
      <c r="C208" s="117" t="s">
        <v>252</v>
      </c>
      <c r="D208" s="125"/>
      <c r="E208" s="126"/>
      <c r="F208" s="127"/>
      <c r="G208" s="128"/>
      <c r="H208" s="127"/>
      <c r="I208" s="52"/>
      <c r="J208" s="127"/>
      <c r="K208" s="52"/>
      <c r="L208" s="127"/>
      <c r="M208" s="52"/>
      <c r="N208" s="127"/>
      <c r="O208" s="52"/>
      <c r="P208" s="127"/>
      <c r="Q208" s="52"/>
      <c r="R208" s="127"/>
      <c r="S208" s="52"/>
      <c r="T208" s="127"/>
      <c r="U208" s="52"/>
      <c r="V208" s="127"/>
      <c r="W208" s="52"/>
      <c r="X208" s="127"/>
      <c r="Y208" s="52"/>
      <c r="Z208" s="127"/>
      <c r="AA208" s="52"/>
      <c r="AB208" s="127"/>
      <c r="AC208" s="52"/>
      <c r="AD208" s="127"/>
      <c r="AE208" s="52"/>
      <c r="AF208" s="127"/>
      <c r="AG208" s="52"/>
      <c r="AH208" s="127"/>
      <c r="AI208" s="52"/>
      <c r="AJ208" s="127"/>
      <c r="AK208" s="52"/>
      <c r="AL208" s="127"/>
      <c r="AM208" s="52"/>
      <c r="AN208" s="127"/>
      <c r="AO208" s="52"/>
      <c r="AP208" s="127"/>
      <c r="AQ208" s="52"/>
      <c r="AR208" s="127"/>
      <c r="AS208" s="52"/>
      <c r="AT208" s="127"/>
      <c r="AU208" s="52"/>
      <c r="AV208" s="127"/>
      <c r="AW208" s="52"/>
      <c r="AX208" s="127"/>
      <c r="AY208" s="52"/>
      <c r="AZ208" s="127"/>
      <c r="BA208" s="52"/>
      <c r="BB208" s="127"/>
      <c r="BC208" s="52"/>
      <c r="BD208" s="127"/>
      <c r="BE208" s="52"/>
      <c r="BF208" s="127"/>
      <c r="BG208" s="52"/>
      <c r="BH208" s="127"/>
      <c r="BI208" s="52"/>
      <c r="BJ208" s="127"/>
      <c r="BK208" s="52"/>
      <c r="BL208" s="127"/>
      <c r="BM208" s="52"/>
      <c r="BN208" s="122">
        <f t="shared" si="12"/>
        <v>0</v>
      </c>
      <c r="BO208" s="107">
        <f t="shared" si="12"/>
        <v>0</v>
      </c>
      <c r="BP208" s="123">
        <f t="shared" si="13"/>
        <v>0</v>
      </c>
      <c r="BQ208" s="129">
        <v>1890</v>
      </c>
      <c r="BR208">
        <f>INDEX('A-B-C-D'!A:E,(ROW()-4)*14+2,1)</f>
        <v>0</v>
      </c>
    </row>
    <row r="209" spans="1:70" ht="15" thickBot="1" x14ac:dyDescent="0.4">
      <c r="A209" s="81"/>
      <c r="D209" s="154">
        <f>SUM(D4:D208,E4:E208)</f>
        <v>2</v>
      </c>
      <c r="E209" s="154"/>
      <c r="F209" s="154"/>
      <c r="G209" s="154"/>
      <c r="BP209" s="130"/>
      <c r="BQ209" s="131" t="s">
        <v>279</v>
      </c>
      <c r="BR209" s="132">
        <f>SUM(BR4:BR208)</f>
        <v>16783</v>
      </c>
    </row>
  </sheetData>
  <mergeCells count="33">
    <mergeCell ref="Z1:AA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AD1:AE1"/>
    <mergeCell ref="AF1:AG1"/>
    <mergeCell ref="AH1:AI1"/>
    <mergeCell ref="AJ1:AK1"/>
    <mergeCell ref="AL1:AM1"/>
    <mergeCell ref="BL1:BM1"/>
    <mergeCell ref="D209:E209"/>
    <mergeCell ref="F209:G209"/>
    <mergeCell ref="AZ1:BA1"/>
    <mergeCell ref="BB1:BC1"/>
    <mergeCell ref="BD1:BE1"/>
    <mergeCell ref="BF1:BG1"/>
    <mergeCell ref="BH1:BI1"/>
    <mergeCell ref="BJ1:BK1"/>
    <mergeCell ref="AN1:AO1"/>
    <mergeCell ref="AP1:AQ1"/>
    <mergeCell ref="AR1:AS1"/>
    <mergeCell ref="AT1:AU1"/>
    <mergeCell ref="AV1:AW1"/>
    <mergeCell ref="AX1:AY1"/>
    <mergeCell ref="AB1:A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18"/>
  <sheetViews>
    <sheetView tabSelected="1" zoomScale="90" zoomScaleNormal="90" workbookViewId="0">
      <selection activeCell="A2" sqref="A2"/>
    </sheetView>
  </sheetViews>
  <sheetFormatPr baseColWidth="10" defaultRowHeight="14.5" x14ac:dyDescent="0.35"/>
  <cols>
    <col min="1" max="1" width="22.26953125" customWidth="1"/>
  </cols>
  <sheetData>
    <row r="1" spans="1:63" ht="15" thickBot="1" x14ac:dyDescent="0.4">
      <c r="A1" s="156" t="str">
        <f>INDEX(TABLEAU!B:C,(ROW()-1)/14+4,1)&amp;" "&amp;INDEX(TABLEAU!B:C,(ROW()-1)/14+4,2)</f>
        <v>Aceite Balsamico 500 ml</v>
      </c>
      <c r="B1" s="157"/>
      <c r="C1" s="157"/>
      <c r="D1" s="157"/>
      <c r="E1" s="158"/>
      <c r="F1" s="82"/>
    </row>
    <row r="2" spans="1:63" ht="15" thickBot="1" x14ac:dyDescent="0.4">
      <c r="A2" s="3">
        <f t="array" ref="A2">INDEX(A12:BK12,MAX(IF(A12:BK12&gt;0,COLUMN(A12:BK12))))</f>
        <v>12285</v>
      </c>
      <c r="B2" s="151">
        <v>42064</v>
      </c>
      <c r="C2" s="150"/>
      <c r="D2" s="149">
        <v>42065</v>
      </c>
      <c r="E2" s="150"/>
      <c r="F2" s="149">
        <v>42066</v>
      </c>
      <c r="G2" s="150"/>
      <c r="H2" s="149">
        <v>42067</v>
      </c>
      <c r="I2" s="150"/>
      <c r="J2" s="149">
        <v>42068</v>
      </c>
      <c r="K2" s="150"/>
      <c r="L2" s="149">
        <v>42069</v>
      </c>
      <c r="M2" s="150"/>
      <c r="N2" s="149">
        <v>42070</v>
      </c>
      <c r="O2" s="150"/>
      <c r="P2" s="149">
        <v>42071</v>
      </c>
      <c r="Q2" s="150"/>
      <c r="R2" s="149">
        <v>42072</v>
      </c>
      <c r="S2" s="150"/>
      <c r="T2" s="149">
        <v>42073</v>
      </c>
      <c r="U2" s="150"/>
      <c r="V2" s="149">
        <v>42074</v>
      </c>
      <c r="W2" s="150"/>
      <c r="X2" s="149">
        <v>42075</v>
      </c>
      <c r="Y2" s="150"/>
      <c r="Z2" s="149">
        <v>42076</v>
      </c>
      <c r="AA2" s="150"/>
      <c r="AB2" s="149">
        <v>42077</v>
      </c>
      <c r="AC2" s="150"/>
      <c r="AD2" s="149">
        <v>42078</v>
      </c>
      <c r="AE2" s="150"/>
      <c r="AF2" s="149">
        <v>42079</v>
      </c>
      <c r="AG2" s="150"/>
      <c r="AH2" s="149">
        <v>42080</v>
      </c>
      <c r="AI2" s="150"/>
      <c r="AJ2" s="149">
        <v>42081</v>
      </c>
      <c r="AK2" s="150"/>
      <c r="AL2" s="149">
        <v>42082</v>
      </c>
      <c r="AM2" s="150"/>
      <c r="AN2" s="149">
        <v>42083</v>
      </c>
      <c r="AO2" s="150"/>
      <c r="AP2" s="149">
        <v>42084</v>
      </c>
      <c r="AQ2" s="150"/>
      <c r="AR2" s="149">
        <v>42085</v>
      </c>
      <c r="AS2" s="150"/>
      <c r="AT2" s="149">
        <v>42086</v>
      </c>
      <c r="AU2" s="150"/>
      <c r="AV2" s="149">
        <v>42087</v>
      </c>
      <c r="AW2" s="150"/>
      <c r="AX2" s="149">
        <v>42088</v>
      </c>
      <c r="AY2" s="150"/>
      <c r="AZ2" s="149">
        <v>42089</v>
      </c>
      <c r="BA2" s="150"/>
      <c r="BB2" s="149">
        <v>42090</v>
      </c>
      <c r="BC2" s="150"/>
      <c r="BD2" s="149">
        <v>42091</v>
      </c>
      <c r="BE2" s="150"/>
      <c r="BF2" s="149">
        <v>42092</v>
      </c>
      <c r="BG2" s="150"/>
      <c r="BH2" s="149">
        <v>42093</v>
      </c>
      <c r="BI2" s="150"/>
      <c r="BJ2" s="149">
        <v>42094</v>
      </c>
      <c r="BK2" s="150"/>
    </row>
    <row r="3" spans="1:63" ht="15" thickBot="1" x14ac:dyDescent="0.4">
      <c r="A3" s="8"/>
      <c r="B3" s="11" t="s">
        <v>11</v>
      </c>
      <c r="C3" s="12" t="s">
        <v>12</v>
      </c>
      <c r="D3" s="13" t="s">
        <v>11</v>
      </c>
      <c r="E3" s="12" t="s">
        <v>12</v>
      </c>
      <c r="F3" s="13" t="s">
        <v>11</v>
      </c>
      <c r="G3" s="12" t="s">
        <v>12</v>
      </c>
      <c r="H3" s="13" t="s">
        <v>11</v>
      </c>
      <c r="I3" s="12" t="s">
        <v>12</v>
      </c>
      <c r="J3" s="13" t="s">
        <v>11</v>
      </c>
      <c r="K3" s="12" t="s">
        <v>12</v>
      </c>
      <c r="L3" s="13" t="s">
        <v>11</v>
      </c>
      <c r="M3" s="12" t="s">
        <v>12</v>
      </c>
      <c r="N3" s="13" t="s">
        <v>11</v>
      </c>
      <c r="O3" s="12" t="s">
        <v>12</v>
      </c>
      <c r="P3" s="13" t="s">
        <v>11</v>
      </c>
      <c r="Q3" s="12" t="s">
        <v>12</v>
      </c>
      <c r="R3" s="13" t="s">
        <v>11</v>
      </c>
      <c r="S3" s="12" t="s">
        <v>12</v>
      </c>
      <c r="T3" s="13" t="s">
        <v>11</v>
      </c>
      <c r="U3" s="12" t="s">
        <v>12</v>
      </c>
      <c r="V3" s="13" t="s">
        <v>11</v>
      </c>
      <c r="W3" s="12" t="s">
        <v>12</v>
      </c>
      <c r="X3" s="13" t="s">
        <v>11</v>
      </c>
      <c r="Y3" s="12" t="s">
        <v>12</v>
      </c>
      <c r="Z3" s="13" t="s">
        <v>11</v>
      </c>
      <c r="AA3" s="12" t="s">
        <v>12</v>
      </c>
      <c r="AB3" s="13" t="s">
        <v>11</v>
      </c>
      <c r="AC3" s="12" t="s">
        <v>12</v>
      </c>
      <c r="AD3" s="13" t="s">
        <v>11</v>
      </c>
      <c r="AE3" s="12" t="s">
        <v>12</v>
      </c>
      <c r="AF3" s="13" t="s">
        <v>11</v>
      </c>
      <c r="AG3" s="12" t="s">
        <v>12</v>
      </c>
      <c r="AH3" s="13" t="s">
        <v>11</v>
      </c>
      <c r="AI3" s="12" t="s">
        <v>12</v>
      </c>
      <c r="AJ3" s="13" t="s">
        <v>11</v>
      </c>
      <c r="AK3" s="12" t="s">
        <v>12</v>
      </c>
      <c r="AL3" s="13" t="s">
        <v>11</v>
      </c>
      <c r="AM3" s="12" t="s">
        <v>12</v>
      </c>
      <c r="AN3" s="13" t="s">
        <v>11</v>
      </c>
      <c r="AO3" s="12" t="s">
        <v>12</v>
      </c>
      <c r="AP3" s="13" t="s">
        <v>11</v>
      </c>
      <c r="AQ3" s="12" t="s">
        <v>12</v>
      </c>
      <c r="AR3" s="13" t="s">
        <v>11</v>
      </c>
      <c r="AS3" s="12" t="s">
        <v>12</v>
      </c>
      <c r="AT3" s="13" t="s">
        <v>11</v>
      </c>
      <c r="AU3" s="12" t="s">
        <v>12</v>
      </c>
      <c r="AV3" s="13" t="s">
        <v>11</v>
      </c>
      <c r="AW3" s="12" t="s">
        <v>12</v>
      </c>
      <c r="AX3" s="13" t="s">
        <v>11</v>
      </c>
      <c r="AY3" s="12" t="s">
        <v>12</v>
      </c>
      <c r="AZ3" s="13" t="s">
        <v>11</v>
      </c>
      <c r="BA3" s="12" t="s">
        <v>12</v>
      </c>
      <c r="BB3" s="13" t="s">
        <v>11</v>
      </c>
      <c r="BC3" s="12" t="s">
        <v>12</v>
      </c>
      <c r="BD3" s="13" t="s">
        <v>11</v>
      </c>
      <c r="BE3" s="12" t="s">
        <v>12</v>
      </c>
      <c r="BF3" s="13" t="s">
        <v>11</v>
      </c>
      <c r="BG3" s="12" t="s">
        <v>12</v>
      </c>
      <c r="BH3" s="13" t="s">
        <v>11</v>
      </c>
      <c r="BI3" s="12" t="s">
        <v>12</v>
      </c>
      <c r="BJ3" s="13" t="s">
        <v>11</v>
      </c>
      <c r="BK3" s="12" t="s">
        <v>12</v>
      </c>
    </row>
    <row r="4" spans="1:63" x14ac:dyDescent="0.35">
      <c r="A4" s="134">
        <f>INDEX(TABLEAU!$A:$A,(ROW()-4)/14+4,1)</f>
        <v>5</v>
      </c>
      <c r="B4" s="9">
        <f>INDEX(TABLEAU!$C:$BO,(ROW()-4)/14+4,COLUMN())</f>
        <v>0</v>
      </c>
      <c r="C4" s="9">
        <f>INDEX(TABLEAU!$C:$BO,(ROW()-4)/14+4,COLUMN())</f>
        <v>2</v>
      </c>
      <c r="D4" s="9">
        <f>INDEX(TABLEAU!$C:$BO,(ROW()-4)/14+4,COLUMN())</f>
        <v>0</v>
      </c>
      <c r="E4" s="9">
        <f>INDEX(TABLEAU!$C:$BO,(ROW()-4)/14+4,COLUMN())</f>
        <v>0</v>
      </c>
      <c r="F4" s="9">
        <f>INDEX(TABLEAU!$C:$BO,(ROW()-4)/14+4,COLUMN())</f>
        <v>0</v>
      </c>
      <c r="G4" s="9">
        <f>INDEX(TABLEAU!$C:$BO,(ROW()-4)/14+4,COLUMN())</f>
        <v>0</v>
      </c>
      <c r="H4" s="9">
        <f>INDEX(TABLEAU!$C:$BO,(ROW()-4)/14+4,COLUMN())</f>
        <v>0</v>
      </c>
      <c r="I4" s="9">
        <f>INDEX(TABLEAU!$C:$BO,(ROW()-4)/14+4,COLUMN())</f>
        <v>0</v>
      </c>
      <c r="J4" s="9">
        <f>INDEX(TABLEAU!$C:$BO,(ROW()-4)/14+4,COLUMN())</f>
        <v>0</v>
      </c>
      <c r="K4" s="9">
        <f>INDEX(TABLEAU!$C:$BO,(ROW()-4)/14+4,COLUMN())</f>
        <v>0</v>
      </c>
      <c r="L4" s="9">
        <f>INDEX(TABLEAU!$C:$BO,(ROW()-4)/14+4,COLUMN())</f>
        <v>0</v>
      </c>
      <c r="M4" s="9">
        <f>INDEX(TABLEAU!$C:$BO,(ROW()-4)/14+4,COLUMN())</f>
        <v>0</v>
      </c>
      <c r="N4" s="9">
        <f>INDEX(TABLEAU!$C:$BO,(ROW()-4)/14+4,COLUMN())</f>
        <v>0</v>
      </c>
      <c r="O4" s="9">
        <f>INDEX(TABLEAU!$C:$BO,(ROW()-4)/14+4,COLUMN())</f>
        <v>0</v>
      </c>
      <c r="P4" s="9">
        <f>INDEX(TABLEAU!$C:$BO,(ROW()-4)/14+4,COLUMN())</f>
        <v>0</v>
      </c>
      <c r="Q4" s="9">
        <f>INDEX(TABLEAU!$C:$BO,(ROW()-4)/14+4,COLUMN())</f>
        <v>0</v>
      </c>
      <c r="R4" s="9">
        <f>INDEX(TABLEAU!$C:$BO,(ROW()-4)/14+4,COLUMN())</f>
        <v>0</v>
      </c>
      <c r="S4" s="9">
        <f>INDEX(TABLEAU!$C:$BO,(ROW()-4)/14+4,COLUMN())</f>
        <v>0</v>
      </c>
      <c r="T4" s="9">
        <f>INDEX(TABLEAU!$C:$BO,(ROW()-4)/14+4,COLUMN())</f>
        <v>0</v>
      </c>
      <c r="U4" s="9">
        <f>INDEX(TABLEAU!$C:$BO,(ROW()-4)/14+4,COLUMN())</f>
        <v>0</v>
      </c>
      <c r="V4" s="9">
        <f>INDEX(TABLEAU!$C:$BO,(ROW()-4)/14+4,COLUMN())</f>
        <v>0</v>
      </c>
      <c r="W4" s="9">
        <f>INDEX(TABLEAU!$C:$BO,(ROW()-4)/14+4,COLUMN())</f>
        <v>0</v>
      </c>
      <c r="X4" s="9">
        <f>INDEX(TABLEAU!$C:$BO,(ROW()-4)/14+4,COLUMN())</f>
        <v>0</v>
      </c>
      <c r="Y4" s="9">
        <f>INDEX(TABLEAU!$C:$BO,(ROW()-4)/14+4,COLUMN())</f>
        <v>0</v>
      </c>
      <c r="Z4" s="9">
        <f>INDEX(TABLEAU!$C:$BO,(ROW()-4)/14+4,COLUMN())</f>
        <v>0</v>
      </c>
      <c r="AA4" s="9">
        <f>INDEX(TABLEAU!$C:$BO,(ROW()-4)/14+4,COLUMN())</f>
        <v>0</v>
      </c>
      <c r="AB4" s="9">
        <f>INDEX(TABLEAU!$C:$BO,(ROW()-4)/14+4,COLUMN())</f>
        <v>0</v>
      </c>
      <c r="AC4" s="9">
        <f>INDEX(TABLEAU!$C:$BO,(ROW()-4)/14+4,COLUMN())</f>
        <v>0</v>
      </c>
      <c r="AD4" s="9">
        <f>INDEX(TABLEAU!$C:$BO,(ROW()-4)/14+4,COLUMN())</f>
        <v>0</v>
      </c>
      <c r="AE4" s="9">
        <f>INDEX(TABLEAU!$C:$BO,(ROW()-4)/14+4,COLUMN())</f>
        <v>0</v>
      </c>
      <c r="AF4" s="9">
        <f>INDEX(TABLEAU!$C:$BO,(ROW()-4)/14+4,COLUMN())</f>
        <v>0</v>
      </c>
      <c r="AG4" s="9">
        <f>INDEX(TABLEAU!$C:$BO,(ROW()-4)/14+4,COLUMN())</f>
        <v>0</v>
      </c>
      <c r="AH4" s="9">
        <f>INDEX(TABLEAU!$C:$BO,(ROW()-4)/14+4,COLUMN())</f>
        <v>0</v>
      </c>
      <c r="AI4" s="9">
        <f>INDEX(TABLEAU!$C:$BO,(ROW()-4)/14+4,COLUMN())</f>
        <v>0</v>
      </c>
      <c r="AJ4" s="9">
        <f>INDEX(TABLEAU!$C:$BO,(ROW()-4)/14+4,COLUMN())</f>
        <v>0</v>
      </c>
      <c r="AK4" s="9">
        <f>INDEX(TABLEAU!$C:$BO,(ROW()-4)/14+4,COLUMN())</f>
        <v>0</v>
      </c>
      <c r="AL4" s="9">
        <f>INDEX(TABLEAU!$C:$BO,(ROW()-4)/14+4,COLUMN())</f>
        <v>0</v>
      </c>
      <c r="AM4" s="9">
        <f>INDEX(TABLEAU!$C:$BO,(ROW()-4)/14+4,COLUMN())</f>
        <v>0</v>
      </c>
      <c r="AN4" s="9">
        <f>INDEX(TABLEAU!$C:$BO,(ROW()-4)/14+4,COLUMN())</f>
        <v>0</v>
      </c>
      <c r="AO4" s="9">
        <f>INDEX(TABLEAU!$C:$BO,(ROW()-4)/14+4,COLUMN())</f>
        <v>0</v>
      </c>
      <c r="AP4" s="9">
        <f>INDEX(TABLEAU!$C:$BO,(ROW()-4)/14+4,COLUMN())</f>
        <v>0</v>
      </c>
      <c r="AQ4" s="9">
        <f>INDEX(TABLEAU!$C:$BO,(ROW()-4)/14+4,COLUMN())</f>
        <v>0</v>
      </c>
      <c r="AR4" s="9">
        <f>INDEX(TABLEAU!$C:$BO,(ROW()-4)/14+4,COLUMN())</f>
        <v>0</v>
      </c>
      <c r="AS4" s="9">
        <f>INDEX(TABLEAU!$C:$BO,(ROW()-4)/14+4,COLUMN())</f>
        <v>0</v>
      </c>
      <c r="AT4" s="9">
        <f>INDEX(TABLEAU!$C:$BO,(ROW()-4)/14+4,COLUMN())</f>
        <v>0</v>
      </c>
      <c r="AU4" s="9">
        <f>INDEX(TABLEAU!$C:$BO,(ROW()-4)/14+4,COLUMN())</f>
        <v>0</v>
      </c>
      <c r="AV4" s="9">
        <f>INDEX(TABLEAU!$C:$BO,(ROW()-4)/14+4,COLUMN())</f>
        <v>0</v>
      </c>
      <c r="AW4" s="9">
        <f>INDEX(TABLEAU!$C:$BO,(ROW()-4)/14+4,COLUMN())</f>
        <v>0</v>
      </c>
      <c r="AX4" s="9">
        <f>INDEX(TABLEAU!$C:$BO,(ROW()-4)/14+4,COLUMN())</f>
        <v>0</v>
      </c>
      <c r="AY4" s="9">
        <f>INDEX(TABLEAU!$C:$BO,(ROW()-4)/14+4,COLUMN())</f>
        <v>0</v>
      </c>
      <c r="AZ4" s="9">
        <f>INDEX(TABLEAU!$C:$BO,(ROW()-4)/14+4,COLUMN())</f>
        <v>0</v>
      </c>
      <c r="BA4" s="9">
        <f>INDEX(TABLEAU!$C:$BO,(ROW()-4)/14+4,COLUMN())</f>
        <v>0</v>
      </c>
      <c r="BB4" s="9">
        <f>INDEX(TABLEAU!$C:$BO,(ROW()-4)/14+4,COLUMN())</f>
        <v>0</v>
      </c>
      <c r="BC4" s="9">
        <f>INDEX(TABLEAU!$C:$BO,(ROW()-4)/14+4,COLUMN())</f>
        <v>0</v>
      </c>
      <c r="BD4" s="9">
        <f>INDEX(TABLEAU!$C:$BO,(ROW()-4)/14+4,COLUMN())</f>
        <v>0</v>
      </c>
      <c r="BE4" s="9">
        <f>INDEX(TABLEAU!$C:$BO,(ROW()-4)/14+4,COLUMN())</f>
        <v>0</v>
      </c>
      <c r="BF4" s="9">
        <f>INDEX(TABLEAU!$C:$BO,(ROW()-4)/14+4,COLUMN())</f>
        <v>0</v>
      </c>
      <c r="BG4" s="9">
        <f>INDEX(TABLEAU!$C:$BO,(ROW()-4)/14+4,COLUMN())</f>
        <v>0</v>
      </c>
      <c r="BH4" s="9">
        <f>INDEX(TABLEAU!$C:$BO,(ROW()-4)/14+4,COLUMN())</f>
        <v>0</v>
      </c>
      <c r="BI4" s="9">
        <f>INDEX(TABLEAU!$C:$BO,(ROW()-4)/14+4,COLUMN())</f>
        <v>0</v>
      </c>
      <c r="BJ4" s="9">
        <f>INDEX(TABLEAU!$C:$BO,(ROW()-4)/14+4,COLUMN())</f>
        <v>0</v>
      </c>
      <c r="BK4" s="9">
        <f>INDEX(TABLEAU!$C:$BO,(ROW()-4)/14+4,COLUMN())</f>
        <v>0</v>
      </c>
    </row>
    <row r="5" spans="1:63" x14ac:dyDescent="0.35">
      <c r="A5" s="4" t="s">
        <v>5</v>
      </c>
      <c r="B5" s="147">
        <f>A4+(C4-B4)</f>
        <v>7</v>
      </c>
      <c r="C5" s="159"/>
      <c r="D5" s="147">
        <f>B5+(E4-D4)</f>
        <v>7</v>
      </c>
      <c r="E5" s="148"/>
      <c r="F5" s="147">
        <f t="shared" ref="F5" si="0">D5+(G4-F4)</f>
        <v>7</v>
      </c>
      <c r="G5" s="148"/>
      <c r="H5" s="147">
        <f t="shared" ref="H5" si="1">F5+(I4-H4)</f>
        <v>7</v>
      </c>
      <c r="I5" s="148"/>
      <c r="J5" s="147">
        <f t="shared" ref="J5" si="2">H5+(K4-J4)</f>
        <v>7</v>
      </c>
      <c r="K5" s="148"/>
      <c r="L5" s="147">
        <f t="shared" ref="L5" si="3">J5+(M4-L4)</f>
        <v>7</v>
      </c>
      <c r="M5" s="148"/>
      <c r="N5" s="147">
        <f t="shared" ref="N5" si="4">L5+(O4-N4)</f>
        <v>7</v>
      </c>
      <c r="O5" s="148"/>
      <c r="P5" s="147">
        <f t="shared" ref="P5" si="5">N5+(Q4-P4)</f>
        <v>7</v>
      </c>
      <c r="Q5" s="148"/>
      <c r="R5" s="147">
        <f t="shared" ref="R5" si="6">P5+(S4-R4)</f>
        <v>7</v>
      </c>
      <c r="S5" s="148"/>
      <c r="T5" s="147">
        <f t="shared" ref="T5" si="7">R5+(U4-T4)</f>
        <v>7</v>
      </c>
      <c r="U5" s="148"/>
      <c r="V5" s="147">
        <f t="shared" ref="V5" si="8">T5+(W4-V4)</f>
        <v>7</v>
      </c>
      <c r="W5" s="148"/>
      <c r="X5" s="147">
        <f t="shared" ref="X5" si="9">V5+(Y4-X4)</f>
        <v>7</v>
      </c>
      <c r="Y5" s="148"/>
      <c r="Z5" s="147">
        <f t="shared" ref="Z5" si="10">X5+(AA4-Z4)</f>
        <v>7</v>
      </c>
      <c r="AA5" s="148"/>
      <c r="AB5" s="147">
        <f t="shared" ref="AB5" si="11">Z5+(AC4-AB4)</f>
        <v>7</v>
      </c>
      <c r="AC5" s="148"/>
      <c r="AD5" s="147">
        <f t="shared" ref="AD5" si="12">AB5+(AE4-AD4)</f>
        <v>7</v>
      </c>
      <c r="AE5" s="148"/>
      <c r="AF5" s="147">
        <f t="shared" ref="AF5" si="13">AD5+(AG4-AF4)</f>
        <v>7</v>
      </c>
      <c r="AG5" s="148"/>
      <c r="AH5" s="147">
        <f t="shared" ref="AH5" si="14">AF5+(AI4-AH4)</f>
        <v>7</v>
      </c>
      <c r="AI5" s="148"/>
      <c r="AJ5" s="147">
        <f t="shared" ref="AJ5" si="15">AH5+(AK4-AJ4)</f>
        <v>7</v>
      </c>
      <c r="AK5" s="148"/>
      <c r="AL5" s="147">
        <f t="shared" ref="AL5" si="16">AJ5+(AM4-AL4)</f>
        <v>7</v>
      </c>
      <c r="AM5" s="148"/>
      <c r="AN5" s="147">
        <f t="shared" ref="AN5" si="17">AL5+(AO4-AN4)</f>
        <v>7</v>
      </c>
      <c r="AO5" s="148"/>
      <c r="AP5" s="147">
        <f t="shared" ref="AP5" si="18">AN5+(AQ4-AP4)</f>
        <v>7</v>
      </c>
      <c r="AQ5" s="148"/>
      <c r="AR5" s="147">
        <f t="shared" ref="AR5" si="19">AP5+(AS4-AR4)</f>
        <v>7</v>
      </c>
      <c r="AS5" s="148"/>
      <c r="AT5" s="147">
        <f t="shared" ref="AT5" si="20">AR5+(AU4-AT4)</f>
        <v>7</v>
      </c>
      <c r="AU5" s="148"/>
      <c r="AV5" s="147">
        <f t="shared" ref="AV5" si="21">AT5+(AW4-AV4)</f>
        <v>7</v>
      </c>
      <c r="AW5" s="148"/>
      <c r="AX5" s="147">
        <f t="shared" ref="AX5" si="22">AV5+(AY4-AX4)</f>
        <v>7</v>
      </c>
      <c r="AY5" s="148"/>
      <c r="AZ5" s="147">
        <f t="shared" ref="AZ5" si="23">AX5+(BA4-AZ4)</f>
        <v>7</v>
      </c>
      <c r="BA5" s="148"/>
      <c r="BB5" s="147">
        <f t="shared" ref="BB5" si="24">AZ5+(BC4-BB4)</f>
        <v>7</v>
      </c>
      <c r="BC5" s="148"/>
      <c r="BD5" s="147">
        <f t="shared" ref="BD5" si="25">BB5+(BE4-BD4)</f>
        <v>7</v>
      </c>
      <c r="BE5" s="148"/>
      <c r="BF5" s="147">
        <f t="shared" ref="BF5" si="26">BD5+(BG4-BF4)</f>
        <v>7</v>
      </c>
      <c r="BG5" s="148"/>
      <c r="BH5" s="147">
        <f t="shared" ref="BH5" si="27">BF5+(BI4-BH4)</f>
        <v>7</v>
      </c>
      <c r="BI5" s="148"/>
      <c r="BJ5" s="147">
        <f t="shared" ref="BJ5" si="28">BH5+(BK4-BJ4)</f>
        <v>7</v>
      </c>
      <c r="BK5" s="148"/>
    </row>
    <row r="6" spans="1:63" x14ac:dyDescent="0.35">
      <c r="A6" s="5" t="s">
        <v>7</v>
      </c>
      <c r="B6" s="145">
        <v>1755</v>
      </c>
      <c r="C6" s="146"/>
      <c r="D6" s="145"/>
      <c r="E6" s="146"/>
      <c r="F6" s="145"/>
      <c r="G6" s="146"/>
      <c r="H6" s="145"/>
      <c r="I6" s="146"/>
      <c r="J6" s="145"/>
      <c r="K6" s="146"/>
      <c r="L6" s="145"/>
      <c r="M6" s="146"/>
      <c r="N6" s="145"/>
      <c r="O6" s="146"/>
      <c r="P6" s="145"/>
      <c r="Q6" s="146"/>
      <c r="R6" s="145"/>
      <c r="S6" s="146"/>
      <c r="T6" s="145"/>
      <c r="U6" s="146"/>
      <c r="V6" s="145"/>
      <c r="W6" s="146"/>
      <c r="X6" s="145"/>
      <c r="Y6" s="146"/>
      <c r="Z6" s="145"/>
      <c r="AA6" s="146"/>
      <c r="AB6" s="145"/>
      <c r="AC6" s="146"/>
      <c r="AD6" s="145"/>
      <c r="AE6" s="146"/>
      <c r="AF6" s="145"/>
      <c r="AG6" s="146"/>
      <c r="AH6" s="145"/>
      <c r="AI6" s="146"/>
      <c r="AJ6" s="145"/>
      <c r="AK6" s="146"/>
      <c r="AL6" s="145"/>
      <c r="AM6" s="146"/>
      <c r="AN6" s="145"/>
      <c r="AO6" s="146"/>
      <c r="AP6" s="145"/>
      <c r="AQ6" s="146"/>
      <c r="AR6" s="145"/>
      <c r="AS6" s="146"/>
      <c r="AT6" s="145"/>
      <c r="AU6" s="146"/>
      <c r="AV6" s="145"/>
      <c r="AW6" s="146"/>
      <c r="AX6" s="145"/>
      <c r="AY6" s="146"/>
      <c r="AZ6" s="145"/>
      <c r="BA6" s="146"/>
      <c r="BB6" s="145"/>
      <c r="BC6" s="146"/>
      <c r="BD6" s="145"/>
      <c r="BE6" s="146"/>
      <c r="BF6" s="145"/>
      <c r="BG6" s="146"/>
      <c r="BH6" s="145"/>
      <c r="BI6" s="146"/>
      <c r="BJ6" s="145"/>
      <c r="BK6" s="146"/>
    </row>
    <row r="7" spans="1:63" x14ac:dyDescent="0.35">
      <c r="A7" s="5" t="s">
        <v>6</v>
      </c>
      <c r="B7" s="145"/>
      <c r="C7" s="146"/>
      <c r="D7" s="145"/>
      <c r="E7" s="146"/>
      <c r="F7" s="145"/>
      <c r="G7" s="146"/>
      <c r="H7" s="145"/>
      <c r="I7" s="146"/>
      <c r="J7" s="145"/>
      <c r="K7" s="146"/>
      <c r="L7" s="145"/>
      <c r="M7" s="146"/>
      <c r="N7" s="145"/>
      <c r="O7" s="146"/>
      <c r="P7" s="145"/>
      <c r="Q7" s="146"/>
      <c r="R7" s="145"/>
      <c r="S7" s="146"/>
      <c r="T7" s="145"/>
      <c r="U7" s="146"/>
      <c r="V7" s="145"/>
      <c r="W7" s="146"/>
      <c r="X7" s="145"/>
      <c r="Y7" s="146"/>
      <c r="Z7" s="145"/>
      <c r="AA7" s="146"/>
      <c r="AB7" s="145"/>
      <c r="AC7" s="146"/>
      <c r="AD7" s="145"/>
      <c r="AE7" s="146"/>
      <c r="AF7" s="145"/>
      <c r="AG7" s="146"/>
      <c r="AH7" s="145"/>
      <c r="AI7" s="146"/>
      <c r="AJ7" s="145"/>
      <c r="AK7" s="146"/>
      <c r="AL7" s="145"/>
      <c r="AM7" s="146"/>
      <c r="AN7" s="145"/>
      <c r="AO7" s="146"/>
      <c r="AP7" s="145"/>
      <c r="AQ7" s="146"/>
      <c r="AR7" s="145"/>
      <c r="AS7" s="146"/>
      <c r="AT7" s="145"/>
      <c r="AU7" s="146"/>
      <c r="AV7" s="145"/>
      <c r="AW7" s="146"/>
      <c r="AX7" s="145"/>
      <c r="AY7" s="146"/>
      <c r="AZ7" s="145"/>
      <c r="BA7" s="146"/>
      <c r="BB7" s="145"/>
      <c r="BC7" s="146"/>
      <c r="BD7" s="145"/>
      <c r="BE7" s="146"/>
      <c r="BF7" s="145"/>
      <c r="BG7" s="146"/>
      <c r="BH7" s="145"/>
      <c r="BI7" s="146"/>
      <c r="BJ7" s="145"/>
      <c r="BK7" s="146"/>
    </row>
    <row r="8" spans="1:63" x14ac:dyDescent="0.35">
      <c r="A8" s="4" t="s">
        <v>0</v>
      </c>
      <c r="B8" s="142">
        <f>B6</f>
        <v>1755</v>
      </c>
      <c r="C8" s="141"/>
      <c r="D8" s="142">
        <f t="shared" ref="D8" si="29">D6</f>
        <v>0</v>
      </c>
      <c r="E8" s="141"/>
      <c r="F8" s="142">
        <f t="shared" ref="F8" si="30">F6</f>
        <v>0</v>
      </c>
      <c r="G8" s="141"/>
      <c r="H8" s="142">
        <f t="shared" ref="H8" si="31">H6</f>
        <v>0</v>
      </c>
      <c r="I8" s="141"/>
      <c r="J8" s="142">
        <f t="shared" ref="J8" si="32">J6</f>
        <v>0</v>
      </c>
      <c r="K8" s="141"/>
      <c r="L8" s="142">
        <f t="shared" ref="L8" si="33">L6</f>
        <v>0</v>
      </c>
      <c r="M8" s="141"/>
      <c r="N8" s="142">
        <f t="shared" ref="N8" si="34">N6</f>
        <v>0</v>
      </c>
      <c r="O8" s="141"/>
      <c r="P8" s="142">
        <f t="shared" ref="P8" si="35">P6</f>
        <v>0</v>
      </c>
      <c r="Q8" s="141"/>
      <c r="R8" s="142">
        <f t="shared" ref="R8" si="36">R6</f>
        <v>0</v>
      </c>
      <c r="S8" s="141"/>
      <c r="T8" s="142">
        <f t="shared" ref="T8" si="37">T6</f>
        <v>0</v>
      </c>
      <c r="U8" s="141"/>
      <c r="V8" s="142">
        <f t="shared" ref="V8" si="38">V6</f>
        <v>0</v>
      </c>
      <c r="W8" s="141"/>
      <c r="X8" s="142">
        <f t="shared" ref="X8" si="39">X6</f>
        <v>0</v>
      </c>
      <c r="Y8" s="141"/>
      <c r="Z8" s="142">
        <f t="shared" ref="Z8" si="40">Z6</f>
        <v>0</v>
      </c>
      <c r="AA8" s="141"/>
      <c r="AB8" s="142">
        <f t="shared" ref="AB8" si="41">AB6</f>
        <v>0</v>
      </c>
      <c r="AC8" s="141"/>
      <c r="AD8" s="142">
        <f t="shared" ref="AD8" si="42">AD6</f>
        <v>0</v>
      </c>
      <c r="AE8" s="141"/>
      <c r="AF8" s="142">
        <f t="shared" ref="AF8" si="43">AF6</f>
        <v>0</v>
      </c>
      <c r="AG8" s="141"/>
      <c r="AH8" s="142">
        <f t="shared" ref="AH8" si="44">AH6</f>
        <v>0</v>
      </c>
      <c r="AI8" s="141"/>
      <c r="AJ8" s="142">
        <f t="shared" ref="AJ8" si="45">AJ6</f>
        <v>0</v>
      </c>
      <c r="AK8" s="141"/>
      <c r="AL8" s="142">
        <f t="shared" ref="AL8" si="46">AL6</f>
        <v>0</v>
      </c>
      <c r="AM8" s="141"/>
      <c r="AN8" s="142">
        <f t="shared" ref="AN8" si="47">AN6</f>
        <v>0</v>
      </c>
      <c r="AO8" s="141"/>
      <c r="AP8" s="142">
        <f t="shared" ref="AP8" si="48">AP6</f>
        <v>0</v>
      </c>
      <c r="AQ8" s="141"/>
      <c r="AR8" s="142">
        <f t="shared" ref="AR8" si="49">AR6</f>
        <v>0</v>
      </c>
      <c r="AS8" s="141"/>
      <c r="AT8" s="142">
        <f t="shared" ref="AT8" si="50">AT6</f>
        <v>0</v>
      </c>
      <c r="AU8" s="141"/>
      <c r="AV8" s="142">
        <f t="shared" ref="AV8" si="51">AV6</f>
        <v>0</v>
      </c>
      <c r="AW8" s="141"/>
      <c r="AX8" s="142">
        <f t="shared" ref="AX8" si="52">AX6</f>
        <v>0</v>
      </c>
      <c r="AY8" s="141"/>
      <c r="AZ8" s="142">
        <f t="shared" ref="AZ8" si="53">AZ6</f>
        <v>0</v>
      </c>
      <c r="BA8" s="141"/>
      <c r="BB8" s="142">
        <f t="shared" ref="BB8" si="54">BB6</f>
        <v>0</v>
      </c>
      <c r="BC8" s="141"/>
      <c r="BD8" s="142">
        <f t="shared" ref="BD8" si="55">BD6</f>
        <v>0</v>
      </c>
      <c r="BE8" s="141"/>
      <c r="BF8" s="142">
        <f t="shared" ref="BF8" si="56">BF6</f>
        <v>0</v>
      </c>
      <c r="BG8" s="141"/>
      <c r="BH8" s="142">
        <f t="shared" ref="BH8" si="57">BH6</f>
        <v>0</v>
      </c>
      <c r="BI8" s="141"/>
      <c r="BJ8" s="142">
        <f t="shared" ref="BJ8" si="58">BJ6</f>
        <v>0</v>
      </c>
      <c r="BK8" s="141"/>
    </row>
    <row r="9" spans="1:63" x14ac:dyDescent="0.35">
      <c r="A9" s="4" t="s">
        <v>8</v>
      </c>
      <c r="B9" s="143"/>
      <c r="C9" s="144"/>
      <c r="D9" s="143">
        <f>D12/D5</f>
        <v>1755</v>
      </c>
      <c r="E9" s="144"/>
      <c r="F9" s="143">
        <f>F12/F5</f>
        <v>1755</v>
      </c>
      <c r="G9" s="144"/>
      <c r="H9" s="143">
        <f t="shared" ref="H9" si="59">H12/H5</f>
        <v>1755</v>
      </c>
      <c r="I9" s="144"/>
      <c r="J9" s="143">
        <f t="shared" ref="J9" si="60">J12/J5</f>
        <v>1755</v>
      </c>
      <c r="K9" s="144"/>
      <c r="L9" s="143">
        <f t="shared" ref="L9" si="61">L12/L5</f>
        <v>1755</v>
      </c>
      <c r="M9" s="144"/>
      <c r="N9" s="143">
        <f t="shared" ref="N9" si="62">N12/N5</f>
        <v>1755</v>
      </c>
      <c r="O9" s="144"/>
      <c r="P9" s="143">
        <f t="shared" ref="P9" si="63">P12/P5</f>
        <v>1755</v>
      </c>
      <c r="Q9" s="144"/>
      <c r="R9" s="143">
        <f t="shared" ref="R9" si="64">R12/R5</f>
        <v>1755</v>
      </c>
      <c r="S9" s="144"/>
      <c r="T9" s="143">
        <f t="shared" ref="T9" si="65">T12/T5</f>
        <v>1755</v>
      </c>
      <c r="U9" s="144"/>
      <c r="V9" s="143">
        <f t="shared" ref="V9" si="66">V12/V5</f>
        <v>1755</v>
      </c>
      <c r="W9" s="144"/>
      <c r="X9" s="143">
        <f t="shared" ref="X9" si="67">X12/X5</f>
        <v>1755</v>
      </c>
      <c r="Y9" s="144"/>
      <c r="Z9" s="143">
        <f t="shared" ref="Z9" si="68">Z12/Z5</f>
        <v>1755</v>
      </c>
      <c r="AA9" s="144"/>
      <c r="AB9" s="143">
        <f t="shared" ref="AB9" si="69">AB12/AB5</f>
        <v>1755</v>
      </c>
      <c r="AC9" s="144"/>
      <c r="AD9" s="143">
        <f t="shared" ref="AD9" si="70">AD12/AD5</f>
        <v>1755</v>
      </c>
      <c r="AE9" s="144"/>
      <c r="AF9" s="143">
        <f t="shared" ref="AF9" si="71">AF12/AF5</f>
        <v>1755</v>
      </c>
      <c r="AG9" s="144"/>
      <c r="AH9" s="143">
        <f t="shared" ref="AH9" si="72">AH12/AH5</f>
        <v>1755</v>
      </c>
      <c r="AI9" s="144"/>
      <c r="AJ9" s="143">
        <f t="shared" ref="AJ9" si="73">AJ12/AJ5</f>
        <v>1755</v>
      </c>
      <c r="AK9" s="144"/>
      <c r="AL9" s="143">
        <f t="shared" ref="AL9" si="74">AL12/AL5</f>
        <v>1755</v>
      </c>
      <c r="AM9" s="144"/>
      <c r="AN9" s="143">
        <f t="shared" ref="AN9" si="75">AN12/AN5</f>
        <v>1755</v>
      </c>
      <c r="AO9" s="144"/>
      <c r="AP9" s="143">
        <f t="shared" ref="AP9" si="76">AP12/AP5</f>
        <v>1755</v>
      </c>
      <c r="AQ9" s="144"/>
      <c r="AR9" s="143">
        <f t="shared" ref="AR9" si="77">AR12/AR5</f>
        <v>1755</v>
      </c>
      <c r="AS9" s="144"/>
      <c r="AT9" s="143">
        <f t="shared" ref="AT9" si="78">AT12/AT5</f>
        <v>1755</v>
      </c>
      <c r="AU9" s="144"/>
      <c r="AV9" s="143">
        <f t="shared" ref="AV9" si="79">AV12/AV5</f>
        <v>1755</v>
      </c>
      <c r="AW9" s="144"/>
      <c r="AX9" s="143">
        <f t="shared" ref="AX9" si="80">AX12/AX5</f>
        <v>1755</v>
      </c>
      <c r="AY9" s="144"/>
      <c r="AZ9" s="143">
        <f t="shared" ref="AZ9" si="81">AZ12/AZ5</f>
        <v>1755</v>
      </c>
      <c r="BA9" s="144"/>
      <c r="BB9" s="143">
        <f t="shared" ref="BB9" si="82">BB12/BB5</f>
        <v>1755</v>
      </c>
      <c r="BC9" s="144"/>
      <c r="BD9" s="143">
        <f t="shared" ref="BD9" si="83">BD12/BD5</f>
        <v>1755</v>
      </c>
      <c r="BE9" s="144"/>
      <c r="BF9" s="143">
        <f t="shared" ref="BF9" si="84">BF12/BF5</f>
        <v>1755</v>
      </c>
      <c r="BG9" s="144"/>
      <c r="BH9" s="143">
        <f t="shared" ref="BH9" si="85">BH12/BH5</f>
        <v>1755</v>
      </c>
      <c r="BI9" s="144"/>
      <c r="BJ9" s="143">
        <f t="shared" ref="BJ9" si="86">BJ12/BJ5</f>
        <v>1755</v>
      </c>
      <c r="BK9" s="144"/>
    </row>
    <row r="10" spans="1:63" x14ac:dyDescent="0.35">
      <c r="A10" s="4" t="s">
        <v>9</v>
      </c>
      <c r="B10" s="142">
        <f>C4*B6</f>
        <v>3510</v>
      </c>
      <c r="C10" s="141"/>
      <c r="D10" s="142">
        <f>E4*D6</f>
        <v>0</v>
      </c>
      <c r="E10" s="141"/>
      <c r="F10" s="142">
        <f t="shared" ref="F10" si="87">G4*F6</f>
        <v>0</v>
      </c>
      <c r="G10" s="141"/>
      <c r="H10" s="142">
        <f t="shared" ref="H10" si="88">I4*H6</f>
        <v>0</v>
      </c>
      <c r="I10" s="141"/>
      <c r="J10" s="142">
        <f t="shared" ref="J10" si="89">K4*J6</f>
        <v>0</v>
      </c>
      <c r="K10" s="141"/>
      <c r="L10" s="142">
        <f t="shared" ref="L10" si="90">M4*L6</f>
        <v>0</v>
      </c>
      <c r="M10" s="141"/>
      <c r="N10" s="142">
        <f t="shared" ref="N10" si="91">O4*N6</f>
        <v>0</v>
      </c>
      <c r="O10" s="141"/>
      <c r="P10" s="142">
        <f t="shared" ref="P10" si="92">Q4*P6</f>
        <v>0</v>
      </c>
      <c r="Q10" s="141"/>
      <c r="R10" s="142">
        <f t="shared" ref="R10" si="93">S4*R6</f>
        <v>0</v>
      </c>
      <c r="S10" s="141"/>
      <c r="T10" s="142">
        <f t="shared" ref="T10" si="94">U4*T6</f>
        <v>0</v>
      </c>
      <c r="U10" s="141"/>
      <c r="V10" s="142">
        <f t="shared" ref="V10" si="95">W4*V6</f>
        <v>0</v>
      </c>
      <c r="W10" s="141"/>
      <c r="X10" s="142">
        <f t="shared" ref="X10" si="96">Y4*X6</f>
        <v>0</v>
      </c>
      <c r="Y10" s="141"/>
      <c r="Z10" s="142">
        <f t="shared" ref="Z10" si="97">AA4*Z6</f>
        <v>0</v>
      </c>
      <c r="AA10" s="141"/>
      <c r="AB10" s="142">
        <f t="shared" ref="AB10" si="98">AC4*AB6</f>
        <v>0</v>
      </c>
      <c r="AC10" s="141"/>
      <c r="AD10" s="142">
        <f t="shared" ref="AD10" si="99">AE4*AD6</f>
        <v>0</v>
      </c>
      <c r="AE10" s="141"/>
      <c r="AF10" s="142">
        <f t="shared" ref="AF10" si="100">AG4*AF6</f>
        <v>0</v>
      </c>
      <c r="AG10" s="141"/>
      <c r="AH10" s="142">
        <f t="shared" ref="AH10" si="101">AI4*AH6</f>
        <v>0</v>
      </c>
      <c r="AI10" s="141"/>
      <c r="AJ10" s="142">
        <f t="shared" ref="AJ10" si="102">AK4*AJ6</f>
        <v>0</v>
      </c>
      <c r="AK10" s="141"/>
      <c r="AL10" s="142">
        <f t="shared" ref="AL10" si="103">AM4*AL6</f>
        <v>0</v>
      </c>
      <c r="AM10" s="141"/>
      <c r="AN10" s="142">
        <f t="shared" ref="AN10" si="104">AO4*AN6</f>
        <v>0</v>
      </c>
      <c r="AO10" s="141"/>
      <c r="AP10" s="142">
        <f t="shared" ref="AP10" si="105">AQ4*AP6</f>
        <v>0</v>
      </c>
      <c r="AQ10" s="141"/>
      <c r="AR10" s="142">
        <f t="shared" ref="AR10" si="106">AS4*AR6</f>
        <v>0</v>
      </c>
      <c r="AS10" s="141"/>
      <c r="AT10" s="142">
        <f t="shared" ref="AT10" si="107">AU4*AT6</f>
        <v>0</v>
      </c>
      <c r="AU10" s="141"/>
      <c r="AV10" s="142">
        <f t="shared" ref="AV10" si="108">AW4*AV6</f>
        <v>0</v>
      </c>
      <c r="AW10" s="141"/>
      <c r="AX10" s="142">
        <f t="shared" ref="AX10" si="109">AY4*AX6</f>
        <v>0</v>
      </c>
      <c r="AY10" s="141"/>
      <c r="AZ10" s="142">
        <f t="shared" ref="AZ10" si="110">BA4*AZ6</f>
        <v>0</v>
      </c>
      <c r="BA10" s="141"/>
      <c r="BB10" s="142">
        <f t="shared" ref="BB10" si="111">BC4*BB6</f>
        <v>0</v>
      </c>
      <c r="BC10" s="141"/>
      <c r="BD10" s="142">
        <f t="shared" ref="BD10" si="112">BE4*BD6</f>
        <v>0</v>
      </c>
      <c r="BE10" s="141"/>
      <c r="BF10" s="142">
        <f t="shared" ref="BF10" si="113">BG4*BF6</f>
        <v>0</v>
      </c>
      <c r="BG10" s="141"/>
      <c r="BH10" s="142">
        <f t="shared" ref="BH10" si="114">BI4*BH6</f>
        <v>0</v>
      </c>
      <c r="BI10" s="141"/>
      <c r="BJ10" s="142">
        <f t="shared" ref="BJ10" si="115">BK4*BJ6</f>
        <v>0</v>
      </c>
      <c r="BK10" s="141"/>
    </row>
    <row r="11" spans="1:63" x14ac:dyDescent="0.35">
      <c r="A11" s="4" t="s">
        <v>1</v>
      </c>
      <c r="B11" s="140">
        <f>B4*B6</f>
        <v>0</v>
      </c>
      <c r="C11" s="141"/>
      <c r="D11" s="140">
        <f>D4*D6</f>
        <v>0</v>
      </c>
      <c r="E11" s="141"/>
      <c r="F11" s="140">
        <f t="shared" ref="F11" si="116">F4*F6</f>
        <v>0</v>
      </c>
      <c r="G11" s="141"/>
      <c r="H11" s="140">
        <f t="shared" ref="H11" si="117">H4*H6</f>
        <v>0</v>
      </c>
      <c r="I11" s="141"/>
      <c r="J11" s="140">
        <f t="shared" ref="J11" si="118">J4*J6</f>
        <v>0</v>
      </c>
      <c r="K11" s="141"/>
      <c r="L11" s="140">
        <f t="shared" ref="L11" si="119">L4*L6</f>
        <v>0</v>
      </c>
      <c r="M11" s="141"/>
      <c r="N11" s="140">
        <f t="shared" ref="N11" si="120">N4*N6</f>
        <v>0</v>
      </c>
      <c r="O11" s="141"/>
      <c r="P11" s="140">
        <f t="shared" ref="P11" si="121">P4*P6</f>
        <v>0</v>
      </c>
      <c r="Q11" s="141"/>
      <c r="R11" s="140">
        <f t="shared" ref="R11" si="122">R4*R6</f>
        <v>0</v>
      </c>
      <c r="S11" s="141"/>
      <c r="T11" s="140">
        <f t="shared" ref="T11" si="123">T4*T6</f>
        <v>0</v>
      </c>
      <c r="U11" s="141"/>
      <c r="V11" s="140">
        <f t="shared" ref="V11" si="124">V4*V6</f>
        <v>0</v>
      </c>
      <c r="W11" s="141"/>
      <c r="X11" s="140">
        <f t="shared" ref="X11" si="125">X4*X6</f>
        <v>0</v>
      </c>
      <c r="Y11" s="141"/>
      <c r="Z11" s="140">
        <f t="shared" ref="Z11" si="126">Z4*Z6</f>
        <v>0</v>
      </c>
      <c r="AA11" s="141"/>
      <c r="AB11" s="140">
        <f t="shared" ref="AB11" si="127">AB4*AB6</f>
        <v>0</v>
      </c>
      <c r="AC11" s="141"/>
      <c r="AD11" s="140">
        <f t="shared" ref="AD11" si="128">AD4*AD6</f>
        <v>0</v>
      </c>
      <c r="AE11" s="141"/>
      <c r="AF11" s="140">
        <f t="shared" ref="AF11" si="129">AF4*AF6</f>
        <v>0</v>
      </c>
      <c r="AG11" s="141"/>
      <c r="AH11" s="140">
        <f t="shared" ref="AH11" si="130">AH4*AH6</f>
        <v>0</v>
      </c>
      <c r="AI11" s="141"/>
      <c r="AJ11" s="140">
        <f t="shared" ref="AJ11" si="131">AJ4*AJ6</f>
        <v>0</v>
      </c>
      <c r="AK11" s="141"/>
      <c r="AL11" s="140">
        <f t="shared" ref="AL11" si="132">AL4*AL6</f>
        <v>0</v>
      </c>
      <c r="AM11" s="141"/>
      <c r="AN11" s="140">
        <f t="shared" ref="AN11" si="133">AN4*AN6</f>
        <v>0</v>
      </c>
      <c r="AO11" s="141"/>
      <c r="AP11" s="140">
        <f t="shared" ref="AP11" si="134">AP4*AP6</f>
        <v>0</v>
      </c>
      <c r="AQ11" s="141"/>
      <c r="AR11" s="140">
        <f t="shared" ref="AR11" si="135">AR4*AR6</f>
        <v>0</v>
      </c>
      <c r="AS11" s="141"/>
      <c r="AT11" s="140">
        <f t="shared" ref="AT11" si="136">AT4*AT6</f>
        <v>0</v>
      </c>
      <c r="AU11" s="141"/>
      <c r="AV11" s="140">
        <f t="shared" ref="AV11" si="137">AV4*AV6</f>
        <v>0</v>
      </c>
      <c r="AW11" s="141"/>
      <c r="AX11" s="140">
        <f t="shared" ref="AX11" si="138">AX4*AX6</f>
        <v>0</v>
      </c>
      <c r="AY11" s="141"/>
      <c r="AZ11" s="140">
        <f t="shared" ref="AZ11" si="139">AZ4*AZ6</f>
        <v>0</v>
      </c>
      <c r="BA11" s="141"/>
      <c r="BB11" s="140">
        <f t="shared" ref="BB11" si="140">BB4*BB6</f>
        <v>0</v>
      </c>
      <c r="BC11" s="141"/>
      <c r="BD11" s="140">
        <f t="shared" ref="BD11" si="141">BD4*BD6</f>
        <v>0</v>
      </c>
      <c r="BE11" s="141"/>
      <c r="BF11" s="140">
        <f t="shared" ref="BF11" si="142">BF4*BF6</f>
        <v>0</v>
      </c>
      <c r="BG11" s="141"/>
      <c r="BH11" s="140">
        <f t="shared" ref="BH11" si="143">BH4*BH6</f>
        <v>0</v>
      </c>
      <c r="BI11" s="141"/>
      <c r="BJ11" s="140">
        <f t="shared" ref="BJ11" si="144">BJ4*BJ6</f>
        <v>0</v>
      </c>
      <c r="BK11" s="141"/>
    </row>
    <row r="12" spans="1:63" ht="15" thickBot="1" x14ac:dyDescent="0.4">
      <c r="A12" s="84" t="s">
        <v>10</v>
      </c>
      <c r="B12" s="138">
        <f>B5*B8</f>
        <v>12285</v>
      </c>
      <c r="C12" s="139"/>
      <c r="D12" s="138">
        <f>B12+(E4-D4)*D8</f>
        <v>12285</v>
      </c>
      <c r="E12" s="139"/>
      <c r="F12" s="138">
        <f>D12+(G4-F4)*F8</f>
        <v>12285</v>
      </c>
      <c r="G12" s="139"/>
      <c r="H12" s="138">
        <f t="shared" ref="H12" si="145">F12+(I4-H4)*H8</f>
        <v>12285</v>
      </c>
      <c r="I12" s="139"/>
      <c r="J12" s="138">
        <f t="shared" ref="J12" si="146">H12+(K4-J4)*J8</f>
        <v>12285</v>
      </c>
      <c r="K12" s="139"/>
      <c r="L12" s="138">
        <f t="shared" ref="L12" si="147">J12+(M4-L4)*L8</f>
        <v>12285</v>
      </c>
      <c r="M12" s="139"/>
      <c r="N12" s="138">
        <f t="shared" ref="N12" si="148">L12+(O4-N4)*N8</f>
        <v>12285</v>
      </c>
      <c r="O12" s="139"/>
      <c r="P12" s="138">
        <f t="shared" ref="P12" si="149">N12+(Q4-P4)*P8</f>
        <v>12285</v>
      </c>
      <c r="Q12" s="139"/>
      <c r="R12" s="138">
        <f t="shared" ref="R12" si="150">P12+(S4-R4)*R8</f>
        <v>12285</v>
      </c>
      <c r="S12" s="139"/>
      <c r="T12" s="138">
        <f t="shared" ref="T12" si="151">R12+(U4-T4)*T8</f>
        <v>12285</v>
      </c>
      <c r="U12" s="139"/>
      <c r="V12" s="138">
        <f t="shared" ref="V12" si="152">T12+(W4-V4)*V8</f>
        <v>12285</v>
      </c>
      <c r="W12" s="139"/>
      <c r="X12" s="138">
        <f t="shared" ref="X12" si="153">V12+(Y4-X4)*X8</f>
        <v>12285</v>
      </c>
      <c r="Y12" s="139"/>
      <c r="Z12" s="138">
        <f t="shared" ref="Z12" si="154">X12+(AA4-Z4)*Z8</f>
        <v>12285</v>
      </c>
      <c r="AA12" s="139"/>
      <c r="AB12" s="138">
        <f t="shared" ref="AB12" si="155">Z12+(AC4-AB4)*AB8</f>
        <v>12285</v>
      </c>
      <c r="AC12" s="139"/>
      <c r="AD12" s="138">
        <f t="shared" ref="AD12" si="156">AB12+(AE4-AD4)*AD8</f>
        <v>12285</v>
      </c>
      <c r="AE12" s="139"/>
      <c r="AF12" s="138">
        <f t="shared" ref="AF12" si="157">AD12+(AG4-AF4)*AF8</f>
        <v>12285</v>
      </c>
      <c r="AG12" s="139"/>
      <c r="AH12" s="138">
        <f t="shared" ref="AH12" si="158">AF12+(AI4-AH4)*AH8</f>
        <v>12285</v>
      </c>
      <c r="AI12" s="139"/>
      <c r="AJ12" s="138">
        <f t="shared" ref="AJ12" si="159">AH12+(AK4-AJ4)*AJ8</f>
        <v>12285</v>
      </c>
      <c r="AK12" s="139"/>
      <c r="AL12" s="138">
        <f t="shared" ref="AL12" si="160">AJ12+(AM4-AL4)*AL8</f>
        <v>12285</v>
      </c>
      <c r="AM12" s="139"/>
      <c r="AN12" s="138">
        <f t="shared" ref="AN12" si="161">AL12+(AO4-AN4)*AN8</f>
        <v>12285</v>
      </c>
      <c r="AO12" s="139"/>
      <c r="AP12" s="138">
        <f t="shared" ref="AP12" si="162">AN12+(AQ4-AP4)*AP8</f>
        <v>12285</v>
      </c>
      <c r="AQ12" s="139"/>
      <c r="AR12" s="138">
        <f t="shared" ref="AR12" si="163">AP12+(AS4-AR4)*AR8</f>
        <v>12285</v>
      </c>
      <c r="AS12" s="139"/>
      <c r="AT12" s="138">
        <f t="shared" ref="AT12" si="164">AR12+(AU4-AT4)*AT8</f>
        <v>12285</v>
      </c>
      <c r="AU12" s="139"/>
      <c r="AV12" s="138">
        <f t="shared" ref="AV12" si="165">AT12+(AW4-AV4)*AV8</f>
        <v>12285</v>
      </c>
      <c r="AW12" s="139"/>
      <c r="AX12" s="138">
        <f t="shared" ref="AX12" si="166">AV12+(AY4-AX4)*AX8</f>
        <v>12285</v>
      </c>
      <c r="AY12" s="139"/>
      <c r="AZ12" s="138">
        <f t="shared" ref="AZ12" si="167">AX12+(BA4-AZ4)*AZ8</f>
        <v>12285</v>
      </c>
      <c r="BA12" s="139"/>
      <c r="BB12" s="138">
        <f t="shared" ref="BB12" si="168">AZ12+(BC4-BB4)*BB8</f>
        <v>12285</v>
      </c>
      <c r="BC12" s="139"/>
      <c r="BD12" s="138">
        <f t="shared" ref="BD12" si="169">BB12+(BE4-BD4)*BD8</f>
        <v>12285</v>
      </c>
      <c r="BE12" s="139"/>
      <c r="BF12" s="138">
        <f t="shared" ref="BF12" si="170">BD12+(BG4-BF4)*BF8</f>
        <v>12285</v>
      </c>
      <c r="BG12" s="139"/>
      <c r="BH12" s="138">
        <f t="shared" ref="BH12" si="171">BF12+(BI4-BH4)*BH8</f>
        <v>12285</v>
      </c>
      <c r="BI12" s="139"/>
      <c r="BJ12" s="138">
        <f t="shared" ref="BJ12" si="172">BH12+(BK4-BJ4)*BJ8</f>
        <v>12285</v>
      </c>
      <c r="BK12" s="139"/>
    </row>
    <row r="14" spans="1:63" ht="15" thickBot="1" x14ac:dyDescent="0.4">
      <c r="A14" s="42"/>
    </row>
    <row r="15" spans="1:63" ht="15" thickBot="1" x14ac:dyDescent="0.4">
      <c r="A15" s="156" t="str">
        <f>INDEX(TABLEAU!B:C,(ROW()-1)/14+4,1)&amp;" "&amp;INDEX(TABLEAU!B:C,(ROW()-1)/14+4,2)</f>
        <v>Aceite Borranza 5 lt</v>
      </c>
      <c r="B15" s="157"/>
      <c r="C15" s="157"/>
      <c r="D15" s="157"/>
      <c r="E15" s="158"/>
      <c r="F15" s="82"/>
    </row>
    <row r="16" spans="1:63" ht="15" thickBot="1" x14ac:dyDescent="0.4">
      <c r="A16" s="3">
        <f t="array" ref="A16">INDEX(A26:BK26,MAX(IF(A26:BK26&gt;0,COLUMN(A26:BK26))))</f>
        <v>4498</v>
      </c>
      <c r="B16" s="151">
        <v>42064</v>
      </c>
      <c r="C16" s="150"/>
      <c r="D16" s="149">
        <v>42065</v>
      </c>
      <c r="E16" s="150"/>
      <c r="F16" s="149">
        <v>42066</v>
      </c>
      <c r="G16" s="150"/>
      <c r="H16" s="149">
        <v>42067</v>
      </c>
      <c r="I16" s="150"/>
      <c r="J16" s="149">
        <v>42068</v>
      </c>
      <c r="K16" s="150"/>
      <c r="L16" s="149">
        <v>42069</v>
      </c>
      <c r="M16" s="150"/>
      <c r="N16" s="149">
        <v>42070</v>
      </c>
      <c r="O16" s="150"/>
      <c r="P16" s="149">
        <v>42071</v>
      </c>
      <c r="Q16" s="150"/>
      <c r="R16" s="149">
        <v>42072</v>
      </c>
      <c r="S16" s="150"/>
      <c r="T16" s="149">
        <v>42073</v>
      </c>
      <c r="U16" s="150"/>
      <c r="V16" s="149">
        <v>42074</v>
      </c>
      <c r="W16" s="150"/>
      <c r="X16" s="149">
        <v>42075</v>
      </c>
      <c r="Y16" s="150"/>
      <c r="Z16" s="149">
        <v>42076</v>
      </c>
      <c r="AA16" s="150"/>
      <c r="AB16" s="149">
        <v>42077</v>
      </c>
      <c r="AC16" s="150"/>
      <c r="AD16" s="149">
        <v>42078</v>
      </c>
      <c r="AE16" s="150"/>
      <c r="AF16" s="149">
        <v>42079</v>
      </c>
      <c r="AG16" s="150"/>
      <c r="AH16" s="149">
        <v>42080</v>
      </c>
      <c r="AI16" s="150"/>
      <c r="AJ16" s="149">
        <v>42081</v>
      </c>
      <c r="AK16" s="150"/>
      <c r="AL16" s="149">
        <v>42082</v>
      </c>
      <c r="AM16" s="150"/>
      <c r="AN16" s="149">
        <v>42083</v>
      </c>
      <c r="AO16" s="150"/>
      <c r="AP16" s="149">
        <v>42084</v>
      </c>
      <c r="AQ16" s="150"/>
      <c r="AR16" s="149">
        <v>42085</v>
      </c>
      <c r="AS16" s="150"/>
      <c r="AT16" s="149">
        <v>42086</v>
      </c>
      <c r="AU16" s="150"/>
      <c r="AV16" s="149">
        <v>42087</v>
      </c>
      <c r="AW16" s="150"/>
      <c r="AX16" s="149">
        <v>42088</v>
      </c>
      <c r="AY16" s="150"/>
      <c r="AZ16" s="149">
        <v>42089</v>
      </c>
      <c r="BA16" s="150"/>
      <c r="BB16" s="149">
        <v>42090</v>
      </c>
      <c r="BC16" s="150"/>
      <c r="BD16" s="149">
        <v>42091</v>
      </c>
      <c r="BE16" s="150"/>
      <c r="BF16" s="149">
        <v>42092</v>
      </c>
      <c r="BG16" s="150"/>
      <c r="BH16" s="149">
        <v>42093</v>
      </c>
      <c r="BI16" s="150"/>
      <c r="BJ16" s="149">
        <v>42094</v>
      </c>
      <c r="BK16" s="150"/>
    </row>
    <row r="17" spans="1:63" ht="15" thickBot="1" x14ac:dyDescent="0.4">
      <c r="A17" s="8"/>
      <c r="B17" s="11" t="s">
        <v>11</v>
      </c>
      <c r="C17" s="12" t="s">
        <v>12</v>
      </c>
      <c r="D17" s="13" t="s">
        <v>11</v>
      </c>
      <c r="E17" s="12" t="s">
        <v>12</v>
      </c>
      <c r="F17" s="13" t="s">
        <v>11</v>
      </c>
      <c r="G17" s="12" t="s">
        <v>12</v>
      </c>
      <c r="H17" s="13" t="s">
        <v>11</v>
      </c>
      <c r="I17" s="12" t="s">
        <v>12</v>
      </c>
      <c r="J17" s="13" t="s">
        <v>11</v>
      </c>
      <c r="K17" s="12" t="s">
        <v>12</v>
      </c>
      <c r="L17" s="13" t="s">
        <v>11</v>
      </c>
      <c r="M17" s="12" t="s">
        <v>12</v>
      </c>
      <c r="N17" s="13" t="s">
        <v>11</v>
      </c>
      <c r="O17" s="12" t="s">
        <v>12</v>
      </c>
      <c r="P17" s="13" t="s">
        <v>11</v>
      </c>
      <c r="Q17" s="12" t="s">
        <v>12</v>
      </c>
      <c r="R17" s="13" t="s">
        <v>11</v>
      </c>
      <c r="S17" s="12" t="s">
        <v>12</v>
      </c>
      <c r="T17" s="13" t="s">
        <v>11</v>
      </c>
      <c r="U17" s="12" t="s">
        <v>12</v>
      </c>
      <c r="V17" s="13" t="s">
        <v>11</v>
      </c>
      <c r="W17" s="12" t="s">
        <v>12</v>
      </c>
      <c r="X17" s="13" t="s">
        <v>11</v>
      </c>
      <c r="Y17" s="12" t="s">
        <v>12</v>
      </c>
      <c r="Z17" s="13" t="s">
        <v>11</v>
      </c>
      <c r="AA17" s="12" t="s">
        <v>12</v>
      </c>
      <c r="AB17" s="13" t="s">
        <v>11</v>
      </c>
      <c r="AC17" s="12" t="s">
        <v>12</v>
      </c>
      <c r="AD17" s="13" t="s">
        <v>11</v>
      </c>
      <c r="AE17" s="12" t="s">
        <v>12</v>
      </c>
      <c r="AF17" s="13" t="s">
        <v>11</v>
      </c>
      <c r="AG17" s="12" t="s">
        <v>12</v>
      </c>
      <c r="AH17" s="13" t="s">
        <v>11</v>
      </c>
      <c r="AI17" s="12" t="s">
        <v>12</v>
      </c>
      <c r="AJ17" s="13" t="s">
        <v>11</v>
      </c>
      <c r="AK17" s="12" t="s">
        <v>12</v>
      </c>
      <c r="AL17" s="13" t="s">
        <v>11</v>
      </c>
      <c r="AM17" s="12" t="s">
        <v>12</v>
      </c>
      <c r="AN17" s="13" t="s">
        <v>11</v>
      </c>
      <c r="AO17" s="12" t="s">
        <v>12</v>
      </c>
      <c r="AP17" s="13" t="s">
        <v>11</v>
      </c>
      <c r="AQ17" s="12" t="s">
        <v>12</v>
      </c>
      <c r="AR17" s="13" t="s">
        <v>11</v>
      </c>
      <c r="AS17" s="12" t="s">
        <v>12</v>
      </c>
      <c r="AT17" s="13" t="s">
        <v>11</v>
      </c>
      <c r="AU17" s="12" t="s">
        <v>12</v>
      </c>
      <c r="AV17" s="13" t="s">
        <v>11</v>
      </c>
      <c r="AW17" s="12" t="s">
        <v>12</v>
      </c>
      <c r="AX17" s="13" t="s">
        <v>11</v>
      </c>
      <c r="AY17" s="12" t="s">
        <v>12</v>
      </c>
      <c r="AZ17" s="13" t="s">
        <v>11</v>
      </c>
      <c r="BA17" s="12" t="s">
        <v>12</v>
      </c>
      <c r="BB17" s="13" t="s">
        <v>11</v>
      </c>
      <c r="BC17" s="12" t="s">
        <v>12</v>
      </c>
      <c r="BD17" s="13" t="s">
        <v>11</v>
      </c>
      <c r="BE17" s="12" t="s">
        <v>12</v>
      </c>
      <c r="BF17" s="13" t="s">
        <v>11</v>
      </c>
      <c r="BG17" s="12" t="s">
        <v>12</v>
      </c>
      <c r="BH17" s="13" t="s">
        <v>11</v>
      </c>
      <c r="BI17" s="12" t="s">
        <v>12</v>
      </c>
      <c r="BJ17" s="13" t="s">
        <v>11</v>
      </c>
      <c r="BK17" s="12" t="s">
        <v>12</v>
      </c>
    </row>
    <row r="18" spans="1:63" x14ac:dyDescent="0.35">
      <c r="A18" s="134">
        <f>INDEX(TABLEAU!$A:$A,(ROW()-4)/14+4,1)</f>
        <v>1</v>
      </c>
      <c r="B18" s="9">
        <f>INDEX(TABLEAU!$C:$BO,(ROW()-4)/14+4,COLUMN())</f>
        <v>0</v>
      </c>
      <c r="C18" s="9">
        <f>INDEX(TABLEAU!$C:$BO,(ROW()-4)/14+4,COLUMN())</f>
        <v>0</v>
      </c>
      <c r="D18" s="9">
        <f>INDEX(TABLEAU!$C:$BO,(ROW()-4)/14+4,COLUMN())</f>
        <v>0</v>
      </c>
      <c r="E18" s="9">
        <f>INDEX(TABLEAU!$C:$BO,(ROW()-4)/14+4,COLUMN())</f>
        <v>0</v>
      </c>
      <c r="F18" s="9">
        <f>INDEX(TABLEAU!$C:$BO,(ROW()-4)/14+4,COLUMN())</f>
        <v>0</v>
      </c>
      <c r="G18" s="9">
        <f>INDEX(TABLEAU!$C:$BO,(ROW()-4)/14+4,COLUMN())</f>
        <v>0</v>
      </c>
      <c r="H18" s="9">
        <f>INDEX(TABLEAU!$C:$BO,(ROW()-4)/14+4,COLUMN())</f>
        <v>0</v>
      </c>
      <c r="I18" s="9">
        <f>INDEX(TABLEAU!$C:$BO,(ROW()-4)/14+4,COLUMN())</f>
        <v>0</v>
      </c>
      <c r="J18" s="9">
        <f>INDEX(TABLEAU!$C:$BO,(ROW()-4)/14+4,COLUMN())</f>
        <v>0</v>
      </c>
      <c r="K18" s="9">
        <f>INDEX(TABLEAU!$C:$BO,(ROW()-4)/14+4,COLUMN())</f>
        <v>0</v>
      </c>
      <c r="L18" s="9">
        <f>INDEX(TABLEAU!$C:$BO,(ROW()-4)/14+4,COLUMN())</f>
        <v>0</v>
      </c>
      <c r="M18" s="9">
        <f>INDEX(TABLEAU!$C:$BO,(ROW()-4)/14+4,COLUMN())</f>
        <v>0</v>
      </c>
      <c r="N18" s="9">
        <f>INDEX(TABLEAU!$C:$BO,(ROW()-4)/14+4,COLUMN())</f>
        <v>0</v>
      </c>
      <c r="O18" s="9">
        <f>INDEX(TABLEAU!$C:$BO,(ROW()-4)/14+4,COLUMN())</f>
        <v>0</v>
      </c>
      <c r="P18" s="9">
        <f>INDEX(TABLEAU!$C:$BO,(ROW()-4)/14+4,COLUMN())</f>
        <v>0</v>
      </c>
      <c r="Q18" s="9">
        <f>INDEX(TABLEAU!$C:$BO,(ROW()-4)/14+4,COLUMN())</f>
        <v>0</v>
      </c>
      <c r="R18" s="9">
        <f>INDEX(TABLEAU!$C:$BO,(ROW()-4)/14+4,COLUMN())</f>
        <v>0</v>
      </c>
      <c r="S18" s="9">
        <f>INDEX(TABLEAU!$C:$BO,(ROW()-4)/14+4,COLUMN())</f>
        <v>0</v>
      </c>
      <c r="T18" s="9">
        <f>INDEX(TABLEAU!$C:$BO,(ROW()-4)/14+4,COLUMN())</f>
        <v>0</v>
      </c>
      <c r="U18" s="9">
        <f>INDEX(TABLEAU!$C:$BO,(ROW()-4)/14+4,COLUMN())</f>
        <v>0</v>
      </c>
      <c r="V18" s="9">
        <f>INDEX(TABLEAU!$C:$BO,(ROW()-4)/14+4,COLUMN())</f>
        <v>0</v>
      </c>
      <c r="W18" s="9">
        <f>INDEX(TABLEAU!$C:$BO,(ROW()-4)/14+4,COLUMN())</f>
        <v>0</v>
      </c>
      <c r="X18" s="9">
        <f>INDEX(TABLEAU!$C:$BO,(ROW()-4)/14+4,COLUMN())</f>
        <v>0</v>
      </c>
      <c r="Y18" s="9">
        <f>INDEX(TABLEAU!$C:$BO,(ROW()-4)/14+4,COLUMN())</f>
        <v>0</v>
      </c>
      <c r="Z18" s="9">
        <f>INDEX(TABLEAU!$C:$BO,(ROW()-4)/14+4,COLUMN())</f>
        <v>0</v>
      </c>
      <c r="AA18" s="9">
        <f>INDEX(TABLEAU!$C:$BO,(ROW()-4)/14+4,COLUMN())</f>
        <v>0</v>
      </c>
      <c r="AB18" s="9">
        <f>INDEX(TABLEAU!$C:$BO,(ROW()-4)/14+4,COLUMN())</f>
        <v>0</v>
      </c>
      <c r="AC18" s="9">
        <f>INDEX(TABLEAU!$C:$BO,(ROW()-4)/14+4,COLUMN())</f>
        <v>0</v>
      </c>
      <c r="AD18" s="9">
        <f>INDEX(TABLEAU!$C:$BO,(ROW()-4)/14+4,COLUMN())</f>
        <v>0</v>
      </c>
      <c r="AE18" s="9">
        <f>INDEX(TABLEAU!$C:$BO,(ROW()-4)/14+4,COLUMN())</f>
        <v>0</v>
      </c>
      <c r="AF18" s="9">
        <f>INDEX(TABLEAU!$C:$BO,(ROW()-4)/14+4,COLUMN())</f>
        <v>0</v>
      </c>
      <c r="AG18" s="9">
        <f>INDEX(TABLEAU!$C:$BO,(ROW()-4)/14+4,COLUMN())</f>
        <v>0</v>
      </c>
      <c r="AH18" s="9">
        <f>INDEX(TABLEAU!$C:$BO,(ROW()-4)/14+4,COLUMN())</f>
        <v>0</v>
      </c>
      <c r="AI18" s="9">
        <f>INDEX(TABLEAU!$C:$BO,(ROW()-4)/14+4,COLUMN())</f>
        <v>0</v>
      </c>
      <c r="AJ18" s="9">
        <f>INDEX(TABLEAU!$C:$BO,(ROW()-4)/14+4,COLUMN())</f>
        <v>0</v>
      </c>
      <c r="AK18" s="9">
        <f>INDEX(TABLEAU!$C:$BO,(ROW()-4)/14+4,COLUMN())</f>
        <v>0</v>
      </c>
      <c r="AL18" s="9">
        <f>INDEX(TABLEAU!$C:$BO,(ROW()-4)/14+4,COLUMN())</f>
        <v>0</v>
      </c>
      <c r="AM18" s="9">
        <f>INDEX(TABLEAU!$C:$BO,(ROW()-4)/14+4,COLUMN())</f>
        <v>0</v>
      </c>
      <c r="AN18" s="9">
        <f>INDEX(TABLEAU!$C:$BO,(ROW()-4)/14+4,COLUMN())</f>
        <v>0</v>
      </c>
      <c r="AO18" s="9">
        <f>INDEX(TABLEAU!$C:$BO,(ROW()-4)/14+4,COLUMN())</f>
        <v>0</v>
      </c>
      <c r="AP18" s="9">
        <f>INDEX(TABLEAU!$C:$BO,(ROW()-4)/14+4,COLUMN())</f>
        <v>0</v>
      </c>
      <c r="AQ18" s="9">
        <f>INDEX(TABLEAU!$C:$BO,(ROW()-4)/14+4,COLUMN())</f>
        <v>0</v>
      </c>
      <c r="AR18" s="9">
        <f>INDEX(TABLEAU!$C:$BO,(ROW()-4)/14+4,COLUMN())</f>
        <v>0</v>
      </c>
      <c r="AS18" s="9">
        <f>INDEX(TABLEAU!$C:$BO,(ROW()-4)/14+4,COLUMN())</f>
        <v>0</v>
      </c>
      <c r="AT18" s="9">
        <f>INDEX(TABLEAU!$C:$BO,(ROW()-4)/14+4,COLUMN())</f>
        <v>0</v>
      </c>
      <c r="AU18" s="9">
        <f>INDEX(TABLEAU!$C:$BO,(ROW()-4)/14+4,COLUMN())</f>
        <v>0</v>
      </c>
      <c r="AV18" s="9">
        <f>INDEX(TABLEAU!$C:$BO,(ROW()-4)/14+4,COLUMN())</f>
        <v>0</v>
      </c>
      <c r="AW18" s="9">
        <f>INDEX(TABLEAU!$C:$BO,(ROW()-4)/14+4,COLUMN())</f>
        <v>0</v>
      </c>
      <c r="AX18" s="9">
        <f>INDEX(TABLEAU!$C:$BO,(ROW()-4)/14+4,COLUMN())</f>
        <v>0</v>
      </c>
      <c r="AY18" s="9">
        <f>INDEX(TABLEAU!$C:$BO,(ROW()-4)/14+4,COLUMN())</f>
        <v>0</v>
      </c>
      <c r="AZ18" s="9">
        <f>INDEX(TABLEAU!$C:$BO,(ROW()-4)/14+4,COLUMN())</f>
        <v>0</v>
      </c>
      <c r="BA18" s="9">
        <f>INDEX(TABLEAU!$C:$BO,(ROW()-4)/14+4,COLUMN())</f>
        <v>0</v>
      </c>
      <c r="BB18" s="9">
        <f>INDEX(TABLEAU!$C:$BO,(ROW()-4)/14+4,COLUMN())</f>
        <v>0</v>
      </c>
      <c r="BC18" s="9">
        <f>INDEX(TABLEAU!$C:$BO,(ROW()-4)/14+4,COLUMN())</f>
        <v>0</v>
      </c>
      <c r="BD18" s="9">
        <f>INDEX(TABLEAU!$C:$BO,(ROW()-4)/14+4,COLUMN())</f>
        <v>0</v>
      </c>
      <c r="BE18" s="9">
        <f>INDEX(TABLEAU!$C:$BO,(ROW()-4)/14+4,COLUMN())</f>
        <v>0</v>
      </c>
      <c r="BF18" s="9">
        <f>INDEX(TABLEAU!$C:$BO,(ROW()-4)/14+4,COLUMN())</f>
        <v>0</v>
      </c>
      <c r="BG18" s="9">
        <f>INDEX(TABLEAU!$C:$BO,(ROW()-4)/14+4,COLUMN())</f>
        <v>0</v>
      </c>
      <c r="BH18" s="9">
        <f>INDEX(TABLEAU!$C:$BO,(ROW()-4)/14+4,COLUMN())</f>
        <v>0</v>
      </c>
      <c r="BI18" s="9">
        <f>INDEX(TABLEAU!$C:$BO,(ROW()-4)/14+4,COLUMN())</f>
        <v>0</v>
      </c>
      <c r="BJ18" s="9">
        <f>INDEX(TABLEAU!$C:$BO,(ROW()-4)/14+4,COLUMN())</f>
        <v>0</v>
      </c>
      <c r="BK18" s="9">
        <f>INDEX(TABLEAU!$C:$BO,(ROW()-4)/14+4,COLUMN())</f>
        <v>0</v>
      </c>
    </row>
    <row r="19" spans="1:63" x14ac:dyDescent="0.35">
      <c r="A19" s="4" t="s">
        <v>5</v>
      </c>
      <c r="B19" s="147">
        <f>A18+(C18-B18)</f>
        <v>1</v>
      </c>
      <c r="C19" s="148"/>
      <c r="D19" s="147">
        <f>B19+E18-D18</f>
        <v>1</v>
      </c>
      <c r="E19" s="148"/>
      <c r="F19" s="147">
        <f t="shared" ref="F19" si="173">D19+G18-F18</f>
        <v>1</v>
      </c>
      <c r="G19" s="148"/>
      <c r="H19" s="147">
        <f t="shared" ref="H19" si="174">F19+I18-H18</f>
        <v>1</v>
      </c>
      <c r="I19" s="148"/>
      <c r="J19" s="147">
        <f t="shared" ref="J19" si="175">H19+K18-J18</f>
        <v>1</v>
      </c>
      <c r="K19" s="148"/>
      <c r="L19" s="147">
        <f t="shared" ref="L19" si="176">J19+M18-L18</f>
        <v>1</v>
      </c>
      <c r="M19" s="148"/>
      <c r="N19" s="147">
        <f t="shared" ref="N19" si="177">L19+O18-N18</f>
        <v>1</v>
      </c>
      <c r="O19" s="148"/>
      <c r="P19" s="147">
        <f t="shared" ref="P19" si="178">N19+Q18-P18</f>
        <v>1</v>
      </c>
      <c r="Q19" s="148"/>
      <c r="R19" s="147">
        <f t="shared" ref="R19" si="179">P19+S18-R18</f>
        <v>1</v>
      </c>
      <c r="S19" s="148"/>
      <c r="T19" s="147">
        <f t="shared" ref="T19" si="180">R19+U18-T18</f>
        <v>1</v>
      </c>
      <c r="U19" s="148"/>
      <c r="V19" s="147">
        <f t="shared" ref="V19" si="181">T19+W18-V18</f>
        <v>1</v>
      </c>
      <c r="W19" s="148"/>
      <c r="X19" s="147">
        <f t="shared" ref="X19" si="182">V19+Y18-X18</f>
        <v>1</v>
      </c>
      <c r="Y19" s="148"/>
      <c r="Z19" s="147">
        <f t="shared" ref="Z19" si="183">X19+AA18-Z18</f>
        <v>1</v>
      </c>
      <c r="AA19" s="148"/>
      <c r="AB19" s="147">
        <f t="shared" ref="AB19" si="184">Z19+AC18-AB18</f>
        <v>1</v>
      </c>
      <c r="AC19" s="148"/>
      <c r="AD19" s="147">
        <f t="shared" ref="AD19" si="185">AB19+AE18-AD18</f>
        <v>1</v>
      </c>
      <c r="AE19" s="148"/>
      <c r="AF19" s="147">
        <f t="shared" ref="AF19" si="186">AD19+AG18-AF18</f>
        <v>1</v>
      </c>
      <c r="AG19" s="148"/>
      <c r="AH19" s="147">
        <f t="shared" ref="AH19" si="187">AF19+AI18-AH18</f>
        <v>1</v>
      </c>
      <c r="AI19" s="148"/>
      <c r="AJ19" s="147">
        <f t="shared" ref="AJ19" si="188">AH19+AK18-AJ18</f>
        <v>1</v>
      </c>
      <c r="AK19" s="148"/>
      <c r="AL19" s="147">
        <f t="shared" ref="AL19" si="189">AJ19+AM18-AL18</f>
        <v>1</v>
      </c>
      <c r="AM19" s="148"/>
      <c r="AN19" s="147">
        <f t="shared" ref="AN19" si="190">AL19+AO18-AN18</f>
        <v>1</v>
      </c>
      <c r="AO19" s="148"/>
      <c r="AP19" s="147">
        <f t="shared" ref="AP19" si="191">AN19+AQ18-AP18</f>
        <v>1</v>
      </c>
      <c r="AQ19" s="148"/>
      <c r="AR19" s="147">
        <f t="shared" ref="AR19" si="192">AP19+AS18-AR18</f>
        <v>1</v>
      </c>
      <c r="AS19" s="148"/>
      <c r="AT19" s="147">
        <f t="shared" ref="AT19" si="193">AR19+AU18-AT18</f>
        <v>1</v>
      </c>
      <c r="AU19" s="148"/>
      <c r="AV19" s="147">
        <f t="shared" ref="AV19" si="194">AT19+AW18-AV18</f>
        <v>1</v>
      </c>
      <c r="AW19" s="148"/>
      <c r="AX19" s="147">
        <f t="shared" ref="AX19" si="195">AV19+AY18-AX18</f>
        <v>1</v>
      </c>
      <c r="AY19" s="148"/>
      <c r="AZ19" s="147">
        <f t="shared" ref="AZ19" si="196">AX19+BA18-AZ18</f>
        <v>1</v>
      </c>
      <c r="BA19" s="148"/>
      <c r="BB19" s="147">
        <f t="shared" ref="BB19" si="197">AZ19+BC18-BB18</f>
        <v>1</v>
      </c>
      <c r="BC19" s="148"/>
      <c r="BD19" s="147">
        <f t="shared" ref="BD19" si="198">BB19+BE18-BD18</f>
        <v>1</v>
      </c>
      <c r="BE19" s="148"/>
      <c r="BF19" s="147">
        <f t="shared" ref="BF19" si="199">BD19+BG18-BF18</f>
        <v>1</v>
      </c>
      <c r="BG19" s="148"/>
      <c r="BH19" s="147">
        <f t="shared" ref="BH19" si="200">BF19+BI18-BH18</f>
        <v>1</v>
      </c>
      <c r="BI19" s="148"/>
      <c r="BJ19" s="147">
        <f t="shared" ref="BJ19" si="201">BH19+BK18-BJ18</f>
        <v>1</v>
      </c>
      <c r="BK19" s="148"/>
    </row>
    <row r="20" spans="1:63" x14ac:dyDescent="0.35">
      <c r="A20" s="5" t="s">
        <v>7</v>
      </c>
      <c r="B20" s="145">
        <v>4498</v>
      </c>
      <c r="C20" s="146"/>
      <c r="D20" s="145"/>
      <c r="E20" s="146"/>
      <c r="F20" s="145"/>
      <c r="G20" s="146"/>
      <c r="H20" s="145"/>
      <c r="I20" s="146"/>
      <c r="J20" s="145"/>
      <c r="K20" s="146"/>
      <c r="L20" s="145"/>
      <c r="M20" s="146"/>
      <c r="N20" s="145"/>
      <c r="O20" s="146"/>
      <c r="P20" s="145"/>
      <c r="Q20" s="146"/>
      <c r="R20" s="145"/>
      <c r="S20" s="146"/>
      <c r="T20" s="145"/>
      <c r="U20" s="146"/>
      <c r="V20" s="145"/>
      <c r="W20" s="146"/>
      <c r="X20" s="145"/>
      <c r="Y20" s="146"/>
      <c r="Z20" s="145"/>
      <c r="AA20" s="146"/>
      <c r="AB20" s="145"/>
      <c r="AC20" s="146"/>
      <c r="AD20" s="145"/>
      <c r="AE20" s="146"/>
      <c r="AF20" s="145"/>
      <c r="AG20" s="146"/>
      <c r="AH20" s="145"/>
      <c r="AI20" s="146"/>
      <c r="AJ20" s="145"/>
      <c r="AK20" s="146"/>
      <c r="AL20" s="145"/>
      <c r="AM20" s="146"/>
      <c r="AN20" s="145"/>
      <c r="AO20" s="146"/>
      <c r="AP20" s="145"/>
      <c r="AQ20" s="146"/>
      <c r="AR20" s="145"/>
      <c r="AS20" s="146"/>
      <c r="AT20" s="145"/>
      <c r="AU20" s="146"/>
      <c r="AV20" s="145"/>
      <c r="AW20" s="146"/>
      <c r="AX20" s="145"/>
      <c r="AY20" s="146"/>
      <c r="AZ20" s="145"/>
      <c r="BA20" s="146"/>
      <c r="BB20" s="145"/>
      <c r="BC20" s="146"/>
      <c r="BD20" s="145"/>
      <c r="BE20" s="146"/>
      <c r="BF20" s="145"/>
      <c r="BG20" s="146"/>
      <c r="BH20" s="145"/>
      <c r="BI20" s="146"/>
      <c r="BJ20" s="145"/>
      <c r="BK20" s="146"/>
    </row>
    <row r="21" spans="1:63" x14ac:dyDescent="0.35">
      <c r="A21" s="5" t="s">
        <v>6</v>
      </c>
      <c r="B21" s="145"/>
      <c r="C21" s="146"/>
      <c r="D21" s="145"/>
      <c r="E21" s="146"/>
      <c r="F21" s="145"/>
      <c r="G21" s="146"/>
      <c r="H21" s="145"/>
      <c r="I21" s="146"/>
      <c r="J21" s="145"/>
      <c r="K21" s="146"/>
      <c r="L21" s="145"/>
      <c r="M21" s="146"/>
      <c r="N21" s="145"/>
      <c r="O21" s="146"/>
      <c r="P21" s="145"/>
      <c r="Q21" s="146"/>
      <c r="R21" s="145"/>
      <c r="S21" s="146"/>
      <c r="T21" s="145"/>
      <c r="U21" s="146"/>
      <c r="V21" s="145"/>
      <c r="W21" s="146"/>
      <c r="X21" s="145"/>
      <c r="Y21" s="146"/>
      <c r="Z21" s="145"/>
      <c r="AA21" s="146"/>
      <c r="AB21" s="145"/>
      <c r="AC21" s="146"/>
      <c r="AD21" s="145"/>
      <c r="AE21" s="146"/>
      <c r="AF21" s="145"/>
      <c r="AG21" s="146"/>
      <c r="AH21" s="145"/>
      <c r="AI21" s="146"/>
      <c r="AJ21" s="145"/>
      <c r="AK21" s="146"/>
      <c r="AL21" s="145"/>
      <c r="AM21" s="146"/>
      <c r="AN21" s="145"/>
      <c r="AO21" s="146"/>
      <c r="AP21" s="145"/>
      <c r="AQ21" s="146"/>
      <c r="AR21" s="145"/>
      <c r="AS21" s="146"/>
      <c r="AT21" s="145"/>
      <c r="AU21" s="146"/>
      <c r="AV21" s="145"/>
      <c r="AW21" s="146"/>
      <c r="AX21" s="145"/>
      <c r="AY21" s="146"/>
      <c r="AZ21" s="145"/>
      <c r="BA21" s="146"/>
      <c r="BB21" s="145"/>
      <c r="BC21" s="146"/>
      <c r="BD21" s="145"/>
      <c r="BE21" s="146"/>
      <c r="BF21" s="145"/>
      <c r="BG21" s="146"/>
      <c r="BH21" s="145"/>
      <c r="BI21" s="146"/>
      <c r="BJ21" s="145"/>
      <c r="BK21" s="146"/>
    </row>
    <row r="22" spans="1:63" x14ac:dyDescent="0.35">
      <c r="A22" s="4" t="s">
        <v>0</v>
      </c>
      <c r="B22" s="142">
        <f>B20</f>
        <v>4498</v>
      </c>
      <c r="C22" s="141"/>
      <c r="D22" s="142">
        <f t="shared" ref="D22" si="202">D20</f>
        <v>0</v>
      </c>
      <c r="E22" s="141"/>
      <c r="F22" s="142">
        <f t="shared" ref="F22" si="203">F20</f>
        <v>0</v>
      </c>
      <c r="G22" s="141"/>
      <c r="H22" s="142">
        <f t="shared" ref="H22" si="204">H20</f>
        <v>0</v>
      </c>
      <c r="I22" s="141"/>
      <c r="J22" s="142">
        <f t="shared" ref="J22" si="205">J20</f>
        <v>0</v>
      </c>
      <c r="K22" s="141"/>
      <c r="L22" s="142">
        <f t="shared" ref="L22" si="206">L20</f>
        <v>0</v>
      </c>
      <c r="M22" s="141"/>
      <c r="N22" s="142">
        <f t="shared" ref="N22" si="207">N20</f>
        <v>0</v>
      </c>
      <c r="O22" s="141"/>
      <c r="P22" s="142">
        <f t="shared" ref="P22" si="208">P20</f>
        <v>0</v>
      </c>
      <c r="Q22" s="141"/>
      <c r="R22" s="142">
        <f t="shared" ref="R22" si="209">R20</f>
        <v>0</v>
      </c>
      <c r="S22" s="141"/>
      <c r="T22" s="142">
        <f t="shared" ref="T22" si="210">T20</f>
        <v>0</v>
      </c>
      <c r="U22" s="141"/>
      <c r="V22" s="142">
        <f t="shared" ref="V22" si="211">V20</f>
        <v>0</v>
      </c>
      <c r="W22" s="141"/>
      <c r="X22" s="142">
        <f t="shared" ref="X22" si="212">X20</f>
        <v>0</v>
      </c>
      <c r="Y22" s="141"/>
      <c r="Z22" s="142">
        <f t="shared" ref="Z22" si="213">Z20</f>
        <v>0</v>
      </c>
      <c r="AA22" s="141"/>
      <c r="AB22" s="142">
        <f t="shared" ref="AB22" si="214">AB20</f>
        <v>0</v>
      </c>
      <c r="AC22" s="141"/>
      <c r="AD22" s="142">
        <f t="shared" ref="AD22" si="215">AD20</f>
        <v>0</v>
      </c>
      <c r="AE22" s="141"/>
      <c r="AF22" s="142">
        <f t="shared" ref="AF22" si="216">AF20</f>
        <v>0</v>
      </c>
      <c r="AG22" s="141"/>
      <c r="AH22" s="142">
        <f t="shared" ref="AH22" si="217">AH20</f>
        <v>0</v>
      </c>
      <c r="AI22" s="141"/>
      <c r="AJ22" s="142">
        <f t="shared" ref="AJ22" si="218">AJ20</f>
        <v>0</v>
      </c>
      <c r="AK22" s="141"/>
      <c r="AL22" s="142">
        <f t="shared" ref="AL22" si="219">AL20</f>
        <v>0</v>
      </c>
      <c r="AM22" s="141"/>
      <c r="AN22" s="142">
        <f t="shared" ref="AN22" si="220">AN20</f>
        <v>0</v>
      </c>
      <c r="AO22" s="141"/>
      <c r="AP22" s="142">
        <f t="shared" ref="AP22" si="221">AP20</f>
        <v>0</v>
      </c>
      <c r="AQ22" s="141"/>
      <c r="AR22" s="142">
        <f t="shared" ref="AR22" si="222">AR20</f>
        <v>0</v>
      </c>
      <c r="AS22" s="141"/>
      <c r="AT22" s="142">
        <f t="shared" ref="AT22" si="223">AT20</f>
        <v>0</v>
      </c>
      <c r="AU22" s="141"/>
      <c r="AV22" s="142">
        <f t="shared" ref="AV22" si="224">AV20</f>
        <v>0</v>
      </c>
      <c r="AW22" s="141"/>
      <c r="AX22" s="142">
        <f t="shared" ref="AX22" si="225">AX20</f>
        <v>0</v>
      </c>
      <c r="AY22" s="141"/>
      <c r="AZ22" s="142">
        <f t="shared" ref="AZ22" si="226">AZ20</f>
        <v>0</v>
      </c>
      <c r="BA22" s="141"/>
      <c r="BB22" s="142">
        <f t="shared" ref="BB22" si="227">BB20</f>
        <v>0</v>
      </c>
      <c r="BC22" s="141"/>
      <c r="BD22" s="142">
        <f t="shared" ref="BD22" si="228">BD20</f>
        <v>0</v>
      </c>
      <c r="BE22" s="141"/>
      <c r="BF22" s="142">
        <f t="shared" ref="BF22" si="229">BF20</f>
        <v>0</v>
      </c>
      <c r="BG22" s="141"/>
      <c r="BH22" s="142">
        <f t="shared" ref="BH22" si="230">BH20</f>
        <v>0</v>
      </c>
      <c r="BI22" s="141"/>
      <c r="BJ22" s="142">
        <f t="shared" ref="BJ22" si="231">BJ20</f>
        <v>0</v>
      </c>
      <c r="BK22" s="141"/>
    </row>
    <row r="23" spans="1:63" x14ac:dyDescent="0.35">
      <c r="A23" s="4" t="s">
        <v>8</v>
      </c>
      <c r="B23" s="143"/>
      <c r="C23" s="144"/>
      <c r="D23" s="143">
        <f>D26/D19</f>
        <v>4498</v>
      </c>
      <c r="E23" s="144"/>
      <c r="F23" s="143">
        <f t="shared" ref="F23" si="232">F26/F19</f>
        <v>4498</v>
      </c>
      <c r="G23" s="144"/>
      <c r="H23" s="143">
        <f t="shared" ref="H23" si="233">H26/H19</f>
        <v>4498</v>
      </c>
      <c r="I23" s="144"/>
      <c r="J23" s="143">
        <f t="shared" ref="J23" si="234">J26/J19</f>
        <v>4498</v>
      </c>
      <c r="K23" s="144"/>
      <c r="L23" s="143">
        <f t="shared" ref="L23" si="235">L26/L19</f>
        <v>4498</v>
      </c>
      <c r="M23" s="144"/>
      <c r="N23" s="143">
        <f t="shared" ref="N23" si="236">N26/N19</f>
        <v>4498</v>
      </c>
      <c r="O23" s="144"/>
      <c r="P23" s="143">
        <f t="shared" ref="P23" si="237">P26/P19</f>
        <v>4498</v>
      </c>
      <c r="Q23" s="144"/>
      <c r="R23" s="143">
        <f t="shared" ref="R23" si="238">R26/R19</f>
        <v>4498</v>
      </c>
      <c r="S23" s="144"/>
      <c r="T23" s="143">
        <f t="shared" ref="T23" si="239">T26/T19</f>
        <v>4498</v>
      </c>
      <c r="U23" s="144"/>
      <c r="V23" s="143">
        <f t="shared" ref="V23" si="240">V26/V19</f>
        <v>4498</v>
      </c>
      <c r="W23" s="144"/>
      <c r="X23" s="143">
        <f t="shared" ref="X23" si="241">X26/X19</f>
        <v>4498</v>
      </c>
      <c r="Y23" s="144"/>
      <c r="Z23" s="143">
        <f t="shared" ref="Z23" si="242">Z26/Z19</f>
        <v>4498</v>
      </c>
      <c r="AA23" s="144"/>
      <c r="AB23" s="143">
        <f t="shared" ref="AB23" si="243">AB26/AB19</f>
        <v>4498</v>
      </c>
      <c r="AC23" s="144"/>
      <c r="AD23" s="143">
        <f t="shared" ref="AD23" si="244">AD26/AD19</f>
        <v>4498</v>
      </c>
      <c r="AE23" s="144"/>
      <c r="AF23" s="143">
        <f t="shared" ref="AF23" si="245">AF26/AF19</f>
        <v>4498</v>
      </c>
      <c r="AG23" s="144"/>
      <c r="AH23" s="143">
        <f t="shared" ref="AH23" si="246">AH26/AH19</f>
        <v>4498</v>
      </c>
      <c r="AI23" s="144"/>
      <c r="AJ23" s="143">
        <f t="shared" ref="AJ23" si="247">AJ26/AJ19</f>
        <v>4498</v>
      </c>
      <c r="AK23" s="144"/>
      <c r="AL23" s="143">
        <f t="shared" ref="AL23" si="248">AL26/AL19</f>
        <v>4498</v>
      </c>
      <c r="AM23" s="144"/>
      <c r="AN23" s="143">
        <f t="shared" ref="AN23" si="249">AN26/AN19</f>
        <v>4498</v>
      </c>
      <c r="AO23" s="144"/>
      <c r="AP23" s="143">
        <f t="shared" ref="AP23" si="250">AP26/AP19</f>
        <v>4498</v>
      </c>
      <c r="AQ23" s="144"/>
      <c r="AR23" s="143">
        <f t="shared" ref="AR23" si="251">AR26/AR19</f>
        <v>4498</v>
      </c>
      <c r="AS23" s="144"/>
      <c r="AT23" s="143">
        <f t="shared" ref="AT23" si="252">AT26/AT19</f>
        <v>4498</v>
      </c>
      <c r="AU23" s="144"/>
      <c r="AV23" s="143">
        <f t="shared" ref="AV23" si="253">AV26/AV19</f>
        <v>4498</v>
      </c>
      <c r="AW23" s="144"/>
      <c r="AX23" s="143">
        <f t="shared" ref="AX23" si="254">AX26/AX19</f>
        <v>4498</v>
      </c>
      <c r="AY23" s="144"/>
      <c r="AZ23" s="143">
        <f t="shared" ref="AZ23" si="255">AZ26/AZ19</f>
        <v>4498</v>
      </c>
      <c r="BA23" s="144"/>
      <c r="BB23" s="143">
        <f t="shared" ref="BB23" si="256">BB26/BB19</f>
        <v>4498</v>
      </c>
      <c r="BC23" s="144"/>
      <c r="BD23" s="143">
        <f t="shared" ref="BD23" si="257">BD26/BD19</f>
        <v>4498</v>
      </c>
      <c r="BE23" s="144"/>
      <c r="BF23" s="143">
        <f t="shared" ref="BF23" si="258">BF26/BF19</f>
        <v>4498</v>
      </c>
      <c r="BG23" s="144"/>
      <c r="BH23" s="143">
        <f t="shared" ref="BH23" si="259">BH26/BH19</f>
        <v>4498</v>
      </c>
      <c r="BI23" s="144"/>
      <c r="BJ23" s="143">
        <f t="shared" ref="BJ23" si="260">BJ26/BJ19</f>
        <v>4498</v>
      </c>
      <c r="BK23" s="144"/>
    </row>
    <row r="24" spans="1:63" x14ac:dyDescent="0.35">
      <c r="A24" s="4" t="s">
        <v>9</v>
      </c>
      <c r="B24" s="142">
        <f>C18*B20</f>
        <v>0</v>
      </c>
      <c r="C24" s="141"/>
      <c r="D24" s="142">
        <f>E18*D20</f>
        <v>0</v>
      </c>
      <c r="E24" s="141"/>
      <c r="F24" s="142">
        <f>G18*F20</f>
        <v>0</v>
      </c>
      <c r="G24" s="141"/>
      <c r="H24" s="142">
        <f t="shared" ref="H24" si="261">I18*H20</f>
        <v>0</v>
      </c>
      <c r="I24" s="141"/>
      <c r="J24" s="142">
        <f t="shared" ref="J24" si="262">K18*J20</f>
        <v>0</v>
      </c>
      <c r="K24" s="141"/>
      <c r="L24" s="142">
        <f t="shared" ref="L24" si="263">M18*L20</f>
        <v>0</v>
      </c>
      <c r="M24" s="141"/>
      <c r="N24" s="142">
        <f t="shared" ref="N24" si="264">O18*N20</f>
        <v>0</v>
      </c>
      <c r="O24" s="141"/>
      <c r="P24" s="142">
        <f t="shared" ref="P24" si="265">Q18*P20</f>
        <v>0</v>
      </c>
      <c r="Q24" s="141"/>
      <c r="R24" s="142">
        <f t="shared" ref="R24" si="266">S18*R20</f>
        <v>0</v>
      </c>
      <c r="S24" s="141"/>
      <c r="T24" s="142">
        <f t="shared" ref="T24" si="267">U18*T20</f>
        <v>0</v>
      </c>
      <c r="U24" s="141"/>
      <c r="V24" s="142">
        <f t="shared" ref="V24" si="268">W18*V20</f>
        <v>0</v>
      </c>
      <c r="W24" s="141"/>
      <c r="X24" s="142">
        <f t="shared" ref="X24" si="269">Y18*X20</f>
        <v>0</v>
      </c>
      <c r="Y24" s="141"/>
      <c r="Z24" s="142">
        <f t="shared" ref="Z24" si="270">AA18*Z20</f>
        <v>0</v>
      </c>
      <c r="AA24" s="141"/>
      <c r="AB24" s="142">
        <f t="shared" ref="AB24" si="271">AC18*AB20</f>
        <v>0</v>
      </c>
      <c r="AC24" s="141"/>
      <c r="AD24" s="142">
        <f t="shared" ref="AD24" si="272">AE18*AD20</f>
        <v>0</v>
      </c>
      <c r="AE24" s="141"/>
      <c r="AF24" s="142">
        <f t="shared" ref="AF24" si="273">AG18*AF20</f>
        <v>0</v>
      </c>
      <c r="AG24" s="141"/>
      <c r="AH24" s="142">
        <f t="shared" ref="AH24" si="274">AI18*AH20</f>
        <v>0</v>
      </c>
      <c r="AI24" s="141"/>
      <c r="AJ24" s="142">
        <f t="shared" ref="AJ24" si="275">AK18*AJ20</f>
        <v>0</v>
      </c>
      <c r="AK24" s="141"/>
      <c r="AL24" s="142">
        <f t="shared" ref="AL24" si="276">AM18*AL20</f>
        <v>0</v>
      </c>
      <c r="AM24" s="141"/>
      <c r="AN24" s="142">
        <f t="shared" ref="AN24" si="277">AO18*AN20</f>
        <v>0</v>
      </c>
      <c r="AO24" s="141"/>
      <c r="AP24" s="142">
        <f t="shared" ref="AP24" si="278">AQ18*AP20</f>
        <v>0</v>
      </c>
      <c r="AQ24" s="141"/>
      <c r="AR24" s="142">
        <f t="shared" ref="AR24" si="279">AS18*AR20</f>
        <v>0</v>
      </c>
      <c r="AS24" s="141"/>
      <c r="AT24" s="142">
        <f t="shared" ref="AT24" si="280">AU18*AT20</f>
        <v>0</v>
      </c>
      <c r="AU24" s="141"/>
      <c r="AV24" s="142">
        <f t="shared" ref="AV24" si="281">AW18*AV20</f>
        <v>0</v>
      </c>
      <c r="AW24" s="141"/>
      <c r="AX24" s="142">
        <f t="shared" ref="AX24" si="282">AY18*AX20</f>
        <v>0</v>
      </c>
      <c r="AY24" s="141"/>
      <c r="AZ24" s="142">
        <f t="shared" ref="AZ24" si="283">BA18*AZ20</f>
        <v>0</v>
      </c>
      <c r="BA24" s="141"/>
      <c r="BB24" s="142">
        <f t="shared" ref="BB24" si="284">BC18*BB20</f>
        <v>0</v>
      </c>
      <c r="BC24" s="141"/>
      <c r="BD24" s="142">
        <f t="shared" ref="BD24" si="285">BE18*BD20</f>
        <v>0</v>
      </c>
      <c r="BE24" s="141"/>
      <c r="BF24" s="142">
        <f t="shared" ref="BF24" si="286">BG18*BF20</f>
        <v>0</v>
      </c>
      <c r="BG24" s="141"/>
      <c r="BH24" s="142">
        <f t="shared" ref="BH24" si="287">BI18*BH20</f>
        <v>0</v>
      </c>
      <c r="BI24" s="141"/>
      <c r="BJ24" s="142">
        <f t="shared" ref="BJ24" si="288">BK18*BJ20</f>
        <v>0</v>
      </c>
      <c r="BK24" s="141"/>
    </row>
    <row r="25" spans="1:63" x14ac:dyDescent="0.35">
      <c r="A25" s="4" t="s">
        <v>1</v>
      </c>
      <c r="B25" s="140">
        <f>B18*B20</f>
        <v>0</v>
      </c>
      <c r="C25" s="141"/>
      <c r="D25" s="140">
        <f>D18*D20</f>
        <v>0</v>
      </c>
      <c r="E25" s="141"/>
      <c r="F25" s="140">
        <f t="shared" ref="F25" si="289">F18*F20</f>
        <v>0</v>
      </c>
      <c r="G25" s="141"/>
      <c r="H25" s="140">
        <f t="shared" ref="H25" si="290">H18*H20</f>
        <v>0</v>
      </c>
      <c r="I25" s="141"/>
      <c r="J25" s="140">
        <f t="shared" ref="J25" si="291">J18*J20</f>
        <v>0</v>
      </c>
      <c r="K25" s="141"/>
      <c r="L25" s="140">
        <f t="shared" ref="L25" si="292">L18*L20</f>
        <v>0</v>
      </c>
      <c r="M25" s="141"/>
      <c r="N25" s="140">
        <f t="shared" ref="N25" si="293">N18*N20</f>
        <v>0</v>
      </c>
      <c r="O25" s="141"/>
      <c r="P25" s="140">
        <f t="shared" ref="P25" si="294">P18*P20</f>
        <v>0</v>
      </c>
      <c r="Q25" s="141"/>
      <c r="R25" s="140">
        <f t="shared" ref="R25" si="295">R18*R20</f>
        <v>0</v>
      </c>
      <c r="S25" s="141"/>
      <c r="T25" s="140">
        <f t="shared" ref="T25" si="296">T18*T20</f>
        <v>0</v>
      </c>
      <c r="U25" s="141"/>
      <c r="V25" s="140">
        <f t="shared" ref="V25" si="297">V18*V20</f>
        <v>0</v>
      </c>
      <c r="W25" s="141"/>
      <c r="X25" s="140">
        <f t="shared" ref="X25" si="298">X18*X20</f>
        <v>0</v>
      </c>
      <c r="Y25" s="141"/>
      <c r="Z25" s="140">
        <f t="shared" ref="Z25" si="299">Z18*Z20</f>
        <v>0</v>
      </c>
      <c r="AA25" s="141"/>
      <c r="AB25" s="140">
        <f t="shared" ref="AB25" si="300">AB18*AB20</f>
        <v>0</v>
      </c>
      <c r="AC25" s="141"/>
      <c r="AD25" s="140">
        <f t="shared" ref="AD25" si="301">AD18*AD20</f>
        <v>0</v>
      </c>
      <c r="AE25" s="141"/>
      <c r="AF25" s="140">
        <f t="shared" ref="AF25" si="302">AF18*AF20</f>
        <v>0</v>
      </c>
      <c r="AG25" s="141"/>
      <c r="AH25" s="140">
        <f t="shared" ref="AH25" si="303">AH18*AH20</f>
        <v>0</v>
      </c>
      <c r="AI25" s="141"/>
      <c r="AJ25" s="140">
        <f t="shared" ref="AJ25" si="304">AJ18*AJ20</f>
        <v>0</v>
      </c>
      <c r="AK25" s="141"/>
      <c r="AL25" s="140">
        <f t="shared" ref="AL25" si="305">AL18*AL20</f>
        <v>0</v>
      </c>
      <c r="AM25" s="141"/>
      <c r="AN25" s="140">
        <f t="shared" ref="AN25" si="306">AN18*AN20</f>
        <v>0</v>
      </c>
      <c r="AO25" s="141"/>
      <c r="AP25" s="140">
        <f t="shared" ref="AP25" si="307">AP18*AP20</f>
        <v>0</v>
      </c>
      <c r="AQ25" s="141"/>
      <c r="AR25" s="140">
        <f t="shared" ref="AR25" si="308">AR18*AR20</f>
        <v>0</v>
      </c>
      <c r="AS25" s="141"/>
      <c r="AT25" s="140">
        <f t="shared" ref="AT25" si="309">AT18*AT20</f>
        <v>0</v>
      </c>
      <c r="AU25" s="141"/>
      <c r="AV25" s="140">
        <f t="shared" ref="AV25" si="310">AV18*AV20</f>
        <v>0</v>
      </c>
      <c r="AW25" s="141"/>
      <c r="AX25" s="140">
        <f t="shared" ref="AX25" si="311">AX18*AX20</f>
        <v>0</v>
      </c>
      <c r="AY25" s="141"/>
      <c r="AZ25" s="140">
        <f t="shared" ref="AZ25" si="312">AZ18*AZ20</f>
        <v>0</v>
      </c>
      <c r="BA25" s="141"/>
      <c r="BB25" s="140">
        <f t="shared" ref="BB25" si="313">BB18*BB20</f>
        <v>0</v>
      </c>
      <c r="BC25" s="141"/>
      <c r="BD25" s="140">
        <f t="shared" ref="BD25" si="314">BD18*BD20</f>
        <v>0</v>
      </c>
      <c r="BE25" s="141"/>
      <c r="BF25" s="140">
        <f t="shared" ref="BF25" si="315">BF18*BF20</f>
        <v>0</v>
      </c>
      <c r="BG25" s="141"/>
      <c r="BH25" s="140">
        <f t="shared" ref="BH25" si="316">BH18*BH20</f>
        <v>0</v>
      </c>
      <c r="BI25" s="141"/>
      <c r="BJ25" s="140">
        <f t="shared" ref="BJ25" si="317">BJ18*BJ20</f>
        <v>0</v>
      </c>
      <c r="BK25" s="141"/>
    </row>
    <row r="26" spans="1:63" ht="15" thickBot="1" x14ac:dyDescent="0.4">
      <c r="A26" s="84" t="s">
        <v>10</v>
      </c>
      <c r="B26" s="138">
        <f>B19*B22</f>
        <v>4498</v>
      </c>
      <c r="C26" s="139"/>
      <c r="D26" s="138">
        <f>B26+(E18-D18)*D22</f>
        <v>4498</v>
      </c>
      <c r="E26" s="139"/>
      <c r="F26" s="138">
        <f t="shared" ref="F26" si="318">D26+(G18-F18)*F22</f>
        <v>4498</v>
      </c>
      <c r="G26" s="139"/>
      <c r="H26" s="138">
        <f t="shared" ref="H26" si="319">F26+(I18-H18)*H22</f>
        <v>4498</v>
      </c>
      <c r="I26" s="139"/>
      <c r="J26" s="138">
        <f t="shared" ref="J26" si="320">H26+(K18-J18)*J22</f>
        <v>4498</v>
      </c>
      <c r="K26" s="139"/>
      <c r="L26" s="138">
        <f t="shared" ref="L26" si="321">J26+(M18-L18)*L22</f>
        <v>4498</v>
      </c>
      <c r="M26" s="139"/>
      <c r="N26" s="138">
        <f t="shared" ref="N26" si="322">L26+(O18-N18)*N22</f>
        <v>4498</v>
      </c>
      <c r="O26" s="139"/>
      <c r="P26" s="138">
        <f t="shared" ref="P26" si="323">N26+(Q18-P18)*P22</f>
        <v>4498</v>
      </c>
      <c r="Q26" s="139"/>
      <c r="R26" s="138">
        <f t="shared" ref="R26" si="324">P26+(S18-R18)*R22</f>
        <v>4498</v>
      </c>
      <c r="S26" s="139"/>
      <c r="T26" s="138">
        <f t="shared" ref="T26" si="325">R26+(U18-T18)*T22</f>
        <v>4498</v>
      </c>
      <c r="U26" s="139"/>
      <c r="V26" s="138">
        <f t="shared" ref="V26" si="326">T26+(W18-V18)*V22</f>
        <v>4498</v>
      </c>
      <c r="W26" s="139"/>
      <c r="X26" s="138">
        <f t="shared" ref="X26" si="327">V26+(Y18-X18)*X22</f>
        <v>4498</v>
      </c>
      <c r="Y26" s="139"/>
      <c r="Z26" s="138">
        <f t="shared" ref="Z26" si="328">X26+(AA18-Z18)*Z22</f>
        <v>4498</v>
      </c>
      <c r="AA26" s="139"/>
      <c r="AB26" s="138">
        <f t="shared" ref="AB26" si="329">Z26+(AC18-AB18)*AB22</f>
        <v>4498</v>
      </c>
      <c r="AC26" s="139"/>
      <c r="AD26" s="138">
        <f t="shared" ref="AD26" si="330">AB26+(AE18-AD18)*AD22</f>
        <v>4498</v>
      </c>
      <c r="AE26" s="139"/>
      <c r="AF26" s="138">
        <f t="shared" ref="AF26" si="331">AD26+(AG18-AF18)*AF22</f>
        <v>4498</v>
      </c>
      <c r="AG26" s="139"/>
      <c r="AH26" s="138">
        <f t="shared" ref="AH26" si="332">AF26+(AI18-AH18)*AH22</f>
        <v>4498</v>
      </c>
      <c r="AI26" s="139"/>
      <c r="AJ26" s="138">
        <f t="shared" ref="AJ26" si="333">AH26+(AK18-AJ18)*AJ22</f>
        <v>4498</v>
      </c>
      <c r="AK26" s="139"/>
      <c r="AL26" s="138">
        <f t="shared" ref="AL26" si="334">AJ26+(AM18-AL18)*AL22</f>
        <v>4498</v>
      </c>
      <c r="AM26" s="139"/>
      <c r="AN26" s="138">
        <f t="shared" ref="AN26" si="335">AL26+(AO18-AN18)*AN22</f>
        <v>4498</v>
      </c>
      <c r="AO26" s="139"/>
      <c r="AP26" s="138">
        <f t="shared" ref="AP26" si="336">AN26+(AQ18-AP18)*AP22</f>
        <v>4498</v>
      </c>
      <c r="AQ26" s="139"/>
      <c r="AR26" s="138">
        <f t="shared" ref="AR26" si="337">AP26+(AS18-AR18)*AR22</f>
        <v>4498</v>
      </c>
      <c r="AS26" s="139"/>
      <c r="AT26" s="138">
        <f t="shared" ref="AT26" si="338">AR26+(AU18-AT18)*AT22</f>
        <v>4498</v>
      </c>
      <c r="AU26" s="139"/>
      <c r="AV26" s="138">
        <f t="shared" ref="AV26" si="339">AT26+(AW18-AV18)*AV22</f>
        <v>4498</v>
      </c>
      <c r="AW26" s="139"/>
      <c r="AX26" s="138">
        <f t="shared" ref="AX26" si="340">AV26+(AY18-AX18)*AX22</f>
        <v>4498</v>
      </c>
      <c r="AY26" s="139"/>
      <c r="AZ26" s="138">
        <f t="shared" ref="AZ26" si="341">AX26+(BA18-AZ18)*AZ22</f>
        <v>4498</v>
      </c>
      <c r="BA26" s="139"/>
      <c r="BB26" s="138">
        <f t="shared" ref="BB26" si="342">AZ26+(BC18-BB18)*BB22</f>
        <v>4498</v>
      </c>
      <c r="BC26" s="139"/>
      <c r="BD26" s="138">
        <f t="shared" ref="BD26" si="343">BB26+(BE18-BD18)*BD22</f>
        <v>4498</v>
      </c>
      <c r="BE26" s="139"/>
      <c r="BF26" s="138">
        <f t="shared" ref="BF26" si="344">BD26+(BG18-BF18)*BF22</f>
        <v>4498</v>
      </c>
      <c r="BG26" s="139"/>
      <c r="BH26" s="138">
        <f t="shared" ref="BH26" si="345">BF26+(BI18-BH18)*BH22</f>
        <v>4498</v>
      </c>
      <c r="BI26" s="139"/>
      <c r="BJ26" s="138">
        <f t="shared" ref="BJ26" si="346">BH26+(BK18-BJ18)*BJ22</f>
        <v>4498</v>
      </c>
      <c r="BK26" s="139"/>
    </row>
    <row r="28" spans="1:63" ht="15" thickBot="1" x14ac:dyDescent="0.4"/>
    <row r="29" spans="1:63" ht="15" thickBot="1" x14ac:dyDescent="0.4">
      <c r="A29" s="156" t="str">
        <f>INDEX(TABLEAU!B:C,(ROW()-1)/14+4,1)&amp;" "&amp;INDEX(TABLEAU!B:C,(ROW()-1)/14+4,2)</f>
        <v>Aceite de olivia extra viegen 5 lt</v>
      </c>
      <c r="B29" s="157"/>
      <c r="C29" s="157"/>
      <c r="D29" s="157"/>
      <c r="E29" s="158"/>
      <c r="F29" s="82"/>
    </row>
    <row r="30" spans="1:63" ht="15" thickBot="1" x14ac:dyDescent="0.4">
      <c r="A30" s="3" t="str">
        <f t="array" ref="A30">INDEX(A40:BK40,MAX(IF(A40:BK40&gt;0,COLUMN(A40:BK40))))</f>
        <v>Valor Stock</v>
      </c>
      <c r="B30" s="151">
        <v>42064</v>
      </c>
      <c r="C30" s="150"/>
      <c r="D30" s="149">
        <v>42065</v>
      </c>
      <c r="E30" s="150"/>
      <c r="F30" s="149">
        <v>42066</v>
      </c>
      <c r="G30" s="150"/>
      <c r="H30" s="149">
        <v>42067</v>
      </c>
      <c r="I30" s="150"/>
      <c r="J30" s="149">
        <v>42068</v>
      </c>
      <c r="K30" s="150"/>
      <c r="L30" s="149">
        <v>42069</v>
      </c>
      <c r="M30" s="150"/>
      <c r="N30" s="149">
        <v>42070</v>
      </c>
      <c r="O30" s="150"/>
      <c r="P30" s="149">
        <v>42071</v>
      </c>
      <c r="Q30" s="150"/>
      <c r="R30" s="149">
        <v>42072</v>
      </c>
      <c r="S30" s="150"/>
      <c r="T30" s="149">
        <v>42073</v>
      </c>
      <c r="U30" s="150"/>
      <c r="V30" s="149">
        <v>42074</v>
      </c>
      <c r="W30" s="150"/>
      <c r="X30" s="149">
        <v>42075</v>
      </c>
      <c r="Y30" s="150"/>
      <c r="Z30" s="149">
        <v>42076</v>
      </c>
      <c r="AA30" s="150"/>
      <c r="AB30" s="149">
        <v>42077</v>
      </c>
      <c r="AC30" s="150"/>
      <c r="AD30" s="149">
        <v>42078</v>
      </c>
      <c r="AE30" s="150"/>
      <c r="AF30" s="149">
        <v>42079</v>
      </c>
      <c r="AG30" s="150"/>
      <c r="AH30" s="149">
        <v>42080</v>
      </c>
      <c r="AI30" s="150"/>
      <c r="AJ30" s="149">
        <v>42081</v>
      </c>
      <c r="AK30" s="150"/>
      <c r="AL30" s="149">
        <v>42082</v>
      </c>
      <c r="AM30" s="150"/>
      <c r="AN30" s="149">
        <v>42083</v>
      </c>
      <c r="AO30" s="150"/>
      <c r="AP30" s="149">
        <v>42084</v>
      </c>
      <c r="AQ30" s="150"/>
      <c r="AR30" s="149">
        <v>42085</v>
      </c>
      <c r="AS30" s="150"/>
      <c r="AT30" s="149">
        <v>42086</v>
      </c>
      <c r="AU30" s="150"/>
      <c r="AV30" s="149">
        <v>42087</v>
      </c>
      <c r="AW30" s="150"/>
      <c r="AX30" s="149">
        <v>42088</v>
      </c>
      <c r="AY30" s="150"/>
      <c r="AZ30" s="149">
        <v>42089</v>
      </c>
      <c r="BA30" s="150"/>
      <c r="BB30" s="149">
        <v>42090</v>
      </c>
      <c r="BC30" s="150"/>
      <c r="BD30" s="149">
        <v>42091</v>
      </c>
      <c r="BE30" s="150"/>
      <c r="BF30" s="149">
        <v>42092</v>
      </c>
      <c r="BG30" s="150"/>
      <c r="BH30" s="149">
        <v>42093</v>
      </c>
      <c r="BI30" s="150"/>
      <c r="BJ30" s="149">
        <v>42094</v>
      </c>
      <c r="BK30" s="150"/>
    </row>
    <row r="31" spans="1:63" ht="15" thickBot="1" x14ac:dyDescent="0.4">
      <c r="A31" s="8"/>
      <c r="B31" s="11" t="s">
        <v>11</v>
      </c>
      <c r="C31" s="12" t="s">
        <v>12</v>
      </c>
      <c r="D31" s="13" t="s">
        <v>11</v>
      </c>
      <c r="E31" s="12" t="s">
        <v>12</v>
      </c>
      <c r="F31" s="13" t="s">
        <v>11</v>
      </c>
      <c r="G31" s="12" t="s">
        <v>12</v>
      </c>
      <c r="H31" s="13" t="s">
        <v>11</v>
      </c>
      <c r="I31" s="12" t="s">
        <v>12</v>
      </c>
      <c r="J31" s="13" t="s">
        <v>11</v>
      </c>
      <c r="K31" s="12" t="s">
        <v>12</v>
      </c>
      <c r="L31" s="13" t="s">
        <v>11</v>
      </c>
      <c r="M31" s="12" t="s">
        <v>12</v>
      </c>
      <c r="N31" s="13" t="s">
        <v>11</v>
      </c>
      <c r="O31" s="12" t="s">
        <v>12</v>
      </c>
      <c r="P31" s="13" t="s">
        <v>11</v>
      </c>
      <c r="Q31" s="12" t="s">
        <v>12</v>
      </c>
      <c r="R31" s="13" t="s">
        <v>11</v>
      </c>
      <c r="S31" s="12" t="s">
        <v>12</v>
      </c>
      <c r="T31" s="13" t="s">
        <v>11</v>
      </c>
      <c r="U31" s="12" t="s">
        <v>12</v>
      </c>
      <c r="V31" s="13" t="s">
        <v>11</v>
      </c>
      <c r="W31" s="12" t="s">
        <v>12</v>
      </c>
      <c r="X31" s="13" t="s">
        <v>11</v>
      </c>
      <c r="Y31" s="12" t="s">
        <v>12</v>
      </c>
      <c r="Z31" s="13" t="s">
        <v>11</v>
      </c>
      <c r="AA31" s="12" t="s">
        <v>12</v>
      </c>
      <c r="AB31" s="13" t="s">
        <v>11</v>
      </c>
      <c r="AC31" s="12" t="s">
        <v>12</v>
      </c>
      <c r="AD31" s="13" t="s">
        <v>11</v>
      </c>
      <c r="AE31" s="12" t="s">
        <v>12</v>
      </c>
      <c r="AF31" s="13" t="s">
        <v>11</v>
      </c>
      <c r="AG31" s="12" t="s">
        <v>12</v>
      </c>
      <c r="AH31" s="13" t="s">
        <v>11</v>
      </c>
      <c r="AI31" s="12" t="s">
        <v>12</v>
      </c>
      <c r="AJ31" s="13" t="s">
        <v>11</v>
      </c>
      <c r="AK31" s="12" t="s">
        <v>12</v>
      </c>
      <c r="AL31" s="13" t="s">
        <v>11</v>
      </c>
      <c r="AM31" s="12" t="s">
        <v>12</v>
      </c>
      <c r="AN31" s="13" t="s">
        <v>11</v>
      </c>
      <c r="AO31" s="12" t="s">
        <v>12</v>
      </c>
      <c r="AP31" s="13" t="s">
        <v>11</v>
      </c>
      <c r="AQ31" s="12" t="s">
        <v>12</v>
      </c>
      <c r="AR31" s="13" t="s">
        <v>11</v>
      </c>
      <c r="AS31" s="12" t="s">
        <v>12</v>
      </c>
      <c r="AT31" s="13" t="s">
        <v>11</v>
      </c>
      <c r="AU31" s="12" t="s">
        <v>12</v>
      </c>
      <c r="AV31" s="13" t="s">
        <v>11</v>
      </c>
      <c r="AW31" s="12" t="s">
        <v>12</v>
      </c>
      <c r="AX31" s="13" t="s">
        <v>11</v>
      </c>
      <c r="AY31" s="12" t="s">
        <v>12</v>
      </c>
      <c r="AZ31" s="13" t="s">
        <v>11</v>
      </c>
      <c r="BA31" s="12" t="s">
        <v>12</v>
      </c>
      <c r="BB31" s="13" t="s">
        <v>11</v>
      </c>
      <c r="BC31" s="12" t="s">
        <v>12</v>
      </c>
      <c r="BD31" s="13" t="s">
        <v>11</v>
      </c>
      <c r="BE31" s="12" t="s">
        <v>12</v>
      </c>
      <c r="BF31" s="13" t="s">
        <v>11</v>
      </c>
      <c r="BG31" s="12" t="s">
        <v>12</v>
      </c>
      <c r="BH31" s="13" t="s">
        <v>11</v>
      </c>
      <c r="BI31" s="12" t="s">
        <v>12</v>
      </c>
      <c r="BJ31" s="13" t="s">
        <v>11</v>
      </c>
      <c r="BK31" s="12" t="s">
        <v>12</v>
      </c>
    </row>
    <row r="32" spans="1:63" x14ac:dyDescent="0.35">
      <c r="A32" s="134">
        <f>INDEX(TABLEAU!$A:$A,(ROW()-4)/14+4,1)</f>
        <v>0</v>
      </c>
      <c r="B32" s="9">
        <f>INDEX(TABLEAU!$C:$BO,(ROW()-4)/14+4,COLUMN())</f>
        <v>0</v>
      </c>
      <c r="C32" s="9">
        <f>INDEX(TABLEAU!$C:$BO,(ROW()-4)/14+4,COLUMN())</f>
        <v>0</v>
      </c>
      <c r="D32" s="9">
        <f>INDEX(TABLEAU!$C:$BO,(ROW()-4)/14+4,COLUMN())</f>
        <v>0</v>
      </c>
      <c r="E32" s="9">
        <f>INDEX(TABLEAU!$C:$BO,(ROW()-4)/14+4,COLUMN())</f>
        <v>0</v>
      </c>
      <c r="F32" s="9">
        <f>INDEX(TABLEAU!$C:$BO,(ROW()-4)/14+4,COLUMN())</f>
        <v>0</v>
      </c>
      <c r="G32" s="9">
        <f>INDEX(TABLEAU!$C:$BO,(ROW()-4)/14+4,COLUMN())</f>
        <v>0</v>
      </c>
      <c r="H32" s="9">
        <f>INDEX(TABLEAU!$C:$BO,(ROW()-4)/14+4,COLUMN())</f>
        <v>0</v>
      </c>
      <c r="I32" s="9">
        <f>INDEX(TABLEAU!$C:$BO,(ROW()-4)/14+4,COLUMN())</f>
        <v>0</v>
      </c>
      <c r="J32" s="9">
        <f>INDEX(TABLEAU!$C:$BO,(ROW()-4)/14+4,COLUMN())</f>
        <v>0</v>
      </c>
      <c r="K32" s="9">
        <f>INDEX(TABLEAU!$C:$BO,(ROW()-4)/14+4,COLUMN())</f>
        <v>0</v>
      </c>
      <c r="L32" s="9">
        <f>INDEX(TABLEAU!$C:$BO,(ROW()-4)/14+4,COLUMN())</f>
        <v>0</v>
      </c>
      <c r="M32" s="9">
        <f>INDEX(TABLEAU!$C:$BO,(ROW()-4)/14+4,COLUMN())</f>
        <v>0</v>
      </c>
      <c r="N32" s="9">
        <f>INDEX(TABLEAU!$C:$BO,(ROW()-4)/14+4,COLUMN())</f>
        <v>0</v>
      </c>
      <c r="O32" s="9">
        <f>INDEX(TABLEAU!$C:$BO,(ROW()-4)/14+4,COLUMN())</f>
        <v>0</v>
      </c>
      <c r="P32" s="9">
        <f>INDEX(TABLEAU!$C:$BO,(ROW()-4)/14+4,COLUMN())</f>
        <v>0</v>
      </c>
      <c r="Q32" s="9">
        <f>INDEX(TABLEAU!$C:$BO,(ROW()-4)/14+4,COLUMN())</f>
        <v>0</v>
      </c>
      <c r="R32" s="9">
        <f>INDEX(TABLEAU!$C:$BO,(ROW()-4)/14+4,COLUMN())</f>
        <v>0</v>
      </c>
      <c r="S32" s="9">
        <f>INDEX(TABLEAU!$C:$BO,(ROW()-4)/14+4,COLUMN())</f>
        <v>0</v>
      </c>
      <c r="T32" s="9">
        <f>INDEX(TABLEAU!$C:$BO,(ROW()-4)/14+4,COLUMN())</f>
        <v>0</v>
      </c>
      <c r="U32" s="9">
        <f>INDEX(TABLEAU!$C:$BO,(ROW()-4)/14+4,COLUMN())</f>
        <v>0</v>
      </c>
      <c r="V32" s="9">
        <f>INDEX(TABLEAU!$C:$BO,(ROW()-4)/14+4,COLUMN())</f>
        <v>0</v>
      </c>
      <c r="W32" s="9">
        <f>INDEX(TABLEAU!$C:$BO,(ROW()-4)/14+4,COLUMN())</f>
        <v>0</v>
      </c>
      <c r="X32" s="9">
        <f>INDEX(TABLEAU!$C:$BO,(ROW()-4)/14+4,COLUMN())</f>
        <v>0</v>
      </c>
      <c r="Y32" s="9">
        <f>INDEX(TABLEAU!$C:$BO,(ROW()-4)/14+4,COLUMN())</f>
        <v>0</v>
      </c>
      <c r="Z32" s="9">
        <f>INDEX(TABLEAU!$C:$BO,(ROW()-4)/14+4,COLUMN())</f>
        <v>0</v>
      </c>
      <c r="AA32" s="9">
        <f>INDEX(TABLEAU!$C:$BO,(ROW()-4)/14+4,COLUMN())</f>
        <v>0</v>
      </c>
      <c r="AB32" s="9">
        <f>INDEX(TABLEAU!$C:$BO,(ROW()-4)/14+4,COLUMN())</f>
        <v>0</v>
      </c>
      <c r="AC32" s="9">
        <f>INDEX(TABLEAU!$C:$BO,(ROW()-4)/14+4,COLUMN())</f>
        <v>0</v>
      </c>
      <c r="AD32" s="9">
        <f>INDEX(TABLEAU!$C:$BO,(ROW()-4)/14+4,COLUMN())</f>
        <v>0</v>
      </c>
      <c r="AE32" s="9">
        <f>INDEX(TABLEAU!$C:$BO,(ROW()-4)/14+4,COLUMN())</f>
        <v>0</v>
      </c>
      <c r="AF32" s="9">
        <f>INDEX(TABLEAU!$C:$BO,(ROW()-4)/14+4,COLUMN())</f>
        <v>0</v>
      </c>
      <c r="AG32" s="9">
        <f>INDEX(TABLEAU!$C:$BO,(ROW()-4)/14+4,COLUMN())</f>
        <v>0</v>
      </c>
      <c r="AH32" s="9">
        <f>INDEX(TABLEAU!$C:$BO,(ROW()-4)/14+4,COLUMN())</f>
        <v>0</v>
      </c>
      <c r="AI32" s="9">
        <f>INDEX(TABLEAU!$C:$BO,(ROW()-4)/14+4,COLUMN())</f>
        <v>0</v>
      </c>
      <c r="AJ32" s="9">
        <f>INDEX(TABLEAU!$C:$BO,(ROW()-4)/14+4,COLUMN())</f>
        <v>0</v>
      </c>
      <c r="AK32" s="9">
        <f>INDEX(TABLEAU!$C:$BO,(ROW()-4)/14+4,COLUMN())</f>
        <v>0</v>
      </c>
      <c r="AL32" s="9">
        <f>INDEX(TABLEAU!$C:$BO,(ROW()-4)/14+4,COLUMN())</f>
        <v>0</v>
      </c>
      <c r="AM32" s="9">
        <f>INDEX(TABLEAU!$C:$BO,(ROW()-4)/14+4,COLUMN())</f>
        <v>0</v>
      </c>
      <c r="AN32" s="9">
        <f>INDEX(TABLEAU!$C:$BO,(ROW()-4)/14+4,COLUMN())</f>
        <v>0</v>
      </c>
      <c r="AO32" s="9">
        <f>INDEX(TABLEAU!$C:$BO,(ROW()-4)/14+4,COLUMN())</f>
        <v>0</v>
      </c>
      <c r="AP32" s="9">
        <f>INDEX(TABLEAU!$C:$BO,(ROW()-4)/14+4,COLUMN())</f>
        <v>0</v>
      </c>
      <c r="AQ32" s="9">
        <f>INDEX(TABLEAU!$C:$BO,(ROW()-4)/14+4,COLUMN())</f>
        <v>0</v>
      </c>
      <c r="AR32" s="9">
        <f>INDEX(TABLEAU!$C:$BO,(ROW()-4)/14+4,COLUMN())</f>
        <v>0</v>
      </c>
      <c r="AS32" s="9">
        <f>INDEX(TABLEAU!$C:$BO,(ROW()-4)/14+4,COLUMN())</f>
        <v>0</v>
      </c>
      <c r="AT32" s="9">
        <f>INDEX(TABLEAU!$C:$BO,(ROW()-4)/14+4,COLUMN())</f>
        <v>0</v>
      </c>
      <c r="AU32" s="9">
        <f>INDEX(TABLEAU!$C:$BO,(ROW()-4)/14+4,COLUMN())</f>
        <v>0</v>
      </c>
      <c r="AV32" s="9">
        <f>INDEX(TABLEAU!$C:$BO,(ROW()-4)/14+4,COLUMN())</f>
        <v>0</v>
      </c>
      <c r="AW32" s="9">
        <f>INDEX(TABLEAU!$C:$BO,(ROW()-4)/14+4,COLUMN())</f>
        <v>0</v>
      </c>
      <c r="AX32" s="9">
        <f>INDEX(TABLEAU!$C:$BO,(ROW()-4)/14+4,COLUMN())</f>
        <v>0</v>
      </c>
      <c r="AY32" s="9">
        <f>INDEX(TABLEAU!$C:$BO,(ROW()-4)/14+4,COLUMN())</f>
        <v>0</v>
      </c>
      <c r="AZ32" s="9">
        <f>INDEX(TABLEAU!$C:$BO,(ROW()-4)/14+4,COLUMN())</f>
        <v>0</v>
      </c>
      <c r="BA32" s="9">
        <f>INDEX(TABLEAU!$C:$BO,(ROW()-4)/14+4,COLUMN())</f>
        <v>0</v>
      </c>
      <c r="BB32" s="9">
        <f>INDEX(TABLEAU!$C:$BO,(ROW()-4)/14+4,COLUMN())</f>
        <v>0</v>
      </c>
      <c r="BC32" s="9">
        <f>INDEX(TABLEAU!$C:$BO,(ROW()-4)/14+4,COLUMN())</f>
        <v>0</v>
      </c>
      <c r="BD32" s="9">
        <f>INDEX(TABLEAU!$C:$BO,(ROW()-4)/14+4,COLUMN())</f>
        <v>0</v>
      </c>
      <c r="BE32" s="9">
        <f>INDEX(TABLEAU!$C:$BO,(ROW()-4)/14+4,COLUMN())</f>
        <v>0</v>
      </c>
      <c r="BF32" s="9">
        <f>INDEX(TABLEAU!$C:$BO,(ROW()-4)/14+4,COLUMN())</f>
        <v>0</v>
      </c>
      <c r="BG32" s="9">
        <f>INDEX(TABLEAU!$C:$BO,(ROW()-4)/14+4,COLUMN())</f>
        <v>0</v>
      </c>
      <c r="BH32" s="9">
        <f>INDEX(TABLEAU!$C:$BO,(ROW()-4)/14+4,COLUMN())</f>
        <v>0</v>
      </c>
      <c r="BI32" s="9">
        <f>INDEX(TABLEAU!$C:$BO,(ROW()-4)/14+4,COLUMN())</f>
        <v>0</v>
      </c>
      <c r="BJ32" s="9">
        <f>INDEX(TABLEAU!$C:$BO,(ROW()-4)/14+4,COLUMN())</f>
        <v>0</v>
      </c>
      <c r="BK32" s="9">
        <f>INDEX(TABLEAU!$C:$BO,(ROW()-4)/14+4,COLUMN())</f>
        <v>0</v>
      </c>
    </row>
    <row r="33" spans="1:63" x14ac:dyDescent="0.35">
      <c r="A33" s="4" t="s">
        <v>5</v>
      </c>
      <c r="B33" s="147">
        <f>A32+(C32-B32)</f>
        <v>0</v>
      </c>
      <c r="C33" s="148"/>
      <c r="D33" s="147">
        <f>B33+E32-D32</f>
        <v>0</v>
      </c>
      <c r="E33" s="148"/>
      <c r="F33" s="147">
        <f t="shared" ref="F33" si="347">D33+G32-F32</f>
        <v>0</v>
      </c>
      <c r="G33" s="148"/>
      <c r="H33" s="147">
        <f t="shared" ref="H33" si="348">F33+I32-H32</f>
        <v>0</v>
      </c>
      <c r="I33" s="148"/>
      <c r="J33" s="147">
        <f t="shared" ref="J33" si="349">H33+K32-J32</f>
        <v>0</v>
      </c>
      <c r="K33" s="148"/>
      <c r="L33" s="147">
        <f t="shared" ref="L33" si="350">J33+M32-L32</f>
        <v>0</v>
      </c>
      <c r="M33" s="148"/>
      <c r="N33" s="147">
        <f t="shared" ref="N33" si="351">L33+O32-N32</f>
        <v>0</v>
      </c>
      <c r="O33" s="148"/>
      <c r="P33" s="147">
        <f t="shared" ref="P33" si="352">N33+Q32-P32</f>
        <v>0</v>
      </c>
      <c r="Q33" s="148"/>
      <c r="R33" s="147">
        <f t="shared" ref="R33" si="353">P33+S32-R32</f>
        <v>0</v>
      </c>
      <c r="S33" s="148"/>
      <c r="T33" s="147">
        <f t="shared" ref="T33" si="354">R33+U32-T32</f>
        <v>0</v>
      </c>
      <c r="U33" s="148"/>
      <c r="V33" s="147">
        <f t="shared" ref="V33" si="355">T33+W32-V32</f>
        <v>0</v>
      </c>
      <c r="W33" s="148"/>
      <c r="X33" s="147">
        <f t="shared" ref="X33" si="356">V33+Y32-X32</f>
        <v>0</v>
      </c>
      <c r="Y33" s="148"/>
      <c r="Z33" s="147">
        <f t="shared" ref="Z33" si="357">X33+AA32-Z32</f>
        <v>0</v>
      </c>
      <c r="AA33" s="148"/>
      <c r="AB33" s="147">
        <f t="shared" ref="AB33" si="358">Z33+AC32-AB32</f>
        <v>0</v>
      </c>
      <c r="AC33" s="148"/>
      <c r="AD33" s="147">
        <f t="shared" ref="AD33" si="359">AB33+AE32-AD32</f>
        <v>0</v>
      </c>
      <c r="AE33" s="148"/>
      <c r="AF33" s="147">
        <f t="shared" ref="AF33" si="360">AD33+AG32-AF32</f>
        <v>0</v>
      </c>
      <c r="AG33" s="148"/>
      <c r="AH33" s="147">
        <f t="shared" ref="AH33" si="361">AF33+AI32-AH32</f>
        <v>0</v>
      </c>
      <c r="AI33" s="148"/>
      <c r="AJ33" s="147">
        <f t="shared" ref="AJ33" si="362">AH33+AK32-AJ32</f>
        <v>0</v>
      </c>
      <c r="AK33" s="148"/>
      <c r="AL33" s="147">
        <f t="shared" ref="AL33" si="363">AJ33+AM32-AL32</f>
        <v>0</v>
      </c>
      <c r="AM33" s="148"/>
      <c r="AN33" s="147">
        <f t="shared" ref="AN33" si="364">AL33+AO32-AN32</f>
        <v>0</v>
      </c>
      <c r="AO33" s="148"/>
      <c r="AP33" s="147">
        <f t="shared" ref="AP33" si="365">AN33+AQ32-AP32</f>
        <v>0</v>
      </c>
      <c r="AQ33" s="148"/>
      <c r="AR33" s="147">
        <f t="shared" ref="AR33" si="366">AP33+AS32-AR32</f>
        <v>0</v>
      </c>
      <c r="AS33" s="148"/>
      <c r="AT33" s="147">
        <f t="shared" ref="AT33" si="367">AR33+AU32-AT32</f>
        <v>0</v>
      </c>
      <c r="AU33" s="148"/>
      <c r="AV33" s="147">
        <f t="shared" ref="AV33" si="368">AT33+AW32-AV32</f>
        <v>0</v>
      </c>
      <c r="AW33" s="148"/>
      <c r="AX33" s="147">
        <f t="shared" ref="AX33" si="369">AV33+AY32-AX32</f>
        <v>0</v>
      </c>
      <c r="AY33" s="148"/>
      <c r="AZ33" s="147">
        <f t="shared" ref="AZ33" si="370">AX33+BA32-AZ32</f>
        <v>0</v>
      </c>
      <c r="BA33" s="148"/>
      <c r="BB33" s="147">
        <f t="shared" ref="BB33" si="371">AZ33+BC32-BB32</f>
        <v>0</v>
      </c>
      <c r="BC33" s="148"/>
      <c r="BD33" s="147">
        <f t="shared" ref="BD33" si="372">BB33+BE32-BD32</f>
        <v>0</v>
      </c>
      <c r="BE33" s="148"/>
      <c r="BF33" s="147">
        <f t="shared" ref="BF33" si="373">BD33+BG32-BF32</f>
        <v>0</v>
      </c>
      <c r="BG33" s="148"/>
      <c r="BH33" s="147">
        <f t="shared" ref="BH33" si="374">BF33+BI32-BH32</f>
        <v>0</v>
      </c>
      <c r="BI33" s="148"/>
      <c r="BJ33" s="147">
        <f t="shared" ref="BJ33" si="375">BH33+BK32-BJ32</f>
        <v>0</v>
      </c>
      <c r="BK33" s="148"/>
    </row>
    <row r="34" spans="1:63" x14ac:dyDescent="0.35">
      <c r="A34" s="5" t="s">
        <v>7</v>
      </c>
      <c r="B34" s="145">
        <v>4498</v>
      </c>
      <c r="C34" s="146"/>
      <c r="D34" s="145"/>
      <c r="E34" s="146"/>
      <c r="F34" s="145"/>
      <c r="G34" s="146"/>
      <c r="H34" s="145"/>
      <c r="I34" s="146"/>
      <c r="J34" s="145"/>
      <c r="K34" s="146"/>
      <c r="L34" s="145"/>
      <c r="M34" s="146"/>
      <c r="N34" s="145"/>
      <c r="O34" s="146"/>
      <c r="P34" s="145"/>
      <c r="Q34" s="146"/>
      <c r="R34" s="145"/>
      <c r="S34" s="146"/>
      <c r="T34" s="145"/>
      <c r="U34" s="146"/>
      <c r="V34" s="145"/>
      <c r="W34" s="146"/>
      <c r="X34" s="145"/>
      <c r="Y34" s="146"/>
      <c r="Z34" s="145"/>
      <c r="AA34" s="146"/>
      <c r="AB34" s="145"/>
      <c r="AC34" s="146"/>
      <c r="AD34" s="145"/>
      <c r="AE34" s="146"/>
      <c r="AF34" s="145"/>
      <c r="AG34" s="146"/>
      <c r="AH34" s="145"/>
      <c r="AI34" s="146"/>
      <c r="AJ34" s="145"/>
      <c r="AK34" s="146"/>
      <c r="AL34" s="145"/>
      <c r="AM34" s="146"/>
      <c r="AN34" s="145"/>
      <c r="AO34" s="146"/>
      <c r="AP34" s="145"/>
      <c r="AQ34" s="146"/>
      <c r="AR34" s="145"/>
      <c r="AS34" s="146"/>
      <c r="AT34" s="145"/>
      <c r="AU34" s="146"/>
      <c r="AV34" s="145"/>
      <c r="AW34" s="146"/>
      <c r="AX34" s="145"/>
      <c r="AY34" s="146"/>
      <c r="AZ34" s="145"/>
      <c r="BA34" s="146"/>
      <c r="BB34" s="145"/>
      <c r="BC34" s="146"/>
      <c r="BD34" s="145"/>
      <c r="BE34" s="146"/>
      <c r="BF34" s="145"/>
      <c r="BG34" s="146"/>
      <c r="BH34" s="145"/>
      <c r="BI34" s="146"/>
      <c r="BJ34" s="145"/>
      <c r="BK34" s="146"/>
    </row>
    <row r="35" spans="1:63" x14ac:dyDescent="0.35">
      <c r="A35" s="5" t="s">
        <v>6</v>
      </c>
      <c r="B35" s="145"/>
      <c r="C35" s="146"/>
      <c r="D35" s="145"/>
      <c r="E35" s="146"/>
      <c r="F35" s="145"/>
      <c r="G35" s="146"/>
      <c r="H35" s="145"/>
      <c r="I35" s="146"/>
      <c r="J35" s="145"/>
      <c r="K35" s="146"/>
      <c r="L35" s="145"/>
      <c r="M35" s="146"/>
      <c r="N35" s="145"/>
      <c r="O35" s="146"/>
      <c r="P35" s="145"/>
      <c r="Q35" s="146"/>
      <c r="R35" s="145"/>
      <c r="S35" s="146"/>
      <c r="T35" s="145"/>
      <c r="U35" s="146"/>
      <c r="V35" s="145"/>
      <c r="W35" s="146"/>
      <c r="X35" s="145"/>
      <c r="Y35" s="146"/>
      <c r="Z35" s="145"/>
      <c r="AA35" s="146"/>
      <c r="AB35" s="145"/>
      <c r="AC35" s="146"/>
      <c r="AD35" s="145"/>
      <c r="AE35" s="146"/>
      <c r="AF35" s="145"/>
      <c r="AG35" s="146"/>
      <c r="AH35" s="145"/>
      <c r="AI35" s="146"/>
      <c r="AJ35" s="145"/>
      <c r="AK35" s="146"/>
      <c r="AL35" s="145"/>
      <c r="AM35" s="146"/>
      <c r="AN35" s="145"/>
      <c r="AO35" s="146"/>
      <c r="AP35" s="145"/>
      <c r="AQ35" s="146"/>
      <c r="AR35" s="145"/>
      <c r="AS35" s="146"/>
      <c r="AT35" s="145"/>
      <c r="AU35" s="146"/>
      <c r="AV35" s="145"/>
      <c r="AW35" s="146"/>
      <c r="AX35" s="145"/>
      <c r="AY35" s="146"/>
      <c r="AZ35" s="145"/>
      <c r="BA35" s="146"/>
      <c r="BB35" s="145"/>
      <c r="BC35" s="146"/>
      <c r="BD35" s="145"/>
      <c r="BE35" s="146"/>
      <c r="BF35" s="145"/>
      <c r="BG35" s="146"/>
      <c r="BH35" s="145"/>
      <c r="BI35" s="146"/>
      <c r="BJ35" s="145"/>
      <c r="BK35" s="146"/>
    </row>
    <row r="36" spans="1:63" x14ac:dyDescent="0.35">
      <c r="A36" s="4" t="s">
        <v>0</v>
      </c>
      <c r="B36" s="142">
        <f>B34</f>
        <v>4498</v>
      </c>
      <c r="C36" s="141"/>
      <c r="D36" s="142">
        <f t="shared" ref="D36" si="376">D34</f>
        <v>0</v>
      </c>
      <c r="E36" s="141"/>
      <c r="F36" s="142">
        <f t="shared" ref="F36" si="377">F34</f>
        <v>0</v>
      </c>
      <c r="G36" s="141"/>
      <c r="H36" s="142">
        <f t="shared" ref="H36" si="378">H34</f>
        <v>0</v>
      </c>
      <c r="I36" s="141"/>
      <c r="J36" s="142">
        <f t="shared" ref="J36" si="379">J34</f>
        <v>0</v>
      </c>
      <c r="K36" s="141"/>
      <c r="L36" s="142">
        <f t="shared" ref="L36" si="380">L34</f>
        <v>0</v>
      </c>
      <c r="M36" s="141"/>
      <c r="N36" s="142">
        <f t="shared" ref="N36" si="381">N34</f>
        <v>0</v>
      </c>
      <c r="O36" s="141"/>
      <c r="P36" s="142">
        <f t="shared" ref="P36" si="382">P34</f>
        <v>0</v>
      </c>
      <c r="Q36" s="141"/>
      <c r="R36" s="142">
        <f t="shared" ref="R36" si="383">R34</f>
        <v>0</v>
      </c>
      <c r="S36" s="141"/>
      <c r="T36" s="142">
        <f t="shared" ref="T36" si="384">T34</f>
        <v>0</v>
      </c>
      <c r="U36" s="141"/>
      <c r="V36" s="142">
        <f t="shared" ref="V36" si="385">V34</f>
        <v>0</v>
      </c>
      <c r="W36" s="141"/>
      <c r="X36" s="142">
        <f t="shared" ref="X36" si="386">X34</f>
        <v>0</v>
      </c>
      <c r="Y36" s="141"/>
      <c r="Z36" s="142">
        <f t="shared" ref="Z36" si="387">Z34</f>
        <v>0</v>
      </c>
      <c r="AA36" s="141"/>
      <c r="AB36" s="142">
        <f t="shared" ref="AB36" si="388">AB34</f>
        <v>0</v>
      </c>
      <c r="AC36" s="141"/>
      <c r="AD36" s="142">
        <f t="shared" ref="AD36" si="389">AD34</f>
        <v>0</v>
      </c>
      <c r="AE36" s="141"/>
      <c r="AF36" s="142">
        <f t="shared" ref="AF36" si="390">AF34</f>
        <v>0</v>
      </c>
      <c r="AG36" s="141"/>
      <c r="AH36" s="142">
        <f t="shared" ref="AH36" si="391">AH34</f>
        <v>0</v>
      </c>
      <c r="AI36" s="141"/>
      <c r="AJ36" s="142">
        <f t="shared" ref="AJ36" si="392">AJ34</f>
        <v>0</v>
      </c>
      <c r="AK36" s="141"/>
      <c r="AL36" s="142">
        <f t="shared" ref="AL36" si="393">AL34</f>
        <v>0</v>
      </c>
      <c r="AM36" s="141"/>
      <c r="AN36" s="142">
        <f t="shared" ref="AN36" si="394">AN34</f>
        <v>0</v>
      </c>
      <c r="AO36" s="141"/>
      <c r="AP36" s="142">
        <f t="shared" ref="AP36" si="395">AP34</f>
        <v>0</v>
      </c>
      <c r="AQ36" s="141"/>
      <c r="AR36" s="142">
        <f t="shared" ref="AR36" si="396">AR34</f>
        <v>0</v>
      </c>
      <c r="AS36" s="141"/>
      <c r="AT36" s="142">
        <f t="shared" ref="AT36" si="397">AT34</f>
        <v>0</v>
      </c>
      <c r="AU36" s="141"/>
      <c r="AV36" s="142">
        <f t="shared" ref="AV36" si="398">AV34</f>
        <v>0</v>
      </c>
      <c r="AW36" s="141"/>
      <c r="AX36" s="142">
        <f t="shared" ref="AX36" si="399">AX34</f>
        <v>0</v>
      </c>
      <c r="AY36" s="141"/>
      <c r="AZ36" s="142">
        <f t="shared" ref="AZ36" si="400">AZ34</f>
        <v>0</v>
      </c>
      <c r="BA36" s="141"/>
      <c r="BB36" s="142">
        <f t="shared" ref="BB36" si="401">BB34</f>
        <v>0</v>
      </c>
      <c r="BC36" s="141"/>
      <c r="BD36" s="142">
        <f t="shared" ref="BD36" si="402">BD34</f>
        <v>0</v>
      </c>
      <c r="BE36" s="141"/>
      <c r="BF36" s="142">
        <f t="shared" ref="BF36" si="403">BF34</f>
        <v>0</v>
      </c>
      <c r="BG36" s="141"/>
      <c r="BH36" s="142">
        <f t="shared" ref="BH36" si="404">BH34</f>
        <v>0</v>
      </c>
      <c r="BI36" s="141"/>
      <c r="BJ36" s="142">
        <f t="shared" ref="BJ36" si="405">BJ34</f>
        <v>0</v>
      </c>
      <c r="BK36" s="141"/>
    </row>
    <row r="37" spans="1:63" x14ac:dyDescent="0.35">
      <c r="A37" s="4" t="s">
        <v>8</v>
      </c>
      <c r="B37" s="143"/>
      <c r="C37" s="144"/>
      <c r="D37" s="143" t="e">
        <f>D40/D33</f>
        <v>#DIV/0!</v>
      </c>
      <c r="E37" s="144"/>
      <c r="F37" s="143" t="e">
        <f t="shared" ref="F37" si="406">F40/F33</f>
        <v>#DIV/0!</v>
      </c>
      <c r="G37" s="144"/>
      <c r="H37" s="143" t="e">
        <f t="shared" ref="H37" si="407">H40/H33</f>
        <v>#DIV/0!</v>
      </c>
      <c r="I37" s="144"/>
      <c r="J37" s="143" t="e">
        <f t="shared" ref="J37" si="408">J40/J33</f>
        <v>#DIV/0!</v>
      </c>
      <c r="K37" s="144"/>
      <c r="L37" s="143" t="e">
        <f t="shared" ref="L37" si="409">L40/L33</f>
        <v>#DIV/0!</v>
      </c>
      <c r="M37" s="144"/>
      <c r="N37" s="143" t="e">
        <f t="shared" ref="N37" si="410">N40/N33</f>
        <v>#DIV/0!</v>
      </c>
      <c r="O37" s="144"/>
      <c r="P37" s="143" t="e">
        <f t="shared" ref="P37" si="411">P40/P33</f>
        <v>#DIV/0!</v>
      </c>
      <c r="Q37" s="144"/>
      <c r="R37" s="143" t="e">
        <f t="shared" ref="R37" si="412">R40/R33</f>
        <v>#DIV/0!</v>
      </c>
      <c r="S37" s="144"/>
      <c r="T37" s="143" t="e">
        <f t="shared" ref="T37" si="413">T40/T33</f>
        <v>#DIV/0!</v>
      </c>
      <c r="U37" s="144"/>
      <c r="V37" s="143" t="e">
        <f t="shared" ref="V37" si="414">V40/V33</f>
        <v>#DIV/0!</v>
      </c>
      <c r="W37" s="144"/>
      <c r="X37" s="143" t="e">
        <f t="shared" ref="X37" si="415">X40/X33</f>
        <v>#DIV/0!</v>
      </c>
      <c r="Y37" s="144"/>
      <c r="Z37" s="143" t="e">
        <f t="shared" ref="Z37" si="416">Z40/Z33</f>
        <v>#DIV/0!</v>
      </c>
      <c r="AA37" s="144"/>
      <c r="AB37" s="143" t="e">
        <f t="shared" ref="AB37" si="417">AB40/AB33</f>
        <v>#DIV/0!</v>
      </c>
      <c r="AC37" s="144"/>
      <c r="AD37" s="143" t="e">
        <f t="shared" ref="AD37" si="418">AD40/AD33</f>
        <v>#DIV/0!</v>
      </c>
      <c r="AE37" s="144"/>
      <c r="AF37" s="143" t="e">
        <f t="shared" ref="AF37" si="419">AF40/AF33</f>
        <v>#DIV/0!</v>
      </c>
      <c r="AG37" s="144"/>
      <c r="AH37" s="143" t="e">
        <f t="shared" ref="AH37" si="420">AH40/AH33</f>
        <v>#DIV/0!</v>
      </c>
      <c r="AI37" s="144"/>
      <c r="AJ37" s="143" t="e">
        <f t="shared" ref="AJ37" si="421">AJ40/AJ33</f>
        <v>#DIV/0!</v>
      </c>
      <c r="AK37" s="144"/>
      <c r="AL37" s="143" t="e">
        <f t="shared" ref="AL37" si="422">AL40/AL33</f>
        <v>#DIV/0!</v>
      </c>
      <c r="AM37" s="144"/>
      <c r="AN37" s="143" t="e">
        <f t="shared" ref="AN37" si="423">AN40/AN33</f>
        <v>#DIV/0!</v>
      </c>
      <c r="AO37" s="144"/>
      <c r="AP37" s="143" t="e">
        <f t="shared" ref="AP37" si="424">AP40/AP33</f>
        <v>#DIV/0!</v>
      </c>
      <c r="AQ37" s="144"/>
      <c r="AR37" s="143" t="e">
        <f t="shared" ref="AR37" si="425">AR40/AR33</f>
        <v>#DIV/0!</v>
      </c>
      <c r="AS37" s="144"/>
      <c r="AT37" s="143" t="e">
        <f t="shared" ref="AT37" si="426">AT40/AT33</f>
        <v>#DIV/0!</v>
      </c>
      <c r="AU37" s="144"/>
      <c r="AV37" s="143" t="e">
        <f t="shared" ref="AV37" si="427">AV40/AV33</f>
        <v>#DIV/0!</v>
      </c>
      <c r="AW37" s="144"/>
      <c r="AX37" s="143" t="e">
        <f t="shared" ref="AX37" si="428">AX40/AX33</f>
        <v>#DIV/0!</v>
      </c>
      <c r="AY37" s="144"/>
      <c r="AZ37" s="143" t="e">
        <f t="shared" ref="AZ37" si="429">AZ40/AZ33</f>
        <v>#DIV/0!</v>
      </c>
      <c r="BA37" s="144"/>
      <c r="BB37" s="143" t="e">
        <f t="shared" ref="BB37" si="430">BB40/BB33</f>
        <v>#DIV/0!</v>
      </c>
      <c r="BC37" s="144"/>
      <c r="BD37" s="143" t="e">
        <f t="shared" ref="BD37" si="431">BD40/BD33</f>
        <v>#DIV/0!</v>
      </c>
      <c r="BE37" s="144"/>
      <c r="BF37" s="143" t="e">
        <f t="shared" ref="BF37" si="432">BF40/BF33</f>
        <v>#DIV/0!</v>
      </c>
      <c r="BG37" s="144"/>
      <c r="BH37" s="143" t="e">
        <f t="shared" ref="BH37" si="433">BH40/BH33</f>
        <v>#DIV/0!</v>
      </c>
      <c r="BI37" s="144"/>
      <c r="BJ37" s="143" t="e">
        <f t="shared" ref="BJ37" si="434">BJ40/BJ33</f>
        <v>#DIV/0!</v>
      </c>
      <c r="BK37" s="144"/>
    </row>
    <row r="38" spans="1:63" x14ac:dyDescent="0.35">
      <c r="A38" s="4" t="s">
        <v>9</v>
      </c>
      <c r="B38" s="142">
        <f>C32*B34</f>
        <v>0</v>
      </c>
      <c r="C38" s="141"/>
      <c r="D38" s="142">
        <f>E32*D34</f>
        <v>0</v>
      </c>
      <c r="E38" s="141"/>
      <c r="F38" s="142">
        <f>G32*F34</f>
        <v>0</v>
      </c>
      <c r="G38" s="141"/>
      <c r="H38" s="142">
        <f t="shared" ref="H38" si="435">I32*H34</f>
        <v>0</v>
      </c>
      <c r="I38" s="141"/>
      <c r="J38" s="142">
        <f t="shared" ref="J38" si="436">K32*J34</f>
        <v>0</v>
      </c>
      <c r="K38" s="141"/>
      <c r="L38" s="142">
        <f t="shared" ref="L38" si="437">M32*L34</f>
        <v>0</v>
      </c>
      <c r="M38" s="141"/>
      <c r="N38" s="142">
        <f t="shared" ref="N38" si="438">O32*N34</f>
        <v>0</v>
      </c>
      <c r="O38" s="141"/>
      <c r="P38" s="142">
        <f t="shared" ref="P38" si="439">Q32*P34</f>
        <v>0</v>
      </c>
      <c r="Q38" s="141"/>
      <c r="R38" s="142">
        <f t="shared" ref="R38" si="440">S32*R34</f>
        <v>0</v>
      </c>
      <c r="S38" s="141"/>
      <c r="T38" s="142">
        <f t="shared" ref="T38" si="441">U32*T34</f>
        <v>0</v>
      </c>
      <c r="U38" s="141"/>
      <c r="V38" s="142">
        <f t="shared" ref="V38" si="442">W32*V34</f>
        <v>0</v>
      </c>
      <c r="W38" s="141"/>
      <c r="X38" s="142">
        <f t="shared" ref="X38" si="443">Y32*X34</f>
        <v>0</v>
      </c>
      <c r="Y38" s="141"/>
      <c r="Z38" s="142">
        <f t="shared" ref="Z38" si="444">AA32*Z34</f>
        <v>0</v>
      </c>
      <c r="AA38" s="141"/>
      <c r="AB38" s="142">
        <f t="shared" ref="AB38" si="445">AC32*AB34</f>
        <v>0</v>
      </c>
      <c r="AC38" s="141"/>
      <c r="AD38" s="142">
        <f t="shared" ref="AD38" si="446">AE32*AD34</f>
        <v>0</v>
      </c>
      <c r="AE38" s="141"/>
      <c r="AF38" s="142">
        <f t="shared" ref="AF38" si="447">AG32*AF34</f>
        <v>0</v>
      </c>
      <c r="AG38" s="141"/>
      <c r="AH38" s="142">
        <f t="shared" ref="AH38" si="448">AI32*AH34</f>
        <v>0</v>
      </c>
      <c r="AI38" s="141"/>
      <c r="AJ38" s="142">
        <f t="shared" ref="AJ38" si="449">AK32*AJ34</f>
        <v>0</v>
      </c>
      <c r="AK38" s="141"/>
      <c r="AL38" s="142">
        <f t="shared" ref="AL38" si="450">AM32*AL34</f>
        <v>0</v>
      </c>
      <c r="AM38" s="141"/>
      <c r="AN38" s="142">
        <f t="shared" ref="AN38" si="451">AO32*AN34</f>
        <v>0</v>
      </c>
      <c r="AO38" s="141"/>
      <c r="AP38" s="142">
        <f t="shared" ref="AP38" si="452">AQ32*AP34</f>
        <v>0</v>
      </c>
      <c r="AQ38" s="141"/>
      <c r="AR38" s="142">
        <f t="shared" ref="AR38" si="453">AS32*AR34</f>
        <v>0</v>
      </c>
      <c r="AS38" s="141"/>
      <c r="AT38" s="142">
        <f t="shared" ref="AT38" si="454">AU32*AT34</f>
        <v>0</v>
      </c>
      <c r="AU38" s="141"/>
      <c r="AV38" s="142">
        <f t="shared" ref="AV38" si="455">AW32*AV34</f>
        <v>0</v>
      </c>
      <c r="AW38" s="141"/>
      <c r="AX38" s="142">
        <f t="shared" ref="AX38" si="456">AY32*AX34</f>
        <v>0</v>
      </c>
      <c r="AY38" s="141"/>
      <c r="AZ38" s="142">
        <f t="shared" ref="AZ38" si="457">BA32*AZ34</f>
        <v>0</v>
      </c>
      <c r="BA38" s="141"/>
      <c r="BB38" s="142">
        <f t="shared" ref="BB38" si="458">BC32*BB34</f>
        <v>0</v>
      </c>
      <c r="BC38" s="141"/>
      <c r="BD38" s="142">
        <f t="shared" ref="BD38" si="459">BE32*BD34</f>
        <v>0</v>
      </c>
      <c r="BE38" s="141"/>
      <c r="BF38" s="142">
        <f t="shared" ref="BF38" si="460">BG32*BF34</f>
        <v>0</v>
      </c>
      <c r="BG38" s="141"/>
      <c r="BH38" s="142">
        <f t="shared" ref="BH38" si="461">BI32*BH34</f>
        <v>0</v>
      </c>
      <c r="BI38" s="141"/>
      <c r="BJ38" s="142">
        <f t="shared" ref="BJ38" si="462">BK32*BJ34</f>
        <v>0</v>
      </c>
      <c r="BK38" s="141"/>
    </row>
    <row r="39" spans="1:63" x14ac:dyDescent="0.35">
      <c r="A39" s="4" t="s">
        <v>1</v>
      </c>
      <c r="B39" s="140">
        <f>B32*B34</f>
        <v>0</v>
      </c>
      <c r="C39" s="141"/>
      <c r="D39" s="140">
        <f>D32*D34</f>
        <v>0</v>
      </c>
      <c r="E39" s="141"/>
      <c r="F39" s="140">
        <f t="shared" ref="F39" si="463">F32*F34</f>
        <v>0</v>
      </c>
      <c r="G39" s="141"/>
      <c r="H39" s="140">
        <f t="shared" ref="H39" si="464">H32*H34</f>
        <v>0</v>
      </c>
      <c r="I39" s="141"/>
      <c r="J39" s="140">
        <f t="shared" ref="J39" si="465">J32*J34</f>
        <v>0</v>
      </c>
      <c r="K39" s="141"/>
      <c r="L39" s="140">
        <f t="shared" ref="L39" si="466">L32*L34</f>
        <v>0</v>
      </c>
      <c r="M39" s="141"/>
      <c r="N39" s="140">
        <f t="shared" ref="N39" si="467">N32*N34</f>
        <v>0</v>
      </c>
      <c r="O39" s="141"/>
      <c r="P39" s="140">
        <f t="shared" ref="P39" si="468">P32*P34</f>
        <v>0</v>
      </c>
      <c r="Q39" s="141"/>
      <c r="R39" s="140">
        <f t="shared" ref="R39" si="469">R32*R34</f>
        <v>0</v>
      </c>
      <c r="S39" s="141"/>
      <c r="T39" s="140">
        <f t="shared" ref="T39" si="470">T32*T34</f>
        <v>0</v>
      </c>
      <c r="U39" s="141"/>
      <c r="V39" s="140">
        <f t="shared" ref="V39" si="471">V32*V34</f>
        <v>0</v>
      </c>
      <c r="W39" s="141"/>
      <c r="X39" s="140">
        <f t="shared" ref="X39" si="472">X32*X34</f>
        <v>0</v>
      </c>
      <c r="Y39" s="141"/>
      <c r="Z39" s="140">
        <f t="shared" ref="Z39" si="473">Z32*Z34</f>
        <v>0</v>
      </c>
      <c r="AA39" s="141"/>
      <c r="AB39" s="140">
        <f t="shared" ref="AB39" si="474">AB32*AB34</f>
        <v>0</v>
      </c>
      <c r="AC39" s="141"/>
      <c r="AD39" s="140">
        <f t="shared" ref="AD39" si="475">AD32*AD34</f>
        <v>0</v>
      </c>
      <c r="AE39" s="141"/>
      <c r="AF39" s="140">
        <f t="shared" ref="AF39" si="476">AF32*AF34</f>
        <v>0</v>
      </c>
      <c r="AG39" s="141"/>
      <c r="AH39" s="140">
        <f t="shared" ref="AH39" si="477">AH32*AH34</f>
        <v>0</v>
      </c>
      <c r="AI39" s="141"/>
      <c r="AJ39" s="140">
        <f t="shared" ref="AJ39" si="478">AJ32*AJ34</f>
        <v>0</v>
      </c>
      <c r="AK39" s="141"/>
      <c r="AL39" s="140">
        <f t="shared" ref="AL39" si="479">AL32*AL34</f>
        <v>0</v>
      </c>
      <c r="AM39" s="141"/>
      <c r="AN39" s="140">
        <f t="shared" ref="AN39" si="480">AN32*AN34</f>
        <v>0</v>
      </c>
      <c r="AO39" s="141"/>
      <c r="AP39" s="140">
        <f t="shared" ref="AP39" si="481">AP32*AP34</f>
        <v>0</v>
      </c>
      <c r="AQ39" s="141"/>
      <c r="AR39" s="140">
        <f t="shared" ref="AR39" si="482">AR32*AR34</f>
        <v>0</v>
      </c>
      <c r="AS39" s="141"/>
      <c r="AT39" s="140">
        <f t="shared" ref="AT39" si="483">AT32*AT34</f>
        <v>0</v>
      </c>
      <c r="AU39" s="141"/>
      <c r="AV39" s="140">
        <f t="shared" ref="AV39" si="484">AV32*AV34</f>
        <v>0</v>
      </c>
      <c r="AW39" s="141"/>
      <c r="AX39" s="140">
        <f t="shared" ref="AX39" si="485">AX32*AX34</f>
        <v>0</v>
      </c>
      <c r="AY39" s="141"/>
      <c r="AZ39" s="140">
        <f t="shared" ref="AZ39" si="486">AZ32*AZ34</f>
        <v>0</v>
      </c>
      <c r="BA39" s="141"/>
      <c r="BB39" s="140">
        <f t="shared" ref="BB39" si="487">BB32*BB34</f>
        <v>0</v>
      </c>
      <c r="BC39" s="141"/>
      <c r="BD39" s="140">
        <f t="shared" ref="BD39" si="488">BD32*BD34</f>
        <v>0</v>
      </c>
      <c r="BE39" s="141"/>
      <c r="BF39" s="140">
        <f t="shared" ref="BF39" si="489">BF32*BF34</f>
        <v>0</v>
      </c>
      <c r="BG39" s="141"/>
      <c r="BH39" s="140">
        <f t="shared" ref="BH39" si="490">BH32*BH34</f>
        <v>0</v>
      </c>
      <c r="BI39" s="141"/>
      <c r="BJ39" s="140">
        <f t="shared" ref="BJ39" si="491">BJ32*BJ34</f>
        <v>0</v>
      </c>
      <c r="BK39" s="141"/>
    </row>
    <row r="40" spans="1:63" ht="15" thickBot="1" x14ac:dyDescent="0.4">
      <c r="A40" s="84" t="s">
        <v>10</v>
      </c>
      <c r="B40" s="138">
        <f>B33*B36</f>
        <v>0</v>
      </c>
      <c r="C40" s="139"/>
      <c r="D40" s="138">
        <f>B40+(E32-D32)*D36</f>
        <v>0</v>
      </c>
      <c r="E40" s="139"/>
      <c r="F40" s="138">
        <f t="shared" ref="F40" si="492">D40+(G32-F32)*F36</f>
        <v>0</v>
      </c>
      <c r="G40" s="139"/>
      <c r="H40" s="138">
        <f t="shared" ref="H40" si="493">F40+(I32-H32)*H36</f>
        <v>0</v>
      </c>
      <c r="I40" s="139"/>
      <c r="J40" s="138">
        <f t="shared" ref="J40" si="494">H40+(K32-J32)*J36</f>
        <v>0</v>
      </c>
      <c r="K40" s="139"/>
      <c r="L40" s="138">
        <f t="shared" ref="L40" si="495">J40+(M32-L32)*L36</f>
        <v>0</v>
      </c>
      <c r="M40" s="139"/>
      <c r="N40" s="138">
        <f t="shared" ref="N40" si="496">L40+(O32-N32)*N36</f>
        <v>0</v>
      </c>
      <c r="O40" s="139"/>
      <c r="P40" s="138">
        <f t="shared" ref="P40" si="497">N40+(Q32-P32)*P36</f>
        <v>0</v>
      </c>
      <c r="Q40" s="139"/>
      <c r="R40" s="138">
        <f t="shared" ref="R40" si="498">P40+(S32-R32)*R36</f>
        <v>0</v>
      </c>
      <c r="S40" s="139"/>
      <c r="T40" s="138">
        <f t="shared" ref="T40" si="499">R40+(U32-T32)*T36</f>
        <v>0</v>
      </c>
      <c r="U40" s="139"/>
      <c r="V40" s="138">
        <f t="shared" ref="V40" si="500">T40+(W32-V32)*V36</f>
        <v>0</v>
      </c>
      <c r="W40" s="139"/>
      <c r="X40" s="138">
        <f t="shared" ref="X40" si="501">V40+(Y32-X32)*X36</f>
        <v>0</v>
      </c>
      <c r="Y40" s="139"/>
      <c r="Z40" s="138">
        <f t="shared" ref="Z40" si="502">X40+(AA32-Z32)*Z36</f>
        <v>0</v>
      </c>
      <c r="AA40" s="139"/>
      <c r="AB40" s="138">
        <f t="shared" ref="AB40" si="503">Z40+(AC32-AB32)*AB36</f>
        <v>0</v>
      </c>
      <c r="AC40" s="139"/>
      <c r="AD40" s="138">
        <f t="shared" ref="AD40" si="504">AB40+(AE32-AD32)*AD36</f>
        <v>0</v>
      </c>
      <c r="AE40" s="139"/>
      <c r="AF40" s="138">
        <f t="shared" ref="AF40" si="505">AD40+(AG32-AF32)*AF36</f>
        <v>0</v>
      </c>
      <c r="AG40" s="139"/>
      <c r="AH40" s="138">
        <f t="shared" ref="AH40" si="506">AF40+(AI32-AH32)*AH36</f>
        <v>0</v>
      </c>
      <c r="AI40" s="139"/>
      <c r="AJ40" s="138">
        <f t="shared" ref="AJ40" si="507">AH40+(AK32-AJ32)*AJ36</f>
        <v>0</v>
      </c>
      <c r="AK40" s="139"/>
      <c r="AL40" s="138">
        <f t="shared" ref="AL40" si="508">AJ40+(AM32-AL32)*AL36</f>
        <v>0</v>
      </c>
      <c r="AM40" s="139"/>
      <c r="AN40" s="138">
        <f t="shared" ref="AN40" si="509">AL40+(AO32-AN32)*AN36</f>
        <v>0</v>
      </c>
      <c r="AO40" s="139"/>
      <c r="AP40" s="138">
        <f t="shared" ref="AP40" si="510">AN40+(AQ32-AP32)*AP36</f>
        <v>0</v>
      </c>
      <c r="AQ40" s="139"/>
      <c r="AR40" s="138">
        <f t="shared" ref="AR40" si="511">AP40+(AS32-AR32)*AR36</f>
        <v>0</v>
      </c>
      <c r="AS40" s="139"/>
      <c r="AT40" s="138">
        <f t="shared" ref="AT40" si="512">AR40+(AU32-AT32)*AT36</f>
        <v>0</v>
      </c>
      <c r="AU40" s="139"/>
      <c r="AV40" s="138">
        <f t="shared" ref="AV40" si="513">AT40+(AW32-AV32)*AV36</f>
        <v>0</v>
      </c>
      <c r="AW40" s="139"/>
      <c r="AX40" s="138">
        <f t="shared" ref="AX40" si="514">AV40+(AY32-AX32)*AX36</f>
        <v>0</v>
      </c>
      <c r="AY40" s="139"/>
      <c r="AZ40" s="138">
        <f t="shared" ref="AZ40" si="515">AX40+(BA32-AZ32)*AZ36</f>
        <v>0</v>
      </c>
      <c r="BA40" s="139"/>
      <c r="BB40" s="138">
        <f t="shared" ref="BB40" si="516">AZ40+(BC32-BB32)*BB36</f>
        <v>0</v>
      </c>
      <c r="BC40" s="139"/>
      <c r="BD40" s="138">
        <f t="shared" ref="BD40" si="517">BB40+(BE32-BD32)*BD36</f>
        <v>0</v>
      </c>
      <c r="BE40" s="139"/>
      <c r="BF40" s="138">
        <f t="shared" ref="BF40" si="518">BD40+(BG32-BF32)*BF36</f>
        <v>0</v>
      </c>
      <c r="BG40" s="139"/>
      <c r="BH40" s="138">
        <f t="shared" ref="BH40" si="519">BF40+(BI32-BH32)*BH36</f>
        <v>0</v>
      </c>
      <c r="BI40" s="139"/>
      <c r="BJ40" s="138">
        <f t="shared" ref="BJ40" si="520">BH40+(BK32-BJ32)*BJ36</f>
        <v>0</v>
      </c>
      <c r="BK40" s="139"/>
    </row>
    <row r="42" spans="1:63" ht="15" thickBot="1" x14ac:dyDescent="0.4"/>
    <row r="43" spans="1:63" ht="15" thickBot="1" x14ac:dyDescent="0.4">
      <c r="A43" s="156" t="str">
        <f>INDEX(TABLEAU!B:C,(ROW()-1)/14+4,1)&amp;" "&amp;INDEX(TABLEAU!B:C,(ROW()-1)/14+4,2)</f>
        <v>Aji crema 500 grs</v>
      </c>
      <c r="B43" s="157"/>
      <c r="C43" s="157"/>
      <c r="D43" s="157"/>
      <c r="E43" s="158"/>
      <c r="F43" s="82"/>
    </row>
    <row r="44" spans="1:63" ht="15" thickBot="1" x14ac:dyDescent="0.4">
      <c r="A44" s="3" t="str">
        <f t="array" ref="A44">INDEX(A54:BK54,MAX(IF(A54:BK54&gt;0,COLUMN(A54:BK54))))</f>
        <v>Valor Stock</v>
      </c>
      <c r="B44" s="151">
        <v>42064</v>
      </c>
      <c r="C44" s="150"/>
      <c r="D44" s="149">
        <v>42065</v>
      </c>
      <c r="E44" s="150"/>
      <c r="F44" s="149">
        <v>42066</v>
      </c>
      <c r="G44" s="150"/>
      <c r="H44" s="149">
        <v>42067</v>
      </c>
      <c r="I44" s="150"/>
      <c r="J44" s="149">
        <v>42068</v>
      </c>
      <c r="K44" s="150"/>
      <c r="L44" s="149">
        <v>42069</v>
      </c>
      <c r="M44" s="150"/>
      <c r="N44" s="149">
        <v>42070</v>
      </c>
      <c r="O44" s="150"/>
      <c r="P44" s="149">
        <v>42071</v>
      </c>
      <c r="Q44" s="150"/>
      <c r="R44" s="149">
        <v>42072</v>
      </c>
      <c r="S44" s="150"/>
      <c r="T44" s="149">
        <v>42073</v>
      </c>
      <c r="U44" s="150"/>
      <c r="V44" s="149">
        <v>42074</v>
      </c>
      <c r="W44" s="150"/>
      <c r="X44" s="149">
        <v>42075</v>
      </c>
      <c r="Y44" s="150"/>
      <c r="Z44" s="149">
        <v>42076</v>
      </c>
      <c r="AA44" s="150"/>
      <c r="AB44" s="149">
        <v>42077</v>
      </c>
      <c r="AC44" s="150"/>
      <c r="AD44" s="149">
        <v>42078</v>
      </c>
      <c r="AE44" s="150"/>
      <c r="AF44" s="149">
        <v>42079</v>
      </c>
      <c r="AG44" s="150"/>
      <c r="AH44" s="149">
        <v>42080</v>
      </c>
      <c r="AI44" s="150"/>
      <c r="AJ44" s="149">
        <v>42081</v>
      </c>
      <c r="AK44" s="150"/>
      <c r="AL44" s="149">
        <v>42082</v>
      </c>
      <c r="AM44" s="150"/>
      <c r="AN44" s="149">
        <v>42083</v>
      </c>
      <c r="AO44" s="150"/>
      <c r="AP44" s="149">
        <v>42084</v>
      </c>
      <c r="AQ44" s="150"/>
      <c r="AR44" s="149">
        <v>42085</v>
      </c>
      <c r="AS44" s="150"/>
      <c r="AT44" s="149">
        <v>42086</v>
      </c>
      <c r="AU44" s="150"/>
      <c r="AV44" s="149">
        <v>42087</v>
      </c>
      <c r="AW44" s="150"/>
      <c r="AX44" s="149">
        <v>42088</v>
      </c>
      <c r="AY44" s="150"/>
      <c r="AZ44" s="149">
        <v>42089</v>
      </c>
      <c r="BA44" s="150"/>
      <c r="BB44" s="149">
        <v>42090</v>
      </c>
      <c r="BC44" s="150"/>
      <c r="BD44" s="149">
        <v>42091</v>
      </c>
      <c r="BE44" s="150"/>
      <c r="BF44" s="149">
        <v>42092</v>
      </c>
      <c r="BG44" s="150"/>
      <c r="BH44" s="149">
        <v>42093</v>
      </c>
      <c r="BI44" s="150"/>
      <c r="BJ44" s="149">
        <v>42094</v>
      </c>
      <c r="BK44" s="150"/>
    </row>
    <row r="45" spans="1:63" ht="15" thickBot="1" x14ac:dyDescent="0.4">
      <c r="A45" s="8"/>
      <c r="B45" s="11" t="s">
        <v>11</v>
      </c>
      <c r="C45" s="12" t="s">
        <v>12</v>
      </c>
      <c r="D45" s="13" t="s">
        <v>11</v>
      </c>
      <c r="E45" s="12" t="s">
        <v>12</v>
      </c>
      <c r="F45" s="13" t="s">
        <v>11</v>
      </c>
      <c r="G45" s="12" t="s">
        <v>12</v>
      </c>
      <c r="H45" s="13" t="s">
        <v>11</v>
      </c>
      <c r="I45" s="12" t="s">
        <v>12</v>
      </c>
      <c r="J45" s="13" t="s">
        <v>11</v>
      </c>
      <c r="K45" s="12" t="s">
        <v>12</v>
      </c>
      <c r="L45" s="13" t="s">
        <v>11</v>
      </c>
      <c r="M45" s="12" t="s">
        <v>12</v>
      </c>
      <c r="N45" s="13" t="s">
        <v>11</v>
      </c>
      <c r="O45" s="12" t="s">
        <v>12</v>
      </c>
      <c r="P45" s="13" t="s">
        <v>11</v>
      </c>
      <c r="Q45" s="12" t="s">
        <v>12</v>
      </c>
      <c r="R45" s="13" t="s">
        <v>11</v>
      </c>
      <c r="S45" s="12" t="s">
        <v>12</v>
      </c>
      <c r="T45" s="13" t="s">
        <v>11</v>
      </c>
      <c r="U45" s="12" t="s">
        <v>12</v>
      </c>
      <c r="V45" s="13" t="s">
        <v>11</v>
      </c>
      <c r="W45" s="12" t="s">
        <v>12</v>
      </c>
      <c r="X45" s="13" t="s">
        <v>11</v>
      </c>
      <c r="Y45" s="12" t="s">
        <v>12</v>
      </c>
      <c r="Z45" s="13" t="s">
        <v>11</v>
      </c>
      <c r="AA45" s="12" t="s">
        <v>12</v>
      </c>
      <c r="AB45" s="13" t="s">
        <v>11</v>
      </c>
      <c r="AC45" s="12" t="s">
        <v>12</v>
      </c>
      <c r="AD45" s="13" t="s">
        <v>11</v>
      </c>
      <c r="AE45" s="12" t="s">
        <v>12</v>
      </c>
      <c r="AF45" s="13" t="s">
        <v>11</v>
      </c>
      <c r="AG45" s="12" t="s">
        <v>12</v>
      </c>
      <c r="AH45" s="13" t="s">
        <v>11</v>
      </c>
      <c r="AI45" s="12" t="s">
        <v>12</v>
      </c>
      <c r="AJ45" s="13" t="s">
        <v>11</v>
      </c>
      <c r="AK45" s="12" t="s">
        <v>12</v>
      </c>
      <c r="AL45" s="13" t="s">
        <v>11</v>
      </c>
      <c r="AM45" s="12" t="s">
        <v>12</v>
      </c>
      <c r="AN45" s="13" t="s">
        <v>11</v>
      </c>
      <c r="AO45" s="12" t="s">
        <v>12</v>
      </c>
      <c r="AP45" s="13" t="s">
        <v>11</v>
      </c>
      <c r="AQ45" s="12" t="s">
        <v>12</v>
      </c>
      <c r="AR45" s="13" t="s">
        <v>11</v>
      </c>
      <c r="AS45" s="12" t="s">
        <v>12</v>
      </c>
      <c r="AT45" s="13" t="s">
        <v>11</v>
      </c>
      <c r="AU45" s="12" t="s">
        <v>12</v>
      </c>
      <c r="AV45" s="13" t="s">
        <v>11</v>
      </c>
      <c r="AW45" s="12" t="s">
        <v>12</v>
      </c>
      <c r="AX45" s="13" t="s">
        <v>11</v>
      </c>
      <c r="AY45" s="12" t="s">
        <v>12</v>
      </c>
      <c r="AZ45" s="13" t="s">
        <v>11</v>
      </c>
      <c r="BA45" s="12" t="s">
        <v>12</v>
      </c>
      <c r="BB45" s="13" t="s">
        <v>11</v>
      </c>
      <c r="BC45" s="12" t="s">
        <v>12</v>
      </c>
      <c r="BD45" s="13" t="s">
        <v>11</v>
      </c>
      <c r="BE45" s="12" t="s">
        <v>12</v>
      </c>
      <c r="BF45" s="13" t="s">
        <v>11</v>
      </c>
      <c r="BG45" s="12" t="s">
        <v>12</v>
      </c>
      <c r="BH45" s="13" t="s">
        <v>11</v>
      </c>
      <c r="BI45" s="12" t="s">
        <v>12</v>
      </c>
      <c r="BJ45" s="13" t="s">
        <v>11</v>
      </c>
      <c r="BK45" s="12" t="s">
        <v>12</v>
      </c>
    </row>
    <row r="46" spans="1:63" x14ac:dyDescent="0.35">
      <c r="A46" s="134">
        <f>INDEX(TABLEAU!$A:$A,(ROW()-4)/14+4,1)</f>
        <v>0</v>
      </c>
      <c r="B46" s="9">
        <f>INDEX(TABLEAU!$C:$BO,(ROW()-4)/14+4,COLUMN())</f>
        <v>0</v>
      </c>
      <c r="C46" s="9">
        <f>INDEX(TABLEAU!$C:$BO,(ROW()-4)/14+4,COLUMN())</f>
        <v>0</v>
      </c>
      <c r="D46" s="9">
        <f>INDEX(TABLEAU!$C:$BO,(ROW()-4)/14+4,COLUMN())</f>
        <v>0</v>
      </c>
      <c r="E46" s="9">
        <f>INDEX(TABLEAU!$C:$BO,(ROW()-4)/14+4,COLUMN())</f>
        <v>0</v>
      </c>
      <c r="F46" s="9">
        <f>INDEX(TABLEAU!$C:$BO,(ROW()-4)/14+4,COLUMN())</f>
        <v>0</v>
      </c>
      <c r="G46" s="9">
        <f>INDEX(TABLEAU!$C:$BO,(ROW()-4)/14+4,COLUMN())</f>
        <v>0</v>
      </c>
      <c r="H46" s="9">
        <f>INDEX(TABLEAU!$C:$BO,(ROW()-4)/14+4,COLUMN())</f>
        <v>0</v>
      </c>
      <c r="I46" s="9">
        <f>INDEX(TABLEAU!$C:$BO,(ROW()-4)/14+4,COLUMN())</f>
        <v>0</v>
      </c>
      <c r="J46" s="9">
        <f>INDEX(TABLEAU!$C:$BO,(ROW()-4)/14+4,COLUMN())</f>
        <v>0</v>
      </c>
      <c r="K46" s="9">
        <f>INDEX(TABLEAU!$C:$BO,(ROW()-4)/14+4,COLUMN())</f>
        <v>0</v>
      </c>
      <c r="L46" s="9">
        <f>INDEX(TABLEAU!$C:$BO,(ROW()-4)/14+4,COLUMN())</f>
        <v>0</v>
      </c>
      <c r="M46" s="9">
        <f>INDEX(TABLEAU!$C:$BO,(ROW()-4)/14+4,COLUMN())</f>
        <v>0</v>
      </c>
      <c r="N46" s="9">
        <f>INDEX(TABLEAU!$C:$BO,(ROW()-4)/14+4,COLUMN())</f>
        <v>0</v>
      </c>
      <c r="O46" s="9">
        <f>INDEX(TABLEAU!$C:$BO,(ROW()-4)/14+4,COLUMN())</f>
        <v>0</v>
      </c>
      <c r="P46" s="9">
        <f>INDEX(TABLEAU!$C:$BO,(ROW()-4)/14+4,COLUMN())</f>
        <v>0</v>
      </c>
      <c r="Q46" s="9">
        <f>INDEX(TABLEAU!$C:$BO,(ROW()-4)/14+4,COLUMN())</f>
        <v>0</v>
      </c>
      <c r="R46" s="9">
        <f>INDEX(TABLEAU!$C:$BO,(ROW()-4)/14+4,COLUMN())</f>
        <v>0</v>
      </c>
      <c r="S46" s="9">
        <f>INDEX(TABLEAU!$C:$BO,(ROW()-4)/14+4,COLUMN())</f>
        <v>0</v>
      </c>
      <c r="T46" s="9">
        <f>INDEX(TABLEAU!$C:$BO,(ROW()-4)/14+4,COLUMN())</f>
        <v>0</v>
      </c>
      <c r="U46" s="9">
        <f>INDEX(TABLEAU!$C:$BO,(ROW()-4)/14+4,COLUMN())</f>
        <v>0</v>
      </c>
      <c r="V46" s="9">
        <f>INDEX(TABLEAU!$C:$BO,(ROW()-4)/14+4,COLUMN())</f>
        <v>0</v>
      </c>
      <c r="W46" s="9">
        <f>INDEX(TABLEAU!$C:$BO,(ROW()-4)/14+4,COLUMN())</f>
        <v>0</v>
      </c>
      <c r="X46" s="9">
        <f>INDEX(TABLEAU!$C:$BO,(ROW()-4)/14+4,COLUMN())</f>
        <v>0</v>
      </c>
      <c r="Y46" s="9">
        <f>INDEX(TABLEAU!$C:$BO,(ROW()-4)/14+4,COLUMN())</f>
        <v>0</v>
      </c>
      <c r="Z46" s="9">
        <f>INDEX(TABLEAU!$C:$BO,(ROW()-4)/14+4,COLUMN())</f>
        <v>0</v>
      </c>
      <c r="AA46" s="9">
        <f>INDEX(TABLEAU!$C:$BO,(ROW()-4)/14+4,COLUMN())</f>
        <v>0</v>
      </c>
      <c r="AB46" s="9">
        <f>INDEX(TABLEAU!$C:$BO,(ROW()-4)/14+4,COLUMN())</f>
        <v>0</v>
      </c>
      <c r="AC46" s="9">
        <f>INDEX(TABLEAU!$C:$BO,(ROW()-4)/14+4,COLUMN())</f>
        <v>0</v>
      </c>
      <c r="AD46" s="9">
        <f>INDEX(TABLEAU!$C:$BO,(ROW()-4)/14+4,COLUMN())</f>
        <v>0</v>
      </c>
      <c r="AE46" s="9">
        <f>INDEX(TABLEAU!$C:$BO,(ROW()-4)/14+4,COLUMN())</f>
        <v>0</v>
      </c>
      <c r="AF46" s="9">
        <f>INDEX(TABLEAU!$C:$BO,(ROW()-4)/14+4,COLUMN())</f>
        <v>0</v>
      </c>
      <c r="AG46" s="9">
        <f>INDEX(TABLEAU!$C:$BO,(ROW()-4)/14+4,COLUMN())</f>
        <v>0</v>
      </c>
      <c r="AH46" s="9">
        <f>INDEX(TABLEAU!$C:$BO,(ROW()-4)/14+4,COLUMN())</f>
        <v>0</v>
      </c>
      <c r="AI46" s="9">
        <f>INDEX(TABLEAU!$C:$BO,(ROW()-4)/14+4,COLUMN())</f>
        <v>0</v>
      </c>
      <c r="AJ46" s="9">
        <f>INDEX(TABLEAU!$C:$BO,(ROW()-4)/14+4,COLUMN())</f>
        <v>0</v>
      </c>
      <c r="AK46" s="9">
        <f>INDEX(TABLEAU!$C:$BO,(ROW()-4)/14+4,COLUMN())</f>
        <v>0</v>
      </c>
      <c r="AL46" s="9">
        <f>INDEX(TABLEAU!$C:$BO,(ROW()-4)/14+4,COLUMN())</f>
        <v>0</v>
      </c>
      <c r="AM46" s="9">
        <f>INDEX(TABLEAU!$C:$BO,(ROW()-4)/14+4,COLUMN())</f>
        <v>0</v>
      </c>
      <c r="AN46" s="9">
        <f>INDEX(TABLEAU!$C:$BO,(ROW()-4)/14+4,COLUMN())</f>
        <v>0</v>
      </c>
      <c r="AO46" s="9">
        <f>INDEX(TABLEAU!$C:$BO,(ROW()-4)/14+4,COLUMN())</f>
        <v>0</v>
      </c>
      <c r="AP46" s="9">
        <f>INDEX(TABLEAU!$C:$BO,(ROW()-4)/14+4,COLUMN())</f>
        <v>0</v>
      </c>
      <c r="AQ46" s="9">
        <f>INDEX(TABLEAU!$C:$BO,(ROW()-4)/14+4,COLUMN())</f>
        <v>0</v>
      </c>
      <c r="AR46" s="9">
        <f>INDEX(TABLEAU!$C:$BO,(ROW()-4)/14+4,COLUMN())</f>
        <v>0</v>
      </c>
      <c r="AS46" s="9">
        <f>INDEX(TABLEAU!$C:$BO,(ROW()-4)/14+4,COLUMN())</f>
        <v>0</v>
      </c>
      <c r="AT46" s="9">
        <f>INDEX(TABLEAU!$C:$BO,(ROW()-4)/14+4,COLUMN())</f>
        <v>0</v>
      </c>
      <c r="AU46" s="9">
        <f>INDEX(TABLEAU!$C:$BO,(ROW()-4)/14+4,COLUMN())</f>
        <v>0</v>
      </c>
      <c r="AV46" s="9">
        <f>INDEX(TABLEAU!$C:$BO,(ROW()-4)/14+4,COLUMN())</f>
        <v>0</v>
      </c>
      <c r="AW46" s="9">
        <f>INDEX(TABLEAU!$C:$BO,(ROW()-4)/14+4,COLUMN())</f>
        <v>0</v>
      </c>
      <c r="AX46" s="9">
        <f>INDEX(TABLEAU!$C:$BO,(ROW()-4)/14+4,COLUMN())</f>
        <v>0</v>
      </c>
      <c r="AY46" s="9">
        <f>INDEX(TABLEAU!$C:$BO,(ROW()-4)/14+4,COLUMN())</f>
        <v>0</v>
      </c>
      <c r="AZ46" s="9">
        <f>INDEX(TABLEAU!$C:$BO,(ROW()-4)/14+4,COLUMN())</f>
        <v>0</v>
      </c>
      <c r="BA46" s="9">
        <f>INDEX(TABLEAU!$C:$BO,(ROW()-4)/14+4,COLUMN())</f>
        <v>0</v>
      </c>
      <c r="BB46" s="9">
        <f>INDEX(TABLEAU!$C:$BO,(ROW()-4)/14+4,COLUMN())</f>
        <v>0</v>
      </c>
      <c r="BC46" s="9">
        <f>INDEX(TABLEAU!$C:$BO,(ROW()-4)/14+4,COLUMN())</f>
        <v>0</v>
      </c>
      <c r="BD46" s="9">
        <f>INDEX(TABLEAU!$C:$BO,(ROW()-4)/14+4,COLUMN())</f>
        <v>0</v>
      </c>
      <c r="BE46" s="9">
        <f>INDEX(TABLEAU!$C:$BO,(ROW()-4)/14+4,COLUMN())</f>
        <v>0</v>
      </c>
      <c r="BF46" s="9">
        <f>INDEX(TABLEAU!$C:$BO,(ROW()-4)/14+4,COLUMN())</f>
        <v>0</v>
      </c>
      <c r="BG46" s="9">
        <f>INDEX(TABLEAU!$C:$BO,(ROW()-4)/14+4,COLUMN())</f>
        <v>0</v>
      </c>
      <c r="BH46" s="9">
        <f>INDEX(TABLEAU!$C:$BO,(ROW()-4)/14+4,COLUMN())</f>
        <v>0</v>
      </c>
      <c r="BI46" s="9">
        <f>INDEX(TABLEAU!$C:$BO,(ROW()-4)/14+4,COLUMN())</f>
        <v>0</v>
      </c>
      <c r="BJ46" s="9">
        <f>INDEX(TABLEAU!$C:$BO,(ROW()-4)/14+4,COLUMN())</f>
        <v>0</v>
      </c>
      <c r="BK46" s="9">
        <f>INDEX(TABLEAU!$C:$BO,(ROW()-4)/14+4,COLUMN())</f>
        <v>0</v>
      </c>
    </row>
    <row r="47" spans="1:63" x14ac:dyDescent="0.35">
      <c r="A47" s="4" t="s">
        <v>5</v>
      </c>
      <c r="B47" s="147">
        <f>A46+(C46-B46)</f>
        <v>0</v>
      </c>
      <c r="C47" s="148"/>
      <c r="D47" s="147">
        <f>B47+E46-D46</f>
        <v>0</v>
      </c>
      <c r="E47" s="148"/>
      <c r="F47" s="147">
        <f t="shared" ref="F47" si="521">D47+G46-F46</f>
        <v>0</v>
      </c>
      <c r="G47" s="148"/>
      <c r="H47" s="147">
        <f t="shared" ref="H47" si="522">F47+I46-H46</f>
        <v>0</v>
      </c>
      <c r="I47" s="148"/>
      <c r="J47" s="147">
        <f t="shared" ref="J47" si="523">H47+K46-J46</f>
        <v>0</v>
      </c>
      <c r="K47" s="148"/>
      <c r="L47" s="147">
        <f t="shared" ref="L47" si="524">J47+M46-L46</f>
        <v>0</v>
      </c>
      <c r="M47" s="148"/>
      <c r="N47" s="147">
        <f t="shared" ref="N47" si="525">L47+O46-N46</f>
        <v>0</v>
      </c>
      <c r="O47" s="148"/>
      <c r="P47" s="147">
        <f t="shared" ref="P47" si="526">N47+Q46-P46</f>
        <v>0</v>
      </c>
      <c r="Q47" s="148"/>
      <c r="R47" s="147">
        <f t="shared" ref="R47" si="527">P47+S46-R46</f>
        <v>0</v>
      </c>
      <c r="S47" s="148"/>
      <c r="T47" s="147">
        <f t="shared" ref="T47" si="528">R47+U46-T46</f>
        <v>0</v>
      </c>
      <c r="U47" s="148"/>
      <c r="V47" s="147">
        <f t="shared" ref="V47" si="529">T47+W46-V46</f>
        <v>0</v>
      </c>
      <c r="W47" s="148"/>
      <c r="X47" s="147">
        <f t="shared" ref="X47" si="530">V47+Y46-X46</f>
        <v>0</v>
      </c>
      <c r="Y47" s="148"/>
      <c r="Z47" s="147">
        <f t="shared" ref="Z47" si="531">X47+AA46-Z46</f>
        <v>0</v>
      </c>
      <c r="AA47" s="148"/>
      <c r="AB47" s="147">
        <f t="shared" ref="AB47" si="532">Z47+AC46-AB46</f>
        <v>0</v>
      </c>
      <c r="AC47" s="148"/>
      <c r="AD47" s="147">
        <f t="shared" ref="AD47" si="533">AB47+AE46-AD46</f>
        <v>0</v>
      </c>
      <c r="AE47" s="148"/>
      <c r="AF47" s="147">
        <f t="shared" ref="AF47" si="534">AD47+AG46-AF46</f>
        <v>0</v>
      </c>
      <c r="AG47" s="148"/>
      <c r="AH47" s="147">
        <f t="shared" ref="AH47" si="535">AF47+AI46-AH46</f>
        <v>0</v>
      </c>
      <c r="AI47" s="148"/>
      <c r="AJ47" s="147">
        <f t="shared" ref="AJ47" si="536">AH47+AK46-AJ46</f>
        <v>0</v>
      </c>
      <c r="AK47" s="148"/>
      <c r="AL47" s="147">
        <f t="shared" ref="AL47" si="537">AJ47+AM46-AL46</f>
        <v>0</v>
      </c>
      <c r="AM47" s="148"/>
      <c r="AN47" s="147">
        <f t="shared" ref="AN47" si="538">AL47+AO46-AN46</f>
        <v>0</v>
      </c>
      <c r="AO47" s="148"/>
      <c r="AP47" s="147">
        <f t="shared" ref="AP47" si="539">AN47+AQ46-AP46</f>
        <v>0</v>
      </c>
      <c r="AQ47" s="148"/>
      <c r="AR47" s="147">
        <f t="shared" ref="AR47" si="540">AP47+AS46-AR46</f>
        <v>0</v>
      </c>
      <c r="AS47" s="148"/>
      <c r="AT47" s="147">
        <f t="shared" ref="AT47" si="541">AR47+AU46-AT46</f>
        <v>0</v>
      </c>
      <c r="AU47" s="148"/>
      <c r="AV47" s="147">
        <f t="shared" ref="AV47" si="542">AT47+AW46-AV46</f>
        <v>0</v>
      </c>
      <c r="AW47" s="148"/>
      <c r="AX47" s="147">
        <f t="shared" ref="AX47" si="543">AV47+AY46-AX46</f>
        <v>0</v>
      </c>
      <c r="AY47" s="148"/>
      <c r="AZ47" s="147">
        <f t="shared" ref="AZ47" si="544">AX47+BA46-AZ46</f>
        <v>0</v>
      </c>
      <c r="BA47" s="148"/>
      <c r="BB47" s="147">
        <f t="shared" ref="BB47" si="545">AZ47+BC46-BB46</f>
        <v>0</v>
      </c>
      <c r="BC47" s="148"/>
      <c r="BD47" s="147">
        <f t="shared" ref="BD47" si="546">BB47+BE46-BD46</f>
        <v>0</v>
      </c>
      <c r="BE47" s="148"/>
      <c r="BF47" s="147">
        <f t="shared" ref="BF47" si="547">BD47+BG46-BF46</f>
        <v>0</v>
      </c>
      <c r="BG47" s="148"/>
      <c r="BH47" s="147">
        <f t="shared" ref="BH47" si="548">BF47+BI46-BH46</f>
        <v>0</v>
      </c>
      <c r="BI47" s="148"/>
      <c r="BJ47" s="147">
        <f t="shared" ref="BJ47" si="549">BH47+BK46-BJ46</f>
        <v>0</v>
      </c>
      <c r="BK47" s="148"/>
    </row>
    <row r="48" spans="1:63" x14ac:dyDescent="0.35">
      <c r="A48" s="5" t="s">
        <v>7</v>
      </c>
      <c r="B48" s="145">
        <v>4498</v>
      </c>
      <c r="C48" s="146"/>
      <c r="D48" s="145"/>
      <c r="E48" s="146"/>
      <c r="F48" s="145"/>
      <c r="G48" s="146"/>
      <c r="H48" s="145"/>
      <c r="I48" s="146"/>
      <c r="J48" s="145"/>
      <c r="K48" s="146"/>
      <c r="L48" s="145"/>
      <c r="M48" s="146"/>
      <c r="N48" s="145"/>
      <c r="O48" s="146"/>
      <c r="P48" s="145"/>
      <c r="Q48" s="146"/>
      <c r="R48" s="145"/>
      <c r="S48" s="146"/>
      <c r="T48" s="145"/>
      <c r="U48" s="146"/>
      <c r="V48" s="145"/>
      <c r="W48" s="146"/>
      <c r="X48" s="145"/>
      <c r="Y48" s="146"/>
      <c r="Z48" s="145"/>
      <c r="AA48" s="146"/>
      <c r="AB48" s="145"/>
      <c r="AC48" s="146"/>
      <c r="AD48" s="145"/>
      <c r="AE48" s="146"/>
      <c r="AF48" s="145"/>
      <c r="AG48" s="146"/>
      <c r="AH48" s="145"/>
      <c r="AI48" s="146"/>
      <c r="AJ48" s="145"/>
      <c r="AK48" s="146"/>
      <c r="AL48" s="145"/>
      <c r="AM48" s="146"/>
      <c r="AN48" s="145"/>
      <c r="AO48" s="146"/>
      <c r="AP48" s="145"/>
      <c r="AQ48" s="146"/>
      <c r="AR48" s="145"/>
      <c r="AS48" s="146"/>
      <c r="AT48" s="145"/>
      <c r="AU48" s="146"/>
      <c r="AV48" s="145"/>
      <c r="AW48" s="146"/>
      <c r="AX48" s="145"/>
      <c r="AY48" s="146"/>
      <c r="AZ48" s="145"/>
      <c r="BA48" s="146"/>
      <c r="BB48" s="145"/>
      <c r="BC48" s="146"/>
      <c r="BD48" s="145"/>
      <c r="BE48" s="146"/>
      <c r="BF48" s="145"/>
      <c r="BG48" s="146"/>
      <c r="BH48" s="145"/>
      <c r="BI48" s="146"/>
      <c r="BJ48" s="145"/>
      <c r="BK48" s="146"/>
    </row>
    <row r="49" spans="1:63" x14ac:dyDescent="0.35">
      <c r="A49" s="5" t="s">
        <v>6</v>
      </c>
      <c r="B49" s="145"/>
      <c r="C49" s="146"/>
      <c r="D49" s="145"/>
      <c r="E49" s="146"/>
      <c r="F49" s="145"/>
      <c r="G49" s="146"/>
      <c r="H49" s="145"/>
      <c r="I49" s="146"/>
      <c r="J49" s="145"/>
      <c r="K49" s="146"/>
      <c r="L49" s="145"/>
      <c r="M49" s="146"/>
      <c r="N49" s="145"/>
      <c r="O49" s="146"/>
      <c r="P49" s="145"/>
      <c r="Q49" s="146"/>
      <c r="R49" s="145"/>
      <c r="S49" s="146"/>
      <c r="T49" s="145"/>
      <c r="U49" s="146"/>
      <c r="V49" s="145"/>
      <c r="W49" s="146"/>
      <c r="X49" s="145"/>
      <c r="Y49" s="146"/>
      <c r="Z49" s="145"/>
      <c r="AA49" s="146"/>
      <c r="AB49" s="145"/>
      <c r="AC49" s="146"/>
      <c r="AD49" s="145"/>
      <c r="AE49" s="146"/>
      <c r="AF49" s="145"/>
      <c r="AG49" s="146"/>
      <c r="AH49" s="145"/>
      <c r="AI49" s="146"/>
      <c r="AJ49" s="145"/>
      <c r="AK49" s="146"/>
      <c r="AL49" s="145"/>
      <c r="AM49" s="146"/>
      <c r="AN49" s="145"/>
      <c r="AO49" s="146"/>
      <c r="AP49" s="145"/>
      <c r="AQ49" s="146"/>
      <c r="AR49" s="145"/>
      <c r="AS49" s="146"/>
      <c r="AT49" s="145"/>
      <c r="AU49" s="146"/>
      <c r="AV49" s="145"/>
      <c r="AW49" s="146"/>
      <c r="AX49" s="145"/>
      <c r="AY49" s="146"/>
      <c r="AZ49" s="145"/>
      <c r="BA49" s="146"/>
      <c r="BB49" s="145"/>
      <c r="BC49" s="146"/>
      <c r="BD49" s="145"/>
      <c r="BE49" s="146"/>
      <c r="BF49" s="145"/>
      <c r="BG49" s="146"/>
      <c r="BH49" s="145"/>
      <c r="BI49" s="146"/>
      <c r="BJ49" s="145"/>
      <c r="BK49" s="146"/>
    </row>
    <row r="50" spans="1:63" x14ac:dyDescent="0.35">
      <c r="A50" s="4" t="s">
        <v>0</v>
      </c>
      <c r="B50" s="142">
        <f>B48</f>
        <v>4498</v>
      </c>
      <c r="C50" s="141"/>
      <c r="D50" s="142">
        <f t="shared" ref="D50" si="550">D48</f>
        <v>0</v>
      </c>
      <c r="E50" s="141"/>
      <c r="F50" s="142">
        <f t="shared" ref="F50" si="551">F48</f>
        <v>0</v>
      </c>
      <c r="G50" s="141"/>
      <c r="H50" s="142">
        <f t="shared" ref="H50" si="552">H48</f>
        <v>0</v>
      </c>
      <c r="I50" s="141"/>
      <c r="J50" s="142">
        <f t="shared" ref="J50" si="553">J48</f>
        <v>0</v>
      </c>
      <c r="K50" s="141"/>
      <c r="L50" s="142">
        <f t="shared" ref="L50" si="554">L48</f>
        <v>0</v>
      </c>
      <c r="M50" s="141"/>
      <c r="N50" s="142">
        <f t="shared" ref="N50" si="555">N48</f>
        <v>0</v>
      </c>
      <c r="O50" s="141"/>
      <c r="P50" s="142">
        <f t="shared" ref="P50" si="556">P48</f>
        <v>0</v>
      </c>
      <c r="Q50" s="141"/>
      <c r="R50" s="142">
        <f t="shared" ref="R50" si="557">R48</f>
        <v>0</v>
      </c>
      <c r="S50" s="141"/>
      <c r="T50" s="142">
        <f t="shared" ref="T50" si="558">T48</f>
        <v>0</v>
      </c>
      <c r="U50" s="141"/>
      <c r="V50" s="142">
        <f t="shared" ref="V50" si="559">V48</f>
        <v>0</v>
      </c>
      <c r="W50" s="141"/>
      <c r="X50" s="142">
        <f t="shared" ref="X50" si="560">X48</f>
        <v>0</v>
      </c>
      <c r="Y50" s="141"/>
      <c r="Z50" s="142">
        <f t="shared" ref="Z50" si="561">Z48</f>
        <v>0</v>
      </c>
      <c r="AA50" s="141"/>
      <c r="AB50" s="142">
        <f t="shared" ref="AB50" si="562">AB48</f>
        <v>0</v>
      </c>
      <c r="AC50" s="141"/>
      <c r="AD50" s="142">
        <f t="shared" ref="AD50" si="563">AD48</f>
        <v>0</v>
      </c>
      <c r="AE50" s="141"/>
      <c r="AF50" s="142">
        <f t="shared" ref="AF50" si="564">AF48</f>
        <v>0</v>
      </c>
      <c r="AG50" s="141"/>
      <c r="AH50" s="142">
        <f t="shared" ref="AH50" si="565">AH48</f>
        <v>0</v>
      </c>
      <c r="AI50" s="141"/>
      <c r="AJ50" s="142">
        <f t="shared" ref="AJ50" si="566">AJ48</f>
        <v>0</v>
      </c>
      <c r="AK50" s="141"/>
      <c r="AL50" s="142">
        <f t="shared" ref="AL50" si="567">AL48</f>
        <v>0</v>
      </c>
      <c r="AM50" s="141"/>
      <c r="AN50" s="142">
        <f t="shared" ref="AN50" si="568">AN48</f>
        <v>0</v>
      </c>
      <c r="AO50" s="141"/>
      <c r="AP50" s="142">
        <f t="shared" ref="AP50" si="569">AP48</f>
        <v>0</v>
      </c>
      <c r="AQ50" s="141"/>
      <c r="AR50" s="142">
        <f t="shared" ref="AR50" si="570">AR48</f>
        <v>0</v>
      </c>
      <c r="AS50" s="141"/>
      <c r="AT50" s="142">
        <f t="shared" ref="AT50" si="571">AT48</f>
        <v>0</v>
      </c>
      <c r="AU50" s="141"/>
      <c r="AV50" s="142">
        <f t="shared" ref="AV50" si="572">AV48</f>
        <v>0</v>
      </c>
      <c r="AW50" s="141"/>
      <c r="AX50" s="142">
        <f t="shared" ref="AX50" si="573">AX48</f>
        <v>0</v>
      </c>
      <c r="AY50" s="141"/>
      <c r="AZ50" s="142">
        <f t="shared" ref="AZ50" si="574">AZ48</f>
        <v>0</v>
      </c>
      <c r="BA50" s="141"/>
      <c r="BB50" s="142">
        <f t="shared" ref="BB50" si="575">BB48</f>
        <v>0</v>
      </c>
      <c r="BC50" s="141"/>
      <c r="BD50" s="142">
        <f t="shared" ref="BD50" si="576">BD48</f>
        <v>0</v>
      </c>
      <c r="BE50" s="141"/>
      <c r="BF50" s="142">
        <f t="shared" ref="BF50" si="577">BF48</f>
        <v>0</v>
      </c>
      <c r="BG50" s="141"/>
      <c r="BH50" s="142">
        <f t="shared" ref="BH50" si="578">BH48</f>
        <v>0</v>
      </c>
      <c r="BI50" s="141"/>
      <c r="BJ50" s="142">
        <f t="shared" ref="BJ50" si="579">BJ48</f>
        <v>0</v>
      </c>
      <c r="BK50" s="141"/>
    </row>
    <row r="51" spans="1:63" x14ac:dyDescent="0.35">
      <c r="A51" s="4" t="s">
        <v>8</v>
      </c>
      <c r="B51" s="143"/>
      <c r="C51" s="144"/>
      <c r="D51" s="143" t="e">
        <f>D54/D47</f>
        <v>#DIV/0!</v>
      </c>
      <c r="E51" s="144"/>
      <c r="F51" s="143" t="e">
        <f t="shared" ref="F51" si="580">F54/F47</f>
        <v>#DIV/0!</v>
      </c>
      <c r="G51" s="144"/>
      <c r="H51" s="143" t="e">
        <f t="shared" ref="H51" si="581">H54/H47</f>
        <v>#DIV/0!</v>
      </c>
      <c r="I51" s="144"/>
      <c r="J51" s="143" t="e">
        <f t="shared" ref="J51" si="582">J54/J47</f>
        <v>#DIV/0!</v>
      </c>
      <c r="K51" s="144"/>
      <c r="L51" s="143" t="e">
        <f t="shared" ref="L51" si="583">L54/L47</f>
        <v>#DIV/0!</v>
      </c>
      <c r="M51" s="144"/>
      <c r="N51" s="143" t="e">
        <f t="shared" ref="N51" si="584">N54/N47</f>
        <v>#DIV/0!</v>
      </c>
      <c r="O51" s="144"/>
      <c r="P51" s="143" t="e">
        <f t="shared" ref="P51" si="585">P54/P47</f>
        <v>#DIV/0!</v>
      </c>
      <c r="Q51" s="144"/>
      <c r="R51" s="143" t="e">
        <f t="shared" ref="R51" si="586">R54/R47</f>
        <v>#DIV/0!</v>
      </c>
      <c r="S51" s="144"/>
      <c r="T51" s="143" t="e">
        <f t="shared" ref="T51" si="587">T54/T47</f>
        <v>#DIV/0!</v>
      </c>
      <c r="U51" s="144"/>
      <c r="V51" s="143" t="e">
        <f t="shared" ref="V51" si="588">V54/V47</f>
        <v>#DIV/0!</v>
      </c>
      <c r="W51" s="144"/>
      <c r="X51" s="143" t="e">
        <f t="shared" ref="X51" si="589">X54/X47</f>
        <v>#DIV/0!</v>
      </c>
      <c r="Y51" s="144"/>
      <c r="Z51" s="143" t="e">
        <f t="shared" ref="Z51" si="590">Z54/Z47</f>
        <v>#DIV/0!</v>
      </c>
      <c r="AA51" s="144"/>
      <c r="AB51" s="143" t="e">
        <f t="shared" ref="AB51" si="591">AB54/AB47</f>
        <v>#DIV/0!</v>
      </c>
      <c r="AC51" s="144"/>
      <c r="AD51" s="143" t="e">
        <f t="shared" ref="AD51" si="592">AD54/AD47</f>
        <v>#DIV/0!</v>
      </c>
      <c r="AE51" s="144"/>
      <c r="AF51" s="143" t="e">
        <f t="shared" ref="AF51" si="593">AF54/AF47</f>
        <v>#DIV/0!</v>
      </c>
      <c r="AG51" s="144"/>
      <c r="AH51" s="143" t="e">
        <f t="shared" ref="AH51" si="594">AH54/AH47</f>
        <v>#DIV/0!</v>
      </c>
      <c r="AI51" s="144"/>
      <c r="AJ51" s="143" t="e">
        <f t="shared" ref="AJ51" si="595">AJ54/AJ47</f>
        <v>#DIV/0!</v>
      </c>
      <c r="AK51" s="144"/>
      <c r="AL51" s="143" t="e">
        <f t="shared" ref="AL51" si="596">AL54/AL47</f>
        <v>#DIV/0!</v>
      </c>
      <c r="AM51" s="144"/>
      <c r="AN51" s="143" t="e">
        <f t="shared" ref="AN51" si="597">AN54/AN47</f>
        <v>#DIV/0!</v>
      </c>
      <c r="AO51" s="144"/>
      <c r="AP51" s="143" t="e">
        <f t="shared" ref="AP51" si="598">AP54/AP47</f>
        <v>#DIV/0!</v>
      </c>
      <c r="AQ51" s="144"/>
      <c r="AR51" s="143" t="e">
        <f t="shared" ref="AR51" si="599">AR54/AR47</f>
        <v>#DIV/0!</v>
      </c>
      <c r="AS51" s="144"/>
      <c r="AT51" s="143" t="e">
        <f t="shared" ref="AT51" si="600">AT54/AT47</f>
        <v>#DIV/0!</v>
      </c>
      <c r="AU51" s="144"/>
      <c r="AV51" s="143" t="e">
        <f t="shared" ref="AV51" si="601">AV54/AV47</f>
        <v>#DIV/0!</v>
      </c>
      <c r="AW51" s="144"/>
      <c r="AX51" s="143" t="e">
        <f t="shared" ref="AX51" si="602">AX54/AX47</f>
        <v>#DIV/0!</v>
      </c>
      <c r="AY51" s="144"/>
      <c r="AZ51" s="143" t="e">
        <f t="shared" ref="AZ51" si="603">AZ54/AZ47</f>
        <v>#DIV/0!</v>
      </c>
      <c r="BA51" s="144"/>
      <c r="BB51" s="143" t="e">
        <f t="shared" ref="BB51" si="604">BB54/BB47</f>
        <v>#DIV/0!</v>
      </c>
      <c r="BC51" s="144"/>
      <c r="BD51" s="143" t="e">
        <f t="shared" ref="BD51" si="605">BD54/BD47</f>
        <v>#DIV/0!</v>
      </c>
      <c r="BE51" s="144"/>
      <c r="BF51" s="143" t="e">
        <f t="shared" ref="BF51" si="606">BF54/BF47</f>
        <v>#DIV/0!</v>
      </c>
      <c r="BG51" s="144"/>
      <c r="BH51" s="143" t="e">
        <f t="shared" ref="BH51" si="607">BH54/BH47</f>
        <v>#DIV/0!</v>
      </c>
      <c r="BI51" s="144"/>
      <c r="BJ51" s="143" t="e">
        <f t="shared" ref="BJ51" si="608">BJ54/BJ47</f>
        <v>#DIV/0!</v>
      </c>
      <c r="BK51" s="144"/>
    </row>
    <row r="52" spans="1:63" x14ac:dyDescent="0.35">
      <c r="A52" s="4" t="s">
        <v>9</v>
      </c>
      <c r="B52" s="142">
        <f>C46*B48</f>
        <v>0</v>
      </c>
      <c r="C52" s="141"/>
      <c r="D52" s="142">
        <f>E46*D48</f>
        <v>0</v>
      </c>
      <c r="E52" s="141"/>
      <c r="F52" s="142">
        <f>G46*F48</f>
        <v>0</v>
      </c>
      <c r="G52" s="141"/>
      <c r="H52" s="142">
        <f t="shared" ref="H52" si="609">I46*H48</f>
        <v>0</v>
      </c>
      <c r="I52" s="141"/>
      <c r="J52" s="142">
        <f t="shared" ref="J52" si="610">K46*J48</f>
        <v>0</v>
      </c>
      <c r="K52" s="141"/>
      <c r="L52" s="142">
        <f t="shared" ref="L52" si="611">M46*L48</f>
        <v>0</v>
      </c>
      <c r="M52" s="141"/>
      <c r="N52" s="142">
        <f t="shared" ref="N52" si="612">O46*N48</f>
        <v>0</v>
      </c>
      <c r="O52" s="141"/>
      <c r="P52" s="142">
        <f t="shared" ref="P52" si="613">Q46*P48</f>
        <v>0</v>
      </c>
      <c r="Q52" s="141"/>
      <c r="R52" s="142">
        <f t="shared" ref="R52" si="614">S46*R48</f>
        <v>0</v>
      </c>
      <c r="S52" s="141"/>
      <c r="T52" s="142">
        <f t="shared" ref="T52" si="615">U46*T48</f>
        <v>0</v>
      </c>
      <c r="U52" s="141"/>
      <c r="V52" s="142">
        <f t="shared" ref="V52" si="616">W46*V48</f>
        <v>0</v>
      </c>
      <c r="W52" s="141"/>
      <c r="X52" s="142">
        <f t="shared" ref="X52" si="617">Y46*X48</f>
        <v>0</v>
      </c>
      <c r="Y52" s="141"/>
      <c r="Z52" s="142">
        <f t="shared" ref="Z52" si="618">AA46*Z48</f>
        <v>0</v>
      </c>
      <c r="AA52" s="141"/>
      <c r="AB52" s="142">
        <f t="shared" ref="AB52" si="619">AC46*AB48</f>
        <v>0</v>
      </c>
      <c r="AC52" s="141"/>
      <c r="AD52" s="142">
        <f t="shared" ref="AD52" si="620">AE46*AD48</f>
        <v>0</v>
      </c>
      <c r="AE52" s="141"/>
      <c r="AF52" s="142">
        <f t="shared" ref="AF52" si="621">AG46*AF48</f>
        <v>0</v>
      </c>
      <c r="AG52" s="141"/>
      <c r="AH52" s="142">
        <f t="shared" ref="AH52" si="622">AI46*AH48</f>
        <v>0</v>
      </c>
      <c r="AI52" s="141"/>
      <c r="AJ52" s="142">
        <f t="shared" ref="AJ52" si="623">AK46*AJ48</f>
        <v>0</v>
      </c>
      <c r="AK52" s="141"/>
      <c r="AL52" s="142">
        <f t="shared" ref="AL52" si="624">AM46*AL48</f>
        <v>0</v>
      </c>
      <c r="AM52" s="141"/>
      <c r="AN52" s="142">
        <f t="shared" ref="AN52" si="625">AO46*AN48</f>
        <v>0</v>
      </c>
      <c r="AO52" s="141"/>
      <c r="AP52" s="142">
        <f t="shared" ref="AP52" si="626">AQ46*AP48</f>
        <v>0</v>
      </c>
      <c r="AQ52" s="141"/>
      <c r="AR52" s="142">
        <f t="shared" ref="AR52" si="627">AS46*AR48</f>
        <v>0</v>
      </c>
      <c r="AS52" s="141"/>
      <c r="AT52" s="142">
        <f t="shared" ref="AT52" si="628">AU46*AT48</f>
        <v>0</v>
      </c>
      <c r="AU52" s="141"/>
      <c r="AV52" s="142">
        <f t="shared" ref="AV52" si="629">AW46*AV48</f>
        <v>0</v>
      </c>
      <c r="AW52" s="141"/>
      <c r="AX52" s="142">
        <f t="shared" ref="AX52" si="630">AY46*AX48</f>
        <v>0</v>
      </c>
      <c r="AY52" s="141"/>
      <c r="AZ52" s="142">
        <f t="shared" ref="AZ52" si="631">BA46*AZ48</f>
        <v>0</v>
      </c>
      <c r="BA52" s="141"/>
      <c r="BB52" s="142">
        <f t="shared" ref="BB52" si="632">BC46*BB48</f>
        <v>0</v>
      </c>
      <c r="BC52" s="141"/>
      <c r="BD52" s="142">
        <f t="shared" ref="BD52" si="633">BE46*BD48</f>
        <v>0</v>
      </c>
      <c r="BE52" s="141"/>
      <c r="BF52" s="142">
        <f t="shared" ref="BF52" si="634">BG46*BF48</f>
        <v>0</v>
      </c>
      <c r="BG52" s="141"/>
      <c r="BH52" s="142">
        <f t="shared" ref="BH52" si="635">BI46*BH48</f>
        <v>0</v>
      </c>
      <c r="BI52" s="141"/>
      <c r="BJ52" s="142">
        <f t="shared" ref="BJ52" si="636">BK46*BJ48</f>
        <v>0</v>
      </c>
      <c r="BK52" s="141"/>
    </row>
    <row r="53" spans="1:63" x14ac:dyDescent="0.35">
      <c r="A53" s="4" t="s">
        <v>1</v>
      </c>
      <c r="B53" s="140">
        <f>B46*B48</f>
        <v>0</v>
      </c>
      <c r="C53" s="141"/>
      <c r="D53" s="140">
        <f>D46*D48</f>
        <v>0</v>
      </c>
      <c r="E53" s="141"/>
      <c r="F53" s="140">
        <f t="shared" ref="F53" si="637">F46*F48</f>
        <v>0</v>
      </c>
      <c r="G53" s="141"/>
      <c r="H53" s="140">
        <f t="shared" ref="H53" si="638">H46*H48</f>
        <v>0</v>
      </c>
      <c r="I53" s="141"/>
      <c r="J53" s="140">
        <f t="shared" ref="J53" si="639">J46*J48</f>
        <v>0</v>
      </c>
      <c r="K53" s="141"/>
      <c r="L53" s="140">
        <f t="shared" ref="L53" si="640">L46*L48</f>
        <v>0</v>
      </c>
      <c r="M53" s="141"/>
      <c r="N53" s="140">
        <f t="shared" ref="N53" si="641">N46*N48</f>
        <v>0</v>
      </c>
      <c r="O53" s="141"/>
      <c r="P53" s="140">
        <f t="shared" ref="P53" si="642">P46*P48</f>
        <v>0</v>
      </c>
      <c r="Q53" s="141"/>
      <c r="R53" s="140">
        <f t="shared" ref="R53" si="643">R46*R48</f>
        <v>0</v>
      </c>
      <c r="S53" s="141"/>
      <c r="T53" s="140">
        <f t="shared" ref="T53" si="644">T46*T48</f>
        <v>0</v>
      </c>
      <c r="U53" s="141"/>
      <c r="V53" s="140">
        <f t="shared" ref="V53" si="645">V46*V48</f>
        <v>0</v>
      </c>
      <c r="W53" s="141"/>
      <c r="X53" s="140">
        <f t="shared" ref="X53" si="646">X46*X48</f>
        <v>0</v>
      </c>
      <c r="Y53" s="141"/>
      <c r="Z53" s="140">
        <f t="shared" ref="Z53" si="647">Z46*Z48</f>
        <v>0</v>
      </c>
      <c r="AA53" s="141"/>
      <c r="AB53" s="140">
        <f t="shared" ref="AB53" si="648">AB46*AB48</f>
        <v>0</v>
      </c>
      <c r="AC53" s="141"/>
      <c r="AD53" s="140">
        <f t="shared" ref="AD53" si="649">AD46*AD48</f>
        <v>0</v>
      </c>
      <c r="AE53" s="141"/>
      <c r="AF53" s="140">
        <f t="shared" ref="AF53" si="650">AF46*AF48</f>
        <v>0</v>
      </c>
      <c r="AG53" s="141"/>
      <c r="AH53" s="140">
        <f t="shared" ref="AH53" si="651">AH46*AH48</f>
        <v>0</v>
      </c>
      <c r="AI53" s="141"/>
      <c r="AJ53" s="140">
        <f t="shared" ref="AJ53" si="652">AJ46*AJ48</f>
        <v>0</v>
      </c>
      <c r="AK53" s="141"/>
      <c r="AL53" s="140">
        <f t="shared" ref="AL53" si="653">AL46*AL48</f>
        <v>0</v>
      </c>
      <c r="AM53" s="141"/>
      <c r="AN53" s="140">
        <f t="shared" ref="AN53" si="654">AN46*AN48</f>
        <v>0</v>
      </c>
      <c r="AO53" s="141"/>
      <c r="AP53" s="140">
        <f t="shared" ref="AP53" si="655">AP46*AP48</f>
        <v>0</v>
      </c>
      <c r="AQ53" s="141"/>
      <c r="AR53" s="140">
        <f t="shared" ref="AR53" si="656">AR46*AR48</f>
        <v>0</v>
      </c>
      <c r="AS53" s="141"/>
      <c r="AT53" s="140">
        <f t="shared" ref="AT53" si="657">AT46*AT48</f>
        <v>0</v>
      </c>
      <c r="AU53" s="141"/>
      <c r="AV53" s="140">
        <f t="shared" ref="AV53" si="658">AV46*AV48</f>
        <v>0</v>
      </c>
      <c r="AW53" s="141"/>
      <c r="AX53" s="140">
        <f t="shared" ref="AX53" si="659">AX46*AX48</f>
        <v>0</v>
      </c>
      <c r="AY53" s="141"/>
      <c r="AZ53" s="140">
        <f t="shared" ref="AZ53" si="660">AZ46*AZ48</f>
        <v>0</v>
      </c>
      <c r="BA53" s="141"/>
      <c r="BB53" s="140">
        <f t="shared" ref="BB53" si="661">BB46*BB48</f>
        <v>0</v>
      </c>
      <c r="BC53" s="141"/>
      <c r="BD53" s="140">
        <f t="shared" ref="BD53" si="662">BD46*BD48</f>
        <v>0</v>
      </c>
      <c r="BE53" s="141"/>
      <c r="BF53" s="140">
        <f t="shared" ref="BF53" si="663">BF46*BF48</f>
        <v>0</v>
      </c>
      <c r="BG53" s="141"/>
      <c r="BH53" s="140">
        <f t="shared" ref="BH53" si="664">BH46*BH48</f>
        <v>0</v>
      </c>
      <c r="BI53" s="141"/>
      <c r="BJ53" s="140">
        <f t="shared" ref="BJ53" si="665">BJ46*BJ48</f>
        <v>0</v>
      </c>
      <c r="BK53" s="141"/>
    </row>
    <row r="54" spans="1:63" ht="15" thickBot="1" x14ac:dyDescent="0.4">
      <c r="A54" s="84" t="s">
        <v>10</v>
      </c>
      <c r="B54" s="138">
        <f>B47*B50</f>
        <v>0</v>
      </c>
      <c r="C54" s="139"/>
      <c r="D54" s="138">
        <f>B54+(E46-D46)*D50</f>
        <v>0</v>
      </c>
      <c r="E54" s="139"/>
      <c r="F54" s="138">
        <f t="shared" ref="F54" si="666">D54+(G46-F46)*F50</f>
        <v>0</v>
      </c>
      <c r="G54" s="139"/>
      <c r="H54" s="138">
        <f t="shared" ref="H54" si="667">F54+(I46-H46)*H50</f>
        <v>0</v>
      </c>
      <c r="I54" s="139"/>
      <c r="J54" s="138">
        <f t="shared" ref="J54" si="668">H54+(K46-J46)*J50</f>
        <v>0</v>
      </c>
      <c r="K54" s="139"/>
      <c r="L54" s="138">
        <f t="shared" ref="L54" si="669">J54+(M46-L46)*L50</f>
        <v>0</v>
      </c>
      <c r="M54" s="139"/>
      <c r="N54" s="138">
        <f t="shared" ref="N54" si="670">L54+(O46-N46)*N50</f>
        <v>0</v>
      </c>
      <c r="O54" s="139"/>
      <c r="P54" s="138">
        <f t="shared" ref="P54" si="671">N54+(Q46-P46)*P50</f>
        <v>0</v>
      </c>
      <c r="Q54" s="139"/>
      <c r="R54" s="138">
        <f t="shared" ref="R54" si="672">P54+(S46-R46)*R50</f>
        <v>0</v>
      </c>
      <c r="S54" s="139"/>
      <c r="T54" s="138">
        <f t="shared" ref="T54" si="673">R54+(U46-T46)*T50</f>
        <v>0</v>
      </c>
      <c r="U54" s="139"/>
      <c r="V54" s="138">
        <f t="shared" ref="V54" si="674">T54+(W46-V46)*V50</f>
        <v>0</v>
      </c>
      <c r="W54" s="139"/>
      <c r="X54" s="138">
        <f t="shared" ref="X54" si="675">V54+(Y46-X46)*X50</f>
        <v>0</v>
      </c>
      <c r="Y54" s="139"/>
      <c r="Z54" s="138">
        <f t="shared" ref="Z54" si="676">X54+(AA46-Z46)*Z50</f>
        <v>0</v>
      </c>
      <c r="AA54" s="139"/>
      <c r="AB54" s="138">
        <f t="shared" ref="AB54" si="677">Z54+(AC46-AB46)*AB50</f>
        <v>0</v>
      </c>
      <c r="AC54" s="139"/>
      <c r="AD54" s="138">
        <f t="shared" ref="AD54" si="678">AB54+(AE46-AD46)*AD50</f>
        <v>0</v>
      </c>
      <c r="AE54" s="139"/>
      <c r="AF54" s="138">
        <f t="shared" ref="AF54" si="679">AD54+(AG46-AF46)*AF50</f>
        <v>0</v>
      </c>
      <c r="AG54" s="139"/>
      <c r="AH54" s="138">
        <f t="shared" ref="AH54" si="680">AF54+(AI46-AH46)*AH50</f>
        <v>0</v>
      </c>
      <c r="AI54" s="139"/>
      <c r="AJ54" s="138">
        <f t="shared" ref="AJ54" si="681">AH54+(AK46-AJ46)*AJ50</f>
        <v>0</v>
      </c>
      <c r="AK54" s="139"/>
      <c r="AL54" s="138">
        <f t="shared" ref="AL54" si="682">AJ54+(AM46-AL46)*AL50</f>
        <v>0</v>
      </c>
      <c r="AM54" s="139"/>
      <c r="AN54" s="138">
        <f t="shared" ref="AN54" si="683">AL54+(AO46-AN46)*AN50</f>
        <v>0</v>
      </c>
      <c r="AO54" s="139"/>
      <c r="AP54" s="138">
        <f t="shared" ref="AP54" si="684">AN54+(AQ46-AP46)*AP50</f>
        <v>0</v>
      </c>
      <c r="AQ54" s="139"/>
      <c r="AR54" s="138">
        <f t="shared" ref="AR54" si="685">AP54+(AS46-AR46)*AR50</f>
        <v>0</v>
      </c>
      <c r="AS54" s="139"/>
      <c r="AT54" s="138">
        <f t="shared" ref="AT54" si="686">AR54+(AU46-AT46)*AT50</f>
        <v>0</v>
      </c>
      <c r="AU54" s="139"/>
      <c r="AV54" s="138">
        <f t="shared" ref="AV54" si="687">AT54+(AW46-AV46)*AV50</f>
        <v>0</v>
      </c>
      <c r="AW54" s="139"/>
      <c r="AX54" s="138">
        <f t="shared" ref="AX54" si="688">AV54+(AY46-AX46)*AX50</f>
        <v>0</v>
      </c>
      <c r="AY54" s="139"/>
      <c r="AZ54" s="138">
        <f t="shared" ref="AZ54" si="689">AX54+(BA46-AZ46)*AZ50</f>
        <v>0</v>
      </c>
      <c r="BA54" s="139"/>
      <c r="BB54" s="138">
        <f t="shared" ref="BB54" si="690">AZ54+(BC46-BB46)*BB50</f>
        <v>0</v>
      </c>
      <c r="BC54" s="139"/>
      <c r="BD54" s="138">
        <f t="shared" ref="BD54" si="691">BB54+(BE46-BD46)*BD50</f>
        <v>0</v>
      </c>
      <c r="BE54" s="139"/>
      <c r="BF54" s="138">
        <f t="shared" ref="BF54" si="692">BD54+(BG46-BF46)*BF50</f>
        <v>0</v>
      </c>
      <c r="BG54" s="139"/>
      <c r="BH54" s="138">
        <f t="shared" ref="BH54" si="693">BF54+(BI46-BH46)*BH50</f>
        <v>0</v>
      </c>
      <c r="BI54" s="139"/>
      <c r="BJ54" s="138">
        <f t="shared" ref="BJ54" si="694">BH54+(BK46-BJ46)*BJ50</f>
        <v>0</v>
      </c>
      <c r="BK54" s="139"/>
    </row>
    <row r="56" spans="1:63" ht="15" thickBot="1" x14ac:dyDescent="0.4"/>
    <row r="57" spans="1:63" ht="15" thickBot="1" x14ac:dyDescent="0.4">
      <c r="A57" s="156" t="str">
        <f>INDEX(TABLEAU!B:C,(ROW()-1)/14+4,1)&amp;" "&amp;INDEX(TABLEAU!B:C,(ROW()-1)/14+4,2)</f>
        <v>Aceite Maravilla chef 1 lt</v>
      </c>
      <c r="B57" s="157"/>
      <c r="C57" s="157"/>
      <c r="D57" s="157"/>
      <c r="E57" s="158"/>
      <c r="F57" s="82"/>
    </row>
    <row r="58" spans="1:63" ht="15" thickBot="1" x14ac:dyDescent="0.4">
      <c r="A58" s="3" t="str">
        <f t="array" ref="A58">INDEX(A68:BK68,MAX(IF(A68:BK68&gt;0,COLUMN(A68:BK68))))</f>
        <v>Valor Stock</v>
      </c>
      <c r="B58" s="151">
        <v>42064</v>
      </c>
      <c r="C58" s="150"/>
      <c r="D58" s="149">
        <v>42065</v>
      </c>
      <c r="E58" s="150"/>
      <c r="F58" s="149">
        <v>42066</v>
      </c>
      <c r="G58" s="150"/>
      <c r="H58" s="149">
        <v>42067</v>
      </c>
      <c r="I58" s="150"/>
      <c r="J58" s="149">
        <v>42068</v>
      </c>
      <c r="K58" s="150"/>
      <c r="L58" s="149">
        <v>42069</v>
      </c>
      <c r="M58" s="150"/>
      <c r="N58" s="149">
        <v>42070</v>
      </c>
      <c r="O58" s="150"/>
      <c r="P58" s="149">
        <v>42071</v>
      </c>
      <c r="Q58" s="150"/>
      <c r="R58" s="149">
        <v>42072</v>
      </c>
      <c r="S58" s="150"/>
      <c r="T58" s="149">
        <v>42073</v>
      </c>
      <c r="U58" s="150"/>
      <c r="V58" s="149">
        <v>42074</v>
      </c>
      <c r="W58" s="150"/>
      <c r="X58" s="149">
        <v>42075</v>
      </c>
      <c r="Y58" s="150"/>
      <c r="Z58" s="149">
        <v>42076</v>
      </c>
      <c r="AA58" s="150"/>
      <c r="AB58" s="149">
        <v>42077</v>
      </c>
      <c r="AC58" s="150"/>
      <c r="AD58" s="149">
        <v>42078</v>
      </c>
      <c r="AE58" s="150"/>
      <c r="AF58" s="149">
        <v>42079</v>
      </c>
      <c r="AG58" s="150"/>
      <c r="AH58" s="149">
        <v>42080</v>
      </c>
      <c r="AI58" s="150"/>
      <c r="AJ58" s="149">
        <v>42081</v>
      </c>
      <c r="AK58" s="150"/>
      <c r="AL58" s="149">
        <v>42082</v>
      </c>
      <c r="AM58" s="150"/>
      <c r="AN58" s="149">
        <v>42083</v>
      </c>
      <c r="AO58" s="150"/>
      <c r="AP58" s="149">
        <v>42084</v>
      </c>
      <c r="AQ58" s="150"/>
      <c r="AR58" s="149">
        <v>42085</v>
      </c>
      <c r="AS58" s="150"/>
      <c r="AT58" s="149">
        <v>42086</v>
      </c>
      <c r="AU58" s="150"/>
      <c r="AV58" s="149">
        <v>42087</v>
      </c>
      <c r="AW58" s="150"/>
      <c r="AX58" s="149">
        <v>42088</v>
      </c>
      <c r="AY58" s="150"/>
      <c r="AZ58" s="149">
        <v>42089</v>
      </c>
      <c r="BA58" s="150"/>
      <c r="BB58" s="149">
        <v>42090</v>
      </c>
      <c r="BC58" s="150"/>
      <c r="BD58" s="149">
        <v>42091</v>
      </c>
      <c r="BE58" s="150"/>
      <c r="BF58" s="149">
        <v>42092</v>
      </c>
      <c r="BG58" s="150"/>
      <c r="BH58" s="149">
        <v>42093</v>
      </c>
      <c r="BI58" s="150"/>
      <c r="BJ58" s="149">
        <v>42094</v>
      </c>
      <c r="BK58" s="150"/>
    </row>
    <row r="59" spans="1:63" ht="15" thickBot="1" x14ac:dyDescent="0.4">
      <c r="A59" s="8"/>
      <c r="B59" s="11" t="s">
        <v>11</v>
      </c>
      <c r="C59" s="12" t="s">
        <v>12</v>
      </c>
      <c r="D59" s="13" t="s">
        <v>11</v>
      </c>
      <c r="E59" s="12" t="s">
        <v>12</v>
      </c>
      <c r="F59" s="13" t="s">
        <v>11</v>
      </c>
      <c r="G59" s="12" t="s">
        <v>12</v>
      </c>
      <c r="H59" s="13" t="s">
        <v>11</v>
      </c>
      <c r="I59" s="12" t="s">
        <v>12</v>
      </c>
      <c r="J59" s="13" t="s">
        <v>11</v>
      </c>
      <c r="K59" s="12" t="s">
        <v>12</v>
      </c>
      <c r="L59" s="13" t="s">
        <v>11</v>
      </c>
      <c r="M59" s="12" t="s">
        <v>12</v>
      </c>
      <c r="N59" s="13" t="s">
        <v>11</v>
      </c>
      <c r="O59" s="12" t="s">
        <v>12</v>
      </c>
      <c r="P59" s="13" t="s">
        <v>11</v>
      </c>
      <c r="Q59" s="12" t="s">
        <v>12</v>
      </c>
      <c r="R59" s="13" t="s">
        <v>11</v>
      </c>
      <c r="S59" s="12" t="s">
        <v>12</v>
      </c>
      <c r="T59" s="13" t="s">
        <v>11</v>
      </c>
      <c r="U59" s="12" t="s">
        <v>12</v>
      </c>
      <c r="V59" s="13" t="s">
        <v>11</v>
      </c>
      <c r="W59" s="12" t="s">
        <v>12</v>
      </c>
      <c r="X59" s="13" t="s">
        <v>11</v>
      </c>
      <c r="Y59" s="12" t="s">
        <v>12</v>
      </c>
      <c r="Z59" s="13" t="s">
        <v>11</v>
      </c>
      <c r="AA59" s="12" t="s">
        <v>12</v>
      </c>
      <c r="AB59" s="13" t="s">
        <v>11</v>
      </c>
      <c r="AC59" s="12" t="s">
        <v>12</v>
      </c>
      <c r="AD59" s="13" t="s">
        <v>11</v>
      </c>
      <c r="AE59" s="12" t="s">
        <v>12</v>
      </c>
      <c r="AF59" s="13" t="s">
        <v>11</v>
      </c>
      <c r="AG59" s="12" t="s">
        <v>12</v>
      </c>
      <c r="AH59" s="13" t="s">
        <v>11</v>
      </c>
      <c r="AI59" s="12" t="s">
        <v>12</v>
      </c>
      <c r="AJ59" s="13" t="s">
        <v>11</v>
      </c>
      <c r="AK59" s="12" t="s">
        <v>12</v>
      </c>
      <c r="AL59" s="13" t="s">
        <v>11</v>
      </c>
      <c r="AM59" s="12" t="s">
        <v>12</v>
      </c>
      <c r="AN59" s="13" t="s">
        <v>11</v>
      </c>
      <c r="AO59" s="12" t="s">
        <v>12</v>
      </c>
      <c r="AP59" s="13" t="s">
        <v>11</v>
      </c>
      <c r="AQ59" s="12" t="s">
        <v>12</v>
      </c>
      <c r="AR59" s="13" t="s">
        <v>11</v>
      </c>
      <c r="AS59" s="12" t="s">
        <v>12</v>
      </c>
      <c r="AT59" s="13" t="s">
        <v>11</v>
      </c>
      <c r="AU59" s="12" t="s">
        <v>12</v>
      </c>
      <c r="AV59" s="13" t="s">
        <v>11</v>
      </c>
      <c r="AW59" s="12" t="s">
        <v>12</v>
      </c>
      <c r="AX59" s="13" t="s">
        <v>11</v>
      </c>
      <c r="AY59" s="12" t="s">
        <v>12</v>
      </c>
      <c r="AZ59" s="13" t="s">
        <v>11</v>
      </c>
      <c r="BA59" s="12" t="s">
        <v>12</v>
      </c>
      <c r="BB59" s="13" t="s">
        <v>11</v>
      </c>
      <c r="BC59" s="12" t="s">
        <v>12</v>
      </c>
      <c r="BD59" s="13" t="s">
        <v>11</v>
      </c>
      <c r="BE59" s="12" t="s">
        <v>12</v>
      </c>
      <c r="BF59" s="13" t="s">
        <v>11</v>
      </c>
      <c r="BG59" s="12" t="s">
        <v>12</v>
      </c>
      <c r="BH59" s="13" t="s">
        <v>11</v>
      </c>
      <c r="BI59" s="12" t="s">
        <v>12</v>
      </c>
      <c r="BJ59" s="13" t="s">
        <v>11</v>
      </c>
      <c r="BK59" s="12" t="s">
        <v>12</v>
      </c>
    </row>
    <row r="60" spans="1:63" x14ac:dyDescent="0.35">
      <c r="A60" s="134">
        <f>INDEX(TABLEAU!$A:$A,(ROW()-4)/14+4,1)</f>
        <v>0</v>
      </c>
      <c r="B60" s="9">
        <f>INDEX(TABLEAU!$C:$BO,(ROW()-4)/14+4,COLUMN())</f>
        <v>0</v>
      </c>
      <c r="C60" s="9">
        <f>INDEX(TABLEAU!$C:$BO,(ROW()-4)/14+4,COLUMN())</f>
        <v>0</v>
      </c>
      <c r="D60" s="9">
        <f>INDEX(TABLEAU!$C:$BO,(ROW()-4)/14+4,COLUMN())</f>
        <v>0</v>
      </c>
      <c r="E60" s="9">
        <f>INDEX(TABLEAU!$C:$BO,(ROW()-4)/14+4,COLUMN())</f>
        <v>0</v>
      </c>
      <c r="F60" s="9">
        <f>INDEX(TABLEAU!$C:$BO,(ROW()-4)/14+4,COLUMN())</f>
        <v>0</v>
      </c>
      <c r="G60" s="9">
        <f>INDEX(TABLEAU!$C:$BO,(ROW()-4)/14+4,COLUMN())</f>
        <v>0</v>
      </c>
      <c r="H60" s="9">
        <f>INDEX(TABLEAU!$C:$BO,(ROW()-4)/14+4,COLUMN())</f>
        <v>0</v>
      </c>
      <c r="I60" s="9">
        <f>INDEX(TABLEAU!$C:$BO,(ROW()-4)/14+4,COLUMN())</f>
        <v>0</v>
      </c>
      <c r="J60" s="9">
        <f>INDEX(TABLEAU!$C:$BO,(ROW()-4)/14+4,COLUMN())</f>
        <v>0</v>
      </c>
      <c r="K60" s="9">
        <f>INDEX(TABLEAU!$C:$BO,(ROW()-4)/14+4,COLUMN())</f>
        <v>0</v>
      </c>
      <c r="L60" s="9">
        <f>INDEX(TABLEAU!$C:$BO,(ROW()-4)/14+4,COLUMN())</f>
        <v>0</v>
      </c>
      <c r="M60" s="9">
        <f>INDEX(TABLEAU!$C:$BO,(ROW()-4)/14+4,COLUMN())</f>
        <v>0</v>
      </c>
      <c r="N60" s="9">
        <f>INDEX(TABLEAU!$C:$BO,(ROW()-4)/14+4,COLUMN())</f>
        <v>0</v>
      </c>
      <c r="O60" s="9">
        <f>INDEX(TABLEAU!$C:$BO,(ROW()-4)/14+4,COLUMN())</f>
        <v>0</v>
      </c>
      <c r="P60" s="9">
        <f>INDEX(TABLEAU!$C:$BO,(ROW()-4)/14+4,COLUMN())</f>
        <v>0</v>
      </c>
      <c r="Q60" s="9">
        <f>INDEX(TABLEAU!$C:$BO,(ROW()-4)/14+4,COLUMN())</f>
        <v>0</v>
      </c>
      <c r="R60" s="9">
        <f>INDEX(TABLEAU!$C:$BO,(ROW()-4)/14+4,COLUMN())</f>
        <v>0</v>
      </c>
      <c r="S60" s="9">
        <f>INDEX(TABLEAU!$C:$BO,(ROW()-4)/14+4,COLUMN())</f>
        <v>0</v>
      </c>
      <c r="T60" s="9">
        <f>INDEX(TABLEAU!$C:$BO,(ROW()-4)/14+4,COLUMN())</f>
        <v>0</v>
      </c>
      <c r="U60" s="9">
        <f>INDEX(TABLEAU!$C:$BO,(ROW()-4)/14+4,COLUMN())</f>
        <v>0</v>
      </c>
      <c r="V60" s="9">
        <f>INDEX(TABLEAU!$C:$BO,(ROW()-4)/14+4,COLUMN())</f>
        <v>0</v>
      </c>
      <c r="W60" s="9">
        <f>INDEX(TABLEAU!$C:$BO,(ROW()-4)/14+4,COLUMN())</f>
        <v>0</v>
      </c>
      <c r="X60" s="9">
        <f>INDEX(TABLEAU!$C:$BO,(ROW()-4)/14+4,COLUMN())</f>
        <v>0</v>
      </c>
      <c r="Y60" s="9">
        <f>INDEX(TABLEAU!$C:$BO,(ROW()-4)/14+4,COLUMN())</f>
        <v>0</v>
      </c>
      <c r="Z60" s="9">
        <f>INDEX(TABLEAU!$C:$BO,(ROW()-4)/14+4,COLUMN())</f>
        <v>0</v>
      </c>
      <c r="AA60" s="9">
        <f>INDEX(TABLEAU!$C:$BO,(ROW()-4)/14+4,COLUMN())</f>
        <v>0</v>
      </c>
      <c r="AB60" s="9">
        <f>INDEX(TABLEAU!$C:$BO,(ROW()-4)/14+4,COLUMN())</f>
        <v>0</v>
      </c>
      <c r="AC60" s="9">
        <f>INDEX(TABLEAU!$C:$BO,(ROW()-4)/14+4,COLUMN())</f>
        <v>0</v>
      </c>
      <c r="AD60" s="9">
        <f>INDEX(TABLEAU!$C:$BO,(ROW()-4)/14+4,COLUMN())</f>
        <v>0</v>
      </c>
      <c r="AE60" s="9">
        <f>INDEX(TABLEAU!$C:$BO,(ROW()-4)/14+4,COLUMN())</f>
        <v>0</v>
      </c>
      <c r="AF60" s="9">
        <f>INDEX(TABLEAU!$C:$BO,(ROW()-4)/14+4,COLUMN())</f>
        <v>0</v>
      </c>
      <c r="AG60" s="9">
        <f>INDEX(TABLEAU!$C:$BO,(ROW()-4)/14+4,COLUMN())</f>
        <v>0</v>
      </c>
      <c r="AH60" s="9">
        <f>INDEX(TABLEAU!$C:$BO,(ROW()-4)/14+4,COLUMN())</f>
        <v>0</v>
      </c>
      <c r="AI60" s="9">
        <f>INDEX(TABLEAU!$C:$BO,(ROW()-4)/14+4,COLUMN())</f>
        <v>0</v>
      </c>
      <c r="AJ60" s="9">
        <f>INDEX(TABLEAU!$C:$BO,(ROW()-4)/14+4,COLUMN())</f>
        <v>0</v>
      </c>
      <c r="AK60" s="9">
        <f>INDEX(TABLEAU!$C:$BO,(ROW()-4)/14+4,COLUMN())</f>
        <v>0</v>
      </c>
      <c r="AL60" s="9">
        <f>INDEX(TABLEAU!$C:$BO,(ROW()-4)/14+4,COLUMN())</f>
        <v>0</v>
      </c>
      <c r="AM60" s="9">
        <f>INDEX(TABLEAU!$C:$BO,(ROW()-4)/14+4,COLUMN())</f>
        <v>0</v>
      </c>
      <c r="AN60" s="9">
        <f>INDEX(TABLEAU!$C:$BO,(ROW()-4)/14+4,COLUMN())</f>
        <v>0</v>
      </c>
      <c r="AO60" s="9">
        <f>INDEX(TABLEAU!$C:$BO,(ROW()-4)/14+4,COLUMN())</f>
        <v>0</v>
      </c>
      <c r="AP60" s="9">
        <f>INDEX(TABLEAU!$C:$BO,(ROW()-4)/14+4,COLUMN())</f>
        <v>0</v>
      </c>
      <c r="AQ60" s="9">
        <f>INDEX(TABLEAU!$C:$BO,(ROW()-4)/14+4,COLUMN())</f>
        <v>0</v>
      </c>
      <c r="AR60" s="9">
        <f>INDEX(TABLEAU!$C:$BO,(ROW()-4)/14+4,COLUMN())</f>
        <v>0</v>
      </c>
      <c r="AS60" s="9">
        <f>INDEX(TABLEAU!$C:$BO,(ROW()-4)/14+4,COLUMN())</f>
        <v>0</v>
      </c>
      <c r="AT60" s="9">
        <f>INDEX(TABLEAU!$C:$BO,(ROW()-4)/14+4,COLUMN())</f>
        <v>0</v>
      </c>
      <c r="AU60" s="9">
        <f>INDEX(TABLEAU!$C:$BO,(ROW()-4)/14+4,COLUMN())</f>
        <v>0</v>
      </c>
      <c r="AV60" s="9">
        <f>INDEX(TABLEAU!$C:$BO,(ROW()-4)/14+4,COLUMN())</f>
        <v>0</v>
      </c>
      <c r="AW60" s="9">
        <f>INDEX(TABLEAU!$C:$BO,(ROW()-4)/14+4,COLUMN())</f>
        <v>0</v>
      </c>
      <c r="AX60" s="9">
        <f>INDEX(TABLEAU!$C:$BO,(ROW()-4)/14+4,COLUMN())</f>
        <v>0</v>
      </c>
      <c r="AY60" s="9">
        <f>INDEX(TABLEAU!$C:$BO,(ROW()-4)/14+4,COLUMN())</f>
        <v>0</v>
      </c>
      <c r="AZ60" s="9">
        <f>INDEX(TABLEAU!$C:$BO,(ROW()-4)/14+4,COLUMN())</f>
        <v>0</v>
      </c>
      <c r="BA60" s="9">
        <f>INDEX(TABLEAU!$C:$BO,(ROW()-4)/14+4,COLUMN())</f>
        <v>0</v>
      </c>
      <c r="BB60" s="9">
        <f>INDEX(TABLEAU!$C:$BO,(ROW()-4)/14+4,COLUMN())</f>
        <v>0</v>
      </c>
      <c r="BC60" s="9">
        <f>INDEX(TABLEAU!$C:$BO,(ROW()-4)/14+4,COLUMN())</f>
        <v>0</v>
      </c>
      <c r="BD60" s="9">
        <f>INDEX(TABLEAU!$C:$BO,(ROW()-4)/14+4,COLUMN())</f>
        <v>0</v>
      </c>
      <c r="BE60" s="9">
        <f>INDEX(TABLEAU!$C:$BO,(ROW()-4)/14+4,COLUMN())</f>
        <v>0</v>
      </c>
      <c r="BF60" s="9">
        <f>INDEX(TABLEAU!$C:$BO,(ROW()-4)/14+4,COLUMN())</f>
        <v>0</v>
      </c>
      <c r="BG60" s="9">
        <f>INDEX(TABLEAU!$C:$BO,(ROW()-4)/14+4,COLUMN())</f>
        <v>0</v>
      </c>
      <c r="BH60" s="9">
        <f>INDEX(TABLEAU!$C:$BO,(ROW()-4)/14+4,COLUMN())</f>
        <v>0</v>
      </c>
      <c r="BI60" s="9">
        <f>INDEX(TABLEAU!$C:$BO,(ROW()-4)/14+4,COLUMN())</f>
        <v>0</v>
      </c>
      <c r="BJ60" s="9">
        <f>INDEX(TABLEAU!$C:$BO,(ROW()-4)/14+4,COLUMN())</f>
        <v>0</v>
      </c>
      <c r="BK60" s="9">
        <f>INDEX(TABLEAU!$C:$BO,(ROW()-4)/14+4,COLUMN())</f>
        <v>0</v>
      </c>
    </row>
    <row r="61" spans="1:63" x14ac:dyDescent="0.35">
      <c r="A61" s="4" t="s">
        <v>5</v>
      </c>
      <c r="B61" s="147">
        <f>A60+(C60-B60)</f>
        <v>0</v>
      </c>
      <c r="C61" s="148"/>
      <c r="D61" s="147">
        <f>B61+E60-D60</f>
        <v>0</v>
      </c>
      <c r="E61" s="148"/>
      <c r="F61" s="147">
        <f t="shared" ref="F61" si="695">D61+G60-F60</f>
        <v>0</v>
      </c>
      <c r="G61" s="148"/>
      <c r="H61" s="147">
        <f t="shared" ref="H61" si="696">F61+I60-H60</f>
        <v>0</v>
      </c>
      <c r="I61" s="148"/>
      <c r="J61" s="147">
        <f t="shared" ref="J61" si="697">H61+K60-J60</f>
        <v>0</v>
      </c>
      <c r="K61" s="148"/>
      <c r="L61" s="147">
        <f t="shared" ref="L61" si="698">J61+M60-L60</f>
        <v>0</v>
      </c>
      <c r="M61" s="148"/>
      <c r="N61" s="147">
        <f t="shared" ref="N61" si="699">L61+O60-N60</f>
        <v>0</v>
      </c>
      <c r="O61" s="148"/>
      <c r="P61" s="147">
        <f t="shared" ref="P61" si="700">N61+Q60-P60</f>
        <v>0</v>
      </c>
      <c r="Q61" s="148"/>
      <c r="R61" s="147">
        <f t="shared" ref="R61" si="701">P61+S60-R60</f>
        <v>0</v>
      </c>
      <c r="S61" s="148"/>
      <c r="T61" s="147">
        <f t="shared" ref="T61" si="702">R61+U60-T60</f>
        <v>0</v>
      </c>
      <c r="U61" s="148"/>
      <c r="V61" s="147">
        <f t="shared" ref="V61" si="703">T61+W60-V60</f>
        <v>0</v>
      </c>
      <c r="W61" s="148"/>
      <c r="X61" s="147">
        <f t="shared" ref="X61" si="704">V61+Y60-X60</f>
        <v>0</v>
      </c>
      <c r="Y61" s="148"/>
      <c r="Z61" s="147">
        <f t="shared" ref="Z61" si="705">X61+AA60-Z60</f>
        <v>0</v>
      </c>
      <c r="AA61" s="148"/>
      <c r="AB61" s="147">
        <f t="shared" ref="AB61" si="706">Z61+AC60-AB60</f>
        <v>0</v>
      </c>
      <c r="AC61" s="148"/>
      <c r="AD61" s="147">
        <f t="shared" ref="AD61" si="707">AB61+AE60-AD60</f>
        <v>0</v>
      </c>
      <c r="AE61" s="148"/>
      <c r="AF61" s="147">
        <f t="shared" ref="AF61" si="708">AD61+AG60-AF60</f>
        <v>0</v>
      </c>
      <c r="AG61" s="148"/>
      <c r="AH61" s="147">
        <f t="shared" ref="AH61" si="709">AF61+AI60-AH60</f>
        <v>0</v>
      </c>
      <c r="AI61" s="148"/>
      <c r="AJ61" s="147">
        <f t="shared" ref="AJ61" si="710">AH61+AK60-AJ60</f>
        <v>0</v>
      </c>
      <c r="AK61" s="148"/>
      <c r="AL61" s="147">
        <f t="shared" ref="AL61" si="711">AJ61+AM60-AL60</f>
        <v>0</v>
      </c>
      <c r="AM61" s="148"/>
      <c r="AN61" s="147">
        <f t="shared" ref="AN61" si="712">AL61+AO60-AN60</f>
        <v>0</v>
      </c>
      <c r="AO61" s="148"/>
      <c r="AP61" s="147">
        <f t="shared" ref="AP61" si="713">AN61+AQ60-AP60</f>
        <v>0</v>
      </c>
      <c r="AQ61" s="148"/>
      <c r="AR61" s="147">
        <f t="shared" ref="AR61" si="714">AP61+AS60-AR60</f>
        <v>0</v>
      </c>
      <c r="AS61" s="148"/>
      <c r="AT61" s="147">
        <f t="shared" ref="AT61" si="715">AR61+AU60-AT60</f>
        <v>0</v>
      </c>
      <c r="AU61" s="148"/>
      <c r="AV61" s="147">
        <f t="shared" ref="AV61" si="716">AT61+AW60-AV60</f>
        <v>0</v>
      </c>
      <c r="AW61" s="148"/>
      <c r="AX61" s="147">
        <f t="shared" ref="AX61" si="717">AV61+AY60-AX60</f>
        <v>0</v>
      </c>
      <c r="AY61" s="148"/>
      <c r="AZ61" s="147">
        <f t="shared" ref="AZ61" si="718">AX61+BA60-AZ60</f>
        <v>0</v>
      </c>
      <c r="BA61" s="148"/>
      <c r="BB61" s="147">
        <f t="shared" ref="BB61" si="719">AZ61+BC60-BB60</f>
        <v>0</v>
      </c>
      <c r="BC61" s="148"/>
      <c r="BD61" s="147">
        <f t="shared" ref="BD61" si="720">BB61+BE60-BD60</f>
        <v>0</v>
      </c>
      <c r="BE61" s="148"/>
      <c r="BF61" s="147">
        <f t="shared" ref="BF61" si="721">BD61+BG60-BF60</f>
        <v>0</v>
      </c>
      <c r="BG61" s="148"/>
      <c r="BH61" s="147">
        <f t="shared" ref="BH61" si="722">BF61+BI60-BH60</f>
        <v>0</v>
      </c>
      <c r="BI61" s="148"/>
      <c r="BJ61" s="147">
        <f t="shared" ref="BJ61" si="723">BH61+BK60-BJ60</f>
        <v>0</v>
      </c>
      <c r="BK61" s="148"/>
    </row>
    <row r="62" spans="1:63" x14ac:dyDescent="0.35">
      <c r="A62" s="5" t="s">
        <v>7</v>
      </c>
      <c r="B62" s="145">
        <v>4498</v>
      </c>
      <c r="C62" s="146"/>
      <c r="D62" s="145"/>
      <c r="E62" s="146"/>
      <c r="F62" s="145"/>
      <c r="G62" s="146"/>
      <c r="H62" s="145"/>
      <c r="I62" s="146"/>
      <c r="J62" s="145"/>
      <c r="K62" s="146"/>
      <c r="L62" s="145"/>
      <c r="M62" s="146"/>
      <c r="N62" s="145"/>
      <c r="O62" s="146"/>
      <c r="P62" s="145"/>
      <c r="Q62" s="146"/>
      <c r="R62" s="145"/>
      <c r="S62" s="146"/>
      <c r="T62" s="145"/>
      <c r="U62" s="146"/>
      <c r="V62" s="145"/>
      <c r="W62" s="146"/>
      <c r="X62" s="145"/>
      <c r="Y62" s="146"/>
      <c r="Z62" s="145"/>
      <c r="AA62" s="146"/>
      <c r="AB62" s="145"/>
      <c r="AC62" s="146"/>
      <c r="AD62" s="145"/>
      <c r="AE62" s="146"/>
      <c r="AF62" s="145"/>
      <c r="AG62" s="146"/>
      <c r="AH62" s="145"/>
      <c r="AI62" s="146"/>
      <c r="AJ62" s="145"/>
      <c r="AK62" s="146"/>
      <c r="AL62" s="145"/>
      <c r="AM62" s="146"/>
      <c r="AN62" s="145"/>
      <c r="AO62" s="146"/>
      <c r="AP62" s="145"/>
      <c r="AQ62" s="146"/>
      <c r="AR62" s="145"/>
      <c r="AS62" s="146"/>
      <c r="AT62" s="145"/>
      <c r="AU62" s="146"/>
      <c r="AV62" s="145"/>
      <c r="AW62" s="146"/>
      <c r="AX62" s="145"/>
      <c r="AY62" s="146"/>
      <c r="AZ62" s="145"/>
      <c r="BA62" s="146"/>
      <c r="BB62" s="145"/>
      <c r="BC62" s="146"/>
      <c r="BD62" s="145"/>
      <c r="BE62" s="146"/>
      <c r="BF62" s="145"/>
      <c r="BG62" s="146"/>
      <c r="BH62" s="145"/>
      <c r="BI62" s="146"/>
      <c r="BJ62" s="145"/>
      <c r="BK62" s="146"/>
    </row>
    <row r="63" spans="1:63" x14ac:dyDescent="0.35">
      <c r="A63" s="5" t="s">
        <v>6</v>
      </c>
      <c r="B63" s="145"/>
      <c r="C63" s="146"/>
      <c r="D63" s="145"/>
      <c r="E63" s="146"/>
      <c r="F63" s="145"/>
      <c r="G63" s="146"/>
      <c r="H63" s="145"/>
      <c r="I63" s="146"/>
      <c r="J63" s="145"/>
      <c r="K63" s="146"/>
      <c r="L63" s="145"/>
      <c r="M63" s="146"/>
      <c r="N63" s="145"/>
      <c r="O63" s="146"/>
      <c r="P63" s="145"/>
      <c r="Q63" s="146"/>
      <c r="R63" s="145"/>
      <c r="S63" s="146"/>
      <c r="T63" s="145"/>
      <c r="U63" s="146"/>
      <c r="V63" s="145"/>
      <c r="W63" s="146"/>
      <c r="X63" s="145"/>
      <c r="Y63" s="146"/>
      <c r="Z63" s="145"/>
      <c r="AA63" s="146"/>
      <c r="AB63" s="145"/>
      <c r="AC63" s="146"/>
      <c r="AD63" s="145"/>
      <c r="AE63" s="146"/>
      <c r="AF63" s="145"/>
      <c r="AG63" s="146"/>
      <c r="AH63" s="145"/>
      <c r="AI63" s="146"/>
      <c r="AJ63" s="145"/>
      <c r="AK63" s="146"/>
      <c r="AL63" s="145"/>
      <c r="AM63" s="146"/>
      <c r="AN63" s="145"/>
      <c r="AO63" s="146"/>
      <c r="AP63" s="145"/>
      <c r="AQ63" s="146"/>
      <c r="AR63" s="145"/>
      <c r="AS63" s="146"/>
      <c r="AT63" s="145"/>
      <c r="AU63" s="146"/>
      <c r="AV63" s="145"/>
      <c r="AW63" s="146"/>
      <c r="AX63" s="145"/>
      <c r="AY63" s="146"/>
      <c r="AZ63" s="145"/>
      <c r="BA63" s="146"/>
      <c r="BB63" s="145"/>
      <c r="BC63" s="146"/>
      <c r="BD63" s="145"/>
      <c r="BE63" s="146"/>
      <c r="BF63" s="145"/>
      <c r="BG63" s="146"/>
      <c r="BH63" s="145"/>
      <c r="BI63" s="146"/>
      <c r="BJ63" s="145"/>
      <c r="BK63" s="146"/>
    </row>
    <row r="64" spans="1:63" x14ac:dyDescent="0.35">
      <c r="A64" s="4" t="s">
        <v>0</v>
      </c>
      <c r="B64" s="142">
        <f>B62</f>
        <v>4498</v>
      </c>
      <c r="C64" s="141"/>
      <c r="D64" s="142">
        <f t="shared" ref="D64" si="724">D62</f>
        <v>0</v>
      </c>
      <c r="E64" s="141"/>
      <c r="F64" s="142">
        <f t="shared" ref="F64" si="725">F62</f>
        <v>0</v>
      </c>
      <c r="G64" s="141"/>
      <c r="H64" s="142">
        <f t="shared" ref="H64" si="726">H62</f>
        <v>0</v>
      </c>
      <c r="I64" s="141"/>
      <c r="J64" s="142">
        <f t="shared" ref="J64" si="727">J62</f>
        <v>0</v>
      </c>
      <c r="K64" s="141"/>
      <c r="L64" s="142">
        <f t="shared" ref="L64" si="728">L62</f>
        <v>0</v>
      </c>
      <c r="M64" s="141"/>
      <c r="N64" s="142">
        <f t="shared" ref="N64" si="729">N62</f>
        <v>0</v>
      </c>
      <c r="O64" s="141"/>
      <c r="P64" s="142">
        <f t="shared" ref="P64" si="730">P62</f>
        <v>0</v>
      </c>
      <c r="Q64" s="141"/>
      <c r="R64" s="142">
        <f t="shared" ref="R64" si="731">R62</f>
        <v>0</v>
      </c>
      <c r="S64" s="141"/>
      <c r="T64" s="142">
        <f t="shared" ref="T64" si="732">T62</f>
        <v>0</v>
      </c>
      <c r="U64" s="141"/>
      <c r="V64" s="142">
        <f t="shared" ref="V64" si="733">V62</f>
        <v>0</v>
      </c>
      <c r="W64" s="141"/>
      <c r="X64" s="142">
        <f t="shared" ref="X64" si="734">X62</f>
        <v>0</v>
      </c>
      <c r="Y64" s="141"/>
      <c r="Z64" s="142">
        <f t="shared" ref="Z64" si="735">Z62</f>
        <v>0</v>
      </c>
      <c r="AA64" s="141"/>
      <c r="AB64" s="142">
        <f t="shared" ref="AB64" si="736">AB62</f>
        <v>0</v>
      </c>
      <c r="AC64" s="141"/>
      <c r="AD64" s="142">
        <f t="shared" ref="AD64" si="737">AD62</f>
        <v>0</v>
      </c>
      <c r="AE64" s="141"/>
      <c r="AF64" s="142">
        <f t="shared" ref="AF64" si="738">AF62</f>
        <v>0</v>
      </c>
      <c r="AG64" s="141"/>
      <c r="AH64" s="142">
        <f t="shared" ref="AH64" si="739">AH62</f>
        <v>0</v>
      </c>
      <c r="AI64" s="141"/>
      <c r="AJ64" s="142">
        <f t="shared" ref="AJ64" si="740">AJ62</f>
        <v>0</v>
      </c>
      <c r="AK64" s="141"/>
      <c r="AL64" s="142">
        <f t="shared" ref="AL64" si="741">AL62</f>
        <v>0</v>
      </c>
      <c r="AM64" s="141"/>
      <c r="AN64" s="142">
        <f t="shared" ref="AN64" si="742">AN62</f>
        <v>0</v>
      </c>
      <c r="AO64" s="141"/>
      <c r="AP64" s="142">
        <f t="shared" ref="AP64" si="743">AP62</f>
        <v>0</v>
      </c>
      <c r="AQ64" s="141"/>
      <c r="AR64" s="142">
        <f t="shared" ref="AR64" si="744">AR62</f>
        <v>0</v>
      </c>
      <c r="AS64" s="141"/>
      <c r="AT64" s="142">
        <f t="shared" ref="AT64" si="745">AT62</f>
        <v>0</v>
      </c>
      <c r="AU64" s="141"/>
      <c r="AV64" s="142">
        <f t="shared" ref="AV64" si="746">AV62</f>
        <v>0</v>
      </c>
      <c r="AW64" s="141"/>
      <c r="AX64" s="142">
        <f t="shared" ref="AX64" si="747">AX62</f>
        <v>0</v>
      </c>
      <c r="AY64" s="141"/>
      <c r="AZ64" s="142">
        <f t="shared" ref="AZ64" si="748">AZ62</f>
        <v>0</v>
      </c>
      <c r="BA64" s="141"/>
      <c r="BB64" s="142">
        <f t="shared" ref="BB64" si="749">BB62</f>
        <v>0</v>
      </c>
      <c r="BC64" s="141"/>
      <c r="BD64" s="142">
        <f t="shared" ref="BD64" si="750">BD62</f>
        <v>0</v>
      </c>
      <c r="BE64" s="141"/>
      <c r="BF64" s="142">
        <f t="shared" ref="BF64" si="751">BF62</f>
        <v>0</v>
      </c>
      <c r="BG64" s="141"/>
      <c r="BH64" s="142">
        <f t="shared" ref="BH64" si="752">BH62</f>
        <v>0</v>
      </c>
      <c r="BI64" s="141"/>
      <c r="BJ64" s="142">
        <f t="shared" ref="BJ64" si="753">BJ62</f>
        <v>0</v>
      </c>
      <c r="BK64" s="141"/>
    </row>
    <row r="65" spans="1:63" x14ac:dyDescent="0.35">
      <c r="A65" s="4" t="s">
        <v>8</v>
      </c>
      <c r="B65" s="143"/>
      <c r="C65" s="144"/>
      <c r="D65" s="143" t="e">
        <f>D68/D61</f>
        <v>#DIV/0!</v>
      </c>
      <c r="E65" s="144"/>
      <c r="F65" s="143" t="e">
        <f t="shared" ref="F65" si="754">F68/F61</f>
        <v>#DIV/0!</v>
      </c>
      <c r="G65" s="144"/>
      <c r="H65" s="143" t="e">
        <f t="shared" ref="H65" si="755">H68/H61</f>
        <v>#DIV/0!</v>
      </c>
      <c r="I65" s="144"/>
      <c r="J65" s="143" t="e">
        <f t="shared" ref="J65" si="756">J68/J61</f>
        <v>#DIV/0!</v>
      </c>
      <c r="K65" s="144"/>
      <c r="L65" s="143" t="e">
        <f t="shared" ref="L65" si="757">L68/L61</f>
        <v>#DIV/0!</v>
      </c>
      <c r="M65" s="144"/>
      <c r="N65" s="143" t="e">
        <f t="shared" ref="N65" si="758">N68/N61</f>
        <v>#DIV/0!</v>
      </c>
      <c r="O65" s="144"/>
      <c r="P65" s="143" t="e">
        <f t="shared" ref="P65" si="759">P68/P61</f>
        <v>#DIV/0!</v>
      </c>
      <c r="Q65" s="144"/>
      <c r="R65" s="143" t="e">
        <f t="shared" ref="R65" si="760">R68/R61</f>
        <v>#DIV/0!</v>
      </c>
      <c r="S65" s="144"/>
      <c r="T65" s="143" t="e">
        <f t="shared" ref="T65" si="761">T68/T61</f>
        <v>#DIV/0!</v>
      </c>
      <c r="U65" s="144"/>
      <c r="V65" s="143" t="e">
        <f t="shared" ref="V65" si="762">V68/V61</f>
        <v>#DIV/0!</v>
      </c>
      <c r="W65" s="144"/>
      <c r="X65" s="143" t="e">
        <f t="shared" ref="X65" si="763">X68/X61</f>
        <v>#DIV/0!</v>
      </c>
      <c r="Y65" s="144"/>
      <c r="Z65" s="143" t="e">
        <f t="shared" ref="Z65" si="764">Z68/Z61</f>
        <v>#DIV/0!</v>
      </c>
      <c r="AA65" s="144"/>
      <c r="AB65" s="143" t="e">
        <f t="shared" ref="AB65" si="765">AB68/AB61</f>
        <v>#DIV/0!</v>
      </c>
      <c r="AC65" s="144"/>
      <c r="AD65" s="143" t="e">
        <f t="shared" ref="AD65" si="766">AD68/AD61</f>
        <v>#DIV/0!</v>
      </c>
      <c r="AE65" s="144"/>
      <c r="AF65" s="143" t="e">
        <f t="shared" ref="AF65" si="767">AF68/AF61</f>
        <v>#DIV/0!</v>
      </c>
      <c r="AG65" s="144"/>
      <c r="AH65" s="143" t="e">
        <f t="shared" ref="AH65" si="768">AH68/AH61</f>
        <v>#DIV/0!</v>
      </c>
      <c r="AI65" s="144"/>
      <c r="AJ65" s="143" t="e">
        <f t="shared" ref="AJ65" si="769">AJ68/AJ61</f>
        <v>#DIV/0!</v>
      </c>
      <c r="AK65" s="144"/>
      <c r="AL65" s="143" t="e">
        <f t="shared" ref="AL65" si="770">AL68/AL61</f>
        <v>#DIV/0!</v>
      </c>
      <c r="AM65" s="144"/>
      <c r="AN65" s="143" t="e">
        <f t="shared" ref="AN65" si="771">AN68/AN61</f>
        <v>#DIV/0!</v>
      </c>
      <c r="AO65" s="144"/>
      <c r="AP65" s="143" t="e">
        <f t="shared" ref="AP65" si="772">AP68/AP61</f>
        <v>#DIV/0!</v>
      </c>
      <c r="AQ65" s="144"/>
      <c r="AR65" s="143" t="e">
        <f t="shared" ref="AR65" si="773">AR68/AR61</f>
        <v>#DIV/0!</v>
      </c>
      <c r="AS65" s="144"/>
      <c r="AT65" s="143" t="e">
        <f t="shared" ref="AT65" si="774">AT68/AT61</f>
        <v>#DIV/0!</v>
      </c>
      <c r="AU65" s="144"/>
      <c r="AV65" s="143" t="e">
        <f t="shared" ref="AV65" si="775">AV68/AV61</f>
        <v>#DIV/0!</v>
      </c>
      <c r="AW65" s="144"/>
      <c r="AX65" s="143" t="e">
        <f t="shared" ref="AX65" si="776">AX68/AX61</f>
        <v>#DIV/0!</v>
      </c>
      <c r="AY65" s="144"/>
      <c r="AZ65" s="143" t="e">
        <f t="shared" ref="AZ65" si="777">AZ68/AZ61</f>
        <v>#DIV/0!</v>
      </c>
      <c r="BA65" s="144"/>
      <c r="BB65" s="143" t="e">
        <f t="shared" ref="BB65" si="778">BB68/BB61</f>
        <v>#DIV/0!</v>
      </c>
      <c r="BC65" s="144"/>
      <c r="BD65" s="143" t="e">
        <f t="shared" ref="BD65" si="779">BD68/BD61</f>
        <v>#DIV/0!</v>
      </c>
      <c r="BE65" s="144"/>
      <c r="BF65" s="143" t="e">
        <f t="shared" ref="BF65" si="780">BF68/BF61</f>
        <v>#DIV/0!</v>
      </c>
      <c r="BG65" s="144"/>
      <c r="BH65" s="143" t="e">
        <f t="shared" ref="BH65" si="781">BH68/BH61</f>
        <v>#DIV/0!</v>
      </c>
      <c r="BI65" s="144"/>
      <c r="BJ65" s="143" t="e">
        <f t="shared" ref="BJ65" si="782">BJ68/BJ61</f>
        <v>#DIV/0!</v>
      </c>
      <c r="BK65" s="144"/>
    </row>
    <row r="66" spans="1:63" x14ac:dyDescent="0.35">
      <c r="A66" s="4" t="s">
        <v>9</v>
      </c>
      <c r="B66" s="142">
        <f>C60*B62</f>
        <v>0</v>
      </c>
      <c r="C66" s="141"/>
      <c r="D66" s="142">
        <f>E60*D62</f>
        <v>0</v>
      </c>
      <c r="E66" s="141"/>
      <c r="F66" s="142">
        <f>G60*F62</f>
        <v>0</v>
      </c>
      <c r="G66" s="141"/>
      <c r="H66" s="142">
        <f t="shared" ref="H66" si="783">I60*H62</f>
        <v>0</v>
      </c>
      <c r="I66" s="141"/>
      <c r="J66" s="142">
        <f t="shared" ref="J66" si="784">K60*J62</f>
        <v>0</v>
      </c>
      <c r="K66" s="141"/>
      <c r="L66" s="142">
        <f t="shared" ref="L66" si="785">M60*L62</f>
        <v>0</v>
      </c>
      <c r="M66" s="141"/>
      <c r="N66" s="142">
        <f t="shared" ref="N66" si="786">O60*N62</f>
        <v>0</v>
      </c>
      <c r="O66" s="141"/>
      <c r="P66" s="142">
        <f t="shared" ref="P66" si="787">Q60*P62</f>
        <v>0</v>
      </c>
      <c r="Q66" s="141"/>
      <c r="R66" s="142">
        <f t="shared" ref="R66" si="788">S60*R62</f>
        <v>0</v>
      </c>
      <c r="S66" s="141"/>
      <c r="T66" s="142">
        <f t="shared" ref="T66" si="789">U60*T62</f>
        <v>0</v>
      </c>
      <c r="U66" s="141"/>
      <c r="V66" s="142">
        <f t="shared" ref="V66" si="790">W60*V62</f>
        <v>0</v>
      </c>
      <c r="W66" s="141"/>
      <c r="X66" s="142">
        <f t="shared" ref="X66" si="791">Y60*X62</f>
        <v>0</v>
      </c>
      <c r="Y66" s="141"/>
      <c r="Z66" s="142">
        <f t="shared" ref="Z66" si="792">AA60*Z62</f>
        <v>0</v>
      </c>
      <c r="AA66" s="141"/>
      <c r="AB66" s="142">
        <f t="shared" ref="AB66" si="793">AC60*AB62</f>
        <v>0</v>
      </c>
      <c r="AC66" s="141"/>
      <c r="AD66" s="142">
        <f t="shared" ref="AD66" si="794">AE60*AD62</f>
        <v>0</v>
      </c>
      <c r="AE66" s="141"/>
      <c r="AF66" s="142">
        <f t="shared" ref="AF66" si="795">AG60*AF62</f>
        <v>0</v>
      </c>
      <c r="AG66" s="141"/>
      <c r="AH66" s="142">
        <f t="shared" ref="AH66" si="796">AI60*AH62</f>
        <v>0</v>
      </c>
      <c r="AI66" s="141"/>
      <c r="AJ66" s="142">
        <f t="shared" ref="AJ66" si="797">AK60*AJ62</f>
        <v>0</v>
      </c>
      <c r="AK66" s="141"/>
      <c r="AL66" s="142">
        <f t="shared" ref="AL66" si="798">AM60*AL62</f>
        <v>0</v>
      </c>
      <c r="AM66" s="141"/>
      <c r="AN66" s="142">
        <f t="shared" ref="AN66" si="799">AO60*AN62</f>
        <v>0</v>
      </c>
      <c r="AO66" s="141"/>
      <c r="AP66" s="142">
        <f t="shared" ref="AP66" si="800">AQ60*AP62</f>
        <v>0</v>
      </c>
      <c r="AQ66" s="141"/>
      <c r="AR66" s="142">
        <f t="shared" ref="AR66" si="801">AS60*AR62</f>
        <v>0</v>
      </c>
      <c r="AS66" s="141"/>
      <c r="AT66" s="142">
        <f t="shared" ref="AT66" si="802">AU60*AT62</f>
        <v>0</v>
      </c>
      <c r="AU66" s="141"/>
      <c r="AV66" s="142">
        <f t="shared" ref="AV66" si="803">AW60*AV62</f>
        <v>0</v>
      </c>
      <c r="AW66" s="141"/>
      <c r="AX66" s="142">
        <f t="shared" ref="AX66" si="804">AY60*AX62</f>
        <v>0</v>
      </c>
      <c r="AY66" s="141"/>
      <c r="AZ66" s="142">
        <f t="shared" ref="AZ66" si="805">BA60*AZ62</f>
        <v>0</v>
      </c>
      <c r="BA66" s="141"/>
      <c r="BB66" s="142">
        <f t="shared" ref="BB66" si="806">BC60*BB62</f>
        <v>0</v>
      </c>
      <c r="BC66" s="141"/>
      <c r="BD66" s="142">
        <f t="shared" ref="BD66" si="807">BE60*BD62</f>
        <v>0</v>
      </c>
      <c r="BE66" s="141"/>
      <c r="BF66" s="142">
        <f t="shared" ref="BF66" si="808">BG60*BF62</f>
        <v>0</v>
      </c>
      <c r="BG66" s="141"/>
      <c r="BH66" s="142">
        <f t="shared" ref="BH66" si="809">BI60*BH62</f>
        <v>0</v>
      </c>
      <c r="BI66" s="141"/>
      <c r="BJ66" s="142">
        <f t="shared" ref="BJ66" si="810">BK60*BJ62</f>
        <v>0</v>
      </c>
      <c r="BK66" s="141"/>
    </row>
    <row r="67" spans="1:63" x14ac:dyDescent="0.35">
      <c r="A67" s="4" t="s">
        <v>1</v>
      </c>
      <c r="B67" s="140">
        <f>B60*B62</f>
        <v>0</v>
      </c>
      <c r="C67" s="141"/>
      <c r="D67" s="140">
        <f>D60*D62</f>
        <v>0</v>
      </c>
      <c r="E67" s="141"/>
      <c r="F67" s="140">
        <f t="shared" ref="F67" si="811">F60*F62</f>
        <v>0</v>
      </c>
      <c r="G67" s="141"/>
      <c r="H67" s="140">
        <f t="shared" ref="H67" si="812">H60*H62</f>
        <v>0</v>
      </c>
      <c r="I67" s="141"/>
      <c r="J67" s="140">
        <f t="shared" ref="J67" si="813">J60*J62</f>
        <v>0</v>
      </c>
      <c r="K67" s="141"/>
      <c r="L67" s="140">
        <f t="shared" ref="L67" si="814">L60*L62</f>
        <v>0</v>
      </c>
      <c r="M67" s="141"/>
      <c r="N67" s="140">
        <f t="shared" ref="N67" si="815">N60*N62</f>
        <v>0</v>
      </c>
      <c r="O67" s="141"/>
      <c r="P67" s="140">
        <f t="shared" ref="P67" si="816">P60*P62</f>
        <v>0</v>
      </c>
      <c r="Q67" s="141"/>
      <c r="R67" s="140">
        <f t="shared" ref="R67" si="817">R60*R62</f>
        <v>0</v>
      </c>
      <c r="S67" s="141"/>
      <c r="T67" s="140">
        <f t="shared" ref="T67" si="818">T60*T62</f>
        <v>0</v>
      </c>
      <c r="U67" s="141"/>
      <c r="V67" s="140">
        <f t="shared" ref="V67" si="819">V60*V62</f>
        <v>0</v>
      </c>
      <c r="W67" s="141"/>
      <c r="X67" s="140">
        <f t="shared" ref="X67" si="820">X60*X62</f>
        <v>0</v>
      </c>
      <c r="Y67" s="141"/>
      <c r="Z67" s="140">
        <f t="shared" ref="Z67" si="821">Z60*Z62</f>
        <v>0</v>
      </c>
      <c r="AA67" s="141"/>
      <c r="AB67" s="140">
        <f t="shared" ref="AB67" si="822">AB60*AB62</f>
        <v>0</v>
      </c>
      <c r="AC67" s="141"/>
      <c r="AD67" s="140">
        <f t="shared" ref="AD67" si="823">AD60*AD62</f>
        <v>0</v>
      </c>
      <c r="AE67" s="141"/>
      <c r="AF67" s="140">
        <f t="shared" ref="AF67" si="824">AF60*AF62</f>
        <v>0</v>
      </c>
      <c r="AG67" s="141"/>
      <c r="AH67" s="140">
        <f t="shared" ref="AH67" si="825">AH60*AH62</f>
        <v>0</v>
      </c>
      <c r="AI67" s="141"/>
      <c r="AJ67" s="140">
        <f t="shared" ref="AJ67" si="826">AJ60*AJ62</f>
        <v>0</v>
      </c>
      <c r="AK67" s="141"/>
      <c r="AL67" s="140">
        <f t="shared" ref="AL67" si="827">AL60*AL62</f>
        <v>0</v>
      </c>
      <c r="AM67" s="141"/>
      <c r="AN67" s="140">
        <f t="shared" ref="AN67" si="828">AN60*AN62</f>
        <v>0</v>
      </c>
      <c r="AO67" s="141"/>
      <c r="AP67" s="140">
        <f t="shared" ref="AP67" si="829">AP60*AP62</f>
        <v>0</v>
      </c>
      <c r="AQ67" s="141"/>
      <c r="AR67" s="140">
        <f t="shared" ref="AR67" si="830">AR60*AR62</f>
        <v>0</v>
      </c>
      <c r="AS67" s="141"/>
      <c r="AT67" s="140">
        <f t="shared" ref="AT67" si="831">AT60*AT62</f>
        <v>0</v>
      </c>
      <c r="AU67" s="141"/>
      <c r="AV67" s="140">
        <f t="shared" ref="AV67" si="832">AV60*AV62</f>
        <v>0</v>
      </c>
      <c r="AW67" s="141"/>
      <c r="AX67" s="140">
        <f t="shared" ref="AX67" si="833">AX60*AX62</f>
        <v>0</v>
      </c>
      <c r="AY67" s="141"/>
      <c r="AZ67" s="140">
        <f t="shared" ref="AZ67" si="834">AZ60*AZ62</f>
        <v>0</v>
      </c>
      <c r="BA67" s="141"/>
      <c r="BB67" s="140">
        <f t="shared" ref="BB67" si="835">BB60*BB62</f>
        <v>0</v>
      </c>
      <c r="BC67" s="141"/>
      <c r="BD67" s="140">
        <f t="shared" ref="BD67" si="836">BD60*BD62</f>
        <v>0</v>
      </c>
      <c r="BE67" s="141"/>
      <c r="BF67" s="140">
        <f t="shared" ref="BF67" si="837">BF60*BF62</f>
        <v>0</v>
      </c>
      <c r="BG67" s="141"/>
      <c r="BH67" s="140">
        <f t="shared" ref="BH67" si="838">BH60*BH62</f>
        <v>0</v>
      </c>
      <c r="BI67" s="141"/>
      <c r="BJ67" s="140">
        <f t="shared" ref="BJ67" si="839">BJ60*BJ62</f>
        <v>0</v>
      </c>
      <c r="BK67" s="141"/>
    </row>
    <row r="68" spans="1:63" ht="15" thickBot="1" x14ac:dyDescent="0.4">
      <c r="A68" s="84" t="s">
        <v>10</v>
      </c>
      <c r="B68" s="138">
        <f>B61*B64</f>
        <v>0</v>
      </c>
      <c r="C68" s="139"/>
      <c r="D68" s="138">
        <f>B68+(E60-D60)*D64</f>
        <v>0</v>
      </c>
      <c r="E68" s="139"/>
      <c r="F68" s="138">
        <f t="shared" ref="F68" si="840">D68+(G60-F60)*F64</f>
        <v>0</v>
      </c>
      <c r="G68" s="139"/>
      <c r="H68" s="138">
        <f t="shared" ref="H68" si="841">F68+(I60-H60)*H64</f>
        <v>0</v>
      </c>
      <c r="I68" s="139"/>
      <c r="J68" s="138">
        <f t="shared" ref="J68" si="842">H68+(K60-J60)*J64</f>
        <v>0</v>
      </c>
      <c r="K68" s="139"/>
      <c r="L68" s="138">
        <f t="shared" ref="L68" si="843">J68+(M60-L60)*L64</f>
        <v>0</v>
      </c>
      <c r="M68" s="139"/>
      <c r="N68" s="138">
        <f t="shared" ref="N68" si="844">L68+(O60-N60)*N64</f>
        <v>0</v>
      </c>
      <c r="O68" s="139"/>
      <c r="P68" s="138">
        <f t="shared" ref="P68" si="845">N68+(Q60-P60)*P64</f>
        <v>0</v>
      </c>
      <c r="Q68" s="139"/>
      <c r="R68" s="138">
        <f t="shared" ref="R68" si="846">P68+(S60-R60)*R64</f>
        <v>0</v>
      </c>
      <c r="S68" s="139"/>
      <c r="T68" s="138">
        <f t="shared" ref="T68" si="847">R68+(U60-T60)*T64</f>
        <v>0</v>
      </c>
      <c r="U68" s="139"/>
      <c r="V68" s="138">
        <f t="shared" ref="V68" si="848">T68+(W60-V60)*V64</f>
        <v>0</v>
      </c>
      <c r="W68" s="139"/>
      <c r="X68" s="138">
        <f t="shared" ref="X68" si="849">V68+(Y60-X60)*X64</f>
        <v>0</v>
      </c>
      <c r="Y68" s="139"/>
      <c r="Z68" s="138">
        <f t="shared" ref="Z68" si="850">X68+(AA60-Z60)*Z64</f>
        <v>0</v>
      </c>
      <c r="AA68" s="139"/>
      <c r="AB68" s="138">
        <f t="shared" ref="AB68" si="851">Z68+(AC60-AB60)*AB64</f>
        <v>0</v>
      </c>
      <c r="AC68" s="139"/>
      <c r="AD68" s="138">
        <f t="shared" ref="AD68" si="852">AB68+(AE60-AD60)*AD64</f>
        <v>0</v>
      </c>
      <c r="AE68" s="139"/>
      <c r="AF68" s="138">
        <f t="shared" ref="AF68" si="853">AD68+(AG60-AF60)*AF64</f>
        <v>0</v>
      </c>
      <c r="AG68" s="139"/>
      <c r="AH68" s="138">
        <f t="shared" ref="AH68" si="854">AF68+(AI60-AH60)*AH64</f>
        <v>0</v>
      </c>
      <c r="AI68" s="139"/>
      <c r="AJ68" s="138">
        <f t="shared" ref="AJ68" si="855">AH68+(AK60-AJ60)*AJ64</f>
        <v>0</v>
      </c>
      <c r="AK68" s="139"/>
      <c r="AL68" s="138">
        <f t="shared" ref="AL68" si="856">AJ68+(AM60-AL60)*AL64</f>
        <v>0</v>
      </c>
      <c r="AM68" s="139"/>
      <c r="AN68" s="138">
        <f t="shared" ref="AN68" si="857">AL68+(AO60-AN60)*AN64</f>
        <v>0</v>
      </c>
      <c r="AO68" s="139"/>
      <c r="AP68" s="138">
        <f t="shared" ref="AP68" si="858">AN68+(AQ60-AP60)*AP64</f>
        <v>0</v>
      </c>
      <c r="AQ68" s="139"/>
      <c r="AR68" s="138">
        <f t="shared" ref="AR68" si="859">AP68+(AS60-AR60)*AR64</f>
        <v>0</v>
      </c>
      <c r="AS68" s="139"/>
      <c r="AT68" s="138">
        <f t="shared" ref="AT68" si="860">AR68+(AU60-AT60)*AT64</f>
        <v>0</v>
      </c>
      <c r="AU68" s="139"/>
      <c r="AV68" s="138">
        <f t="shared" ref="AV68" si="861">AT68+(AW60-AV60)*AV64</f>
        <v>0</v>
      </c>
      <c r="AW68" s="139"/>
      <c r="AX68" s="138">
        <f t="shared" ref="AX68" si="862">AV68+(AY60-AX60)*AX64</f>
        <v>0</v>
      </c>
      <c r="AY68" s="139"/>
      <c r="AZ68" s="138">
        <f t="shared" ref="AZ68" si="863">AX68+(BA60-AZ60)*AZ64</f>
        <v>0</v>
      </c>
      <c r="BA68" s="139"/>
      <c r="BB68" s="138">
        <f t="shared" ref="BB68" si="864">AZ68+(BC60-BB60)*BB64</f>
        <v>0</v>
      </c>
      <c r="BC68" s="139"/>
      <c r="BD68" s="138">
        <f t="shared" ref="BD68" si="865">BB68+(BE60-BD60)*BD64</f>
        <v>0</v>
      </c>
      <c r="BE68" s="139"/>
      <c r="BF68" s="138">
        <f t="shared" ref="BF68" si="866">BD68+(BG60-BF60)*BF64</f>
        <v>0</v>
      </c>
      <c r="BG68" s="139"/>
      <c r="BH68" s="138">
        <f t="shared" ref="BH68" si="867">BF68+(BI60-BH60)*BH64</f>
        <v>0</v>
      </c>
      <c r="BI68" s="139"/>
      <c r="BJ68" s="138">
        <f t="shared" ref="BJ68" si="868">BH68+(BK60-BJ60)*BJ64</f>
        <v>0</v>
      </c>
      <c r="BK68" s="139"/>
    </row>
    <row r="70" spans="1:63" ht="15" thickBot="1" x14ac:dyDescent="0.4"/>
    <row r="71" spans="1:63" ht="15" thickBot="1" x14ac:dyDescent="0.4">
      <c r="A71" s="156" t="str">
        <f>INDEX(TABLEAU!B:C,(ROW()-1)/14+4,1)&amp;" "&amp;INDEX(TABLEAU!B:C,(ROW()-1)/14+4,2)</f>
        <v>Aji Chileno traverso 500 grs</v>
      </c>
      <c r="B71" s="157"/>
      <c r="C71" s="157"/>
      <c r="D71" s="157"/>
      <c r="E71" s="158"/>
      <c r="F71" s="82"/>
    </row>
    <row r="72" spans="1:63" ht="15" thickBot="1" x14ac:dyDescent="0.4">
      <c r="A72" s="3" t="str">
        <f t="array" ref="A72">INDEX(A82:BK82,MAX(IF(A82:BK82&gt;0,COLUMN(A82:BK82))))</f>
        <v>Valor Stock</v>
      </c>
      <c r="B72" s="151">
        <v>42064</v>
      </c>
      <c r="C72" s="150"/>
      <c r="D72" s="149">
        <v>42065</v>
      </c>
      <c r="E72" s="150"/>
      <c r="F72" s="149">
        <v>42066</v>
      </c>
      <c r="G72" s="150"/>
      <c r="H72" s="149">
        <v>42067</v>
      </c>
      <c r="I72" s="150"/>
      <c r="J72" s="149">
        <v>42068</v>
      </c>
      <c r="K72" s="150"/>
      <c r="L72" s="149">
        <v>42069</v>
      </c>
      <c r="M72" s="150"/>
      <c r="N72" s="149">
        <v>42070</v>
      </c>
      <c r="O72" s="150"/>
      <c r="P72" s="149">
        <v>42071</v>
      </c>
      <c r="Q72" s="150"/>
      <c r="R72" s="149">
        <v>42072</v>
      </c>
      <c r="S72" s="150"/>
      <c r="T72" s="149">
        <v>42073</v>
      </c>
      <c r="U72" s="150"/>
      <c r="V72" s="149">
        <v>42074</v>
      </c>
      <c r="W72" s="150"/>
      <c r="X72" s="149">
        <v>42075</v>
      </c>
      <c r="Y72" s="150"/>
      <c r="Z72" s="149">
        <v>42076</v>
      </c>
      <c r="AA72" s="150"/>
      <c r="AB72" s="149">
        <v>42077</v>
      </c>
      <c r="AC72" s="150"/>
      <c r="AD72" s="149">
        <v>42078</v>
      </c>
      <c r="AE72" s="150"/>
      <c r="AF72" s="149">
        <v>42079</v>
      </c>
      <c r="AG72" s="150"/>
      <c r="AH72" s="149">
        <v>42080</v>
      </c>
      <c r="AI72" s="150"/>
      <c r="AJ72" s="149">
        <v>42081</v>
      </c>
      <c r="AK72" s="150"/>
      <c r="AL72" s="149">
        <v>42082</v>
      </c>
      <c r="AM72" s="150"/>
      <c r="AN72" s="149">
        <v>42083</v>
      </c>
      <c r="AO72" s="150"/>
      <c r="AP72" s="149">
        <v>42084</v>
      </c>
      <c r="AQ72" s="150"/>
      <c r="AR72" s="149">
        <v>42085</v>
      </c>
      <c r="AS72" s="150"/>
      <c r="AT72" s="149">
        <v>42086</v>
      </c>
      <c r="AU72" s="150"/>
      <c r="AV72" s="149">
        <v>42087</v>
      </c>
      <c r="AW72" s="150"/>
      <c r="AX72" s="149">
        <v>42088</v>
      </c>
      <c r="AY72" s="150"/>
      <c r="AZ72" s="149">
        <v>42089</v>
      </c>
      <c r="BA72" s="150"/>
      <c r="BB72" s="149">
        <v>42090</v>
      </c>
      <c r="BC72" s="150"/>
      <c r="BD72" s="149">
        <v>42091</v>
      </c>
      <c r="BE72" s="150"/>
      <c r="BF72" s="149">
        <v>42092</v>
      </c>
      <c r="BG72" s="150"/>
      <c r="BH72" s="149">
        <v>42093</v>
      </c>
      <c r="BI72" s="150"/>
      <c r="BJ72" s="149">
        <v>42094</v>
      </c>
      <c r="BK72" s="150"/>
    </row>
    <row r="73" spans="1:63" ht="15" thickBot="1" x14ac:dyDescent="0.4">
      <c r="A73" s="8"/>
      <c r="B73" s="11" t="s">
        <v>11</v>
      </c>
      <c r="C73" s="12" t="s">
        <v>12</v>
      </c>
      <c r="D73" s="13" t="s">
        <v>11</v>
      </c>
      <c r="E73" s="12" t="s">
        <v>12</v>
      </c>
      <c r="F73" s="13" t="s">
        <v>11</v>
      </c>
      <c r="G73" s="12" t="s">
        <v>12</v>
      </c>
      <c r="H73" s="13" t="s">
        <v>11</v>
      </c>
      <c r="I73" s="12" t="s">
        <v>12</v>
      </c>
      <c r="J73" s="13" t="s">
        <v>11</v>
      </c>
      <c r="K73" s="12" t="s">
        <v>12</v>
      </c>
      <c r="L73" s="13" t="s">
        <v>11</v>
      </c>
      <c r="M73" s="12" t="s">
        <v>12</v>
      </c>
      <c r="N73" s="13" t="s">
        <v>11</v>
      </c>
      <c r="O73" s="12" t="s">
        <v>12</v>
      </c>
      <c r="P73" s="13" t="s">
        <v>11</v>
      </c>
      <c r="Q73" s="12" t="s">
        <v>12</v>
      </c>
      <c r="R73" s="13" t="s">
        <v>11</v>
      </c>
      <c r="S73" s="12" t="s">
        <v>12</v>
      </c>
      <c r="T73" s="13" t="s">
        <v>11</v>
      </c>
      <c r="U73" s="12" t="s">
        <v>12</v>
      </c>
      <c r="V73" s="13" t="s">
        <v>11</v>
      </c>
      <c r="W73" s="12" t="s">
        <v>12</v>
      </c>
      <c r="X73" s="13" t="s">
        <v>11</v>
      </c>
      <c r="Y73" s="12" t="s">
        <v>12</v>
      </c>
      <c r="Z73" s="13" t="s">
        <v>11</v>
      </c>
      <c r="AA73" s="12" t="s">
        <v>12</v>
      </c>
      <c r="AB73" s="13" t="s">
        <v>11</v>
      </c>
      <c r="AC73" s="12" t="s">
        <v>12</v>
      </c>
      <c r="AD73" s="13" t="s">
        <v>11</v>
      </c>
      <c r="AE73" s="12" t="s">
        <v>12</v>
      </c>
      <c r="AF73" s="13" t="s">
        <v>11</v>
      </c>
      <c r="AG73" s="12" t="s">
        <v>12</v>
      </c>
      <c r="AH73" s="13" t="s">
        <v>11</v>
      </c>
      <c r="AI73" s="12" t="s">
        <v>12</v>
      </c>
      <c r="AJ73" s="13" t="s">
        <v>11</v>
      </c>
      <c r="AK73" s="12" t="s">
        <v>12</v>
      </c>
      <c r="AL73" s="13" t="s">
        <v>11</v>
      </c>
      <c r="AM73" s="12" t="s">
        <v>12</v>
      </c>
      <c r="AN73" s="13" t="s">
        <v>11</v>
      </c>
      <c r="AO73" s="12" t="s">
        <v>12</v>
      </c>
      <c r="AP73" s="13" t="s">
        <v>11</v>
      </c>
      <c r="AQ73" s="12" t="s">
        <v>12</v>
      </c>
      <c r="AR73" s="13" t="s">
        <v>11</v>
      </c>
      <c r="AS73" s="12" t="s">
        <v>12</v>
      </c>
      <c r="AT73" s="13" t="s">
        <v>11</v>
      </c>
      <c r="AU73" s="12" t="s">
        <v>12</v>
      </c>
      <c r="AV73" s="13" t="s">
        <v>11</v>
      </c>
      <c r="AW73" s="12" t="s">
        <v>12</v>
      </c>
      <c r="AX73" s="13" t="s">
        <v>11</v>
      </c>
      <c r="AY73" s="12" t="s">
        <v>12</v>
      </c>
      <c r="AZ73" s="13" t="s">
        <v>11</v>
      </c>
      <c r="BA73" s="12" t="s">
        <v>12</v>
      </c>
      <c r="BB73" s="13" t="s">
        <v>11</v>
      </c>
      <c r="BC73" s="12" t="s">
        <v>12</v>
      </c>
      <c r="BD73" s="13" t="s">
        <v>11</v>
      </c>
      <c r="BE73" s="12" t="s">
        <v>12</v>
      </c>
      <c r="BF73" s="13" t="s">
        <v>11</v>
      </c>
      <c r="BG73" s="12" t="s">
        <v>12</v>
      </c>
      <c r="BH73" s="13" t="s">
        <v>11</v>
      </c>
      <c r="BI73" s="12" t="s">
        <v>12</v>
      </c>
      <c r="BJ73" s="13" t="s">
        <v>11</v>
      </c>
      <c r="BK73" s="12" t="s">
        <v>12</v>
      </c>
    </row>
    <row r="74" spans="1:63" x14ac:dyDescent="0.35">
      <c r="A74" s="134">
        <f>INDEX(TABLEAU!$A:$A,(ROW()-4)/14+4,1)</f>
        <v>0</v>
      </c>
      <c r="B74" s="9">
        <f>INDEX(TABLEAU!$C:$BO,(ROW()-4)/14+4,COLUMN())</f>
        <v>0</v>
      </c>
      <c r="C74" s="9">
        <f>INDEX(TABLEAU!$C:$BO,(ROW()-4)/14+4,COLUMN())</f>
        <v>0</v>
      </c>
      <c r="D74" s="9">
        <f>INDEX(TABLEAU!$C:$BO,(ROW()-4)/14+4,COLUMN())</f>
        <v>0</v>
      </c>
      <c r="E74" s="9">
        <f>INDEX(TABLEAU!$C:$BO,(ROW()-4)/14+4,COLUMN())</f>
        <v>0</v>
      </c>
      <c r="F74" s="9">
        <f>INDEX(TABLEAU!$C:$BO,(ROW()-4)/14+4,COLUMN())</f>
        <v>0</v>
      </c>
      <c r="G74" s="9">
        <f>INDEX(TABLEAU!$C:$BO,(ROW()-4)/14+4,COLUMN())</f>
        <v>0</v>
      </c>
      <c r="H74" s="9">
        <f>INDEX(TABLEAU!$C:$BO,(ROW()-4)/14+4,COLUMN())</f>
        <v>0</v>
      </c>
      <c r="I74" s="9">
        <f>INDEX(TABLEAU!$C:$BO,(ROW()-4)/14+4,COLUMN())</f>
        <v>0</v>
      </c>
      <c r="J74" s="9">
        <f>INDEX(TABLEAU!$C:$BO,(ROW()-4)/14+4,COLUMN())</f>
        <v>0</v>
      </c>
      <c r="K74" s="9">
        <f>INDEX(TABLEAU!$C:$BO,(ROW()-4)/14+4,COLUMN())</f>
        <v>0</v>
      </c>
      <c r="L74" s="9">
        <f>INDEX(TABLEAU!$C:$BO,(ROW()-4)/14+4,COLUMN())</f>
        <v>0</v>
      </c>
      <c r="M74" s="9">
        <f>INDEX(TABLEAU!$C:$BO,(ROW()-4)/14+4,COLUMN())</f>
        <v>0</v>
      </c>
      <c r="N74" s="9">
        <f>INDEX(TABLEAU!$C:$BO,(ROW()-4)/14+4,COLUMN())</f>
        <v>0</v>
      </c>
      <c r="O74" s="9">
        <f>INDEX(TABLEAU!$C:$BO,(ROW()-4)/14+4,COLUMN())</f>
        <v>0</v>
      </c>
      <c r="P74" s="9">
        <f>INDEX(TABLEAU!$C:$BO,(ROW()-4)/14+4,COLUMN())</f>
        <v>0</v>
      </c>
      <c r="Q74" s="9">
        <f>INDEX(TABLEAU!$C:$BO,(ROW()-4)/14+4,COLUMN())</f>
        <v>0</v>
      </c>
      <c r="R74" s="9">
        <f>INDEX(TABLEAU!$C:$BO,(ROW()-4)/14+4,COLUMN())</f>
        <v>0</v>
      </c>
      <c r="S74" s="9">
        <f>INDEX(TABLEAU!$C:$BO,(ROW()-4)/14+4,COLUMN())</f>
        <v>0</v>
      </c>
      <c r="T74" s="9">
        <f>INDEX(TABLEAU!$C:$BO,(ROW()-4)/14+4,COLUMN())</f>
        <v>0</v>
      </c>
      <c r="U74" s="9">
        <f>INDEX(TABLEAU!$C:$BO,(ROW()-4)/14+4,COLUMN())</f>
        <v>0</v>
      </c>
      <c r="V74" s="9">
        <f>INDEX(TABLEAU!$C:$BO,(ROW()-4)/14+4,COLUMN())</f>
        <v>0</v>
      </c>
      <c r="W74" s="9">
        <f>INDEX(TABLEAU!$C:$BO,(ROW()-4)/14+4,COLUMN())</f>
        <v>0</v>
      </c>
      <c r="X74" s="9">
        <f>INDEX(TABLEAU!$C:$BO,(ROW()-4)/14+4,COLUMN())</f>
        <v>0</v>
      </c>
      <c r="Y74" s="9">
        <f>INDEX(TABLEAU!$C:$BO,(ROW()-4)/14+4,COLUMN())</f>
        <v>0</v>
      </c>
      <c r="Z74" s="9">
        <f>INDEX(TABLEAU!$C:$BO,(ROW()-4)/14+4,COLUMN())</f>
        <v>0</v>
      </c>
      <c r="AA74" s="9">
        <f>INDEX(TABLEAU!$C:$BO,(ROW()-4)/14+4,COLUMN())</f>
        <v>0</v>
      </c>
      <c r="AB74" s="9">
        <f>INDEX(TABLEAU!$C:$BO,(ROW()-4)/14+4,COLUMN())</f>
        <v>0</v>
      </c>
      <c r="AC74" s="9">
        <f>INDEX(TABLEAU!$C:$BO,(ROW()-4)/14+4,COLUMN())</f>
        <v>0</v>
      </c>
      <c r="AD74" s="9">
        <f>INDEX(TABLEAU!$C:$BO,(ROW()-4)/14+4,COLUMN())</f>
        <v>0</v>
      </c>
      <c r="AE74" s="9">
        <f>INDEX(TABLEAU!$C:$BO,(ROW()-4)/14+4,COLUMN())</f>
        <v>0</v>
      </c>
      <c r="AF74" s="9">
        <f>INDEX(TABLEAU!$C:$BO,(ROW()-4)/14+4,COLUMN())</f>
        <v>0</v>
      </c>
      <c r="AG74" s="9">
        <f>INDEX(TABLEAU!$C:$BO,(ROW()-4)/14+4,COLUMN())</f>
        <v>0</v>
      </c>
      <c r="AH74" s="9">
        <f>INDEX(TABLEAU!$C:$BO,(ROW()-4)/14+4,COLUMN())</f>
        <v>0</v>
      </c>
      <c r="AI74" s="9">
        <f>INDEX(TABLEAU!$C:$BO,(ROW()-4)/14+4,COLUMN())</f>
        <v>0</v>
      </c>
      <c r="AJ74" s="9">
        <f>INDEX(TABLEAU!$C:$BO,(ROW()-4)/14+4,COLUMN())</f>
        <v>0</v>
      </c>
      <c r="AK74" s="9">
        <f>INDEX(TABLEAU!$C:$BO,(ROW()-4)/14+4,COLUMN())</f>
        <v>0</v>
      </c>
      <c r="AL74" s="9">
        <f>INDEX(TABLEAU!$C:$BO,(ROW()-4)/14+4,COLUMN())</f>
        <v>0</v>
      </c>
      <c r="AM74" s="9">
        <f>INDEX(TABLEAU!$C:$BO,(ROW()-4)/14+4,COLUMN())</f>
        <v>0</v>
      </c>
      <c r="AN74" s="9">
        <f>INDEX(TABLEAU!$C:$BO,(ROW()-4)/14+4,COLUMN())</f>
        <v>0</v>
      </c>
      <c r="AO74" s="9">
        <f>INDEX(TABLEAU!$C:$BO,(ROW()-4)/14+4,COLUMN())</f>
        <v>0</v>
      </c>
      <c r="AP74" s="9">
        <f>INDEX(TABLEAU!$C:$BO,(ROW()-4)/14+4,COLUMN())</f>
        <v>0</v>
      </c>
      <c r="AQ74" s="9">
        <f>INDEX(TABLEAU!$C:$BO,(ROW()-4)/14+4,COLUMN())</f>
        <v>0</v>
      </c>
      <c r="AR74" s="9">
        <f>INDEX(TABLEAU!$C:$BO,(ROW()-4)/14+4,COLUMN())</f>
        <v>0</v>
      </c>
      <c r="AS74" s="9">
        <f>INDEX(TABLEAU!$C:$BO,(ROW()-4)/14+4,COLUMN())</f>
        <v>0</v>
      </c>
      <c r="AT74" s="9">
        <f>INDEX(TABLEAU!$C:$BO,(ROW()-4)/14+4,COLUMN())</f>
        <v>0</v>
      </c>
      <c r="AU74" s="9">
        <f>INDEX(TABLEAU!$C:$BO,(ROW()-4)/14+4,COLUMN())</f>
        <v>0</v>
      </c>
      <c r="AV74" s="9">
        <f>INDEX(TABLEAU!$C:$BO,(ROW()-4)/14+4,COLUMN())</f>
        <v>0</v>
      </c>
      <c r="AW74" s="9">
        <f>INDEX(TABLEAU!$C:$BO,(ROW()-4)/14+4,COLUMN())</f>
        <v>0</v>
      </c>
      <c r="AX74" s="9">
        <f>INDEX(TABLEAU!$C:$BO,(ROW()-4)/14+4,COLUMN())</f>
        <v>0</v>
      </c>
      <c r="AY74" s="9">
        <f>INDEX(TABLEAU!$C:$BO,(ROW()-4)/14+4,COLUMN())</f>
        <v>0</v>
      </c>
      <c r="AZ74" s="9">
        <f>INDEX(TABLEAU!$C:$BO,(ROW()-4)/14+4,COLUMN())</f>
        <v>0</v>
      </c>
      <c r="BA74" s="9">
        <f>INDEX(TABLEAU!$C:$BO,(ROW()-4)/14+4,COLUMN())</f>
        <v>0</v>
      </c>
      <c r="BB74" s="9">
        <f>INDEX(TABLEAU!$C:$BO,(ROW()-4)/14+4,COLUMN())</f>
        <v>0</v>
      </c>
      <c r="BC74" s="9">
        <f>INDEX(TABLEAU!$C:$BO,(ROW()-4)/14+4,COLUMN())</f>
        <v>0</v>
      </c>
      <c r="BD74" s="9">
        <f>INDEX(TABLEAU!$C:$BO,(ROW()-4)/14+4,COLUMN())</f>
        <v>0</v>
      </c>
      <c r="BE74" s="9">
        <f>INDEX(TABLEAU!$C:$BO,(ROW()-4)/14+4,COLUMN())</f>
        <v>0</v>
      </c>
      <c r="BF74" s="9">
        <f>INDEX(TABLEAU!$C:$BO,(ROW()-4)/14+4,COLUMN())</f>
        <v>0</v>
      </c>
      <c r="BG74" s="9">
        <f>INDEX(TABLEAU!$C:$BO,(ROW()-4)/14+4,COLUMN())</f>
        <v>0</v>
      </c>
      <c r="BH74" s="9">
        <f>INDEX(TABLEAU!$C:$BO,(ROW()-4)/14+4,COLUMN())</f>
        <v>0</v>
      </c>
      <c r="BI74" s="9">
        <f>INDEX(TABLEAU!$C:$BO,(ROW()-4)/14+4,COLUMN())</f>
        <v>0</v>
      </c>
      <c r="BJ74" s="9">
        <f>INDEX(TABLEAU!$C:$BO,(ROW()-4)/14+4,COLUMN())</f>
        <v>0</v>
      </c>
      <c r="BK74" s="9">
        <f>INDEX(TABLEAU!$C:$BO,(ROW()-4)/14+4,COLUMN())</f>
        <v>0</v>
      </c>
    </row>
    <row r="75" spans="1:63" x14ac:dyDescent="0.35">
      <c r="A75" s="4" t="s">
        <v>5</v>
      </c>
      <c r="B75" s="147">
        <f>A74+(C74-B74)</f>
        <v>0</v>
      </c>
      <c r="C75" s="148"/>
      <c r="D75" s="147">
        <f>B75+E74-D74</f>
        <v>0</v>
      </c>
      <c r="E75" s="148"/>
      <c r="F75" s="147">
        <f t="shared" ref="F75" si="869">D75+G74-F74</f>
        <v>0</v>
      </c>
      <c r="G75" s="148"/>
      <c r="H75" s="147">
        <f t="shared" ref="H75" si="870">F75+I74-H74</f>
        <v>0</v>
      </c>
      <c r="I75" s="148"/>
      <c r="J75" s="147">
        <f t="shared" ref="J75" si="871">H75+K74-J74</f>
        <v>0</v>
      </c>
      <c r="K75" s="148"/>
      <c r="L75" s="147">
        <f t="shared" ref="L75" si="872">J75+M74-L74</f>
        <v>0</v>
      </c>
      <c r="M75" s="148"/>
      <c r="N75" s="147">
        <f t="shared" ref="N75" si="873">L75+O74-N74</f>
        <v>0</v>
      </c>
      <c r="O75" s="148"/>
      <c r="P75" s="147">
        <f t="shared" ref="P75" si="874">N75+Q74-P74</f>
        <v>0</v>
      </c>
      <c r="Q75" s="148"/>
      <c r="R75" s="147">
        <f t="shared" ref="R75" si="875">P75+S74-R74</f>
        <v>0</v>
      </c>
      <c r="S75" s="148"/>
      <c r="T75" s="147">
        <f t="shared" ref="T75" si="876">R75+U74-T74</f>
        <v>0</v>
      </c>
      <c r="U75" s="148"/>
      <c r="V75" s="147">
        <f t="shared" ref="V75" si="877">T75+W74-V74</f>
        <v>0</v>
      </c>
      <c r="W75" s="148"/>
      <c r="X75" s="147">
        <f t="shared" ref="X75" si="878">V75+Y74-X74</f>
        <v>0</v>
      </c>
      <c r="Y75" s="148"/>
      <c r="Z75" s="147">
        <f t="shared" ref="Z75" si="879">X75+AA74-Z74</f>
        <v>0</v>
      </c>
      <c r="AA75" s="148"/>
      <c r="AB75" s="147">
        <f t="shared" ref="AB75" si="880">Z75+AC74-AB74</f>
        <v>0</v>
      </c>
      <c r="AC75" s="148"/>
      <c r="AD75" s="147">
        <f t="shared" ref="AD75" si="881">AB75+AE74-AD74</f>
        <v>0</v>
      </c>
      <c r="AE75" s="148"/>
      <c r="AF75" s="147">
        <f t="shared" ref="AF75" si="882">AD75+AG74-AF74</f>
        <v>0</v>
      </c>
      <c r="AG75" s="148"/>
      <c r="AH75" s="147">
        <f t="shared" ref="AH75" si="883">AF75+AI74-AH74</f>
        <v>0</v>
      </c>
      <c r="AI75" s="148"/>
      <c r="AJ75" s="147">
        <f t="shared" ref="AJ75" si="884">AH75+AK74-AJ74</f>
        <v>0</v>
      </c>
      <c r="AK75" s="148"/>
      <c r="AL75" s="147">
        <f t="shared" ref="AL75" si="885">AJ75+AM74-AL74</f>
        <v>0</v>
      </c>
      <c r="AM75" s="148"/>
      <c r="AN75" s="147">
        <f t="shared" ref="AN75" si="886">AL75+AO74-AN74</f>
        <v>0</v>
      </c>
      <c r="AO75" s="148"/>
      <c r="AP75" s="147">
        <f t="shared" ref="AP75" si="887">AN75+AQ74-AP74</f>
        <v>0</v>
      </c>
      <c r="AQ75" s="148"/>
      <c r="AR75" s="147">
        <f t="shared" ref="AR75" si="888">AP75+AS74-AR74</f>
        <v>0</v>
      </c>
      <c r="AS75" s="148"/>
      <c r="AT75" s="147">
        <f t="shared" ref="AT75" si="889">AR75+AU74-AT74</f>
        <v>0</v>
      </c>
      <c r="AU75" s="148"/>
      <c r="AV75" s="147">
        <f t="shared" ref="AV75" si="890">AT75+AW74-AV74</f>
        <v>0</v>
      </c>
      <c r="AW75" s="148"/>
      <c r="AX75" s="147">
        <f t="shared" ref="AX75" si="891">AV75+AY74-AX74</f>
        <v>0</v>
      </c>
      <c r="AY75" s="148"/>
      <c r="AZ75" s="147">
        <f t="shared" ref="AZ75" si="892">AX75+BA74-AZ74</f>
        <v>0</v>
      </c>
      <c r="BA75" s="148"/>
      <c r="BB75" s="147">
        <f t="shared" ref="BB75" si="893">AZ75+BC74-BB74</f>
        <v>0</v>
      </c>
      <c r="BC75" s="148"/>
      <c r="BD75" s="147">
        <f t="shared" ref="BD75" si="894">BB75+BE74-BD74</f>
        <v>0</v>
      </c>
      <c r="BE75" s="148"/>
      <c r="BF75" s="147">
        <f t="shared" ref="BF75" si="895">BD75+BG74-BF74</f>
        <v>0</v>
      </c>
      <c r="BG75" s="148"/>
      <c r="BH75" s="147">
        <f t="shared" ref="BH75" si="896">BF75+BI74-BH74</f>
        <v>0</v>
      </c>
      <c r="BI75" s="148"/>
      <c r="BJ75" s="147">
        <f t="shared" ref="BJ75" si="897">BH75+BK74-BJ74</f>
        <v>0</v>
      </c>
      <c r="BK75" s="148"/>
    </row>
    <row r="76" spans="1:63" x14ac:dyDescent="0.35">
      <c r="A76" s="5" t="s">
        <v>7</v>
      </c>
      <c r="B76" s="145">
        <v>4498</v>
      </c>
      <c r="C76" s="146"/>
      <c r="D76" s="145"/>
      <c r="E76" s="146"/>
      <c r="F76" s="145"/>
      <c r="G76" s="146"/>
      <c r="H76" s="145"/>
      <c r="I76" s="146"/>
      <c r="J76" s="145"/>
      <c r="K76" s="146"/>
      <c r="L76" s="145"/>
      <c r="M76" s="146"/>
      <c r="N76" s="145"/>
      <c r="O76" s="146"/>
      <c r="P76" s="145"/>
      <c r="Q76" s="146"/>
      <c r="R76" s="145"/>
      <c r="S76" s="146"/>
      <c r="T76" s="145"/>
      <c r="U76" s="146"/>
      <c r="V76" s="145"/>
      <c r="W76" s="146"/>
      <c r="X76" s="145"/>
      <c r="Y76" s="146"/>
      <c r="Z76" s="145"/>
      <c r="AA76" s="146"/>
      <c r="AB76" s="145"/>
      <c r="AC76" s="146"/>
      <c r="AD76" s="145"/>
      <c r="AE76" s="146"/>
      <c r="AF76" s="145"/>
      <c r="AG76" s="146"/>
      <c r="AH76" s="145"/>
      <c r="AI76" s="146"/>
      <c r="AJ76" s="145"/>
      <c r="AK76" s="146"/>
      <c r="AL76" s="145"/>
      <c r="AM76" s="146"/>
      <c r="AN76" s="145"/>
      <c r="AO76" s="146"/>
      <c r="AP76" s="145"/>
      <c r="AQ76" s="146"/>
      <c r="AR76" s="145"/>
      <c r="AS76" s="146"/>
      <c r="AT76" s="145"/>
      <c r="AU76" s="146"/>
      <c r="AV76" s="145"/>
      <c r="AW76" s="146"/>
      <c r="AX76" s="145"/>
      <c r="AY76" s="146"/>
      <c r="AZ76" s="145"/>
      <c r="BA76" s="146"/>
      <c r="BB76" s="145"/>
      <c r="BC76" s="146"/>
      <c r="BD76" s="145"/>
      <c r="BE76" s="146"/>
      <c r="BF76" s="145"/>
      <c r="BG76" s="146"/>
      <c r="BH76" s="145"/>
      <c r="BI76" s="146"/>
      <c r="BJ76" s="145"/>
      <c r="BK76" s="146"/>
    </row>
    <row r="77" spans="1:63" x14ac:dyDescent="0.35">
      <c r="A77" s="5" t="s">
        <v>6</v>
      </c>
      <c r="B77" s="145"/>
      <c r="C77" s="146"/>
      <c r="D77" s="145"/>
      <c r="E77" s="146"/>
      <c r="F77" s="145"/>
      <c r="G77" s="146"/>
      <c r="H77" s="145"/>
      <c r="I77" s="146"/>
      <c r="J77" s="145"/>
      <c r="K77" s="146"/>
      <c r="L77" s="145"/>
      <c r="M77" s="146"/>
      <c r="N77" s="145"/>
      <c r="O77" s="146"/>
      <c r="P77" s="145"/>
      <c r="Q77" s="146"/>
      <c r="R77" s="145"/>
      <c r="S77" s="146"/>
      <c r="T77" s="145"/>
      <c r="U77" s="146"/>
      <c r="V77" s="145"/>
      <c r="W77" s="146"/>
      <c r="X77" s="145"/>
      <c r="Y77" s="146"/>
      <c r="Z77" s="145"/>
      <c r="AA77" s="146"/>
      <c r="AB77" s="145"/>
      <c r="AC77" s="146"/>
      <c r="AD77" s="145"/>
      <c r="AE77" s="146"/>
      <c r="AF77" s="145"/>
      <c r="AG77" s="146"/>
      <c r="AH77" s="145"/>
      <c r="AI77" s="146"/>
      <c r="AJ77" s="145"/>
      <c r="AK77" s="146"/>
      <c r="AL77" s="145"/>
      <c r="AM77" s="146"/>
      <c r="AN77" s="145"/>
      <c r="AO77" s="146"/>
      <c r="AP77" s="145"/>
      <c r="AQ77" s="146"/>
      <c r="AR77" s="145"/>
      <c r="AS77" s="146"/>
      <c r="AT77" s="145"/>
      <c r="AU77" s="146"/>
      <c r="AV77" s="145"/>
      <c r="AW77" s="146"/>
      <c r="AX77" s="145"/>
      <c r="AY77" s="146"/>
      <c r="AZ77" s="145"/>
      <c r="BA77" s="146"/>
      <c r="BB77" s="145"/>
      <c r="BC77" s="146"/>
      <c r="BD77" s="145"/>
      <c r="BE77" s="146"/>
      <c r="BF77" s="145"/>
      <c r="BG77" s="146"/>
      <c r="BH77" s="145"/>
      <c r="BI77" s="146"/>
      <c r="BJ77" s="145"/>
      <c r="BK77" s="146"/>
    </row>
    <row r="78" spans="1:63" x14ac:dyDescent="0.35">
      <c r="A78" s="4" t="s">
        <v>0</v>
      </c>
      <c r="B78" s="142">
        <f>B76</f>
        <v>4498</v>
      </c>
      <c r="C78" s="141"/>
      <c r="D78" s="142">
        <f t="shared" ref="D78" si="898">D76</f>
        <v>0</v>
      </c>
      <c r="E78" s="141"/>
      <c r="F78" s="142">
        <f t="shared" ref="F78" si="899">F76</f>
        <v>0</v>
      </c>
      <c r="G78" s="141"/>
      <c r="H78" s="142">
        <f t="shared" ref="H78" si="900">H76</f>
        <v>0</v>
      </c>
      <c r="I78" s="141"/>
      <c r="J78" s="142">
        <f t="shared" ref="J78" si="901">J76</f>
        <v>0</v>
      </c>
      <c r="K78" s="141"/>
      <c r="L78" s="142">
        <f t="shared" ref="L78" si="902">L76</f>
        <v>0</v>
      </c>
      <c r="M78" s="141"/>
      <c r="N78" s="142">
        <f t="shared" ref="N78" si="903">N76</f>
        <v>0</v>
      </c>
      <c r="O78" s="141"/>
      <c r="P78" s="142">
        <f t="shared" ref="P78" si="904">P76</f>
        <v>0</v>
      </c>
      <c r="Q78" s="141"/>
      <c r="R78" s="142">
        <f t="shared" ref="R78" si="905">R76</f>
        <v>0</v>
      </c>
      <c r="S78" s="141"/>
      <c r="T78" s="142">
        <f t="shared" ref="T78" si="906">T76</f>
        <v>0</v>
      </c>
      <c r="U78" s="141"/>
      <c r="V78" s="142">
        <f t="shared" ref="V78" si="907">V76</f>
        <v>0</v>
      </c>
      <c r="W78" s="141"/>
      <c r="X78" s="142">
        <f t="shared" ref="X78" si="908">X76</f>
        <v>0</v>
      </c>
      <c r="Y78" s="141"/>
      <c r="Z78" s="142">
        <f t="shared" ref="Z78" si="909">Z76</f>
        <v>0</v>
      </c>
      <c r="AA78" s="141"/>
      <c r="AB78" s="142">
        <f t="shared" ref="AB78" si="910">AB76</f>
        <v>0</v>
      </c>
      <c r="AC78" s="141"/>
      <c r="AD78" s="142">
        <f t="shared" ref="AD78" si="911">AD76</f>
        <v>0</v>
      </c>
      <c r="AE78" s="141"/>
      <c r="AF78" s="142">
        <f t="shared" ref="AF78" si="912">AF76</f>
        <v>0</v>
      </c>
      <c r="AG78" s="141"/>
      <c r="AH78" s="142">
        <f t="shared" ref="AH78" si="913">AH76</f>
        <v>0</v>
      </c>
      <c r="AI78" s="141"/>
      <c r="AJ78" s="142">
        <f t="shared" ref="AJ78" si="914">AJ76</f>
        <v>0</v>
      </c>
      <c r="AK78" s="141"/>
      <c r="AL78" s="142">
        <f t="shared" ref="AL78" si="915">AL76</f>
        <v>0</v>
      </c>
      <c r="AM78" s="141"/>
      <c r="AN78" s="142">
        <f t="shared" ref="AN78" si="916">AN76</f>
        <v>0</v>
      </c>
      <c r="AO78" s="141"/>
      <c r="AP78" s="142">
        <f t="shared" ref="AP78" si="917">AP76</f>
        <v>0</v>
      </c>
      <c r="AQ78" s="141"/>
      <c r="AR78" s="142">
        <f t="shared" ref="AR78" si="918">AR76</f>
        <v>0</v>
      </c>
      <c r="AS78" s="141"/>
      <c r="AT78" s="142">
        <f t="shared" ref="AT78" si="919">AT76</f>
        <v>0</v>
      </c>
      <c r="AU78" s="141"/>
      <c r="AV78" s="142">
        <f t="shared" ref="AV78" si="920">AV76</f>
        <v>0</v>
      </c>
      <c r="AW78" s="141"/>
      <c r="AX78" s="142">
        <f t="shared" ref="AX78" si="921">AX76</f>
        <v>0</v>
      </c>
      <c r="AY78" s="141"/>
      <c r="AZ78" s="142">
        <f t="shared" ref="AZ78" si="922">AZ76</f>
        <v>0</v>
      </c>
      <c r="BA78" s="141"/>
      <c r="BB78" s="142">
        <f t="shared" ref="BB78" si="923">BB76</f>
        <v>0</v>
      </c>
      <c r="BC78" s="141"/>
      <c r="BD78" s="142">
        <f t="shared" ref="BD78" si="924">BD76</f>
        <v>0</v>
      </c>
      <c r="BE78" s="141"/>
      <c r="BF78" s="142">
        <f t="shared" ref="BF78" si="925">BF76</f>
        <v>0</v>
      </c>
      <c r="BG78" s="141"/>
      <c r="BH78" s="142">
        <f t="shared" ref="BH78" si="926">BH76</f>
        <v>0</v>
      </c>
      <c r="BI78" s="141"/>
      <c r="BJ78" s="142">
        <f t="shared" ref="BJ78" si="927">BJ76</f>
        <v>0</v>
      </c>
      <c r="BK78" s="141"/>
    </row>
    <row r="79" spans="1:63" x14ac:dyDescent="0.35">
      <c r="A79" s="4" t="s">
        <v>8</v>
      </c>
      <c r="B79" s="143"/>
      <c r="C79" s="144"/>
      <c r="D79" s="143" t="e">
        <f>D82/D75</f>
        <v>#DIV/0!</v>
      </c>
      <c r="E79" s="144"/>
      <c r="F79" s="143" t="e">
        <f t="shared" ref="F79" si="928">F82/F75</f>
        <v>#DIV/0!</v>
      </c>
      <c r="G79" s="144"/>
      <c r="H79" s="143" t="e">
        <f t="shared" ref="H79" si="929">H82/H75</f>
        <v>#DIV/0!</v>
      </c>
      <c r="I79" s="144"/>
      <c r="J79" s="143" t="e">
        <f t="shared" ref="J79" si="930">J82/J75</f>
        <v>#DIV/0!</v>
      </c>
      <c r="K79" s="144"/>
      <c r="L79" s="143" t="e">
        <f t="shared" ref="L79" si="931">L82/L75</f>
        <v>#DIV/0!</v>
      </c>
      <c r="M79" s="144"/>
      <c r="N79" s="143" t="e">
        <f t="shared" ref="N79" si="932">N82/N75</f>
        <v>#DIV/0!</v>
      </c>
      <c r="O79" s="144"/>
      <c r="P79" s="143" t="e">
        <f t="shared" ref="P79" si="933">P82/P75</f>
        <v>#DIV/0!</v>
      </c>
      <c r="Q79" s="144"/>
      <c r="R79" s="143" t="e">
        <f t="shared" ref="R79" si="934">R82/R75</f>
        <v>#DIV/0!</v>
      </c>
      <c r="S79" s="144"/>
      <c r="T79" s="143" t="e">
        <f t="shared" ref="T79" si="935">T82/T75</f>
        <v>#DIV/0!</v>
      </c>
      <c r="U79" s="144"/>
      <c r="V79" s="143" t="e">
        <f t="shared" ref="V79" si="936">V82/V75</f>
        <v>#DIV/0!</v>
      </c>
      <c r="W79" s="144"/>
      <c r="X79" s="143" t="e">
        <f t="shared" ref="X79" si="937">X82/X75</f>
        <v>#DIV/0!</v>
      </c>
      <c r="Y79" s="144"/>
      <c r="Z79" s="143" t="e">
        <f t="shared" ref="Z79" si="938">Z82/Z75</f>
        <v>#DIV/0!</v>
      </c>
      <c r="AA79" s="144"/>
      <c r="AB79" s="143" t="e">
        <f t="shared" ref="AB79" si="939">AB82/AB75</f>
        <v>#DIV/0!</v>
      </c>
      <c r="AC79" s="144"/>
      <c r="AD79" s="143" t="e">
        <f t="shared" ref="AD79" si="940">AD82/AD75</f>
        <v>#DIV/0!</v>
      </c>
      <c r="AE79" s="144"/>
      <c r="AF79" s="143" t="e">
        <f t="shared" ref="AF79" si="941">AF82/AF75</f>
        <v>#DIV/0!</v>
      </c>
      <c r="AG79" s="144"/>
      <c r="AH79" s="143" t="e">
        <f t="shared" ref="AH79" si="942">AH82/AH75</f>
        <v>#DIV/0!</v>
      </c>
      <c r="AI79" s="144"/>
      <c r="AJ79" s="143" t="e">
        <f t="shared" ref="AJ79" si="943">AJ82/AJ75</f>
        <v>#DIV/0!</v>
      </c>
      <c r="AK79" s="144"/>
      <c r="AL79" s="143" t="e">
        <f t="shared" ref="AL79" si="944">AL82/AL75</f>
        <v>#DIV/0!</v>
      </c>
      <c r="AM79" s="144"/>
      <c r="AN79" s="143" t="e">
        <f t="shared" ref="AN79" si="945">AN82/AN75</f>
        <v>#DIV/0!</v>
      </c>
      <c r="AO79" s="144"/>
      <c r="AP79" s="143" t="e">
        <f t="shared" ref="AP79" si="946">AP82/AP75</f>
        <v>#DIV/0!</v>
      </c>
      <c r="AQ79" s="144"/>
      <c r="AR79" s="143" t="e">
        <f t="shared" ref="AR79" si="947">AR82/AR75</f>
        <v>#DIV/0!</v>
      </c>
      <c r="AS79" s="144"/>
      <c r="AT79" s="143" t="e">
        <f t="shared" ref="AT79" si="948">AT82/AT75</f>
        <v>#DIV/0!</v>
      </c>
      <c r="AU79" s="144"/>
      <c r="AV79" s="143" t="e">
        <f t="shared" ref="AV79" si="949">AV82/AV75</f>
        <v>#DIV/0!</v>
      </c>
      <c r="AW79" s="144"/>
      <c r="AX79" s="143" t="e">
        <f t="shared" ref="AX79" si="950">AX82/AX75</f>
        <v>#DIV/0!</v>
      </c>
      <c r="AY79" s="144"/>
      <c r="AZ79" s="143" t="e">
        <f t="shared" ref="AZ79" si="951">AZ82/AZ75</f>
        <v>#DIV/0!</v>
      </c>
      <c r="BA79" s="144"/>
      <c r="BB79" s="143" t="e">
        <f t="shared" ref="BB79" si="952">BB82/BB75</f>
        <v>#DIV/0!</v>
      </c>
      <c r="BC79" s="144"/>
      <c r="BD79" s="143" t="e">
        <f t="shared" ref="BD79" si="953">BD82/BD75</f>
        <v>#DIV/0!</v>
      </c>
      <c r="BE79" s="144"/>
      <c r="BF79" s="143" t="e">
        <f t="shared" ref="BF79" si="954">BF82/BF75</f>
        <v>#DIV/0!</v>
      </c>
      <c r="BG79" s="144"/>
      <c r="BH79" s="143" t="e">
        <f t="shared" ref="BH79" si="955">BH82/BH75</f>
        <v>#DIV/0!</v>
      </c>
      <c r="BI79" s="144"/>
      <c r="BJ79" s="143" t="e">
        <f t="shared" ref="BJ79" si="956">BJ82/BJ75</f>
        <v>#DIV/0!</v>
      </c>
      <c r="BK79" s="144"/>
    </row>
    <row r="80" spans="1:63" x14ac:dyDescent="0.35">
      <c r="A80" s="4" t="s">
        <v>9</v>
      </c>
      <c r="B80" s="142">
        <f>C74*B76</f>
        <v>0</v>
      </c>
      <c r="C80" s="141"/>
      <c r="D80" s="142">
        <f>E74*D76</f>
        <v>0</v>
      </c>
      <c r="E80" s="141"/>
      <c r="F80" s="142">
        <f>G74*F76</f>
        <v>0</v>
      </c>
      <c r="G80" s="141"/>
      <c r="H80" s="142">
        <f t="shared" ref="H80" si="957">I74*H76</f>
        <v>0</v>
      </c>
      <c r="I80" s="141"/>
      <c r="J80" s="142">
        <f t="shared" ref="J80" si="958">K74*J76</f>
        <v>0</v>
      </c>
      <c r="K80" s="141"/>
      <c r="L80" s="142">
        <f t="shared" ref="L80" si="959">M74*L76</f>
        <v>0</v>
      </c>
      <c r="M80" s="141"/>
      <c r="N80" s="142">
        <f t="shared" ref="N80" si="960">O74*N76</f>
        <v>0</v>
      </c>
      <c r="O80" s="141"/>
      <c r="P80" s="142">
        <f t="shared" ref="P80" si="961">Q74*P76</f>
        <v>0</v>
      </c>
      <c r="Q80" s="141"/>
      <c r="R80" s="142">
        <f t="shared" ref="R80" si="962">S74*R76</f>
        <v>0</v>
      </c>
      <c r="S80" s="141"/>
      <c r="T80" s="142">
        <f t="shared" ref="T80" si="963">U74*T76</f>
        <v>0</v>
      </c>
      <c r="U80" s="141"/>
      <c r="V80" s="142">
        <f t="shared" ref="V80" si="964">W74*V76</f>
        <v>0</v>
      </c>
      <c r="W80" s="141"/>
      <c r="X80" s="142">
        <f t="shared" ref="X80" si="965">Y74*X76</f>
        <v>0</v>
      </c>
      <c r="Y80" s="141"/>
      <c r="Z80" s="142">
        <f t="shared" ref="Z80" si="966">AA74*Z76</f>
        <v>0</v>
      </c>
      <c r="AA80" s="141"/>
      <c r="AB80" s="142">
        <f t="shared" ref="AB80" si="967">AC74*AB76</f>
        <v>0</v>
      </c>
      <c r="AC80" s="141"/>
      <c r="AD80" s="142">
        <f t="shared" ref="AD80" si="968">AE74*AD76</f>
        <v>0</v>
      </c>
      <c r="AE80" s="141"/>
      <c r="AF80" s="142">
        <f t="shared" ref="AF80" si="969">AG74*AF76</f>
        <v>0</v>
      </c>
      <c r="AG80" s="141"/>
      <c r="AH80" s="142">
        <f t="shared" ref="AH80" si="970">AI74*AH76</f>
        <v>0</v>
      </c>
      <c r="AI80" s="141"/>
      <c r="AJ80" s="142">
        <f t="shared" ref="AJ80" si="971">AK74*AJ76</f>
        <v>0</v>
      </c>
      <c r="AK80" s="141"/>
      <c r="AL80" s="142">
        <f t="shared" ref="AL80" si="972">AM74*AL76</f>
        <v>0</v>
      </c>
      <c r="AM80" s="141"/>
      <c r="AN80" s="142">
        <f t="shared" ref="AN80" si="973">AO74*AN76</f>
        <v>0</v>
      </c>
      <c r="AO80" s="141"/>
      <c r="AP80" s="142">
        <f t="shared" ref="AP80" si="974">AQ74*AP76</f>
        <v>0</v>
      </c>
      <c r="AQ80" s="141"/>
      <c r="AR80" s="142">
        <f t="shared" ref="AR80" si="975">AS74*AR76</f>
        <v>0</v>
      </c>
      <c r="AS80" s="141"/>
      <c r="AT80" s="142">
        <f t="shared" ref="AT80" si="976">AU74*AT76</f>
        <v>0</v>
      </c>
      <c r="AU80" s="141"/>
      <c r="AV80" s="142">
        <f t="shared" ref="AV80" si="977">AW74*AV76</f>
        <v>0</v>
      </c>
      <c r="AW80" s="141"/>
      <c r="AX80" s="142">
        <f t="shared" ref="AX80" si="978">AY74*AX76</f>
        <v>0</v>
      </c>
      <c r="AY80" s="141"/>
      <c r="AZ80" s="142">
        <f t="shared" ref="AZ80" si="979">BA74*AZ76</f>
        <v>0</v>
      </c>
      <c r="BA80" s="141"/>
      <c r="BB80" s="142">
        <f t="shared" ref="BB80" si="980">BC74*BB76</f>
        <v>0</v>
      </c>
      <c r="BC80" s="141"/>
      <c r="BD80" s="142">
        <f t="shared" ref="BD80" si="981">BE74*BD76</f>
        <v>0</v>
      </c>
      <c r="BE80" s="141"/>
      <c r="BF80" s="142">
        <f t="shared" ref="BF80" si="982">BG74*BF76</f>
        <v>0</v>
      </c>
      <c r="BG80" s="141"/>
      <c r="BH80" s="142">
        <f t="shared" ref="BH80" si="983">BI74*BH76</f>
        <v>0</v>
      </c>
      <c r="BI80" s="141"/>
      <c r="BJ80" s="142">
        <f t="shared" ref="BJ80" si="984">BK74*BJ76</f>
        <v>0</v>
      </c>
      <c r="BK80" s="141"/>
    </row>
    <row r="81" spans="1:63" x14ac:dyDescent="0.35">
      <c r="A81" s="4" t="s">
        <v>1</v>
      </c>
      <c r="B81" s="140">
        <f>B74*B76</f>
        <v>0</v>
      </c>
      <c r="C81" s="141"/>
      <c r="D81" s="140">
        <f>D74*D76</f>
        <v>0</v>
      </c>
      <c r="E81" s="141"/>
      <c r="F81" s="140">
        <f t="shared" ref="F81" si="985">F74*F76</f>
        <v>0</v>
      </c>
      <c r="G81" s="141"/>
      <c r="H81" s="140">
        <f t="shared" ref="H81" si="986">H74*H76</f>
        <v>0</v>
      </c>
      <c r="I81" s="141"/>
      <c r="J81" s="140">
        <f t="shared" ref="J81" si="987">J74*J76</f>
        <v>0</v>
      </c>
      <c r="K81" s="141"/>
      <c r="L81" s="140">
        <f t="shared" ref="L81" si="988">L74*L76</f>
        <v>0</v>
      </c>
      <c r="M81" s="141"/>
      <c r="N81" s="140">
        <f t="shared" ref="N81" si="989">N74*N76</f>
        <v>0</v>
      </c>
      <c r="O81" s="141"/>
      <c r="P81" s="140">
        <f t="shared" ref="P81" si="990">P74*P76</f>
        <v>0</v>
      </c>
      <c r="Q81" s="141"/>
      <c r="R81" s="140">
        <f t="shared" ref="R81" si="991">R74*R76</f>
        <v>0</v>
      </c>
      <c r="S81" s="141"/>
      <c r="T81" s="140">
        <f t="shared" ref="T81" si="992">T74*T76</f>
        <v>0</v>
      </c>
      <c r="U81" s="141"/>
      <c r="V81" s="140">
        <f t="shared" ref="V81" si="993">V74*V76</f>
        <v>0</v>
      </c>
      <c r="W81" s="141"/>
      <c r="X81" s="140">
        <f t="shared" ref="X81" si="994">X74*X76</f>
        <v>0</v>
      </c>
      <c r="Y81" s="141"/>
      <c r="Z81" s="140">
        <f t="shared" ref="Z81" si="995">Z74*Z76</f>
        <v>0</v>
      </c>
      <c r="AA81" s="141"/>
      <c r="AB81" s="140">
        <f t="shared" ref="AB81" si="996">AB74*AB76</f>
        <v>0</v>
      </c>
      <c r="AC81" s="141"/>
      <c r="AD81" s="140">
        <f t="shared" ref="AD81" si="997">AD74*AD76</f>
        <v>0</v>
      </c>
      <c r="AE81" s="141"/>
      <c r="AF81" s="140">
        <f t="shared" ref="AF81" si="998">AF74*AF76</f>
        <v>0</v>
      </c>
      <c r="AG81" s="141"/>
      <c r="AH81" s="140">
        <f t="shared" ref="AH81" si="999">AH74*AH76</f>
        <v>0</v>
      </c>
      <c r="AI81" s="141"/>
      <c r="AJ81" s="140">
        <f t="shared" ref="AJ81" si="1000">AJ74*AJ76</f>
        <v>0</v>
      </c>
      <c r="AK81" s="141"/>
      <c r="AL81" s="140">
        <f t="shared" ref="AL81" si="1001">AL74*AL76</f>
        <v>0</v>
      </c>
      <c r="AM81" s="141"/>
      <c r="AN81" s="140">
        <f t="shared" ref="AN81" si="1002">AN74*AN76</f>
        <v>0</v>
      </c>
      <c r="AO81" s="141"/>
      <c r="AP81" s="140">
        <f t="shared" ref="AP81" si="1003">AP74*AP76</f>
        <v>0</v>
      </c>
      <c r="AQ81" s="141"/>
      <c r="AR81" s="140">
        <f t="shared" ref="AR81" si="1004">AR74*AR76</f>
        <v>0</v>
      </c>
      <c r="AS81" s="141"/>
      <c r="AT81" s="140">
        <f t="shared" ref="AT81" si="1005">AT74*AT76</f>
        <v>0</v>
      </c>
      <c r="AU81" s="141"/>
      <c r="AV81" s="140">
        <f t="shared" ref="AV81" si="1006">AV74*AV76</f>
        <v>0</v>
      </c>
      <c r="AW81" s="141"/>
      <c r="AX81" s="140">
        <f t="shared" ref="AX81" si="1007">AX74*AX76</f>
        <v>0</v>
      </c>
      <c r="AY81" s="141"/>
      <c r="AZ81" s="140">
        <f t="shared" ref="AZ81" si="1008">AZ74*AZ76</f>
        <v>0</v>
      </c>
      <c r="BA81" s="141"/>
      <c r="BB81" s="140">
        <f t="shared" ref="BB81" si="1009">BB74*BB76</f>
        <v>0</v>
      </c>
      <c r="BC81" s="141"/>
      <c r="BD81" s="140">
        <f t="shared" ref="BD81" si="1010">BD74*BD76</f>
        <v>0</v>
      </c>
      <c r="BE81" s="141"/>
      <c r="BF81" s="140">
        <f t="shared" ref="BF81" si="1011">BF74*BF76</f>
        <v>0</v>
      </c>
      <c r="BG81" s="141"/>
      <c r="BH81" s="140">
        <f t="shared" ref="BH81" si="1012">BH74*BH76</f>
        <v>0</v>
      </c>
      <c r="BI81" s="141"/>
      <c r="BJ81" s="140">
        <f t="shared" ref="BJ81" si="1013">BJ74*BJ76</f>
        <v>0</v>
      </c>
      <c r="BK81" s="141"/>
    </row>
    <row r="82" spans="1:63" ht="15" thickBot="1" x14ac:dyDescent="0.4">
      <c r="A82" s="84" t="s">
        <v>10</v>
      </c>
      <c r="B82" s="138">
        <f>B75*B78</f>
        <v>0</v>
      </c>
      <c r="C82" s="139"/>
      <c r="D82" s="138">
        <f>B82+(E74-D74)*D78</f>
        <v>0</v>
      </c>
      <c r="E82" s="139"/>
      <c r="F82" s="138">
        <f t="shared" ref="F82" si="1014">D82+(G74-F74)*F78</f>
        <v>0</v>
      </c>
      <c r="G82" s="139"/>
      <c r="H82" s="138">
        <f t="shared" ref="H82" si="1015">F82+(I74-H74)*H78</f>
        <v>0</v>
      </c>
      <c r="I82" s="139"/>
      <c r="J82" s="138">
        <f t="shared" ref="J82" si="1016">H82+(K74-J74)*J78</f>
        <v>0</v>
      </c>
      <c r="K82" s="139"/>
      <c r="L82" s="138">
        <f t="shared" ref="L82" si="1017">J82+(M74-L74)*L78</f>
        <v>0</v>
      </c>
      <c r="M82" s="139"/>
      <c r="N82" s="138">
        <f t="shared" ref="N82" si="1018">L82+(O74-N74)*N78</f>
        <v>0</v>
      </c>
      <c r="O82" s="139"/>
      <c r="P82" s="138">
        <f t="shared" ref="P82" si="1019">N82+(Q74-P74)*P78</f>
        <v>0</v>
      </c>
      <c r="Q82" s="139"/>
      <c r="R82" s="138">
        <f t="shared" ref="R82" si="1020">P82+(S74-R74)*R78</f>
        <v>0</v>
      </c>
      <c r="S82" s="139"/>
      <c r="T82" s="138">
        <f t="shared" ref="T82" si="1021">R82+(U74-T74)*T78</f>
        <v>0</v>
      </c>
      <c r="U82" s="139"/>
      <c r="V82" s="138">
        <f t="shared" ref="V82" si="1022">T82+(W74-V74)*V78</f>
        <v>0</v>
      </c>
      <c r="W82" s="139"/>
      <c r="X82" s="138">
        <f t="shared" ref="X82" si="1023">V82+(Y74-X74)*X78</f>
        <v>0</v>
      </c>
      <c r="Y82" s="139"/>
      <c r="Z82" s="138">
        <f t="shared" ref="Z82" si="1024">X82+(AA74-Z74)*Z78</f>
        <v>0</v>
      </c>
      <c r="AA82" s="139"/>
      <c r="AB82" s="138">
        <f t="shared" ref="AB82" si="1025">Z82+(AC74-AB74)*AB78</f>
        <v>0</v>
      </c>
      <c r="AC82" s="139"/>
      <c r="AD82" s="138">
        <f t="shared" ref="AD82" si="1026">AB82+(AE74-AD74)*AD78</f>
        <v>0</v>
      </c>
      <c r="AE82" s="139"/>
      <c r="AF82" s="138">
        <f t="shared" ref="AF82" si="1027">AD82+(AG74-AF74)*AF78</f>
        <v>0</v>
      </c>
      <c r="AG82" s="139"/>
      <c r="AH82" s="138">
        <f t="shared" ref="AH82" si="1028">AF82+(AI74-AH74)*AH78</f>
        <v>0</v>
      </c>
      <c r="AI82" s="139"/>
      <c r="AJ82" s="138">
        <f t="shared" ref="AJ82" si="1029">AH82+(AK74-AJ74)*AJ78</f>
        <v>0</v>
      </c>
      <c r="AK82" s="139"/>
      <c r="AL82" s="138">
        <f t="shared" ref="AL82" si="1030">AJ82+(AM74-AL74)*AL78</f>
        <v>0</v>
      </c>
      <c r="AM82" s="139"/>
      <c r="AN82" s="138">
        <f t="shared" ref="AN82" si="1031">AL82+(AO74-AN74)*AN78</f>
        <v>0</v>
      </c>
      <c r="AO82" s="139"/>
      <c r="AP82" s="138">
        <f t="shared" ref="AP82" si="1032">AN82+(AQ74-AP74)*AP78</f>
        <v>0</v>
      </c>
      <c r="AQ82" s="139"/>
      <c r="AR82" s="138">
        <f t="shared" ref="AR82" si="1033">AP82+(AS74-AR74)*AR78</f>
        <v>0</v>
      </c>
      <c r="AS82" s="139"/>
      <c r="AT82" s="138">
        <f t="shared" ref="AT82" si="1034">AR82+(AU74-AT74)*AT78</f>
        <v>0</v>
      </c>
      <c r="AU82" s="139"/>
      <c r="AV82" s="138">
        <f t="shared" ref="AV82" si="1035">AT82+(AW74-AV74)*AV78</f>
        <v>0</v>
      </c>
      <c r="AW82" s="139"/>
      <c r="AX82" s="138">
        <f t="shared" ref="AX82" si="1036">AV82+(AY74-AX74)*AX78</f>
        <v>0</v>
      </c>
      <c r="AY82" s="139"/>
      <c r="AZ82" s="138">
        <f t="shared" ref="AZ82" si="1037">AX82+(BA74-AZ74)*AZ78</f>
        <v>0</v>
      </c>
      <c r="BA82" s="139"/>
      <c r="BB82" s="138">
        <f t="shared" ref="BB82" si="1038">AZ82+(BC74-BB74)*BB78</f>
        <v>0</v>
      </c>
      <c r="BC82" s="139"/>
      <c r="BD82" s="138">
        <f t="shared" ref="BD82" si="1039">BB82+(BE74-BD74)*BD78</f>
        <v>0</v>
      </c>
      <c r="BE82" s="139"/>
      <c r="BF82" s="138">
        <f t="shared" ref="BF82" si="1040">BD82+(BG74-BF74)*BF78</f>
        <v>0</v>
      </c>
      <c r="BG82" s="139"/>
      <c r="BH82" s="138">
        <f t="shared" ref="BH82" si="1041">BF82+(BI74-BH74)*BH78</f>
        <v>0</v>
      </c>
      <c r="BI82" s="139"/>
      <c r="BJ82" s="138">
        <f t="shared" ref="BJ82" si="1042">BH82+(BK74-BJ74)*BJ78</f>
        <v>0</v>
      </c>
      <c r="BK82" s="139"/>
    </row>
    <row r="84" spans="1:63" ht="15" thickBot="1" x14ac:dyDescent="0.4"/>
    <row r="85" spans="1:63" ht="15" thickBot="1" x14ac:dyDescent="0.4">
      <c r="A85" s="156" t="str">
        <f>INDEX(TABLEAU!B:C,(ROW()-1)/14+4,1)&amp;" "&amp;INDEX(TABLEAU!B:C,(ROW()-1)/14+4,2)</f>
        <v>Aji merken 1kg</v>
      </c>
      <c r="B85" s="157"/>
      <c r="C85" s="157"/>
      <c r="D85" s="157"/>
      <c r="E85" s="158"/>
      <c r="F85" s="82"/>
    </row>
    <row r="86" spans="1:63" ht="15" thickBot="1" x14ac:dyDescent="0.4">
      <c r="A86" s="3" t="str">
        <f t="array" ref="A86">INDEX(A96:BK96,MAX(IF(A96:BK96&gt;0,COLUMN(A96:BK96))))</f>
        <v>Valor Stock</v>
      </c>
      <c r="B86" s="151">
        <v>42064</v>
      </c>
      <c r="C86" s="150"/>
      <c r="D86" s="149">
        <v>42065</v>
      </c>
      <c r="E86" s="150"/>
      <c r="F86" s="149">
        <v>42066</v>
      </c>
      <c r="G86" s="150"/>
      <c r="H86" s="149">
        <v>42067</v>
      </c>
      <c r="I86" s="150"/>
      <c r="J86" s="149">
        <v>42068</v>
      </c>
      <c r="K86" s="150"/>
      <c r="L86" s="149">
        <v>42069</v>
      </c>
      <c r="M86" s="150"/>
      <c r="N86" s="149">
        <v>42070</v>
      </c>
      <c r="O86" s="150"/>
      <c r="P86" s="149">
        <v>42071</v>
      </c>
      <c r="Q86" s="150"/>
      <c r="R86" s="149">
        <v>42072</v>
      </c>
      <c r="S86" s="150"/>
      <c r="T86" s="149">
        <v>42073</v>
      </c>
      <c r="U86" s="150"/>
      <c r="V86" s="149">
        <v>42074</v>
      </c>
      <c r="W86" s="150"/>
      <c r="X86" s="149">
        <v>42075</v>
      </c>
      <c r="Y86" s="150"/>
      <c r="Z86" s="149">
        <v>42076</v>
      </c>
      <c r="AA86" s="150"/>
      <c r="AB86" s="149">
        <v>42077</v>
      </c>
      <c r="AC86" s="150"/>
      <c r="AD86" s="149">
        <v>42078</v>
      </c>
      <c r="AE86" s="150"/>
      <c r="AF86" s="149">
        <v>42079</v>
      </c>
      <c r="AG86" s="150"/>
      <c r="AH86" s="149">
        <v>42080</v>
      </c>
      <c r="AI86" s="150"/>
      <c r="AJ86" s="149">
        <v>42081</v>
      </c>
      <c r="AK86" s="150"/>
      <c r="AL86" s="149">
        <v>42082</v>
      </c>
      <c r="AM86" s="150"/>
      <c r="AN86" s="149">
        <v>42083</v>
      </c>
      <c r="AO86" s="150"/>
      <c r="AP86" s="149">
        <v>42084</v>
      </c>
      <c r="AQ86" s="150"/>
      <c r="AR86" s="149">
        <v>42085</v>
      </c>
      <c r="AS86" s="150"/>
      <c r="AT86" s="149">
        <v>42086</v>
      </c>
      <c r="AU86" s="150"/>
      <c r="AV86" s="149">
        <v>42087</v>
      </c>
      <c r="AW86" s="150"/>
      <c r="AX86" s="149">
        <v>42088</v>
      </c>
      <c r="AY86" s="150"/>
      <c r="AZ86" s="149">
        <v>42089</v>
      </c>
      <c r="BA86" s="150"/>
      <c r="BB86" s="149">
        <v>42090</v>
      </c>
      <c r="BC86" s="150"/>
      <c r="BD86" s="149">
        <v>42091</v>
      </c>
      <c r="BE86" s="150"/>
      <c r="BF86" s="149">
        <v>42092</v>
      </c>
      <c r="BG86" s="150"/>
      <c r="BH86" s="149">
        <v>42093</v>
      </c>
      <c r="BI86" s="150"/>
      <c r="BJ86" s="149">
        <v>42094</v>
      </c>
      <c r="BK86" s="150"/>
    </row>
    <row r="87" spans="1:63" ht="15" thickBot="1" x14ac:dyDescent="0.4">
      <c r="A87" s="8"/>
      <c r="B87" s="11" t="s">
        <v>11</v>
      </c>
      <c r="C87" s="12" t="s">
        <v>12</v>
      </c>
      <c r="D87" s="13" t="s">
        <v>11</v>
      </c>
      <c r="E87" s="12" t="s">
        <v>12</v>
      </c>
      <c r="F87" s="13" t="s">
        <v>11</v>
      </c>
      <c r="G87" s="12" t="s">
        <v>12</v>
      </c>
      <c r="H87" s="13" t="s">
        <v>11</v>
      </c>
      <c r="I87" s="12" t="s">
        <v>12</v>
      </c>
      <c r="J87" s="13" t="s">
        <v>11</v>
      </c>
      <c r="K87" s="12" t="s">
        <v>12</v>
      </c>
      <c r="L87" s="13" t="s">
        <v>11</v>
      </c>
      <c r="M87" s="12" t="s">
        <v>12</v>
      </c>
      <c r="N87" s="13" t="s">
        <v>11</v>
      </c>
      <c r="O87" s="12" t="s">
        <v>12</v>
      </c>
      <c r="P87" s="13" t="s">
        <v>11</v>
      </c>
      <c r="Q87" s="12" t="s">
        <v>12</v>
      </c>
      <c r="R87" s="13" t="s">
        <v>11</v>
      </c>
      <c r="S87" s="12" t="s">
        <v>12</v>
      </c>
      <c r="T87" s="13" t="s">
        <v>11</v>
      </c>
      <c r="U87" s="12" t="s">
        <v>12</v>
      </c>
      <c r="V87" s="13" t="s">
        <v>11</v>
      </c>
      <c r="W87" s="12" t="s">
        <v>12</v>
      </c>
      <c r="X87" s="13" t="s">
        <v>11</v>
      </c>
      <c r="Y87" s="12" t="s">
        <v>12</v>
      </c>
      <c r="Z87" s="13" t="s">
        <v>11</v>
      </c>
      <c r="AA87" s="12" t="s">
        <v>12</v>
      </c>
      <c r="AB87" s="13" t="s">
        <v>11</v>
      </c>
      <c r="AC87" s="12" t="s">
        <v>12</v>
      </c>
      <c r="AD87" s="13" t="s">
        <v>11</v>
      </c>
      <c r="AE87" s="12" t="s">
        <v>12</v>
      </c>
      <c r="AF87" s="13" t="s">
        <v>11</v>
      </c>
      <c r="AG87" s="12" t="s">
        <v>12</v>
      </c>
      <c r="AH87" s="13" t="s">
        <v>11</v>
      </c>
      <c r="AI87" s="12" t="s">
        <v>12</v>
      </c>
      <c r="AJ87" s="13" t="s">
        <v>11</v>
      </c>
      <c r="AK87" s="12" t="s">
        <v>12</v>
      </c>
      <c r="AL87" s="13" t="s">
        <v>11</v>
      </c>
      <c r="AM87" s="12" t="s">
        <v>12</v>
      </c>
      <c r="AN87" s="13" t="s">
        <v>11</v>
      </c>
      <c r="AO87" s="12" t="s">
        <v>12</v>
      </c>
      <c r="AP87" s="13" t="s">
        <v>11</v>
      </c>
      <c r="AQ87" s="12" t="s">
        <v>12</v>
      </c>
      <c r="AR87" s="13" t="s">
        <v>11</v>
      </c>
      <c r="AS87" s="12" t="s">
        <v>12</v>
      </c>
      <c r="AT87" s="13" t="s">
        <v>11</v>
      </c>
      <c r="AU87" s="12" t="s">
        <v>12</v>
      </c>
      <c r="AV87" s="13" t="s">
        <v>11</v>
      </c>
      <c r="AW87" s="12" t="s">
        <v>12</v>
      </c>
      <c r="AX87" s="13" t="s">
        <v>11</v>
      </c>
      <c r="AY87" s="12" t="s">
        <v>12</v>
      </c>
      <c r="AZ87" s="13" t="s">
        <v>11</v>
      </c>
      <c r="BA87" s="12" t="s">
        <v>12</v>
      </c>
      <c r="BB87" s="13" t="s">
        <v>11</v>
      </c>
      <c r="BC87" s="12" t="s">
        <v>12</v>
      </c>
      <c r="BD87" s="13" t="s">
        <v>11</v>
      </c>
      <c r="BE87" s="12" t="s">
        <v>12</v>
      </c>
      <c r="BF87" s="13" t="s">
        <v>11</v>
      </c>
      <c r="BG87" s="12" t="s">
        <v>12</v>
      </c>
      <c r="BH87" s="13" t="s">
        <v>11</v>
      </c>
      <c r="BI87" s="12" t="s">
        <v>12</v>
      </c>
      <c r="BJ87" s="13" t="s">
        <v>11</v>
      </c>
      <c r="BK87" s="12" t="s">
        <v>12</v>
      </c>
    </row>
    <row r="88" spans="1:63" x14ac:dyDescent="0.35">
      <c r="A88" s="134">
        <f>INDEX(TABLEAU!$A:$A,(ROW()-4)/14+4,1)</f>
        <v>0</v>
      </c>
      <c r="B88" s="9">
        <f>INDEX(TABLEAU!$C:$BO,(ROW()-4)/14+4,COLUMN())</f>
        <v>0</v>
      </c>
      <c r="C88" s="9">
        <f>INDEX(TABLEAU!$C:$BO,(ROW()-4)/14+4,COLUMN())</f>
        <v>0</v>
      </c>
      <c r="D88" s="9">
        <f>INDEX(TABLEAU!$C:$BO,(ROW()-4)/14+4,COLUMN())</f>
        <v>0</v>
      </c>
      <c r="E88" s="9">
        <f>INDEX(TABLEAU!$C:$BO,(ROW()-4)/14+4,COLUMN())</f>
        <v>0</v>
      </c>
      <c r="F88" s="9">
        <f>INDEX(TABLEAU!$C:$BO,(ROW()-4)/14+4,COLUMN())</f>
        <v>0</v>
      </c>
      <c r="G88" s="9">
        <f>INDEX(TABLEAU!$C:$BO,(ROW()-4)/14+4,COLUMN())</f>
        <v>0</v>
      </c>
      <c r="H88" s="9">
        <f>INDEX(TABLEAU!$C:$BO,(ROW()-4)/14+4,COLUMN())</f>
        <v>0</v>
      </c>
      <c r="I88" s="9">
        <f>INDEX(TABLEAU!$C:$BO,(ROW()-4)/14+4,COLUMN())</f>
        <v>0</v>
      </c>
      <c r="J88" s="9">
        <f>INDEX(TABLEAU!$C:$BO,(ROW()-4)/14+4,COLUMN())</f>
        <v>0</v>
      </c>
      <c r="K88" s="9">
        <f>INDEX(TABLEAU!$C:$BO,(ROW()-4)/14+4,COLUMN())</f>
        <v>0</v>
      </c>
      <c r="L88" s="9">
        <f>INDEX(TABLEAU!$C:$BO,(ROW()-4)/14+4,COLUMN())</f>
        <v>0</v>
      </c>
      <c r="M88" s="9">
        <f>INDEX(TABLEAU!$C:$BO,(ROW()-4)/14+4,COLUMN())</f>
        <v>0</v>
      </c>
      <c r="N88" s="9">
        <f>INDEX(TABLEAU!$C:$BO,(ROW()-4)/14+4,COLUMN())</f>
        <v>0</v>
      </c>
      <c r="O88" s="9">
        <f>INDEX(TABLEAU!$C:$BO,(ROW()-4)/14+4,COLUMN())</f>
        <v>0</v>
      </c>
      <c r="P88" s="9">
        <f>INDEX(TABLEAU!$C:$BO,(ROW()-4)/14+4,COLUMN())</f>
        <v>0</v>
      </c>
      <c r="Q88" s="9">
        <f>INDEX(TABLEAU!$C:$BO,(ROW()-4)/14+4,COLUMN())</f>
        <v>0</v>
      </c>
      <c r="R88" s="9">
        <f>INDEX(TABLEAU!$C:$BO,(ROW()-4)/14+4,COLUMN())</f>
        <v>0</v>
      </c>
      <c r="S88" s="9">
        <f>INDEX(TABLEAU!$C:$BO,(ROW()-4)/14+4,COLUMN())</f>
        <v>0</v>
      </c>
      <c r="T88" s="9">
        <f>INDEX(TABLEAU!$C:$BO,(ROW()-4)/14+4,COLUMN())</f>
        <v>0</v>
      </c>
      <c r="U88" s="9">
        <f>INDEX(TABLEAU!$C:$BO,(ROW()-4)/14+4,COLUMN())</f>
        <v>0</v>
      </c>
      <c r="V88" s="9">
        <f>INDEX(TABLEAU!$C:$BO,(ROW()-4)/14+4,COLUMN())</f>
        <v>0</v>
      </c>
      <c r="W88" s="9">
        <f>INDEX(TABLEAU!$C:$BO,(ROW()-4)/14+4,COLUMN())</f>
        <v>0</v>
      </c>
      <c r="X88" s="9">
        <f>INDEX(TABLEAU!$C:$BO,(ROW()-4)/14+4,COLUMN())</f>
        <v>0</v>
      </c>
      <c r="Y88" s="9">
        <f>INDEX(TABLEAU!$C:$BO,(ROW()-4)/14+4,COLUMN())</f>
        <v>0</v>
      </c>
      <c r="Z88" s="9">
        <f>INDEX(TABLEAU!$C:$BO,(ROW()-4)/14+4,COLUMN())</f>
        <v>0</v>
      </c>
      <c r="AA88" s="9">
        <f>INDEX(TABLEAU!$C:$BO,(ROW()-4)/14+4,COLUMN())</f>
        <v>0</v>
      </c>
      <c r="AB88" s="9">
        <f>INDEX(TABLEAU!$C:$BO,(ROW()-4)/14+4,COLUMN())</f>
        <v>0</v>
      </c>
      <c r="AC88" s="9">
        <f>INDEX(TABLEAU!$C:$BO,(ROW()-4)/14+4,COLUMN())</f>
        <v>0</v>
      </c>
      <c r="AD88" s="9">
        <f>INDEX(TABLEAU!$C:$BO,(ROW()-4)/14+4,COLUMN())</f>
        <v>0</v>
      </c>
      <c r="AE88" s="9">
        <f>INDEX(TABLEAU!$C:$BO,(ROW()-4)/14+4,COLUMN())</f>
        <v>0</v>
      </c>
      <c r="AF88" s="9">
        <f>INDEX(TABLEAU!$C:$BO,(ROW()-4)/14+4,COLUMN())</f>
        <v>0</v>
      </c>
      <c r="AG88" s="9">
        <f>INDEX(TABLEAU!$C:$BO,(ROW()-4)/14+4,COLUMN())</f>
        <v>0</v>
      </c>
      <c r="AH88" s="9">
        <f>INDEX(TABLEAU!$C:$BO,(ROW()-4)/14+4,COLUMN())</f>
        <v>0</v>
      </c>
      <c r="AI88" s="9">
        <f>INDEX(TABLEAU!$C:$BO,(ROW()-4)/14+4,COLUMN())</f>
        <v>0</v>
      </c>
      <c r="AJ88" s="9">
        <f>INDEX(TABLEAU!$C:$BO,(ROW()-4)/14+4,COLUMN())</f>
        <v>0</v>
      </c>
      <c r="AK88" s="9">
        <f>INDEX(TABLEAU!$C:$BO,(ROW()-4)/14+4,COLUMN())</f>
        <v>0</v>
      </c>
      <c r="AL88" s="9">
        <f>INDEX(TABLEAU!$C:$BO,(ROW()-4)/14+4,COLUMN())</f>
        <v>0</v>
      </c>
      <c r="AM88" s="9">
        <f>INDEX(TABLEAU!$C:$BO,(ROW()-4)/14+4,COLUMN())</f>
        <v>0</v>
      </c>
      <c r="AN88" s="9">
        <f>INDEX(TABLEAU!$C:$BO,(ROW()-4)/14+4,COLUMN())</f>
        <v>0</v>
      </c>
      <c r="AO88" s="9">
        <f>INDEX(TABLEAU!$C:$BO,(ROW()-4)/14+4,COLUMN())</f>
        <v>0</v>
      </c>
      <c r="AP88" s="9">
        <f>INDEX(TABLEAU!$C:$BO,(ROW()-4)/14+4,COLUMN())</f>
        <v>0</v>
      </c>
      <c r="AQ88" s="9">
        <f>INDEX(TABLEAU!$C:$BO,(ROW()-4)/14+4,COLUMN())</f>
        <v>0</v>
      </c>
      <c r="AR88" s="9">
        <f>INDEX(TABLEAU!$C:$BO,(ROW()-4)/14+4,COLUMN())</f>
        <v>0</v>
      </c>
      <c r="AS88" s="9">
        <f>INDEX(TABLEAU!$C:$BO,(ROW()-4)/14+4,COLUMN())</f>
        <v>0</v>
      </c>
      <c r="AT88" s="9">
        <f>INDEX(TABLEAU!$C:$BO,(ROW()-4)/14+4,COLUMN())</f>
        <v>0</v>
      </c>
      <c r="AU88" s="9">
        <f>INDEX(TABLEAU!$C:$BO,(ROW()-4)/14+4,COLUMN())</f>
        <v>0</v>
      </c>
      <c r="AV88" s="9">
        <f>INDEX(TABLEAU!$C:$BO,(ROW()-4)/14+4,COLUMN())</f>
        <v>0</v>
      </c>
      <c r="AW88" s="9">
        <f>INDEX(TABLEAU!$C:$BO,(ROW()-4)/14+4,COLUMN())</f>
        <v>0</v>
      </c>
      <c r="AX88" s="9">
        <f>INDEX(TABLEAU!$C:$BO,(ROW()-4)/14+4,COLUMN())</f>
        <v>0</v>
      </c>
      <c r="AY88" s="9">
        <f>INDEX(TABLEAU!$C:$BO,(ROW()-4)/14+4,COLUMN())</f>
        <v>0</v>
      </c>
      <c r="AZ88" s="9">
        <f>INDEX(TABLEAU!$C:$BO,(ROW()-4)/14+4,COLUMN())</f>
        <v>0</v>
      </c>
      <c r="BA88" s="9">
        <f>INDEX(TABLEAU!$C:$BO,(ROW()-4)/14+4,COLUMN())</f>
        <v>0</v>
      </c>
      <c r="BB88" s="9">
        <f>INDEX(TABLEAU!$C:$BO,(ROW()-4)/14+4,COLUMN())</f>
        <v>0</v>
      </c>
      <c r="BC88" s="9">
        <f>INDEX(TABLEAU!$C:$BO,(ROW()-4)/14+4,COLUMN())</f>
        <v>0</v>
      </c>
      <c r="BD88" s="9">
        <f>INDEX(TABLEAU!$C:$BO,(ROW()-4)/14+4,COLUMN())</f>
        <v>0</v>
      </c>
      <c r="BE88" s="9">
        <f>INDEX(TABLEAU!$C:$BO,(ROW()-4)/14+4,COLUMN())</f>
        <v>0</v>
      </c>
      <c r="BF88" s="9">
        <f>INDEX(TABLEAU!$C:$BO,(ROW()-4)/14+4,COLUMN())</f>
        <v>0</v>
      </c>
      <c r="BG88" s="9">
        <f>INDEX(TABLEAU!$C:$BO,(ROW()-4)/14+4,COLUMN())</f>
        <v>0</v>
      </c>
      <c r="BH88" s="9">
        <f>INDEX(TABLEAU!$C:$BO,(ROW()-4)/14+4,COLUMN())</f>
        <v>0</v>
      </c>
      <c r="BI88" s="9">
        <f>INDEX(TABLEAU!$C:$BO,(ROW()-4)/14+4,COLUMN())</f>
        <v>0</v>
      </c>
      <c r="BJ88" s="9">
        <f>INDEX(TABLEAU!$C:$BO,(ROW()-4)/14+4,COLUMN())</f>
        <v>0</v>
      </c>
      <c r="BK88" s="9">
        <f>INDEX(TABLEAU!$C:$BO,(ROW()-4)/14+4,COLUMN())</f>
        <v>0</v>
      </c>
    </row>
    <row r="89" spans="1:63" x14ac:dyDescent="0.35">
      <c r="A89" s="4" t="s">
        <v>5</v>
      </c>
      <c r="B89" s="147">
        <f>A88+(C88-B88)</f>
        <v>0</v>
      </c>
      <c r="C89" s="159"/>
      <c r="D89" s="147">
        <f>B89+(E88-D88)</f>
        <v>0</v>
      </c>
      <c r="E89" s="148"/>
      <c r="F89" s="147">
        <f t="shared" ref="F89" si="1043">D89+(G88-F88)</f>
        <v>0</v>
      </c>
      <c r="G89" s="148"/>
      <c r="H89" s="147">
        <f t="shared" ref="H89" si="1044">F89+(I88-H88)</f>
        <v>0</v>
      </c>
      <c r="I89" s="148"/>
      <c r="J89" s="147">
        <f t="shared" ref="J89" si="1045">H89+(K88-J88)</f>
        <v>0</v>
      </c>
      <c r="K89" s="148"/>
      <c r="L89" s="147">
        <f t="shared" ref="L89" si="1046">J89+(M88-L88)</f>
        <v>0</v>
      </c>
      <c r="M89" s="148"/>
      <c r="N89" s="147">
        <f t="shared" ref="N89" si="1047">L89+(O88-N88)</f>
        <v>0</v>
      </c>
      <c r="O89" s="148"/>
      <c r="P89" s="147">
        <f t="shared" ref="P89" si="1048">N89+(Q88-P88)</f>
        <v>0</v>
      </c>
      <c r="Q89" s="148"/>
      <c r="R89" s="147">
        <f t="shared" ref="R89" si="1049">P89+(S88-R88)</f>
        <v>0</v>
      </c>
      <c r="S89" s="148"/>
      <c r="T89" s="147">
        <f t="shared" ref="T89" si="1050">R89+(U88-T88)</f>
        <v>0</v>
      </c>
      <c r="U89" s="148"/>
      <c r="V89" s="147">
        <f t="shared" ref="V89" si="1051">T89+(W88-V88)</f>
        <v>0</v>
      </c>
      <c r="W89" s="148"/>
      <c r="X89" s="147">
        <f t="shared" ref="X89" si="1052">V89+(Y88-X88)</f>
        <v>0</v>
      </c>
      <c r="Y89" s="148"/>
      <c r="Z89" s="147">
        <f t="shared" ref="Z89" si="1053">X89+(AA88-Z88)</f>
        <v>0</v>
      </c>
      <c r="AA89" s="148"/>
      <c r="AB89" s="147">
        <f t="shared" ref="AB89" si="1054">Z89+(AC88-AB88)</f>
        <v>0</v>
      </c>
      <c r="AC89" s="148"/>
      <c r="AD89" s="147">
        <f t="shared" ref="AD89" si="1055">AB89+(AE88-AD88)</f>
        <v>0</v>
      </c>
      <c r="AE89" s="148"/>
      <c r="AF89" s="147">
        <f t="shared" ref="AF89" si="1056">AD89+(AG88-AF88)</f>
        <v>0</v>
      </c>
      <c r="AG89" s="148"/>
      <c r="AH89" s="147">
        <f t="shared" ref="AH89" si="1057">AF89+(AI88-AH88)</f>
        <v>0</v>
      </c>
      <c r="AI89" s="148"/>
      <c r="AJ89" s="147">
        <f t="shared" ref="AJ89" si="1058">AH89+(AK88-AJ88)</f>
        <v>0</v>
      </c>
      <c r="AK89" s="148"/>
      <c r="AL89" s="147">
        <f t="shared" ref="AL89" si="1059">AJ89+(AM88-AL88)</f>
        <v>0</v>
      </c>
      <c r="AM89" s="148"/>
      <c r="AN89" s="147">
        <f t="shared" ref="AN89" si="1060">AL89+(AO88-AN88)</f>
        <v>0</v>
      </c>
      <c r="AO89" s="148"/>
      <c r="AP89" s="147">
        <f t="shared" ref="AP89" si="1061">AN89+(AQ88-AP88)</f>
        <v>0</v>
      </c>
      <c r="AQ89" s="148"/>
      <c r="AR89" s="147">
        <f t="shared" ref="AR89" si="1062">AP89+(AS88-AR88)</f>
        <v>0</v>
      </c>
      <c r="AS89" s="148"/>
      <c r="AT89" s="147">
        <f t="shared" ref="AT89" si="1063">AR89+(AU88-AT88)</f>
        <v>0</v>
      </c>
      <c r="AU89" s="148"/>
      <c r="AV89" s="147">
        <f t="shared" ref="AV89" si="1064">AT89+(AW88-AV88)</f>
        <v>0</v>
      </c>
      <c r="AW89" s="148"/>
      <c r="AX89" s="147">
        <f t="shared" ref="AX89" si="1065">AV89+(AY88-AX88)</f>
        <v>0</v>
      </c>
      <c r="AY89" s="148"/>
      <c r="AZ89" s="147">
        <f t="shared" ref="AZ89" si="1066">AX89+(BA88-AZ88)</f>
        <v>0</v>
      </c>
      <c r="BA89" s="148"/>
      <c r="BB89" s="147">
        <f t="shared" ref="BB89" si="1067">AZ89+(BC88-BB88)</f>
        <v>0</v>
      </c>
      <c r="BC89" s="148"/>
      <c r="BD89" s="147">
        <f t="shared" ref="BD89" si="1068">BB89+(BE88-BD88)</f>
        <v>0</v>
      </c>
      <c r="BE89" s="148"/>
      <c r="BF89" s="147">
        <f t="shared" ref="BF89" si="1069">BD89+(BG88-BF88)</f>
        <v>0</v>
      </c>
      <c r="BG89" s="148"/>
      <c r="BH89" s="147">
        <f t="shared" ref="BH89" si="1070">BF89+(BI88-BH88)</f>
        <v>0</v>
      </c>
      <c r="BI89" s="148"/>
      <c r="BJ89" s="147">
        <f t="shared" ref="BJ89" si="1071">BH89+(BK88-BJ88)</f>
        <v>0</v>
      </c>
      <c r="BK89" s="148"/>
    </row>
    <row r="90" spans="1:63" x14ac:dyDescent="0.35">
      <c r="A90" s="5" t="s">
        <v>7</v>
      </c>
      <c r="B90" s="145">
        <v>1755</v>
      </c>
      <c r="C90" s="146"/>
      <c r="D90" s="145"/>
      <c r="E90" s="146"/>
      <c r="F90" s="145"/>
      <c r="G90" s="146"/>
      <c r="H90" s="145"/>
      <c r="I90" s="146"/>
      <c r="J90" s="145"/>
      <c r="K90" s="146"/>
      <c r="L90" s="145"/>
      <c r="M90" s="146"/>
      <c r="N90" s="145"/>
      <c r="O90" s="146"/>
      <c r="P90" s="145"/>
      <c r="Q90" s="146"/>
      <c r="R90" s="145"/>
      <c r="S90" s="146"/>
      <c r="T90" s="145"/>
      <c r="U90" s="146"/>
      <c r="V90" s="145"/>
      <c r="W90" s="146"/>
      <c r="X90" s="145"/>
      <c r="Y90" s="146"/>
      <c r="Z90" s="145"/>
      <c r="AA90" s="146"/>
      <c r="AB90" s="145"/>
      <c r="AC90" s="146"/>
      <c r="AD90" s="145"/>
      <c r="AE90" s="146"/>
      <c r="AF90" s="145"/>
      <c r="AG90" s="146"/>
      <c r="AH90" s="145"/>
      <c r="AI90" s="146"/>
      <c r="AJ90" s="145"/>
      <c r="AK90" s="146"/>
      <c r="AL90" s="145"/>
      <c r="AM90" s="146"/>
      <c r="AN90" s="145"/>
      <c r="AO90" s="146"/>
      <c r="AP90" s="145"/>
      <c r="AQ90" s="146"/>
      <c r="AR90" s="145"/>
      <c r="AS90" s="146"/>
      <c r="AT90" s="145"/>
      <c r="AU90" s="146"/>
      <c r="AV90" s="145"/>
      <c r="AW90" s="146"/>
      <c r="AX90" s="145"/>
      <c r="AY90" s="146"/>
      <c r="AZ90" s="145"/>
      <c r="BA90" s="146"/>
      <c r="BB90" s="145"/>
      <c r="BC90" s="146"/>
      <c r="BD90" s="145"/>
      <c r="BE90" s="146"/>
      <c r="BF90" s="145"/>
      <c r="BG90" s="146"/>
      <c r="BH90" s="145"/>
      <c r="BI90" s="146"/>
      <c r="BJ90" s="145"/>
      <c r="BK90" s="146"/>
    </row>
    <row r="91" spans="1:63" x14ac:dyDescent="0.35">
      <c r="A91" s="5" t="s">
        <v>6</v>
      </c>
      <c r="B91" s="145"/>
      <c r="C91" s="146"/>
      <c r="D91" s="145"/>
      <c r="E91" s="146"/>
      <c r="F91" s="145"/>
      <c r="G91" s="146"/>
      <c r="H91" s="145"/>
      <c r="I91" s="146"/>
      <c r="J91" s="145"/>
      <c r="K91" s="146"/>
      <c r="L91" s="145"/>
      <c r="M91" s="146"/>
      <c r="N91" s="145"/>
      <c r="O91" s="146"/>
      <c r="P91" s="145"/>
      <c r="Q91" s="146"/>
      <c r="R91" s="145"/>
      <c r="S91" s="146"/>
      <c r="T91" s="145"/>
      <c r="U91" s="146"/>
      <c r="V91" s="145"/>
      <c r="W91" s="146"/>
      <c r="X91" s="145"/>
      <c r="Y91" s="146"/>
      <c r="Z91" s="145"/>
      <c r="AA91" s="146"/>
      <c r="AB91" s="145"/>
      <c r="AC91" s="146"/>
      <c r="AD91" s="145"/>
      <c r="AE91" s="146"/>
      <c r="AF91" s="145"/>
      <c r="AG91" s="146"/>
      <c r="AH91" s="145"/>
      <c r="AI91" s="146"/>
      <c r="AJ91" s="145"/>
      <c r="AK91" s="146"/>
      <c r="AL91" s="145"/>
      <c r="AM91" s="146"/>
      <c r="AN91" s="145"/>
      <c r="AO91" s="146"/>
      <c r="AP91" s="145"/>
      <c r="AQ91" s="146"/>
      <c r="AR91" s="145"/>
      <c r="AS91" s="146"/>
      <c r="AT91" s="145"/>
      <c r="AU91" s="146"/>
      <c r="AV91" s="145"/>
      <c r="AW91" s="146"/>
      <c r="AX91" s="145"/>
      <c r="AY91" s="146"/>
      <c r="AZ91" s="145"/>
      <c r="BA91" s="146"/>
      <c r="BB91" s="145"/>
      <c r="BC91" s="146"/>
      <c r="BD91" s="145"/>
      <c r="BE91" s="146"/>
      <c r="BF91" s="145"/>
      <c r="BG91" s="146"/>
      <c r="BH91" s="145"/>
      <c r="BI91" s="146"/>
      <c r="BJ91" s="145"/>
      <c r="BK91" s="146"/>
    </row>
    <row r="92" spans="1:63" x14ac:dyDescent="0.35">
      <c r="A92" s="4" t="s">
        <v>0</v>
      </c>
      <c r="B92" s="142">
        <f>B90</f>
        <v>1755</v>
      </c>
      <c r="C92" s="141"/>
      <c r="D92" s="142">
        <f t="shared" ref="D92" si="1072">D90</f>
        <v>0</v>
      </c>
      <c r="E92" s="141"/>
      <c r="F92" s="142">
        <f t="shared" ref="F92" si="1073">F90</f>
        <v>0</v>
      </c>
      <c r="G92" s="141"/>
      <c r="H92" s="142">
        <f t="shared" ref="H92" si="1074">H90</f>
        <v>0</v>
      </c>
      <c r="I92" s="141"/>
      <c r="J92" s="142">
        <f t="shared" ref="J92" si="1075">J90</f>
        <v>0</v>
      </c>
      <c r="K92" s="141"/>
      <c r="L92" s="142">
        <f t="shared" ref="L92" si="1076">L90</f>
        <v>0</v>
      </c>
      <c r="M92" s="141"/>
      <c r="N92" s="142">
        <f t="shared" ref="N92" si="1077">N90</f>
        <v>0</v>
      </c>
      <c r="O92" s="141"/>
      <c r="P92" s="142">
        <f t="shared" ref="P92" si="1078">P90</f>
        <v>0</v>
      </c>
      <c r="Q92" s="141"/>
      <c r="R92" s="142">
        <f t="shared" ref="R92" si="1079">R90</f>
        <v>0</v>
      </c>
      <c r="S92" s="141"/>
      <c r="T92" s="142">
        <f t="shared" ref="T92" si="1080">T90</f>
        <v>0</v>
      </c>
      <c r="U92" s="141"/>
      <c r="V92" s="142">
        <f t="shared" ref="V92" si="1081">V90</f>
        <v>0</v>
      </c>
      <c r="W92" s="141"/>
      <c r="X92" s="142">
        <f t="shared" ref="X92" si="1082">X90</f>
        <v>0</v>
      </c>
      <c r="Y92" s="141"/>
      <c r="Z92" s="142">
        <f t="shared" ref="Z92" si="1083">Z90</f>
        <v>0</v>
      </c>
      <c r="AA92" s="141"/>
      <c r="AB92" s="142">
        <f t="shared" ref="AB92" si="1084">AB90</f>
        <v>0</v>
      </c>
      <c r="AC92" s="141"/>
      <c r="AD92" s="142">
        <f t="shared" ref="AD92" si="1085">AD90</f>
        <v>0</v>
      </c>
      <c r="AE92" s="141"/>
      <c r="AF92" s="142">
        <f t="shared" ref="AF92" si="1086">AF90</f>
        <v>0</v>
      </c>
      <c r="AG92" s="141"/>
      <c r="AH92" s="142">
        <f t="shared" ref="AH92" si="1087">AH90</f>
        <v>0</v>
      </c>
      <c r="AI92" s="141"/>
      <c r="AJ92" s="142">
        <f t="shared" ref="AJ92" si="1088">AJ90</f>
        <v>0</v>
      </c>
      <c r="AK92" s="141"/>
      <c r="AL92" s="142">
        <f t="shared" ref="AL92" si="1089">AL90</f>
        <v>0</v>
      </c>
      <c r="AM92" s="141"/>
      <c r="AN92" s="142">
        <f t="shared" ref="AN92" si="1090">AN90</f>
        <v>0</v>
      </c>
      <c r="AO92" s="141"/>
      <c r="AP92" s="142">
        <f t="shared" ref="AP92" si="1091">AP90</f>
        <v>0</v>
      </c>
      <c r="AQ92" s="141"/>
      <c r="AR92" s="142">
        <f t="shared" ref="AR92" si="1092">AR90</f>
        <v>0</v>
      </c>
      <c r="AS92" s="141"/>
      <c r="AT92" s="142">
        <f t="shared" ref="AT92" si="1093">AT90</f>
        <v>0</v>
      </c>
      <c r="AU92" s="141"/>
      <c r="AV92" s="142">
        <f t="shared" ref="AV92" si="1094">AV90</f>
        <v>0</v>
      </c>
      <c r="AW92" s="141"/>
      <c r="AX92" s="142">
        <f t="shared" ref="AX92" si="1095">AX90</f>
        <v>0</v>
      </c>
      <c r="AY92" s="141"/>
      <c r="AZ92" s="142">
        <f t="shared" ref="AZ92" si="1096">AZ90</f>
        <v>0</v>
      </c>
      <c r="BA92" s="141"/>
      <c r="BB92" s="142">
        <f t="shared" ref="BB92" si="1097">BB90</f>
        <v>0</v>
      </c>
      <c r="BC92" s="141"/>
      <c r="BD92" s="142">
        <f t="shared" ref="BD92" si="1098">BD90</f>
        <v>0</v>
      </c>
      <c r="BE92" s="141"/>
      <c r="BF92" s="142">
        <f t="shared" ref="BF92" si="1099">BF90</f>
        <v>0</v>
      </c>
      <c r="BG92" s="141"/>
      <c r="BH92" s="142">
        <f t="shared" ref="BH92" si="1100">BH90</f>
        <v>0</v>
      </c>
      <c r="BI92" s="141"/>
      <c r="BJ92" s="142">
        <f t="shared" ref="BJ92" si="1101">BJ90</f>
        <v>0</v>
      </c>
      <c r="BK92" s="141"/>
    </row>
    <row r="93" spans="1:63" x14ac:dyDescent="0.35">
      <c r="A93" s="4" t="s">
        <v>8</v>
      </c>
      <c r="B93" s="143"/>
      <c r="C93" s="144"/>
      <c r="D93" s="143" t="e">
        <f>D96/D89</f>
        <v>#DIV/0!</v>
      </c>
      <c r="E93" s="144"/>
      <c r="F93" s="143" t="e">
        <f>F96/F89</f>
        <v>#DIV/0!</v>
      </c>
      <c r="G93" s="144"/>
      <c r="H93" s="143" t="e">
        <f t="shared" ref="H93" si="1102">H96/H89</f>
        <v>#DIV/0!</v>
      </c>
      <c r="I93" s="144"/>
      <c r="J93" s="143" t="e">
        <f t="shared" ref="J93" si="1103">J96/J89</f>
        <v>#DIV/0!</v>
      </c>
      <c r="K93" s="144"/>
      <c r="L93" s="143" t="e">
        <f t="shared" ref="L93" si="1104">L96/L89</f>
        <v>#DIV/0!</v>
      </c>
      <c r="M93" s="144"/>
      <c r="N93" s="143" t="e">
        <f t="shared" ref="N93" si="1105">N96/N89</f>
        <v>#DIV/0!</v>
      </c>
      <c r="O93" s="144"/>
      <c r="P93" s="143" t="e">
        <f t="shared" ref="P93" si="1106">P96/P89</f>
        <v>#DIV/0!</v>
      </c>
      <c r="Q93" s="144"/>
      <c r="R93" s="143" t="e">
        <f t="shared" ref="R93" si="1107">R96/R89</f>
        <v>#DIV/0!</v>
      </c>
      <c r="S93" s="144"/>
      <c r="T93" s="143" t="e">
        <f t="shared" ref="T93" si="1108">T96/T89</f>
        <v>#DIV/0!</v>
      </c>
      <c r="U93" s="144"/>
      <c r="V93" s="143" t="e">
        <f t="shared" ref="V93" si="1109">V96/V89</f>
        <v>#DIV/0!</v>
      </c>
      <c r="W93" s="144"/>
      <c r="X93" s="143" t="e">
        <f t="shared" ref="X93" si="1110">X96/X89</f>
        <v>#DIV/0!</v>
      </c>
      <c r="Y93" s="144"/>
      <c r="Z93" s="143" t="e">
        <f t="shared" ref="Z93" si="1111">Z96/Z89</f>
        <v>#DIV/0!</v>
      </c>
      <c r="AA93" s="144"/>
      <c r="AB93" s="143" t="e">
        <f t="shared" ref="AB93" si="1112">AB96/AB89</f>
        <v>#DIV/0!</v>
      </c>
      <c r="AC93" s="144"/>
      <c r="AD93" s="143" t="e">
        <f t="shared" ref="AD93" si="1113">AD96/AD89</f>
        <v>#DIV/0!</v>
      </c>
      <c r="AE93" s="144"/>
      <c r="AF93" s="143" t="e">
        <f t="shared" ref="AF93" si="1114">AF96/AF89</f>
        <v>#DIV/0!</v>
      </c>
      <c r="AG93" s="144"/>
      <c r="AH93" s="143" t="e">
        <f t="shared" ref="AH93" si="1115">AH96/AH89</f>
        <v>#DIV/0!</v>
      </c>
      <c r="AI93" s="144"/>
      <c r="AJ93" s="143" t="e">
        <f t="shared" ref="AJ93" si="1116">AJ96/AJ89</f>
        <v>#DIV/0!</v>
      </c>
      <c r="AK93" s="144"/>
      <c r="AL93" s="143" t="e">
        <f t="shared" ref="AL93" si="1117">AL96/AL89</f>
        <v>#DIV/0!</v>
      </c>
      <c r="AM93" s="144"/>
      <c r="AN93" s="143" t="e">
        <f t="shared" ref="AN93" si="1118">AN96/AN89</f>
        <v>#DIV/0!</v>
      </c>
      <c r="AO93" s="144"/>
      <c r="AP93" s="143" t="e">
        <f t="shared" ref="AP93" si="1119">AP96/AP89</f>
        <v>#DIV/0!</v>
      </c>
      <c r="AQ93" s="144"/>
      <c r="AR93" s="143" t="e">
        <f t="shared" ref="AR93" si="1120">AR96/AR89</f>
        <v>#DIV/0!</v>
      </c>
      <c r="AS93" s="144"/>
      <c r="AT93" s="143" t="e">
        <f t="shared" ref="AT93" si="1121">AT96/AT89</f>
        <v>#DIV/0!</v>
      </c>
      <c r="AU93" s="144"/>
      <c r="AV93" s="143" t="e">
        <f t="shared" ref="AV93" si="1122">AV96/AV89</f>
        <v>#DIV/0!</v>
      </c>
      <c r="AW93" s="144"/>
      <c r="AX93" s="143" t="e">
        <f t="shared" ref="AX93" si="1123">AX96/AX89</f>
        <v>#DIV/0!</v>
      </c>
      <c r="AY93" s="144"/>
      <c r="AZ93" s="143" t="e">
        <f t="shared" ref="AZ93" si="1124">AZ96/AZ89</f>
        <v>#DIV/0!</v>
      </c>
      <c r="BA93" s="144"/>
      <c r="BB93" s="143" t="e">
        <f t="shared" ref="BB93" si="1125">BB96/BB89</f>
        <v>#DIV/0!</v>
      </c>
      <c r="BC93" s="144"/>
      <c r="BD93" s="143" t="e">
        <f t="shared" ref="BD93" si="1126">BD96/BD89</f>
        <v>#DIV/0!</v>
      </c>
      <c r="BE93" s="144"/>
      <c r="BF93" s="143" t="e">
        <f t="shared" ref="BF93" si="1127">BF96/BF89</f>
        <v>#DIV/0!</v>
      </c>
      <c r="BG93" s="144"/>
      <c r="BH93" s="143" t="e">
        <f t="shared" ref="BH93" si="1128">BH96/BH89</f>
        <v>#DIV/0!</v>
      </c>
      <c r="BI93" s="144"/>
      <c r="BJ93" s="143" t="e">
        <f t="shared" ref="BJ93" si="1129">BJ96/BJ89</f>
        <v>#DIV/0!</v>
      </c>
      <c r="BK93" s="144"/>
    </row>
    <row r="94" spans="1:63" x14ac:dyDescent="0.35">
      <c r="A94" s="4" t="s">
        <v>9</v>
      </c>
      <c r="B94" s="142">
        <f>C88*B90</f>
        <v>0</v>
      </c>
      <c r="C94" s="141"/>
      <c r="D94" s="142">
        <f>E88*D90</f>
        <v>0</v>
      </c>
      <c r="E94" s="141"/>
      <c r="F94" s="142">
        <f t="shared" ref="F94" si="1130">G88*F90</f>
        <v>0</v>
      </c>
      <c r="G94" s="141"/>
      <c r="H94" s="142">
        <f t="shared" ref="H94" si="1131">I88*H90</f>
        <v>0</v>
      </c>
      <c r="I94" s="141"/>
      <c r="J94" s="142">
        <f t="shared" ref="J94" si="1132">K88*J90</f>
        <v>0</v>
      </c>
      <c r="K94" s="141"/>
      <c r="L94" s="142">
        <f t="shared" ref="L94" si="1133">M88*L90</f>
        <v>0</v>
      </c>
      <c r="M94" s="141"/>
      <c r="N94" s="142">
        <f t="shared" ref="N94" si="1134">O88*N90</f>
        <v>0</v>
      </c>
      <c r="O94" s="141"/>
      <c r="P94" s="142">
        <f t="shared" ref="P94" si="1135">Q88*P90</f>
        <v>0</v>
      </c>
      <c r="Q94" s="141"/>
      <c r="R94" s="142">
        <f t="shared" ref="R94" si="1136">S88*R90</f>
        <v>0</v>
      </c>
      <c r="S94" s="141"/>
      <c r="T94" s="142">
        <f t="shared" ref="T94" si="1137">U88*T90</f>
        <v>0</v>
      </c>
      <c r="U94" s="141"/>
      <c r="V94" s="142">
        <f t="shared" ref="V94" si="1138">W88*V90</f>
        <v>0</v>
      </c>
      <c r="W94" s="141"/>
      <c r="X94" s="142">
        <f t="shared" ref="X94" si="1139">Y88*X90</f>
        <v>0</v>
      </c>
      <c r="Y94" s="141"/>
      <c r="Z94" s="142">
        <f t="shared" ref="Z94" si="1140">AA88*Z90</f>
        <v>0</v>
      </c>
      <c r="AA94" s="141"/>
      <c r="AB94" s="142">
        <f t="shared" ref="AB94" si="1141">AC88*AB90</f>
        <v>0</v>
      </c>
      <c r="AC94" s="141"/>
      <c r="AD94" s="142">
        <f t="shared" ref="AD94" si="1142">AE88*AD90</f>
        <v>0</v>
      </c>
      <c r="AE94" s="141"/>
      <c r="AF94" s="142">
        <f t="shared" ref="AF94" si="1143">AG88*AF90</f>
        <v>0</v>
      </c>
      <c r="AG94" s="141"/>
      <c r="AH94" s="142">
        <f t="shared" ref="AH94" si="1144">AI88*AH90</f>
        <v>0</v>
      </c>
      <c r="AI94" s="141"/>
      <c r="AJ94" s="142">
        <f t="shared" ref="AJ94" si="1145">AK88*AJ90</f>
        <v>0</v>
      </c>
      <c r="AK94" s="141"/>
      <c r="AL94" s="142">
        <f t="shared" ref="AL94" si="1146">AM88*AL90</f>
        <v>0</v>
      </c>
      <c r="AM94" s="141"/>
      <c r="AN94" s="142">
        <f t="shared" ref="AN94" si="1147">AO88*AN90</f>
        <v>0</v>
      </c>
      <c r="AO94" s="141"/>
      <c r="AP94" s="142">
        <f t="shared" ref="AP94" si="1148">AQ88*AP90</f>
        <v>0</v>
      </c>
      <c r="AQ94" s="141"/>
      <c r="AR94" s="142">
        <f t="shared" ref="AR94" si="1149">AS88*AR90</f>
        <v>0</v>
      </c>
      <c r="AS94" s="141"/>
      <c r="AT94" s="142">
        <f t="shared" ref="AT94" si="1150">AU88*AT90</f>
        <v>0</v>
      </c>
      <c r="AU94" s="141"/>
      <c r="AV94" s="142">
        <f t="shared" ref="AV94" si="1151">AW88*AV90</f>
        <v>0</v>
      </c>
      <c r="AW94" s="141"/>
      <c r="AX94" s="142">
        <f t="shared" ref="AX94" si="1152">AY88*AX90</f>
        <v>0</v>
      </c>
      <c r="AY94" s="141"/>
      <c r="AZ94" s="142">
        <f t="shared" ref="AZ94" si="1153">BA88*AZ90</f>
        <v>0</v>
      </c>
      <c r="BA94" s="141"/>
      <c r="BB94" s="142">
        <f t="shared" ref="BB94" si="1154">BC88*BB90</f>
        <v>0</v>
      </c>
      <c r="BC94" s="141"/>
      <c r="BD94" s="142">
        <f t="shared" ref="BD94" si="1155">BE88*BD90</f>
        <v>0</v>
      </c>
      <c r="BE94" s="141"/>
      <c r="BF94" s="142">
        <f t="shared" ref="BF94" si="1156">BG88*BF90</f>
        <v>0</v>
      </c>
      <c r="BG94" s="141"/>
      <c r="BH94" s="142">
        <f t="shared" ref="BH94" si="1157">BI88*BH90</f>
        <v>0</v>
      </c>
      <c r="BI94" s="141"/>
      <c r="BJ94" s="142">
        <f t="shared" ref="BJ94" si="1158">BK88*BJ90</f>
        <v>0</v>
      </c>
      <c r="BK94" s="141"/>
    </row>
    <row r="95" spans="1:63" x14ac:dyDescent="0.35">
      <c r="A95" s="4" t="s">
        <v>1</v>
      </c>
      <c r="B95" s="140">
        <f>B88*B90</f>
        <v>0</v>
      </c>
      <c r="C95" s="141"/>
      <c r="D95" s="140">
        <f>D88*D90</f>
        <v>0</v>
      </c>
      <c r="E95" s="141"/>
      <c r="F95" s="140">
        <f t="shared" ref="F95" si="1159">F88*F90</f>
        <v>0</v>
      </c>
      <c r="G95" s="141"/>
      <c r="H95" s="140">
        <f t="shared" ref="H95" si="1160">H88*H90</f>
        <v>0</v>
      </c>
      <c r="I95" s="141"/>
      <c r="J95" s="140">
        <f t="shared" ref="J95" si="1161">J88*J90</f>
        <v>0</v>
      </c>
      <c r="K95" s="141"/>
      <c r="L95" s="140">
        <f t="shared" ref="L95" si="1162">L88*L90</f>
        <v>0</v>
      </c>
      <c r="M95" s="141"/>
      <c r="N95" s="140">
        <f t="shared" ref="N95" si="1163">N88*N90</f>
        <v>0</v>
      </c>
      <c r="O95" s="141"/>
      <c r="P95" s="140">
        <f t="shared" ref="P95" si="1164">P88*P90</f>
        <v>0</v>
      </c>
      <c r="Q95" s="141"/>
      <c r="R95" s="140">
        <f t="shared" ref="R95" si="1165">R88*R90</f>
        <v>0</v>
      </c>
      <c r="S95" s="141"/>
      <c r="T95" s="140">
        <f t="shared" ref="T95" si="1166">T88*T90</f>
        <v>0</v>
      </c>
      <c r="U95" s="141"/>
      <c r="V95" s="140">
        <f t="shared" ref="V95" si="1167">V88*V90</f>
        <v>0</v>
      </c>
      <c r="W95" s="141"/>
      <c r="X95" s="140">
        <f t="shared" ref="X95" si="1168">X88*X90</f>
        <v>0</v>
      </c>
      <c r="Y95" s="141"/>
      <c r="Z95" s="140">
        <f t="shared" ref="Z95" si="1169">Z88*Z90</f>
        <v>0</v>
      </c>
      <c r="AA95" s="141"/>
      <c r="AB95" s="140">
        <f t="shared" ref="AB95" si="1170">AB88*AB90</f>
        <v>0</v>
      </c>
      <c r="AC95" s="141"/>
      <c r="AD95" s="140">
        <f t="shared" ref="AD95" si="1171">AD88*AD90</f>
        <v>0</v>
      </c>
      <c r="AE95" s="141"/>
      <c r="AF95" s="140">
        <f t="shared" ref="AF95" si="1172">AF88*AF90</f>
        <v>0</v>
      </c>
      <c r="AG95" s="141"/>
      <c r="AH95" s="140">
        <f t="shared" ref="AH95" si="1173">AH88*AH90</f>
        <v>0</v>
      </c>
      <c r="AI95" s="141"/>
      <c r="AJ95" s="140">
        <f t="shared" ref="AJ95" si="1174">AJ88*AJ90</f>
        <v>0</v>
      </c>
      <c r="AK95" s="141"/>
      <c r="AL95" s="140">
        <f t="shared" ref="AL95" si="1175">AL88*AL90</f>
        <v>0</v>
      </c>
      <c r="AM95" s="141"/>
      <c r="AN95" s="140">
        <f t="shared" ref="AN95" si="1176">AN88*AN90</f>
        <v>0</v>
      </c>
      <c r="AO95" s="141"/>
      <c r="AP95" s="140">
        <f t="shared" ref="AP95" si="1177">AP88*AP90</f>
        <v>0</v>
      </c>
      <c r="AQ95" s="141"/>
      <c r="AR95" s="140">
        <f t="shared" ref="AR95" si="1178">AR88*AR90</f>
        <v>0</v>
      </c>
      <c r="AS95" s="141"/>
      <c r="AT95" s="140">
        <f t="shared" ref="AT95" si="1179">AT88*AT90</f>
        <v>0</v>
      </c>
      <c r="AU95" s="141"/>
      <c r="AV95" s="140">
        <f t="shared" ref="AV95" si="1180">AV88*AV90</f>
        <v>0</v>
      </c>
      <c r="AW95" s="141"/>
      <c r="AX95" s="140">
        <f t="shared" ref="AX95" si="1181">AX88*AX90</f>
        <v>0</v>
      </c>
      <c r="AY95" s="141"/>
      <c r="AZ95" s="140">
        <f t="shared" ref="AZ95" si="1182">AZ88*AZ90</f>
        <v>0</v>
      </c>
      <c r="BA95" s="141"/>
      <c r="BB95" s="140">
        <f t="shared" ref="BB95" si="1183">BB88*BB90</f>
        <v>0</v>
      </c>
      <c r="BC95" s="141"/>
      <c r="BD95" s="140">
        <f t="shared" ref="BD95" si="1184">BD88*BD90</f>
        <v>0</v>
      </c>
      <c r="BE95" s="141"/>
      <c r="BF95" s="140">
        <f t="shared" ref="BF95" si="1185">BF88*BF90</f>
        <v>0</v>
      </c>
      <c r="BG95" s="141"/>
      <c r="BH95" s="140">
        <f t="shared" ref="BH95" si="1186">BH88*BH90</f>
        <v>0</v>
      </c>
      <c r="BI95" s="141"/>
      <c r="BJ95" s="140">
        <f t="shared" ref="BJ95" si="1187">BJ88*BJ90</f>
        <v>0</v>
      </c>
      <c r="BK95" s="141"/>
    </row>
    <row r="96" spans="1:63" ht="15" thickBot="1" x14ac:dyDescent="0.4">
      <c r="A96" s="84" t="s">
        <v>10</v>
      </c>
      <c r="B96" s="138">
        <f>B89*B92</f>
        <v>0</v>
      </c>
      <c r="C96" s="139"/>
      <c r="D96" s="138">
        <f>B96+(E88-D88)*D92</f>
        <v>0</v>
      </c>
      <c r="E96" s="139"/>
      <c r="F96" s="138">
        <f>D96+(G88-F88)*F92</f>
        <v>0</v>
      </c>
      <c r="G96" s="139"/>
      <c r="H96" s="138">
        <f t="shared" ref="H96" si="1188">F96+(I88-H88)*H92</f>
        <v>0</v>
      </c>
      <c r="I96" s="139"/>
      <c r="J96" s="138">
        <f t="shared" ref="J96" si="1189">H96+(K88-J88)*J92</f>
        <v>0</v>
      </c>
      <c r="K96" s="139"/>
      <c r="L96" s="138">
        <f t="shared" ref="L96" si="1190">J96+(M88-L88)*L92</f>
        <v>0</v>
      </c>
      <c r="M96" s="139"/>
      <c r="N96" s="138">
        <f t="shared" ref="N96" si="1191">L96+(O88-N88)*N92</f>
        <v>0</v>
      </c>
      <c r="O96" s="139"/>
      <c r="P96" s="138">
        <f t="shared" ref="P96" si="1192">N96+(Q88-P88)*P92</f>
        <v>0</v>
      </c>
      <c r="Q96" s="139"/>
      <c r="R96" s="138">
        <f t="shared" ref="R96" si="1193">P96+(S88-R88)*R92</f>
        <v>0</v>
      </c>
      <c r="S96" s="139"/>
      <c r="T96" s="138">
        <f t="shared" ref="T96" si="1194">R96+(U88-T88)*T92</f>
        <v>0</v>
      </c>
      <c r="U96" s="139"/>
      <c r="V96" s="138">
        <f t="shared" ref="V96" si="1195">T96+(W88-V88)*V92</f>
        <v>0</v>
      </c>
      <c r="W96" s="139"/>
      <c r="X96" s="138">
        <f t="shared" ref="X96" si="1196">V96+(Y88-X88)*X92</f>
        <v>0</v>
      </c>
      <c r="Y96" s="139"/>
      <c r="Z96" s="138">
        <f t="shared" ref="Z96" si="1197">X96+(AA88-Z88)*Z92</f>
        <v>0</v>
      </c>
      <c r="AA96" s="139"/>
      <c r="AB96" s="138">
        <f t="shared" ref="AB96" si="1198">Z96+(AC88-AB88)*AB92</f>
        <v>0</v>
      </c>
      <c r="AC96" s="139"/>
      <c r="AD96" s="138">
        <f t="shared" ref="AD96" si="1199">AB96+(AE88-AD88)*AD92</f>
        <v>0</v>
      </c>
      <c r="AE96" s="139"/>
      <c r="AF96" s="138">
        <f t="shared" ref="AF96" si="1200">AD96+(AG88-AF88)*AF92</f>
        <v>0</v>
      </c>
      <c r="AG96" s="139"/>
      <c r="AH96" s="138">
        <f t="shared" ref="AH96" si="1201">AF96+(AI88-AH88)*AH92</f>
        <v>0</v>
      </c>
      <c r="AI96" s="139"/>
      <c r="AJ96" s="138">
        <f t="shared" ref="AJ96" si="1202">AH96+(AK88-AJ88)*AJ92</f>
        <v>0</v>
      </c>
      <c r="AK96" s="139"/>
      <c r="AL96" s="138">
        <f t="shared" ref="AL96" si="1203">AJ96+(AM88-AL88)*AL92</f>
        <v>0</v>
      </c>
      <c r="AM96" s="139"/>
      <c r="AN96" s="138">
        <f t="shared" ref="AN96" si="1204">AL96+(AO88-AN88)*AN92</f>
        <v>0</v>
      </c>
      <c r="AO96" s="139"/>
      <c r="AP96" s="138">
        <f t="shared" ref="AP96" si="1205">AN96+(AQ88-AP88)*AP92</f>
        <v>0</v>
      </c>
      <c r="AQ96" s="139"/>
      <c r="AR96" s="138">
        <f t="shared" ref="AR96" si="1206">AP96+(AS88-AR88)*AR92</f>
        <v>0</v>
      </c>
      <c r="AS96" s="139"/>
      <c r="AT96" s="138">
        <f t="shared" ref="AT96" si="1207">AR96+(AU88-AT88)*AT92</f>
        <v>0</v>
      </c>
      <c r="AU96" s="139"/>
      <c r="AV96" s="138">
        <f t="shared" ref="AV96" si="1208">AT96+(AW88-AV88)*AV92</f>
        <v>0</v>
      </c>
      <c r="AW96" s="139"/>
      <c r="AX96" s="138">
        <f t="shared" ref="AX96" si="1209">AV96+(AY88-AX88)*AX92</f>
        <v>0</v>
      </c>
      <c r="AY96" s="139"/>
      <c r="AZ96" s="138">
        <f t="shared" ref="AZ96" si="1210">AX96+(BA88-AZ88)*AZ92</f>
        <v>0</v>
      </c>
      <c r="BA96" s="139"/>
      <c r="BB96" s="138">
        <f t="shared" ref="BB96" si="1211">AZ96+(BC88-BB88)*BB92</f>
        <v>0</v>
      </c>
      <c r="BC96" s="139"/>
      <c r="BD96" s="138">
        <f t="shared" ref="BD96" si="1212">BB96+(BE88-BD88)*BD92</f>
        <v>0</v>
      </c>
      <c r="BE96" s="139"/>
      <c r="BF96" s="138">
        <f t="shared" ref="BF96" si="1213">BD96+(BG88-BF88)*BF92</f>
        <v>0</v>
      </c>
      <c r="BG96" s="139"/>
      <c r="BH96" s="138">
        <f t="shared" ref="BH96" si="1214">BF96+(BI88-BH88)*BH92</f>
        <v>0</v>
      </c>
      <c r="BI96" s="139"/>
      <c r="BJ96" s="138">
        <f t="shared" ref="BJ96" si="1215">BH96+(BK88-BJ88)*BJ92</f>
        <v>0</v>
      </c>
      <c r="BK96" s="139"/>
    </row>
    <row r="98" spans="1:63" ht="15" thickBot="1" x14ac:dyDescent="0.4">
      <c r="A98" s="42"/>
    </row>
    <row r="99" spans="1:63" ht="15" thickBot="1" x14ac:dyDescent="0.4">
      <c r="A99" s="156" t="str">
        <f>INDEX(TABLEAU!B:C,(ROW()-1)/14+4,1)&amp;" "&amp;INDEX(TABLEAU!B:C,(ROW()-1)/14+4,2)</f>
        <v>Aji traverso losificador 350 grs</v>
      </c>
      <c r="B99" s="157"/>
      <c r="C99" s="157"/>
      <c r="D99" s="157"/>
      <c r="E99" s="158"/>
      <c r="F99" s="82"/>
    </row>
    <row r="100" spans="1:63" ht="15" thickBot="1" x14ac:dyDescent="0.4">
      <c r="A100" s="3" t="str">
        <f t="array" ref="A100">INDEX(A110:BK110,MAX(IF(A110:BK110&gt;0,COLUMN(A110:BK110))))</f>
        <v>Valor Stock</v>
      </c>
      <c r="B100" s="151">
        <v>42064</v>
      </c>
      <c r="C100" s="150"/>
      <c r="D100" s="149">
        <v>42065</v>
      </c>
      <c r="E100" s="150"/>
      <c r="F100" s="149">
        <v>42066</v>
      </c>
      <c r="G100" s="150"/>
      <c r="H100" s="149">
        <v>42067</v>
      </c>
      <c r="I100" s="150"/>
      <c r="J100" s="149">
        <v>42068</v>
      </c>
      <c r="K100" s="150"/>
      <c r="L100" s="149">
        <v>42069</v>
      </c>
      <c r="M100" s="150"/>
      <c r="N100" s="149">
        <v>42070</v>
      </c>
      <c r="O100" s="150"/>
      <c r="P100" s="149">
        <v>42071</v>
      </c>
      <c r="Q100" s="150"/>
      <c r="R100" s="149">
        <v>42072</v>
      </c>
      <c r="S100" s="150"/>
      <c r="T100" s="149">
        <v>42073</v>
      </c>
      <c r="U100" s="150"/>
      <c r="V100" s="149">
        <v>42074</v>
      </c>
      <c r="W100" s="150"/>
      <c r="X100" s="149">
        <v>42075</v>
      </c>
      <c r="Y100" s="150"/>
      <c r="Z100" s="149">
        <v>42076</v>
      </c>
      <c r="AA100" s="150"/>
      <c r="AB100" s="149">
        <v>42077</v>
      </c>
      <c r="AC100" s="150"/>
      <c r="AD100" s="149">
        <v>42078</v>
      </c>
      <c r="AE100" s="150"/>
      <c r="AF100" s="149">
        <v>42079</v>
      </c>
      <c r="AG100" s="150"/>
      <c r="AH100" s="149">
        <v>42080</v>
      </c>
      <c r="AI100" s="150"/>
      <c r="AJ100" s="149">
        <v>42081</v>
      </c>
      <c r="AK100" s="150"/>
      <c r="AL100" s="149">
        <v>42082</v>
      </c>
      <c r="AM100" s="150"/>
      <c r="AN100" s="149">
        <v>42083</v>
      </c>
      <c r="AO100" s="150"/>
      <c r="AP100" s="149">
        <v>42084</v>
      </c>
      <c r="AQ100" s="150"/>
      <c r="AR100" s="149">
        <v>42085</v>
      </c>
      <c r="AS100" s="150"/>
      <c r="AT100" s="149">
        <v>42086</v>
      </c>
      <c r="AU100" s="150"/>
      <c r="AV100" s="149">
        <v>42087</v>
      </c>
      <c r="AW100" s="150"/>
      <c r="AX100" s="149">
        <v>42088</v>
      </c>
      <c r="AY100" s="150"/>
      <c r="AZ100" s="149">
        <v>42089</v>
      </c>
      <c r="BA100" s="150"/>
      <c r="BB100" s="149">
        <v>42090</v>
      </c>
      <c r="BC100" s="150"/>
      <c r="BD100" s="149">
        <v>42091</v>
      </c>
      <c r="BE100" s="150"/>
      <c r="BF100" s="149">
        <v>42092</v>
      </c>
      <c r="BG100" s="150"/>
      <c r="BH100" s="149">
        <v>42093</v>
      </c>
      <c r="BI100" s="150"/>
      <c r="BJ100" s="149">
        <v>42094</v>
      </c>
      <c r="BK100" s="150"/>
    </row>
    <row r="101" spans="1:63" ht="15" thickBot="1" x14ac:dyDescent="0.4">
      <c r="A101" s="8"/>
      <c r="B101" s="11" t="s">
        <v>11</v>
      </c>
      <c r="C101" s="12" t="s">
        <v>12</v>
      </c>
      <c r="D101" s="13" t="s">
        <v>11</v>
      </c>
      <c r="E101" s="12" t="s">
        <v>12</v>
      </c>
      <c r="F101" s="13" t="s">
        <v>11</v>
      </c>
      <c r="G101" s="12" t="s">
        <v>12</v>
      </c>
      <c r="H101" s="13" t="s">
        <v>11</v>
      </c>
      <c r="I101" s="12" t="s">
        <v>12</v>
      </c>
      <c r="J101" s="13" t="s">
        <v>11</v>
      </c>
      <c r="K101" s="12" t="s">
        <v>12</v>
      </c>
      <c r="L101" s="13" t="s">
        <v>11</v>
      </c>
      <c r="M101" s="12" t="s">
        <v>12</v>
      </c>
      <c r="N101" s="13" t="s">
        <v>11</v>
      </c>
      <c r="O101" s="12" t="s">
        <v>12</v>
      </c>
      <c r="P101" s="13" t="s">
        <v>11</v>
      </c>
      <c r="Q101" s="12" t="s">
        <v>12</v>
      </c>
      <c r="R101" s="13" t="s">
        <v>11</v>
      </c>
      <c r="S101" s="12" t="s">
        <v>12</v>
      </c>
      <c r="T101" s="13" t="s">
        <v>11</v>
      </c>
      <c r="U101" s="12" t="s">
        <v>12</v>
      </c>
      <c r="V101" s="13" t="s">
        <v>11</v>
      </c>
      <c r="W101" s="12" t="s">
        <v>12</v>
      </c>
      <c r="X101" s="13" t="s">
        <v>11</v>
      </c>
      <c r="Y101" s="12" t="s">
        <v>12</v>
      </c>
      <c r="Z101" s="13" t="s">
        <v>11</v>
      </c>
      <c r="AA101" s="12" t="s">
        <v>12</v>
      </c>
      <c r="AB101" s="13" t="s">
        <v>11</v>
      </c>
      <c r="AC101" s="12" t="s">
        <v>12</v>
      </c>
      <c r="AD101" s="13" t="s">
        <v>11</v>
      </c>
      <c r="AE101" s="12" t="s">
        <v>12</v>
      </c>
      <c r="AF101" s="13" t="s">
        <v>11</v>
      </c>
      <c r="AG101" s="12" t="s">
        <v>12</v>
      </c>
      <c r="AH101" s="13" t="s">
        <v>11</v>
      </c>
      <c r="AI101" s="12" t="s">
        <v>12</v>
      </c>
      <c r="AJ101" s="13" t="s">
        <v>11</v>
      </c>
      <c r="AK101" s="12" t="s">
        <v>12</v>
      </c>
      <c r="AL101" s="13" t="s">
        <v>11</v>
      </c>
      <c r="AM101" s="12" t="s">
        <v>12</v>
      </c>
      <c r="AN101" s="13" t="s">
        <v>11</v>
      </c>
      <c r="AO101" s="12" t="s">
        <v>12</v>
      </c>
      <c r="AP101" s="13" t="s">
        <v>11</v>
      </c>
      <c r="AQ101" s="12" t="s">
        <v>12</v>
      </c>
      <c r="AR101" s="13" t="s">
        <v>11</v>
      </c>
      <c r="AS101" s="12" t="s">
        <v>12</v>
      </c>
      <c r="AT101" s="13" t="s">
        <v>11</v>
      </c>
      <c r="AU101" s="12" t="s">
        <v>12</v>
      </c>
      <c r="AV101" s="13" t="s">
        <v>11</v>
      </c>
      <c r="AW101" s="12" t="s">
        <v>12</v>
      </c>
      <c r="AX101" s="13" t="s">
        <v>11</v>
      </c>
      <c r="AY101" s="12" t="s">
        <v>12</v>
      </c>
      <c r="AZ101" s="13" t="s">
        <v>11</v>
      </c>
      <c r="BA101" s="12" t="s">
        <v>12</v>
      </c>
      <c r="BB101" s="13" t="s">
        <v>11</v>
      </c>
      <c r="BC101" s="12" t="s">
        <v>12</v>
      </c>
      <c r="BD101" s="13" t="s">
        <v>11</v>
      </c>
      <c r="BE101" s="12" t="s">
        <v>12</v>
      </c>
      <c r="BF101" s="13" t="s">
        <v>11</v>
      </c>
      <c r="BG101" s="12" t="s">
        <v>12</v>
      </c>
      <c r="BH101" s="13" t="s">
        <v>11</v>
      </c>
      <c r="BI101" s="12" t="s">
        <v>12</v>
      </c>
      <c r="BJ101" s="13" t="s">
        <v>11</v>
      </c>
      <c r="BK101" s="12" t="s">
        <v>12</v>
      </c>
    </row>
    <row r="102" spans="1:63" x14ac:dyDescent="0.35">
      <c r="A102" s="134">
        <f>INDEX(TABLEAU!$A:$A,(ROW()-4)/14+4,1)</f>
        <v>0</v>
      </c>
      <c r="B102" s="9">
        <f>INDEX(TABLEAU!$C:$BO,(ROW()-4)/14+4,COLUMN())</f>
        <v>0</v>
      </c>
      <c r="C102" s="9">
        <f>INDEX(TABLEAU!$C:$BO,(ROW()-4)/14+4,COLUMN())</f>
        <v>0</v>
      </c>
      <c r="D102" s="9">
        <f>INDEX(TABLEAU!$C:$BO,(ROW()-4)/14+4,COLUMN())</f>
        <v>0</v>
      </c>
      <c r="E102" s="9">
        <f>INDEX(TABLEAU!$C:$BO,(ROW()-4)/14+4,COLUMN())</f>
        <v>0</v>
      </c>
      <c r="F102" s="9">
        <f>INDEX(TABLEAU!$C:$BO,(ROW()-4)/14+4,COLUMN())</f>
        <v>0</v>
      </c>
      <c r="G102" s="9">
        <f>INDEX(TABLEAU!$C:$BO,(ROW()-4)/14+4,COLUMN())</f>
        <v>0</v>
      </c>
      <c r="H102" s="9">
        <f>INDEX(TABLEAU!$C:$BO,(ROW()-4)/14+4,COLUMN())</f>
        <v>0</v>
      </c>
      <c r="I102" s="9">
        <f>INDEX(TABLEAU!$C:$BO,(ROW()-4)/14+4,COLUMN())</f>
        <v>0</v>
      </c>
      <c r="J102" s="9">
        <f>INDEX(TABLEAU!$C:$BO,(ROW()-4)/14+4,COLUMN())</f>
        <v>0</v>
      </c>
      <c r="K102" s="9">
        <f>INDEX(TABLEAU!$C:$BO,(ROW()-4)/14+4,COLUMN())</f>
        <v>0</v>
      </c>
      <c r="L102" s="9">
        <f>INDEX(TABLEAU!$C:$BO,(ROW()-4)/14+4,COLUMN())</f>
        <v>0</v>
      </c>
      <c r="M102" s="9">
        <f>INDEX(TABLEAU!$C:$BO,(ROW()-4)/14+4,COLUMN())</f>
        <v>0</v>
      </c>
      <c r="N102" s="9">
        <f>INDEX(TABLEAU!$C:$BO,(ROW()-4)/14+4,COLUMN())</f>
        <v>0</v>
      </c>
      <c r="O102" s="9">
        <f>INDEX(TABLEAU!$C:$BO,(ROW()-4)/14+4,COLUMN())</f>
        <v>0</v>
      </c>
      <c r="P102" s="9">
        <f>INDEX(TABLEAU!$C:$BO,(ROW()-4)/14+4,COLUMN())</f>
        <v>0</v>
      </c>
      <c r="Q102" s="9">
        <f>INDEX(TABLEAU!$C:$BO,(ROW()-4)/14+4,COLUMN())</f>
        <v>0</v>
      </c>
      <c r="R102" s="9">
        <f>INDEX(TABLEAU!$C:$BO,(ROW()-4)/14+4,COLUMN())</f>
        <v>0</v>
      </c>
      <c r="S102" s="9">
        <f>INDEX(TABLEAU!$C:$BO,(ROW()-4)/14+4,COLUMN())</f>
        <v>0</v>
      </c>
      <c r="T102" s="9">
        <f>INDEX(TABLEAU!$C:$BO,(ROW()-4)/14+4,COLUMN())</f>
        <v>0</v>
      </c>
      <c r="U102" s="9">
        <f>INDEX(TABLEAU!$C:$BO,(ROW()-4)/14+4,COLUMN())</f>
        <v>0</v>
      </c>
      <c r="V102" s="9">
        <f>INDEX(TABLEAU!$C:$BO,(ROW()-4)/14+4,COLUMN())</f>
        <v>0</v>
      </c>
      <c r="W102" s="9">
        <f>INDEX(TABLEAU!$C:$BO,(ROW()-4)/14+4,COLUMN())</f>
        <v>0</v>
      </c>
      <c r="X102" s="9">
        <f>INDEX(TABLEAU!$C:$BO,(ROW()-4)/14+4,COLUMN())</f>
        <v>0</v>
      </c>
      <c r="Y102" s="9">
        <f>INDEX(TABLEAU!$C:$BO,(ROW()-4)/14+4,COLUMN())</f>
        <v>0</v>
      </c>
      <c r="Z102" s="9">
        <f>INDEX(TABLEAU!$C:$BO,(ROW()-4)/14+4,COLUMN())</f>
        <v>0</v>
      </c>
      <c r="AA102" s="9">
        <f>INDEX(TABLEAU!$C:$BO,(ROW()-4)/14+4,COLUMN())</f>
        <v>0</v>
      </c>
      <c r="AB102" s="9">
        <f>INDEX(TABLEAU!$C:$BO,(ROW()-4)/14+4,COLUMN())</f>
        <v>0</v>
      </c>
      <c r="AC102" s="9">
        <f>INDEX(TABLEAU!$C:$BO,(ROW()-4)/14+4,COLUMN())</f>
        <v>0</v>
      </c>
      <c r="AD102" s="9">
        <f>INDEX(TABLEAU!$C:$BO,(ROW()-4)/14+4,COLUMN())</f>
        <v>0</v>
      </c>
      <c r="AE102" s="9">
        <f>INDEX(TABLEAU!$C:$BO,(ROW()-4)/14+4,COLUMN())</f>
        <v>0</v>
      </c>
      <c r="AF102" s="9">
        <f>INDEX(TABLEAU!$C:$BO,(ROW()-4)/14+4,COLUMN())</f>
        <v>0</v>
      </c>
      <c r="AG102" s="9">
        <f>INDEX(TABLEAU!$C:$BO,(ROW()-4)/14+4,COLUMN())</f>
        <v>0</v>
      </c>
      <c r="AH102" s="9">
        <f>INDEX(TABLEAU!$C:$BO,(ROW()-4)/14+4,COLUMN())</f>
        <v>0</v>
      </c>
      <c r="AI102" s="9">
        <f>INDEX(TABLEAU!$C:$BO,(ROW()-4)/14+4,COLUMN())</f>
        <v>0</v>
      </c>
      <c r="AJ102" s="9">
        <f>INDEX(TABLEAU!$C:$BO,(ROW()-4)/14+4,COLUMN())</f>
        <v>0</v>
      </c>
      <c r="AK102" s="9">
        <f>INDEX(TABLEAU!$C:$BO,(ROW()-4)/14+4,COLUMN())</f>
        <v>0</v>
      </c>
      <c r="AL102" s="9">
        <f>INDEX(TABLEAU!$C:$BO,(ROW()-4)/14+4,COLUMN())</f>
        <v>0</v>
      </c>
      <c r="AM102" s="9">
        <f>INDEX(TABLEAU!$C:$BO,(ROW()-4)/14+4,COLUMN())</f>
        <v>0</v>
      </c>
      <c r="AN102" s="9">
        <f>INDEX(TABLEAU!$C:$BO,(ROW()-4)/14+4,COLUMN())</f>
        <v>0</v>
      </c>
      <c r="AO102" s="9">
        <f>INDEX(TABLEAU!$C:$BO,(ROW()-4)/14+4,COLUMN())</f>
        <v>0</v>
      </c>
      <c r="AP102" s="9">
        <f>INDEX(TABLEAU!$C:$BO,(ROW()-4)/14+4,COLUMN())</f>
        <v>0</v>
      </c>
      <c r="AQ102" s="9">
        <f>INDEX(TABLEAU!$C:$BO,(ROW()-4)/14+4,COLUMN())</f>
        <v>0</v>
      </c>
      <c r="AR102" s="9">
        <f>INDEX(TABLEAU!$C:$BO,(ROW()-4)/14+4,COLUMN())</f>
        <v>0</v>
      </c>
      <c r="AS102" s="9">
        <f>INDEX(TABLEAU!$C:$BO,(ROW()-4)/14+4,COLUMN())</f>
        <v>0</v>
      </c>
      <c r="AT102" s="9">
        <f>INDEX(TABLEAU!$C:$BO,(ROW()-4)/14+4,COLUMN())</f>
        <v>0</v>
      </c>
      <c r="AU102" s="9">
        <f>INDEX(TABLEAU!$C:$BO,(ROW()-4)/14+4,COLUMN())</f>
        <v>0</v>
      </c>
      <c r="AV102" s="9">
        <f>INDEX(TABLEAU!$C:$BO,(ROW()-4)/14+4,COLUMN())</f>
        <v>0</v>
      </c>
      <c r="AW102" s="9">
        <f>INDEX(TABLEAU!$C:$BO,(ROW()-4)/14+4,COLUMN())</f>
        <v>0</v>
      </c>
      <c r="AX102" s="9">
        <f>INDEX(TABLEAU!$C:$BO,(ROW()-4)/14+4,COLUMN())</f>
        <v>0</v>
      </c>
      <c r="AY102" s="9">
        <f>INDEX(TABLEAU!$C:$BO,(ROW()-4)/14+4,COLUMN())</f>
        <v>0</v>
      </c>
      <c r="AZ102" s="9">
        <f>INDEX(TABLEAU!$C:$BO,(ROW()-4)/14+4,COLUMN())</f>
        <v>0</v>
      </c>
      <c r="BA102" s="9">
        <f>INDEX(TABLEAU!$C:$BO,(ROW()-4)/14+4,COLUMN())</f>
        <v>0</v>
      </c>
      <c r="BB102" s="9">
        <f>INDEX(TABLEAU!$C:$BO,(ROW()-4)/14+4,COLUMN())</f>
        <v>0</v>
      </c>
      <c r="BC102" s="9">
        <f>INDEX(TABLEAU!$C:$BO,(ROW()-4)/14+4,COLUMN())</f>
        <v>0</v>
      </c>
      <c r="BD102" s="9">
        <f>INDEX(TABLEAU!$C:$BO,(ROW()-4)/14+4,COLUMN())</f>
        <v>0</v>
      </c>
      <c r="BE102" s="9">
        <f>INDEX(TABLEAU!$C:$BO,(ROW()-4)/14+4,COLUMN())</f>
        <v>0</v>
      </c>
      <c r="BF102" s="9">
        <f>INDEX(TABLEAU!$C:$BO,(ROW()-4)/14+4,COLUMN())</f>
        <v>0</v>
      </c>
      <c r="BG102" s="9">
        <f>INDEX(TABLEAU!$C:$BO,(ROW()-4)/14+4,COLUMN())</f>
        <v>0</v>
      </c>
      <c r="BH102" s="9">
        <f>INDEX(TABLEAU!$C:$BO,(ROW()-4)/14+4,COLUMN())</f>
        <v>0</v>
      </c>
      <c r="BI102" s="9">
        <f>INDEX(TABLEAU!$C:$BO,(ROW()-4)/14+4,COLUMN())</f>
        <v>0</v>
      </c>
      <c r="BJ102" s="9">
        <f>INDEX(TABLEAU!$C:$BO,(ROW()-4)/14+4,COLUMN())</f>
        <v>0</v>
      </c>
      <c r="BK102" s="9">
        <f>INDEX(TABLEAU!$C:$BO,(ROW()-4)/14+4,COLUMN())</f>
        <v>0</v>
      </c>
    </row>
    <row r="103" spans="1:63" x14ac:dyDescent="0.35">
      <c r="A103" s="4" t="s">
        <v>5</v>
      </c>
      <c r="B103" s="147">
        <f>A102+(C102-B102)</f>
        <v>0</v>
      </c>
      <c r="C103" s="148"/>
      <c r="D103" s="147">
        <f>B103+E102-D102</f>
        <v>0</v>
      </c>
      <c r="E103" s="148"/>
      <c r="F103" s="147">
        <f t="shared" ref="F103" si="1216">D103+G102-F102</f>
        <v>0</v>
      </c>
      <c r="G103" s="148"/>
      <c r="H103" s="147">
        <f t="shared" ref="H103" si="1217">F103+I102-H102</f>
        <v>0</v>
      </c>
      <c r="I103" s="148"/>
      <c r="J103" s="147">
        <f t="shared" ref="J103" si="1218">H103+K102-J102</f>
        <v>0</v>
      </c>
      <c r="K103" s="148"/>
      <c r="L103" s="147">
        <f t="shared" ref="L103" si="1219">J103+M102-L102</f>
        <v>0</v>
      </c>
      <c r="M103" s="148"/>
      <c r="N103" s="147">
        <f t="shared" ref="N103" si="1220">L103+O102-N102</f>
        <v>0</v>
      </c>
      <c r="O103" s="148"/>
      <c r="P103" s="147">
        <f t="shared" ref="P103" si="1221">N103+Q102-P102</f>
        <v>0</v>
      </c>
      <c r="Q103" s="148"/>
      <c r="R103" s="147">
        <f t="shared" ref="R103" si="1222">P103+S102-R102</f>
        <v>0</v>
      </c>
      <c r="S103" s="148"/>
      <c r="T103" s="147">
        <f t="shared" ref="T103" si="1223">R103+U102-T102</f>
        <v>0</v>
      </c>
      <c r="U103" s="148"/>
      <c r="V103" s="147">
        <f t="shared" ref="V103" si="1224">T103+W102-V102</f>
        <v>0</v>
      </c>
      <c r="W103" s="148"/>
      <c r="X103" s="147">
        <f t="shared" ref="X103" si="1225">V103+Y102-X102</f>
        <v>0</v>
      </c>
      <c r="Y103" s="148"/>
      <c r="Z103" s="147">
        <f t="shared" ref="Z103" si="1226">X103+AA102-Z102</f>
        <v>0</v>
      </c>
      <c r="AA103" s="148"/>
      <c r="AB103" s="147">
        <f t="shared" ref="AB103" si="1227">Z103+AC102-AB102</f>
        <v>0</v>
      </c>
      <c r="AC103" s="148"/>
      <c r="AD103" s="147">
        <f t="shared" ref="AD103" si="1228">AB103+AE102-AD102</f>
        <v>0</v>
      </c>
      <c r="AE103" s="148"/>
      <c r="AF103" s="147">
        <f t="shared" ref="AF103" si="1229">AD103+AG102-AF102</f>
        <v>0</v>
      </c>
      <c r="AG103" s="148"/>
      <c r="AH103" s="147">
        <f t="shared" ref="AH103" si="1230">AF103+AI102-AH102</f>
        <v>0</v>
      </c>
      <c r="AI103" s="148"/>
      <c r="AJ103" s="147">
        <f t="shared" ref="AJ103" si="1231">AH103+AK102-AJ102</f>
        <v>0</v>
      </c>
      <c r="AK103" s="148"/>
      <c r="AL103" s="147">
        <f t="shared" ref="AL103" si="1232">AJ103+AM102-AL102</f>
        <v>0</v>
      </c>
      <c r="AM103" s="148"/>
      <c r="AN103" s="147">
        <f t="shared" ref="AN103" si="1233">AL103+AO102-AN102</f>
        <v>0</v>
      </c>
      <c r="AO103" s="148"/>
      <c r="AP103" s="147">
        <f t="shared" ref="AP103" si="1234">AN103+AQ102-AP102</f>
        <v>0</v>
      </c>
      <c r="AQ103" s="148"/>
      <c r="AR103" s="147">
        <f t="shared" ref="AR103" si="1235">AP103+AS102-AR102</f>
        <v>0</v>
      </c>
      <c r="AS103" s="148"/>
      <c r="AT103" s="147">
        <f t="shared" ref="AT103" si="1236">AR103+AU102-AT102</f>
        <v>0</v>
      </c>
      <c r="AU103" s="148"/>
      <c r="AV103" s="147">
        <f t="shared" ref="AV103" si="1237">AT103+AW102-AV102</f>
        <v>0</v>
      </c>
      <c r="AW103" s="148"/>
      <c r="AX103" s="147">
        <f t="shared" ref="AX103" si="1238">AV103+AY102-AX102</f>
        <v>0</v>
      </c>
      <c r="AY103" s="148"/>
      <c r="AZ103" s="147">
        <f t="shared" ref="AZ103" si="1239">AX103+BA102-AZ102</f>
        <v>0</v>
      </c>
      <c r="BA103" s="148"/>
      <c r="BB103" s="147">
        <f t="shared" ref="BB103" si="1240">AZ103+BC102-BB102</f>
        <v>0</v>
      </c>
      <c r="BC103" s="148"/>
      <c r="BD103" s="147">
        <f t="shared" ref="BD103" si="1241">BB103+BE102-BD102</f>
        <v>0</v>
      </c>
      <c r="BE103" s="148"/>
      <c r="BF103" s="147">
        <f t="shared" ref="BF103" si="1242">BD103+BG102-BF102</f>
        <v>0</v>
      </c>
      <c r="BG103" s="148"/>
      <c r="BH103" s="147">
        <f t="shared" ref="BH103" si="1243">BF103+BI102-BH102</f>
        <v>0</v>
      </c>
      <c r="BI103" s="148"/>
      <c r="BJ103" s="147">
        <f t="shared" ref="BJ103" si="1244">BH103+BK102-BJ102</f>
        <v>0</v>
      </c>
      <c r="BK103" s="148"/>
    </row>
    <row r="104" spans="1:63" x14ac:dyDescent="0.35">
      <c r="A104" s="5" t="s">
        <v>7</v>
      </c>
      <c r="B104" s="145">
        <v>4498</v>
      </c>
      <c r="C104" s="146"/>
      <c r="D104" s="145"/>
      <c r="E104" s="146"/>
      <c r="F104" s="145"/>
      <c r="G104" s="146"/>
      <c r="H104" s="145"/>
      <c r="I104" s="146"/>
      <c r="J104" s="145"/>
      <c r="K104" s="146"/>
      <c r="L104" s="145"/>
      <c r="M104" s="146"/>
      <c r="N104" s="145"/>
      <c r="O104" s="146"/>
      <c r="P104" s="145"/>
      <c r="Q104" s="146"/>
      <c r="R104" s="145"/>
      <c r="S104" s="146"/>
      <c r="T104" s="145"/>
      <c r="U104" s="146"/>
      <c r="V104" s="145"/>
      <c r="W104" s="146"/>
      <c r="X104" s="145"/>
      <c r="Y104" s="146"/>
      <c r="Z104" s="145"/>
      <c r="AA104" s="146"/>
      <c r="AB104" s="145"/>
      <c r="AC104" s="146"/>
      <c r="AD104" s="145"/>
      <c r="AE104" s="146"/>
      <c r="AF104" s="145"/>
      <c r="AG104" s="146"/>
      <c r="AH104" s="145"/>
      <c r="AI104" s="146"/>
      <c r="AJ104" s="145"/>
      <c r="AK104" s="146"/>
      <c r="AL104" s="145"/>
      <c r="AM104" s="146"/>
      <c r="AN104" s="145"/>
      <c r="AO104" s="146"/>
      <c r="AP104" s="145"/>
      <c r="AQ104" s="146"/>
      <c r="AR104" s="145"/>
      <c r="AS104" s="146"/>
      <c r="AT104" s="145"/>
      <c r="AU104" s="146"/>
      <c r="AV104" s="145"/>
      <c r="AW104" s="146"/>
      <c r="AX104" s="145"/>
      <c r="AY104" s="146"/>
      <c r="AZ104" s="145"/>
      <c r="BA104" s="146"/>
      <c r="BB104" s="145"/>
      <c r="BC104" s="146"/>
      <c r="BD104" s="145"/>
      <c r="BE104" s="146"/>
      <c r="BF104" s="145"/>
      <c r="BG104" s="146"/>
      <c r="BH104" s="145"/>
      <c r="BI104" s="146"/>
      <c r="BJ104" s="145"/>
      <c r="BK104" s="146"/>
    </row>
    <row r="105" spans="1:63" x14ac:dyDescent="0.35">
      <c r="A105" s="5" t="s">
        <v>6</v>
      </c>
      <c r="B105" s="145"/>
      <c r="C105" s="146"/>
      <c r="D105" s="145"/>
      <c r="E105" s="146"/>
      <c r="F105" s="145"/>
      <c r="G105" s="146"/>
      <c r="H105" s="145"/>
      <c r="I105" s="146"/>
      <c r="J105" s="145"/>
      <c r="K105" s="146"/>
      <c r="L105" s="145"/>
      <c r="M105" s="146"/>
      <c r="N105" s="145"/>
      <c r="O105" s="146"/>
      <c r="P105" s="145"/>
      <c r="Q105" s="146"/>
      <c r="R105" s="145"/>
      <c r="S105" s="146"/>
      <c r="T105" s="145"/>
      <c r="U105" s="146"/>
      <c r="V105" s="145"/>
      <c r="W105" s="146"/>
      <c r="X105" s="145"/>
      <c r="Y105" s="146"/>
      <c r="Z105" s="145"/>
      <c r="AA105" s="146"/>
      <c r="AB105" s="145"/>
      <c r="AC105" s="146"/>
      <c r="AD105" s="145"/>
      <c r="AE105" s="146"/>
      <c r="AF105" s="145"/>
      <c r="AG105" s="146"/>
      <c r="AH105" s="145"/>
      <c r="AI105" s="146"/>
      <c r="AJ105" s="145"/>
      <c r="AK105" s="146"/>
      <c r="AL105" s="145"/>
      <c r="AM105" s="146"/>
      <c r="AN105" s="145"/>
      <c r="AO105" s="146"/>
      <c r="AP105" s="145"/>
      <c r="AQ105" s="146"/>
      <c r="AR105" s="145"/>
      <c r="AS105" s="146"/>
      <c r="AT105" s="145"/>
      <c r="AU105" s="146"/>
      <c r="AV105" s="145"/>
      <c r="AW105" s="146"/>
      <c r="AX105" s="145"/>
      <c r="AY105" s="146"/>
      <c r="AZ105" s="145"/>
      <c r="BA105" s="146"/>
      <c r="BB105" s="145"/>
      <c r="BC105" s="146"/>
      <c r="BD105" s="145"/>
      <c r="BE105" s="146"/>
      <c r="BF105" s="145"/>
      <c r="BG105" s="146"/>
      <c r="BH105" s="145"/>
      <c r="BI105" s="146"/>
      <c r="BJ105" s="145"/>
      <c r="BK105" s="146"/>
    </row>
    <row r="106" spans="1:63" x14ac:dyDescent="0.35">
      <c r="A106" s="4" t="s">
        <v>0</v>
      </c>
      <c r="B106" s="142">
        <f>B104</f>
        <v>4498</v>
      </c>
      <c r="C106" s="141"/>
      <c r="D106" s="142">
        <f t="shared" ref="D106" si="1245">D104</f>
        <v>0</v>
      </c>
      <c r="E106" s="141"/>
      <c r="F106" s="142">
        <f t="shared" ref="F106" si="1246">F104</f>
        <v>0</v>
      </c>
      <c r="G106" s="141"/>
      <c r="H106" s="142">
        <f t="shared" ref="H106" si="1247">H104</f>
        <v>0</v>
      </c>
      <c r="I106" s="141"/>
      <c r="J106" s="142">
        <f t="shared" ref="J106" si="1248">J104</f>
        <v>0</v>
      </c>
      <c r="K106" s="141"/>
      <c r="L106" s="142">
        <f t="shared" ref="L106" si="1249">L104</f>
        <v>0</v>
      </c>
      <c r="M106" s="141"/>
      <c r="N106" s="142">
        <f t="shared" ref="N106" si="1250">N104</f>
        <v>0</v>
      </c>
      <c r="O106" s="141"/>
      <c r="P106" s="142">
        <f t="shared" ref="P106" si="1251">P104</f>
        <v>0</v>
      </c>
      <c r="Q106" s="141"/>
      <c r="R106" s="142">
        <f t="shared" ref="R106" si="1252">R104</f>
        <v>0</v>
      </c>
      <c r="S106" s="141"/>
      <c r="T106" s="142">
        <f t="shared" ref="T106" si="1253">T104</f>
        <v>0</v>
      </c>
      <c r="U106" s="141"/>
      <c r="V106" s="142">
        <f t="shared" ref="V106" si="1254">V104</f>
        <v>0</v>
      </c>
      <c r="W106" s="141"/>
      <c r="X106" s="142">
        <f t="shared" ref="X106" si="1255">X104</f>
        <v>0</v>
      </c>
      <c r="Y106" s="141"/>
      <c r="Z106" s="142">
        <f t="shared" ref="Z106" si="1256">Z104</f>
        <v>0</v>
      </c>
      <c r="AA106" s="141"/>
      <c r="AB106" s="142">
        <f t="shared" ref="AB106" si="1257">AB104</f>
        <v>0</v>
      </c>
      <c r="AC106" s="141"/>
      <c r="AD106" s="142">
        <f t="shared" ref="AD106" si="1258">AD104</f>
        <v>0</v>
      </c>
      <c r="AE106" s="141"/>
      <c r="AF106" s="142">
        <f t="shared" ref="AF106" si="1259">AF104</f>
        <v>0</v>
      </c>
      <c r="AG106" s="141"/>
      <c r="AH106" s="142">
        <f t="shared" ref="AH106" si="1260">AH104</f>
        <v>0</v>
      </c>
      <c r="AI106" s="141"/>
      <c r="AJ106" s="142">
        <f t="shared" ref="AJ106" si="1261">AJ104</f>
        <v>0</v>
      </c>
      <c r="AK106" s="141"/>
      <c r="AL106" s="142">
        <f t="shared" ref="AL106" si="1262">AL104</f>
        <v>0</v>
      </c>
      <c r="AM106" s="141"/>
      <c r="AN106" s="142">
        <f t="shared" ref="AN106" si="1263">AN104</f>
        <v>0</v>
      </c>
      <c r="AO106" s="141"/>
      <c r="AP106" s="142">
        <f t="shared" ref="AP106" si="1264">AP104</f>
        <v>0</v>
      </c>
      <c r="AQ106" s="141"/>
      <c r="AR106" s="142">
        <f t="shared" ref="AR106" si="1265">AR104</f>
        <v>0</v>
      </c>
      <c r="AS106" s="141"/>
      <c r="AT106" s="142">
        <f t="shared" ref="AT106" si="1266">AT104</f>
        <v>0</v>
      </c>
      <c r="AU106" s="141"/>
      <c r="AV106" s="142">
        <f t="shared" ref="AV106" si="1267">AV104</f>
        <v>0</v>
      </c>
      <c r="AW106" s="141"/>
      <c r="AX106" s="142">
        <f t="shared" ref="AX106" si="1268">AX104</f>
        <v>0</v>
      </c>
      <c r="AY106" s="141"/>
      <c r="AZ106" s="142">
        <f t="shared" ref="AZ106" si="1269">AZ104</f>
        <v>0</v>
      </c>
      <c r="BA106" s="141"/>
      <c r="BB106" s="142">
        <f t="shared" ref="BB106" si="1270">BB104</f>
        <v>0</v>
      </c>
      <c r="BC106" s="141"/>
      <c r="BD106" s="142">
        <f t="shared" ref="BD106" si="1271">BD104</f>
        <v>0</v>
      </c>
      <c r="BE106" s="141"/>
      <c r="BF106" s="142">
        <f t="shared" ref="BF106" si="1272">BF104</f>
        <v>0</v>
      </c>
      <c r="BG106" s="141"/>
      <c r="BH106" s="142">
        <f t="shared" ref="BH106" si="1273">BH104</f>
        <v>0</v>
      </c>
      <c r="BI106" s="141"/>
      <c r="BJ106" s="142">
        <f t="shared" ref="BJ106" si="1274">BJ104</f>
        <v>0</v>
      </c>
      <c r="BK106" s="141"/>
    </row>
    <row r="107" spans="1:63" x14ac:dyDescent="0.35">
      <c r="A107" s="4" t="s">
        <v>8</v>
      </c>
      <c r="B107" s="143"/>
      <c r="C107" s="144"/>
      <c r="D107" s="143" t="e">
        <f>D110/D103</f>
        <v>#DIV/0!</v>
      </c>
      <c r="E107" s="144"/>
      <c r="F107" s="143" t="e">
        <f t="shared" ref="F107" si="1275">F110/F103</f>
        <v>#DIV/0!</v>
      </c>
      <c r="G107" s="144"/>
      <c r="H107" s="143" t="e">
        <f t="shared" ref="H107" si="1276">H110/H103</f>
        <v>#DIV/0!</v>
      </c>
      <c r="I107" s="144"/>
      <c r="J107" s="143" t="e">
        <f t="shared" ref="J107" si="1277">J110/J103</f>
        <v>#DIV/0!</v>
      </c>
      <c r="K107" s="144"/>
      <c r="L107" s="143" t="e">
        <f t="shared" ref="L107" si="1278">L110/L103</f>
        <v>#DIV/0!</v>
      </c>
      <c r="M107" s="144"/>
      <c r="N107" s="143" t="e">
        <f t="shared" ref="N107" si="1279">N110/N103</f>
        <v>#DIV/0!</v>
      </c>
      <c r="O107" s="144"/>
      <c r="P107" s="143" t="e">
        <f t="shared" ref="P107" si="1280">P110/P103</f>
        <v>#DIV/0!</v>
      </c>
      <c r="Q107" s="144"/>
      <c r="R107" s="143" t="e">
        <f t="shared" ref="R107" si="1281">R110/R103</f>
        <v>#DIV/0!</v>
      </c>
      <c r="S107" s="144"/>
      <c r="T107" s="143" t="e">
        <f t="shared" ref="T107" si="1282">T110/T103</f>
        <v>#DIV/0!</v>
      </c>
      <c r="U107" s="144"/>
      <c r="V107" s="143" t="e">
        <f t="shared" ref="V107" si="1283">V110/V103</f>
        <v>#DIV/0!</v>
      </c>
      <c r="W107" s="144"/>
      <c r="X107" s="143" t="e">
        <f t="shared" ref="X107" si="1284">X110/X103</f>
        <v>#DIV/0!</v>
      </c>
      <c r="Y107" s="144"/>
      <c r="Z107" s="143" t="e">
        <f t="shared" ref="Z107" si="1285">Z110/Z103</f>
        <v>#DIV/0!</v>
      </c>
      <c r="AA107" s="144"/>
      <c r="AB107" s="143" t="e">
        <f t="shared" ref="AB107" si="1286">AB110/AB103</f>
        <v>#DIV/0!</v>
      </c>
      <c r="AC107" s="144"/>
      <c r="AD107" s="143" t="e">
        <f t="shared" ref="AD107" si="1287">AD110/AD103</f>
        <v>#DIV/0!</v>
      </c>
      <c r="AE107" s="144"/>
      <c r="AF107" s="143" t="e">
        <f t="shared" ref="AF107" si="1288">AF110/AF103</f>
        <v>#DIV/0!</v>
      </c>
      <c r="AG107" s="144"/>
      <c r="AH107" s="143" t="e">
        <f t="shared" ref="AH107" si="1289">AH110/AH103</f>
        <v>#DIV/0!</v>
      </c>
      <c r="AI107" s="144"/>
      <c r="AJ107" s="143" t="e">
        <f t="shared" ref="AJ107" si="1290">AJ110/AJ103</f>
        <v>#DIV/0!</v>
      </c>
      <c r="AK107" s="144"/>
      <c r="AL107" s="143" t="e">
        <f t="shared" ref="AL107" si="1291">AL110/AL103</f>
        <v>#DIV/0!</v>
      </c>
      <c r="AM107" s="144"/>
      <c r="AN107" s="143" t="e">
        <f t="shared" ref="AN107" si="1292">AN110/AN103</f>
        <v>#DIV/0!</v>
      </c>
      <c r="AO107" s="144"/>
      <c r="AP107" s="143" t="e">
        <f t="shared" ref="AP107" si="1293">AP110/AP103</f>
        <v>#DIV/0!</v>
      </c>
      <c r="AQ107" s="144"/>
      <c r="AR107" s="143" t="e">
        <f t="shared" ref="AR107" si="1294">AR110/AR103</f>
        <v>#DIV/0!</v>
      </c>
      <c r="AS107" s="144"/>
      <c r="AT107" s="143" t="e">
        <f t="shared" ref="AT107" si="1295">AT110/AT103</f>
        <v>#DIV/0!</v>
      </c>
      <c r="AU107" s="144"/>
      <c r="AV107" s="143" t="e">
        <f t="shared" ref="AV107" si="1296">AV110/AV103</f>
        <v>#DIV/0!</v>
      </c>
      <c r="AW107" s="144"/>
      <c r="AX107" s="143" t="e">
        <f t="shared" ref="AX107" si="1297">AX110/AX103</f>
        <v>#DIV/0!</v>
      </c>
      <c r="AY107" s="144"/>
      <c r="AZ107" s="143" t="e">
        <f t="shared" ref="AZ107" si="1298">AZ110/AZ103</f>
        <v>#DIV/0!</v>
      </c>
      <c r="BA107" s="144"/>
      <c r="BB107" s="143" t="e">
        <f t="shared" ref="BB107" si="1299">BB110/BB103</f>
        <v>#DIV/0!</v>
      </c>
      <c r="BC107" s="144"/>
      <c r="BD107" s="143" t="e">
        <f t="shared" ref="BD107" si="1300">BD110/BD103</f>
        <v>#DIV/0!</v>
      </c>
      <c r="BE107" s="144"/>
      <c r="BF107" s="143" t="e">
        <f t="shared" ref="BF107" si="1301">BF110/BF103</f>
        <v>#DIV/0!</v>
      </c>
      <c r="BG107" s="144"/>
      <c r="BH107" s="143" t="e">
        <f t="shared" ref="BH107" si="1302">BH110/BH103</f>
        <v>#DIV/0!</v>
      </c>
      <c r="BI107" s="144"/>
      <c r="BJ107" s="143" t="e">
        <f t="shared" ref="BJ107" si="1303">BJ110/BJ103</f>
        <v>#DIV/0!</v>
      </c>
      <c r="BK107" s="144"/>
    </row>
    <row r="108" spans="1:63" x14ac:dyDescent="0.35">
      <c r="A108" s="4" t="s">
        <v>9</v>
      </c>
      <c r="B108" s="142">
        <f>C102*B104</f>
        <v>0</v>
      </c>
      <c r="C108" s="141"/>
      <c r="D108" s="142">
        <f>E102*D104</f>
        <v>0</v>
      </c>
      <c r="E108" s="141"/>
      <c r="F108" s="142">
        <f>G102*F104</f>
        <v>0</v>
      </c>
      <c r="G108" s="141"/>
      <c r="H108" s="142">
        <f t="shared" ref="H108" si="1304">I102*H104</f>
        <v>0</v>
      </c>
      <c r="I108" s="141"/>
      <c r="J108" s="142">
        <f t="shared" ref="J108" si="1305">K102*J104</f>
        <v>0</v>
      </c>
      <c r="K108" s="141"/>
      <c r="L108" s="142">
        <f t="shared" ref="L108" si="1306">M102*L104</f>
        <v>0</v>
      </c>
      <c r="M108" s="141"/>
      <c r="N108" s="142">
        <f t="shared" ref="N108" si="1307">O102*N104</f>
        <v>0</v>
      </c>
      <c r="O108" s="141"/>
      <c r="P108" s="142">
        <f t="shared" ref="P108" si="1308">Q102*P104</f>
        <v>0</v>
      </c>
      <c r="Q108" s="141"/>
      <c r="R108" s="142">
        <f t="shared" ref="R108" si="1309">S102*R104</f>
        <v>0</v>
      </c>
      <c r="S108" s="141"/>
      <c r="T108" s="142">
        <f t="shared" ref="T108" si="1310">U102*T104</f>
        <v>0</v>
      </c>
      <c r="U108" s="141"/>
      <c r="V108" s="142">
        <f t="shared" ref="V108" si="1311">W102*V104</f>
        <v>0</v>
      </c>
      <c r="W108" s="141"/>
      <c r="X108" s="142">
        <f t="shared" ref="X108" si="1312">Y102*X104</f>
        <v>0</v>
      </c>
      <c r="Y108" s="141"/>
      <c r="Z108" s="142">
        <f t="shared" ref="Z108" si="1313">AA102*Z104</f>
        <v>0</v>
      </c>
      <c r="AA108" s="141"/>
      <c r="AB108" s="142">
        <f t="shared" ref="AB108" si="1314">AC102*AB104</f>
        <v>0</v>
      </c>
      <c r="AC108" s="141"/>
      <c r="AD108" s="142">
        <f t="shared" ref="AD108" si="1315">AE102*AD104</f>
        <v>0</v>
      </c>
      <c r="AE108" s="141"/>
      <c r="AF108" s="142">
        <f t="shared" ref="AF108" si="1316">AG102*AF104</f>
        <v>0</v>
      </c>
      <c r="AG108" s="141"/>
      <c r="AH108" s="142">
        <f t="shared" ref="AH108" si="1317">AI102*AH104</f>
        <v>0</v>
      </c>
      <c r="AI108" s="141"/>
      <c r="AJ108" s="142">
        <f t="shared" ref="AJ108" si="1318">AK102*AJ104</f>
        <v>0</v>
      </c>
      <c r="AK108" s="141"/>
      <c r="AL108" s="142">
        <f t="shared" ref="AL108" si="1319">AM102*AL104</f>
        <v>0</v>
      </c>
      <c r="AM108" s="141"/>
      <c r="AN108" s="142">
        <f t="shared" ref="AN108" si="1320">AO102*AN104</f>
        <v>0</v>
      </c>
      <c r="AO108" s="141"/>
      <c r="AP108" s="142">
        <f t="shared" ref="AP108" si="1321">AQ102*AP104</f>
        <v>0</v>
      </c>
      <c r="AQ108" s="141"/>
      <c r="AR108" s="142">
        <f t="shared" ref="AR108" si="1322">AS102*AR104</f>
        <v>0</v>
      </c>
      <c r="AS108" s="141"/>
      <c r="AT108" s="142">
        <f t="shared" ref="AT108" si="1323">AU102*AT104</f>
        <v>0</v>
      </c>
      <c r="AU108" s="141"/>
      <c r="AV108" s="142">
        <f t="shared" ref="AV108" si="1324">AW102*AV104</f>
        <v>0</v>
      </c>
      <c r="AW108" s="141"/>
      <c r="AX108" s="142">
        <f t="shared" ref="AX108" si="1325">AY102*AX104</f>
        <v>0</v>
      </c>
      <c r="AY108" s="141"/>
      <c r="AZ108" s="142">
        <f t="shared" ref="AZ108" si="1326">BA102*AZ104</f>
        <v>0</v>
      </c>
      <c r="BA108" s="141"/>
      <c r="BB108" s="142">
        <f t="shared" ref="BB108" si="1327">BC102*BB104</f>
        <v>0</v>
      </c>
      <c r="BC108" s="141"/>
      <c r="BD108" s="142">
        <f t="shared" ref="BD108" si="1328">BE102*BD104</f>
        <v>0</v>
      </c>
      <c r="BE108" s="141"/>
      <c r="BF108" s="142">
        <f t="shared" ref="BF108" si="1329">BG102*BF104</f>
        <v>0</v>
      </c>
      <c r="BG108" s="141"/>
      <c r="BH108" s="142">
        <f t="shared" ref="BH108" si="1330">BI102*BH104</f>
        <v>0</v>
      </c>
      <c r="BI108" s="141"/>
      <c r="BJ108" s="142">
        <f t="shared" ref="BJ108" si="1331">BK102*BJ104</f>
        <v>0</v>
      </c>
      <c r="BK108" s="141"/>
    </row>
    <row r="109" spans="1:63" x14ac:dyDescent="0.35">
      <c r="A109" s="4" t="s">
        <v>1</v>
      </c>
      <c r="B109" s="140">
        <f>B102*B104</f>
        <v>0</v>
      </c>
      <c r="C109" s="141"/>
      <c r="D109" s="140">
        <f>D102*D104</f>
        <v>0</v>
      </c>
      <c r="E109" s="141"/>
      <c r="F109" s="140">
        <f t="shared" ref="F109" si="1332">F102*F104</f>
        <v>0</v>
      </c>
      <c r="G109" s="141"/>
      <c r="H109" s="140">
        <f t="shared" ref="H109" si="1333">H102*H104</f>
        <v>0</v>
      </c>
      <c r="I109" s="141"/>
      <c r="J109" s="140">
        <f t="shared" ref="J109" si="1334">J102*J104</f>
        <v>0</v>
      </c>
      <c r="K109" s="141"/>
      <c r="L109" s="140">
        <f t="shared" ref="L109" si="1335">L102*L104</f>
        <v>0</v>
      </c>
      <c r="M109" s="141"/>
      <c r="N109" s="140">
        <f t="shared" ref="N109" si="1336">N102*N104</f>
        <v>0</v>
      </c>
      <c r="O109" s="141"/>
      <c r="P109" s="140">
        <f t="shared" ref="P109" si="1337">P102*P104</f>
        <v>0</v>
      </c>
      <c r="Q109" s="141"/>
      <c r="R109" s="140">
        <f t="shared" ref="R109" si="1338">R102*R104</f>
        <v>0</v>
      </c>
      <c r="S109" s="141"/>
      <c r="T109" s="140">
        <f t="shared" ref="T109" si="1339">T102*T104</f>
        <v>0</v>
      </c>
      <c r="U109" s="141"/>
      <c r="V109" s="140">
        <f t="shared" ref="V109" si="1340">V102*V104</f>
        <v>0</v>
      </c>
      <c r="W109" s="141"/>
      <c r="X109" s="140">
        <f t="shared" ref="X109" si="1341">X102*X104</f>
        <v>0</v>
      </c>
      <c r="Y109" s="141"/>
      <c r="Z109" s="140">
        <f t="shared" ref="Z109" si="1342">Z102*Z104</f>
        <v>0</v>
      </c>
      <c r="AA109" s="141"/>
      <c r="AB109" s="140">
        <f t="shared" ref="AB109" si="1343">AB102*AB104</f>
        <v>0</v>
      </c>
      <c r="AC109" s="141"/>
      <c r="AD109" s="140">
        <f t="shared" ref="AD109" si="1344">AD102*AD104</f>
        <v>0</v>
      </c>
      <c r="AE109" s="141"/>
      <c r="AF109" s="140">
        <f t="shared" ref="AF109" si="1345">AF102*AF104</f>
        <v>0</v>
      </c>
      <c r="AG109" s="141"/>
      <c r="AH109" s="140">
        <f t="shared" ref="AH109" si="1346">AH102*AH104</f>
        <v>0</v>
      </c>
      <c r="AI109" s="141"/>
      <c r="AJ109" s="140">
        <f t="shared" ref="AJ109" si="1347">AJ102*AJ104</f>
        <v>0</v>
      </c>
      <c r="AK109" s="141"/>
      <c r="AL109" s="140">
        <f t="shared" ref="AL109" si="1348">AL102*AL104</f>
        <v>0</v>
      </c>
      <c r="AM109" s="141"/>
      <c r="AN109" s="140">
        <f t="shared" ref="AN109" si="1349">AN102*AN104</f>
        <v>0</v>
      </c>
      <c r="AO109" s="141"/>
      <c r="AP109" s="140">
        <f t="shared" ref="AP109" si="1350">AP102*AP104</f>
        <v>0</v>
      </c>
      <c r="AQ109" s="141"/>
      <c r="AR109" s="140">
        <f t="shared" ref="AR109" si="1351">AR102*AR104</f>
        <v>0</v>
      </c>
      <c r="AS109" s="141"/>
      <c r="AT109" s="140">
        <f t="shared" ref="AT109" si="1352">AT102*AT104</f>
        <v>0</v>
      </c>
      <c r="AU109" s="141"/>
      <c r="AV109" s="140">
        <f t="shared" ref="AV109" si="1353">AV102*AV104</f>
        <v>0</v>
      </c>
      <c r="AW109" s="141"/>
      <c r="AX109" s="140">
        <f t="shared" ref="AX109" si="1354">AX102*AX104</f>
        <v>0</v>
      </c>
      <c r="AY109" s="141"/>
      <c r="AZ109" s="140">
        <f t="shared" ref="AZ109" si="1355">AZ102*AZ104</f>
        <v>0</v>
      </c>
      <c r="BA109" s="141"/>
      <c r="BB109" s="140">
        <f t="shared" ref="BB109" si="1356">BB102*BB104</f>
        <v>0</v>
      </c>
      <c r="BC109" s="141"/>
      <c r="BD109" s="140">
        <f t="shared" ref="BD109" si="1357">BD102*BD104</f>
        <v>0</v>
      </c>
      <c r="BE109" s="141"/>
      <c r="BF109" s="140">
        <f t="shared" ref="BF109" si="1358">BF102*BF104</f>
        <v>0</v>
      </c>
      <c r="BG109" s="141"/>
      <c r="BH109" s="140">
        <f t="shared" ref="BH109" si="1359">BH102*BH104</f>
        <v>0</v>
      </c>
      <c r="BI109" s="141"/>
      <c r="BJ109" s="140">
        <f t="shared" ref="BJ109" si="1360">BJ102*BJ104</f>
        <v>0</v>
      </c>
      <c r="BK109" s="141"/>
    </row>
    <row r="110" spans="1:63" ht="15" thickBot="1" x14ac:dyDescent="0.4">
      <c r="A110" s="84" t="s">
        <v>10</v>
      </c>
      <c r="B110" s="138">
        <f>B103*B106</f>
        <v>0</v>
      </c>
      <c r="C110" s="139"/>
      <c r="D110" s="138">
        <f>B110+(E102-D102)*D106</f>
        <v>0</v>
      </c>
      <c r="E110" s="139"/>
      <c r="F110" s="138">
        <f t="shared" ref="F110" si="1361">D110+(G102-F102)*F106</f>
        <v>0</v>
      </c>
      <c r="G110" s="139"/>
      <c r="H110" s="138">
        <f t="shared" ref="H110" si="1362">F110+(I102-H102)*H106</f>
        <v>0</v>
      </c>
      <c r="I110" s="139"/>
      <c r="J110" s="138">
        <f t="shared" ref="J110" si="1363">H110+(K102-J102)*J106</f>
        <v>0</v>
      </c>
      <c r="K110" s="139"/>
      <c r="L110" s="138">
        <f t="shared" ref="L110" si="1364">J110+(M102-L102)*L106</f>
        <v>0</v>
      </c>
      <c r="M110" s="139"/>
      <c r="N110" s="138">
        <f t="shared" ref="N110" si="1365">L110+(O102-N102)*N106</f>
        <v>0</v>
      </c>
      <c r="O110" s="139"/>
      <c r="P110" s="138">
        <f t="shared" ref="P110" si="1366">N110+(Q102-P102)*P106</f>
        <v>0</v>
      </c>
      <c r="Q110" s="139"/>
      <c r="R110" s="138">
        <f t="shared" ref="R110" si="1367">P110+(S102-R102)*R106</f>
        <v>0</v>
      </c>
      <c r="S110" s="139"/>
      <c r="T110" s="138">
        <f t="shared" ref="T110" si="1368">R110+(U102-T102)*T106</f>
        <v>0</v>
      </c>
      <c r="U110" s="139"/>
      <c r="V110" s="138">
        <f t="shared" ref="V110" si="1369">T110+(W102-V102)*V106</f>
        <v>0</v>
      </c>
      <c r="W110" s="139"/>
      <c r="X110" s="138">
        <f t="shared" ref="X110" si="1370">V110+(Y102-X102)*X106</f>
        <v>0</v>
      </c>
      <c r="Y110" s="139"/>
      <c r="Z110" s="138">
        <f t="shared" ref="Z110" si="1371">X110+(AA102-Z102)*Z106</f>
        <v>0</v>
      </c>
      <c r="AA110" s="139"/>
      <c r="AB110" s="138">
        <f t="shared" ref="AB110" si="1372">Z110+(AC102-AB102)*AB106</f>
        <v>0</v>
      </c>
      <c r="AC110" s="139"/>
      <c r="AD110" s="138">
        <f t="shared" ref="AD110" si="1373">AB110+(AE102-AD102)*AD106</f>
        <v>0</v>
      </c>
      <c r="AE110" s="139"/>
      <c r="AF110" s="138">
        <f t="shared" ref="AF110" si="1374">AD110+(AG102-AF102)*AF106</f>
        <v>0</v>
      </c>
      <c r="AG110" s="139"/>
      <c r="AH110" s="138">
        <f t="shared" ref="AH110" si="1375">AF110+(AI102-AH102)*AH106</f>
        <v>0</v>
      </c>
      <c r="AI110" s="139"/>
      <c r="AJ110" s="138">
        <f t="shared" ref="AJ110" si="1376">AH110+(AK102-AJ102)*AJ106</f>
        <v>0</v>
      </c>
      <c r="AK110" s="139"/>
      <c r="AL110" s="138">
        <f t="shared" ref="AL110" si="1377">AJ110+(AM102-AL102)*AL106</f>
        <v>0</v>
      </c>
      <c r="AM110" s="139"/>
      <c r="AN110" s="138">
        <f t="shared" ref="AN110" si="1378">AL110+(AO102-AN102)*AN106</f>
        <v>0</v>
      </c>
      <c r="AO110" s="139"/>
      <c r="AP110" s="138">
        <f t="shared" ref="AP110" si="1379">AN110+(AQ102-AP102)*AP106</f>
        <v>0</v>
      </c>
      <c r="AQ110" s="139"/>
      <c r="AR110" s="138">
        <f t="shared" ref="AR110" si="1380">AP110+(AS102-AR102)*AR106</f>
        <v>0</v>
      </c>
      <c r="AS110" s="139"/>
      <c r="AT110" s="138">
        <f t="shared" ref="AT110" si="1381">AR110+(AU102-AT102)*AT106</f>
        <v>0</v>
      </c>
      <c r="AU110" s="139"/>
      <c r="AV110" s="138">
        <f t="shared" ref="AV110" si="1382">AT110+(AW102-AV102)*AV106</f>
        <v>0</v>
      </c>
      <c r="AW110" s="139"/>
      <c r="AX110" s="138">
        <f t="shared" ref="AX110" si="1383">AV110+(AY102-AX102)*AX106</f>
        <v>0</v>
      </c>
      <c r="AY110" s="139"/>
      <c r="AZ110" s="138">
        <f t="shared" ref="AZ110" si="1384">AX110+(BA102-AZ102)*AZ106</f>
        <v>0</v>
      </c>
      <c r="BA110" s="139"/>
      <c r="BB110" s="138">
        <f t="shared" ref="BB110" si="1385">AZ110+(BC102-BB102)*BB106</f>
        <v>0</v>
      </c>
      <c r="BC110" s="139"/>
      <c r="BD110" s="138">
        <f t="shared" ref="BD110" si="1386">BB110+(BE102-BD102)*BD106</f>
        <v>0</v>
      </c>
      <c r="BE110" s="139"/>
      <c r="BF110" s="138">
        <f t="shared" ref="BF110" si="1387">BD110+(BG102-BF102)*BF106</f>
        <v>0</v>
      </c>
      <c r="BG110" s="139"/>
      <c r="BH110" s="138">
        <f t="shared" ref="BH110" si="1388">BF110+(BI102-BH102)*BH106</f>
        <v>0</v>
      </c>
      <c r="BI110" s="139"/>
      <c r="BJ110" s="138">
        <f t="shared" ref="BJ110" si="1389">BH110+(BK102-BJ102)*BJ106</f>
        <v>0</v>
      </c>
      <c r="BK110" s="139"/>
    </row>
    <row r="112" spans="1:63" ht="15" thickBot="1" x14ac:dyDescent="0.4"/>
    <row r="113" spans="1:63" ht="15" thickBot="1" x14ac:dyDescent="0.4">
      <c r="A113" s="156" t="str">
        <f>INDEX(TABLEAU!B:C,(ROW()-1)/14+4,1)&amp;" "&amp;INDEX(TABLEAU!B:C,(ROW()-1)/14+4,2)</f>
        <v>Arbolito 430 grs</v>
      </c>
      <c r="B113" s="157"/>
      <c r="C113" s="157"/>
      <c r="D113" s="157"/>
      <c r="E113" s="158"/>
      <c r="F113" s="82"/>
    </row>
    <row r="114" spans="1:63" ht="15" thickBot="1" x14ac:dyDescent="0.4">
      <c r="A114" s="3" t="str">
        <f t="array" ref="A114">INDEX(A124:BK124,MAX(IF(A124:BK124&gt;0,COLUMN(A124:BK124))))</f>
        <v>Valor Stock</v>
      </c>
      <c r="B114" s="151">
        <v>42064</v>
      </c>
      <c r="C114" s="150"/>
      <c r="D114" s="149">
        <v>42065</v>
      </c>
      <c r="E114" s="150"/>
      <c r="F114" s="149">
        <v>42066</v>
      </c>
      <c r="G114" s="150"/>
      <c r="H114" s="149">
        <v>42067</v>
      </c>
      <c r="I114" s="150"/>
      <c r="J114" s="149">
        <v>42068</v>
      </c>
      <c r="K114" s="150"/>
      <c r="L114" s="149">
        <v>42069</v>
      </c>
      <c r="M114" s="150"/>
      <c r="N114" s="149">
        <v>42070</v>
      </c>
      <c r="O114" s="150"/>
      <c r="P114" s="149">
        <v>42071</v>
      </c>
      <c r="Q114" s="150"/>
      <c r="R114" s="149">
        <v>42072</v>
      </c>
      <c r="S114" s="150"/>
      <c r="T114" s="149">
        <v>42073</v>
      </c>
      <c r="U114" s="150"/>
      <c r="V114" s="149">
        <v>42074</v>
      </c>
      <c r="W114" s="150"/>
      <c r="X114" s="149">
        <v>42075</v>
      </c>
      <c r="Y114" s="150"/>
      <c r="Z114" s="149">
        <v>42076</v>
      </c>
      <c r="AA114" s="150"/>
      <c r="AB114" s="149">
        <v>42077</v>
      </c>
      <c r="AC114" s="150"/>
      <c r="AD114" s="149">
        <v>42078</v>
      </c>
      <c r="AE114" s="150"/>
      <c r="AF114" s="149">
        <v>42079</v>
      </c>
      <c r="AG114" s="150"/>
      <c r="AH114" s="149">
        <v>42080</v>
      </c>
      <c r="AI114" s="150"/>
      <c r="AJ114" s="149">
        <v>42081</v>
      </c>
      <c r="AK114" s="150"/>
      <c r="AL114" s="149">
        <v>42082</v>
      </c>
      <c r="AM114" s="150"/>
      <c r="AN114" s="149">
        <v>42083</v>
      </c>
      <c r="AO114" s="150"/>
      <c r="AP114" s="149">
        <v>42084</v>
      </c>
      <c r="AQ114" s="150"/>
      <c r="AR114" s="149">
        <v>42085</v>
      </c>
      <c r="AS114" s="150"/>
      <c r="AT114" s="149">
        <v>42086</v>
      </c>
      <c r="AU114" s="150"/>
      <c r="AV114" s="149">
        <v>42087</v>
      </c>
      <c r="AW114" s="150"/>
      <c r="AX114" s="149">
        <v>42088</v>
      </c>
      <c r="AY114" s="150"/>
      <c r="AZ114" s="149">
        <v>42089</v>
      </c>
      <c r="BA114" s="150"/>
      <c r="BB114" s="149">
        <v>42090</v>
      </c>
      <c r="BC114" s="150"/>
      <c r="BD114" s="149">
        <v>42091</v>
      </c>
      <c r="BE114" s="150"/>
      <c r="BF114" s="149">
        <v>42092</v>
      </c>
      <c r="BG114" s="150"/>
      <c r="BH114" s="149">
        <v>42093</v>
      </c>
      <c r="BI114" s="150"/>
      <c r="BJ114" s="149">
        <v>42094</v>
      </c>
      <c r="BK114" s="150"/>
    </row>
    <row r="115" spans="1:63" ht="15" thickBot="1" x14ac:dyDescent="0.4">
      <c r="A115" s="8"/>
      <c r="B115" s="11" t="s">
        <v>11</v>
      </c>
      <c r="C115" s="12" t="s">
        <v>12</v>
      </c>
      <c r="D115" s="13" t="s">
        <v>11</v>
      </c>
      <c r="E115" s="12" t="s">
        <v>12</v>
      </c>
      <c r="F115" s="13" t="s">
        <v>11</v>
      </c>
      <c r="G115" s="12" t="s">
        <v>12</v>
      </c>
      <c r="H115" s="13" t="s">
        <v>11</v>
      </c>
      <c r="I115" s="12" t="s">
        <v>12</v>
      </c>
      <c r="J115" s="13" t="s">
        <v>11</v>
      </c>
      <c r="K115" s="12" t="s">
        <v>12</v>
      </c>
      <c r="L115" s="13" t="s">
        <v>11</v>
      </c>
      <c r="M115" s="12" t="s">
        <v>12</v>
      </c>
      <c r="N115" s="13" t="s">
        <v>11</v>
      </c>
      <c r="O115" s="12" t="s">
        <v>12</v>
      </c>
      <c r="P115" s="13" t="s">
        <v>11</v>
      </c>
      <c r="Q115" s="12" t="s">
        <v>12</v>
      </c>
      <c r="R115" s="13" t="s">
        <v>11</v>
      </c>
      <c r="S115" s="12" t="s">
        <v>12</v>
      </c>
      <c r="T115" s="13" t="s">
        <v>11</v>
      </c>
      <c r="U115" s="12" t="s">
        <v>12</v>
      </c>
      <c r="V115" s="13" t="s">
        <v>11</v>
      </c>
      <c r="W115" s="12" t="s">
        <v>12</v>
      </c>
      <c r="X115" s="13" t="s">
        <v>11</v>
      </c>
      <c r="Y115" s="12" t="s">
        <v>12</v>
      </c>
      <c r="Z115" s="13" t="s">
        <v>11</v>
      </c>
      <c r="AA115" s="12" t="s">
        <v>12</v>
      </c>
      <c r="AB115" s="13" t="s">
        <v>11</v>
      </c>
      <c r="AC115" s="12" t="s">
        <v>12</v>
      </c>
      <c r="AD115" s="13" t="s">
        <v>11</v>
      </c>
      <c r="AE115" s="12" t="s">
        <v>12</v>
      </c>
      <c r="AF115" s="13" t="s">
        <v>11</v>
      </c>
      <c r="AG115" s="12" t="s">
        <v>12</v>
      </c>
      <c r="AH115" s="13" t="s">
        <v>11</v>
      </c>
      <c r="AI115" s="12" t="s">
        <v>12</v>
      </c>
      <c r="AJ115" s="13" t="s">
        <v>11</v>
      </c>
      <c r="AK115" s="12" t="s">
        <v>12</v>
      </c>
      <c r="AL115" s="13" t="s">
        <v>11</v>
      </c>
      <c r="AM115" s="12" t="s">
        <v>12</v>
      </c>
      <c r="AN115" s="13" t="s">
        <v>11</v>
      </c>
      <c r="AO115" s="12" t="s">
        <v>12</v>
      </c>
      <c r="AP115" s="13" t="s">
        <v>11</v>
      </c>
      <c r="AQ115" s="12" t="s">
        <v>12</v>
      </c>
      <c r="AR115" s="13" t="s">
        <v>11</v>
      </c>
      <c r="AS115" s="12" t="s">
        <v>12</v>
      </c>
      <c r="AT115" s="13" t="s">
        <v>11</v>
      </c>
      <c r="AU115" s="12" t="s">
        <v>12</v>
      </c>
      <c r="AV115" s="13" t="s">
        <v>11</v>
      </c>
      <c r="AW115" s="12" t="s">
        <v>12</v>
      </c>
      <c r="AX115" s="13" t="s">
        <v>11</v>
      </c>
      <c r="AY115" s="12" t="s">
        <v>12</v>
      </c>
      <c r="AZ115" s="13" t="s">
        <v>11</v>
      </c>
      <c r="BA115" s="12" t="s">
        <v>12</v>
      </c>
      <c r="BB115" s="13" t="s">
        <v>11</v>
      </c>
      <c r="BC115" s="12" t="s">
        <v>12</v>
      </c>
      <c r="BD115" s="13" t="s">
        <v>11</v>
      </c>
      <c r="BE115" s="12" t="s">
        <v>12</v>
      </c>
      <c r="BF115" s="13" t="s">
        <v>11</v>
      </c>
      <c r="BG115" s="12" t="s">
        <v>12</v>
      </c>
      <c r="BH115" s="13" t="s">
        <v>11</v>
      </c>
      <c r="BI115" s="12" t="s">
        <v>12</v>
      </c>
      <c r="BJ115" s="13" t="s">
        <v>11</v>
      </c>
      <c r="BK115" s="12" t="s">
        <v>12</v>
      </c>
    </row>
    <row r="116" spans="1:63" x14ac:dyDescent="0.35">
      <c r="A116" s="134">
        <f>INDEX(TABLEAU!$A:$A,(ROW()-4)/14+4,1)</f>
        <v>0</v>
      </c>
      <c r="B116" s="9">
        <f>INDEX(TABLEAU!$C:$BO,(ROW()-4)/14+4,COLUMN())</f>
        <v>0</v>
      </c>
      <c r="C116" s="9">
        <f>INDEX(TABLEAU!$C:$BO,(ROW()-4)/14+4,COLUMN())</f>
        <v>0</v>
      </c>
      <c r="D116" s="9">
        <f>INDEX(TABLEAU!$C:$BO,(ROW()-4)/14+4,COLUMN())</f>
        <v>0</v>
      </c>
      <c r="E116" s="9">
        <f>INDEX(TABLEAU!$C:$BO,(ROW()-4)/14+4,COLUMN())</f>
        <v>0</v>
      </c>
      <c r="F116" s="9">
        <f>INDEX(TABLEAU!$C:$BO,(ROW()-4)/14+4,COLUMN())</f>
        <v>0</v>
      </c>
      <c r="G116" s="9">
        <f>INDEX(TABLEAU!$C:$BO,(ROW()-4)/14+4,COLUMN())</f>
        <v>0</v>
      </c>
      <c r="H116" s="9">
        <f>INDEX(TABLEAU!$C:$BO,(ROW()-4)/14+4,COLUMN())</f>
        <v>0</v>
      </c>
      <c r="I116" s="9">
        <f>INDEX(TABLEAU!$C:$BO,(ROW()-4)/14+4,COLUMN())</f>
        <v>0</v>
      </c>
      <c r="J116" s="9">
        <f>INDEX(TABLEAU!$C:$BO,(ROW()-4)/14+4,COLUMN())</f>
        <v>0</v>
      </c>
      <c r="K116" s="9">
        <f>INDEX(TABLEAU!$C:$BO,(ROW()-4)/14+4,COLUMN())</f>
        <v>0</v>
      </c>
      <c r="L116" s="9">
        <f>INDEX(TABLEAU!$C:$BO,(ROW()-4)/14+4,COLUMN())</f>
        <v>0</v>
      </c>
      <c r="M116" s="9">
        <f>INDEX(TABLEAU!$C:$BO,(ROW()-4)/14+4,COLUMN())</f>
        <v>0</v>
      </c>
      <c r="N116" s="9">
        <f>INDEX(TABLEAU!$C:$BO,(ROW()-4)/14+4,COLUMN())</f>
        <v>0</v>
      </c>
      <c r="O116" s="9">
        <f>INDEX(TABLEAU!$C:$BO,(ROW()-4)/14+4,COLUMN())</f>
        <v>0</v>
      </c>
      <c r="P116" s="9">
        <f>INDEX(TABLEAU!$C:$BO,(ROW()-4)/14+4,COLUMN())</f>
        <v>0</v>
      </c>
      <c r="Q116" s="9">
        <f>INDEX(TABLEAU!$C:$BO,(ROW()-4)/14+4,COLUMN())</f>
        <v>0</v>
      </c>
      <c r="R116" s="9">
        <f>INDEX(TABLEAU!$C:$BO,(ROW()-4)/14+4,COLUMN())</f>
        <v>0</v>
      </c>
      <c r="S116" s="9">
        <f>INDEX(TABLEAU!$C:$BO,(ROW()-4)/14+4,COLUMN())</f>
        <v>0</v>
      </c>
      <c r="T116" s="9">
        <f>INDEX(TABLEAU!$C:$BO,(ROW()-4)/14+4,COLUMN())</f>
        <v>0</v>
      </c>
      <c r="U116" s="9">
        <f>INDEX(TABLEAU!$C:$BO,(ROW()-4)/14+4,COLUMN())</f>
        <v>0</v>
      </c>
      <c r="V116" s="9">
        <f>INDEX(TABLEAU!$C:$BO,(ROW()-4)/14+4,COLUMN())</f>
        <v>0</v>
      </c>
      <c r="W116" s="9">
        <f>INDEX(TABLEAU!$C:$BO,(ROW()-4)/14+4,COLUMN())</f>
        <v>0</v>
      </c>
      <c r="X116" s="9">
        <f>INDEX(TABLEAU!$C:$BO,(ROW()-4)/14+4,COLUMN())</f>
        <v>0</v>
      </c>
      <c r="Y116" s="9">
        <f>INDEX(TABLEAU!$C:$BO,(ROW()-4)/14+4,COLUMN())</f>
        <v>0</v>
      </c>
      <c r="Z116" s="9">
        <f>INDEX(TABLEAU!$C:$BO,(ROW()-4)/14+4,COLUMN())</f>
        <v>0</v>
      </c>
      <c r="AA116" s="9">
        <f>INDEX(TABLEAU!$C:$BO,(ROW()-4)/14+4,COLUMN())</f>
        <v>0</v>
      </c>
      <c r="AB116" s="9">
        <f>INDEX(TABLEAU!$C:$BO,(ROW()-4)/14+4,COLUMN())</f>
        <v>0</v>
      </c>
      <c r="AC116" s="9">
        <f>INDEX(TABLEAU!$C:$BO,(ROW()-4)/14+4,COLUMN())</f>
        <v>0</v>
      </c>
      <c r="AD116" s="9">
        <f>INDEX(TABLEAU!$C:$BO,(ROW()-4)/14+4,COLUMN())</f>
        <v>0</v>
      </c>
      <c r="AE116" s="9">
        <f>INDEX(TABLEAU!$C:$BO,(ROW()-4)/14+4,COLUMN())</f>
        <v>0</v>
      </c>
      <c r="AF116" s="9">
        <f>INDEX(TABLEAU!$C:$BO,(ROW()-4)/14+4,COLUMN())</f>
        <v>0</v>
      </c>
      <c r="AG116" s="9">
        <f>INDEX(TABLEAU!$C:$BO,(ROW()-4)/14+4,COLUMN())</f>
        <v>0</v>
      </c>
      <c r="AH116" s="9">
        <f>INDEX(TABLEAU!$C:$BO,(ROW()-4)/14+4,COLUMN())</f>
        <v>0</v>
      </c>
      <c r="AI116" s="9">
        <f>INDEX(TABLEAU!$C:$BO,(ROW()-4)/14+4,COLUMN())</f>
        <v>0</v>
      </c>
      <c r="AJ116" s="9">
        <f>INDEX(TABLEAU!$C:$BO,(ROW()-4)/14+4,COLUMN())</f>
        <v>0</v>
      </c>
      <c r="AK116" s="9">
        <f>INDEX(TABLEAU!$C:$BO,(ROW()-4)/14+4,COLUMN())</f>
        <v>0</v>
      </c>
      <c r="AL116" s="9">
        <f>INDEX(TABLEAU!$C:$BO,(ROW()-4)/14+4,COLUMN())</f>
        <v>0</v>
      </c>
      <c r="AM116" s="9">
        <f>INDEX(TABLEAU!$C:$BO,(ROW()-4)/14+4,COLUMN())</f>
        <v>0</v>
      </c>
      <c r="AN116" s="9">
        <f>INDEX(TABLEAU!$C:$BO,(ROW()-4)/14+4,COLUMN())</f>
        <v>0</v>
      </c>
      <c r="AO116" s="9">
        <f>INDEX(TABLEAU!$C:$BO,(ROW()-4)/14+4,COLUMN())</f>
        <v>0</v>
      </c>
      <c r="AP116" s="9">
        <f>INDEX(TABLEAU!$C:$BO,(ROW()-4)/14+4,COLUMN())</f>
        <v>0</v>
      </c>
      <c r="AQ116" s="9">
        <f>INDEX(TABLEAU!$C:$BO,(ROW()-4)/14+4,COLUMN())</f>
        <v>0</v>
      </c>
      <c r="AR116" s="9">
        <f>INDEX(TABLEAU!$C:$BO,(ROW()-4)/14+4,COLUMN())</f>
        <v>0</v>
      </c>
      <c r="AS116" s="9">
        <f>INDEX(TABLEAU!$C:$BO,(ROW()-4)/14+4,COLUMN())</f>
        <v>0</v>
      </c>
      <c r="AT116" s="9">
        <f>INDEX(TABLEAU!$C:$BO,(ROW()-4)/14+4,COLUMN())</f>
        <v>0</v>
      </c>
      <c r="AU116" s="9">
        <f>INDEX(TABLEAU!$C:$BO,(ROW()-4)/14+4,COLUMN())</f>
        <v>0</v>
      </c>
      <c r="AV116" s="9">
        <f>INDEX(TABLEAU!$C:$BO,(ROW()-4)/14+4,COLUMN())</f>
        <v>0</v>
      </c>
      <c r="AW116" s="9">
        <f>INDEX(TABLEAU!$C:$BO,(ROW()-4)/14+4,COLUMN())</f>
        <v>0</v>
      </c>
      <c r="AX116" s="9">
        <f>INDEX(TABLEAU!$C:$BO,(ROW()-4)/14+4,COLUMN())</f>
        <v>0</v>
      </c>
      <c r="AY116" s="9">
        <f>INDEX(TABLEAU!$C:$BO,(ROW()-4)/14+4,COLUMN())</f>
        <v>0</v>
      </c>
      <c r="AZ116" s="9">
        <f>INDEX(TABLEAU!$C:$BO,(ROW()-4)/14+4,COLUMN())</f>
        <v>0</v>
      </c>
      <c r="BA116" s="9">
        <f>INDEX(TABLEAU!$C:$BO,(ROW()-4)/14+4,COLUMN())</f>
        <v>0</v>
      </c>
      <c r="BB116" s="9">
        <f>INDEX(TABLEAU!$C:$BO,(ROW()-4)/14+4,COLUMN())</f>
        <v>0</v>
      </c>
      <c r="BC116" s="9">
        <f>INDEX(TABLEAU!$C:$BO,(ROW()-4)/14+4,COLUMN())</f>
        <v>0</v>
      </c>
      <c r="BD116" s="9">
        <f>INDEX(TABLEAU!$C:$BO,(ROW()-4)/14+4,COLUMN())</f>
        <v>0</v>
      </c>
      <c r="BE116" s="9">
        <f>INDEX(TABLEAU!$C:$BO,(ROW()-4)/14+4,COLUMN())</f>
        <v>0</v>
      </c>
      <c r="BF116" s="9">
        <f>INDEX(TABLEAU!$C:$BO,(ROW()-4)/14+4,COLUMN())</f>
        <v>0</v>
      </c>
      <c r="BG116" s="9">
        <f>INDEX(TABLEAU!$C:$BO,(ROW()-4)/14+4,COLUMN())</f>
        <v>0</v>
      </c>
      <c r="BH116" s="9">
        <f>INDEX(TABLEAU!$C:$BO,(ROW()-4)/14+4,COLUMN())</f>
        <v>0</v>
      </c>
      <c r="BI116" s="9">
        <f>INDEX(TABLEAU!$C:$BO,(ROW()-4)/14+4,COLUMN())</f>
        <v>0</v>
      </c>
      <c r="BJ116" s="9">
        <f>INDEX(TABLEAU!$C:$BO,(ROW()-4)/14+4,COLUMN())</f>
        <v>0</v>
      </c>
      <c r="BK116" s="9">
        <f>INDEX(TABLEAU!$C:$BO,(ROW()-4)/14+4,COLUMN())</f>
        <v>0</v>
      </c>
    </row>
    <row r="117" spans="1:63" x14ac:dyDescent="0.35">
      <c r="A117" s="4" t="s">
        <v>5</v>
      </c>
      <c r="B117" s="147">
        <f>A116+(C116-B116)</f>
        <v>0</v>
      </c>
      <c r="C117" s="148"/>
      <c r="D117" s="147">
        <f>B117+E116-D116</f>
        <v>0</v>
      </c>
      <c r="E117" s="148"/>
      <c r="F117" s="147">
        <f t="shared" ref="F117" si="1390">D117+G116-F116</f>
        <v>0</v>
      </c>
      <c r="G117" s="148"/>
      <c r="H117" s="147">
        <f t="shared" ref="H117" si="1391">F117+I116-H116</f>
        <v>0</v>
      </c>
      <c r="I117" s="148"/>
      <c r="J117" s="147">
        <f t="shared" ref="J117" si="1392">H117+K116-J116</f>
        <v>0</v>
      </c>
      <c r="K117" s="148"/>
      <c r="L117" s="147">
        <f t="shared" ref="L117" si="1393">J117+M116-L116</f>
        <v>0</v>
      </c>
      <c r="M117" s="148"/>
      <c r="N117" s="147">
        <f t="shared" ref="N117" si="1394">L117+O116-N116</f>
        <v>0</v>
      </c>
      <c r="O117" s="148"/>
      <c r="P117" s="147">
        <f t="shared" ref="P117" si="1395">N117+Q116-P116</f>
        <v>0</v>
      </c>
      <c r="Q117" s="148"/>
      <c r="R117" s="147">
        <f t="shared" ref="R117" si="1396">P117+S116-R116</f>
        <v>0</v>
      </c>
      <c r="S117" s="148"/>
      <c r="T117" s="147">
        <f t="shared" ref="T117" si="1397">R117+U116-T116</f>
        <v>0</v>
      </c>
      <c r="U117" s="148"/>
      <c r="V117" s="147">
        <f t="shared" ref="V117" si="1398">T117+W116-V116</f>
        <v>0</v>
      </c>
      <c r="W117" s="148"/>
      <c r="X117" s="147">
        <f t="shared" ref="X117" si="1399">V117+Y116-X116</f>
        <v>0</v>
      </c>
      <c r="Y117" s="148"/>
      <c r="Z117" s="147">
        <f t="shared" ref="Z117" si="1400">X117+AA116-Z116</f>
        <v>0</v>
      </c>
      <c r="AA117" s="148"/>
      <c r="AB117" s="147">
        <f t="shared" ref="AB117" si="1401">Z117+AC116-AB116</f>
        <v>0</v>
      </c>
      <c r="AC117" s="148"/>
      <c r="AD117" s="147">
        <f t="shared" ref="AD117" si="1402">AB117+AE116-AD116</f>
        <v>0</v>
      </c>
      <c r="AE117" s="148"/>
      <c r="AF117" s="147">
        <f t="shared" ref="AF117" si="1403">AD117+AG116-AF116</f>
        <v>0</v>
      </c>
      <c r="AG117" s="148"/>
      <c r="AH117" s="147">
        <f t="shared" ref="AH117" si="1404">AF117+AI116-AH116</f>
        <v>0</v>
      </c>
      <c r="AI117" s="148"/>
      <c r="AJ117" s="147">
        <f t="shared" ref="AJ117" si="1405">AH117+AK116-AJ116</f>
        <v>0</v>
      </c>
      <c r="AK117" s="148"/>
      <c r="AL117" s="147">
        <f t="shared" ref="AL117" si="1406">AJ117+AM116-AL116</f>
        <v>0</v>
      </c>
      <c r="AM117" s="148"/>
      <c r="AN117" s="147">
        <f t="shared" ref="AN117" si="1407">AL117+AO116-AN116</f>
        <v>0</v>
      </c>
      <c r="AO117" s="148"/>
      <c r="AP117" s="147">
        <f t="shared" ref="AP117" si="1408">AN117+AQ116-AP116</f>
        <v>0</v>
      </c>
      <c r="AQ117" s="148"/>
      <c r="AR117" s="147">
        <f t="shared" ref="AR117" si="1409">AP117+AS116-AR116</f>
        <v>0</v>
      </c>
      <c r="AS117" s="148"/>
      <c r="AT117" s="147">
        <f t="shared" ref="AT117" si="1410">AR117+AU116-AT116</f>
        <v>0</v>
      </c>
      <c r="AU117" s="148"/>
      <c r="AV117" s="147">
        <f t="shared" ref="AV117" si="1411">AT117+AW116-AV116</f>
        <v>0</v>
      </c>
      <c r="AW117" s="148"/>
      <c r="AX117" s="147">
        <f t="shared" ref="AX117" si="1412">AV117+AY116-AX116</f>
        <v>0</v>
      </c>
      <c r="AY117" s="148"/>
      <c r="AZ117" s="147">
        <f t="shared" ref="AZ117" si="1413">AX117+BA116-AZ116</f>
        <v>0</v>
      </c>
      <c r="BA117" s="148"/>
      <c r="BB117" s="147">
        <f t="shared" ref="BB117" si="1414">AZ117+BC116-BB116</f>
        <v>0</v>
      </c>
      <c r="BC117" s="148"/>
      <c r="BD117" s="147">
        <f t="shared" ref="BD117" si="1415">BB117+BE116-BD116</f>
        <v>0</v>
      </c>
      <c r="BE117" s="148"/>
      <c r="BF117" s="147">
        <f t="shared" ref="BF117" si="1416">BD117+BG116-BF116</f>
        <v>0</v>
      </c>
      <c r="BG117" s="148"/>
      <c r="BH117" s="147">
        <f t="shared" ref="BH117" si="1417">BF117+BI116-BH116</f>
        <v>0</v>
      </c>
      <c r="BI117" s="148"/>
      <c r="BJ117" s="147">
        <f t="shared" ref="BJ117" si="1418">BH117+BK116-BJ116</f>
        <v>0</v>
      </c>
      <c r="BK117" s="148"/>
    </row>
    <row r="118" spans="1:63" x14ac:dyDescent="0.35">
      <c r="A118" s="5" t="s">
        <v>7</v>
      </c>
      <c r="B118" s="145">
        <v>4498</v>
      </c>
      <c r="C118" s="146"/>
      <c r="D118" s="145"/>
      <c r="E118" s="146"/>
      <c r="F118" s="145"/>
      <c r="G118" s="146"/>
      <c r="H118" s="145"/>
      <c r="I118" s="146"/>
      <c r="J118" s="145"/>
      <c r="K118" s="146"/>
      <c r="L118" s="145"/>
      <c r="M118" s="146"/>
      <c r="N118" s="145"/>
      <c r="O118" s="146"/>
      <c r="P118" s="145"/>
      <c r="Q118" s="146"/>
      <c r="R118" s="145"/>
      <c r="S118" s="146"/>
      <c r="T118" s="145"/>
      <c r="U118" s="146"/>
      <c r="V118" s="145"/>
      <c r="W118" s="146"/>
      <c r="X118" s="145"/>
      <c r="Y118" s="146"/>
      <c r="Z118" s="145"/>
      <c r="AA118" s="146"/>
      <c r="AB118" s="145"/>
      <c r="AC118" s="146"/>
      <c r="AD118" s="145"/>
      <c r="AE118" s="146"/>
      <c r="AF118" s="145"/>
      <c r="AG118" s="146"/>
      <c r="AH118" s="145"/>
      <c r="AI118" s="146"/>
      <c r="AJ118" s="145"/>
      <c r="AK118" s="146"/>
      <c r="AL118" s="145"/>
      <c r="AM118" s="146"/>
      <c r="AN118" s="145"/>
      <c r="AO118" s="146"/>
      <c r="AP118" s="145"/>
      <c r="AQ118" s="146"/>
      <c r="AR118" s="145"/>
      <c r="AS118" s="146"/>
      <c r="AT118" s="145"/>
      <c r="AU118" s="146"/>
      <c r="AV118" s="145"/>
      <c r="AW118" s="146"/>
      <c r="AX118" s="145"/>
      <c r="AY118" s="146"/>
      <c r="AZ118" s="145"/>
      <c r="BA118" s="146"/>
      <c r="BB118" s="145"/>
      <c r="BC118" s="146"/>
      <c r="BD118" s="145"/>
      <c r="BE118" s="146"/>
      <c r="BF118" s="145"/>
      <c r="BG118" s="146"/>
      <c r="BH118" s="145"/>
      <c r="BI118" s="146"/>
      <c r="BJ118" s="145"/>
      <c r="BK118" s="146"/>
    </row>
    <row r="119" spans="1:63" x14ac:dyDescent="0.35">
      <c r="A119" s="5" t="s">
        <v>6</v>
      </c>
      <c r="B119" s="145"/>
      <c r="C119" s="146"/>
      <c r="D119" s="145"/>
      <c r="E119" s="146"/>
      <c r="F119" s="145"/>
      <c r="G119" s="146"/>
      <c r="H119" s="145"/>
      <c r="I119" s="146"/>
      <c r="J119" s="145"/>
      <c r="K119" s="146"/>
      <c r="L119" s="145"/>
      <c r="M119" s="146"/>
      <c r="N119" s="145"/>
      <c r="O119" s="146"/>
      <c r="P119" s="145"/>
      <c r="Q119" s="146"/>
      <c r="R119" s="145"/>
      <c r="S119" s="146"/>
      <c r="T119" s="145"/>
      <c r="U119" s="146"/>
      <c r="V119" s="145"/>
      <c r="W119" s="146"/>
      <c r="X119" s="145"/>
      <c r="Y119" s="146"/>
      <c r="Z119" s="145"/>
      <c r="AA119" s="146"/>
      <c r="AB119" s="145"/>
      <c r="AC119" s="146"/>
      <c r="AD119" s="145"/>
      <c r="AE119" s="146"/>
      <c r="AF119" s="145"/>
      <c r="AG119" s="146"/>
      <c r="AH119" s="145"/>
      <c r="AI119" s="146"/>
      <c r="AJ119" s="145"/>
      <c r="AK119" s="146"/>
      <c r="AL119" s="145"/>
      <c r="AM119" s="146"/>
      <c r="AN119" s="145"/>
      <c r="AO119" s="146"/>
      <c r="AP119" s="145"/>
      <c r="AQ119" s="146"/>
      <c r="AR119" s="145"/>
      <c r="AS119" s="146"/>
      <c r="AT119" s="145"/>
      <c r="AU119" s="146"/>
      <c r="AV119" s="145"/>
      <c r="AW119" s="146"/>
      <c r="AX119" s="145"/>
      <c r="AY119" s="146"/>
      <c r="AZ119" s="145"/>
      <c r="BA119" s="146"/>
      <c r="BB119" s="145"/>
      <c r="BC119" s="146"/>
      <c r="BD119" s="145"/>
      <c r="BE119" s="146"/>
      <c r="BF119" s="145"/>
      <c r="BG119" s="146"/>
      <c r="BH119" s="145"/>
      <c r="BI119" s="146"/>
      <c r="BJ119" s="145"/>
      <c r="BK119" s="146"/>
    </row>
    <row r="120" spans="1:63" x14ac:dyDescent="0.35">
      <c r="A120" s="4" t="s">
        <v>0</v>
      </c>
      <c r="B120" s="142">
        <f>B118</f>
        <v>4498</v>
      </c>
      <c r="C120" s="141"/>
      <c r="D120" s="142">
        <f t="shared" ref="D120" si="1419">D118</f>
        <v>0</v>
      </c>
      <c r="E120" s="141"/>
      <c r="F120" s="142">
        <f t="shared" ref="F120" si="1420">F118</f>
        <v>0</v>
      </c>
      <c r="G120" s="141"/>
      <c r="H120" s="142">
        <f t="shared" ref="H120" si="1421">H118</f>
        <v>0</v>
      </c>
      <c r="I120" s="141"/>
      <c r="J120" s="142">
        <f t="shared" ref="J120" si="1422">J118</f>
        <v>0</v>
      </c>
      <c r="K120" s="141"/>
      <c r="L120" s="142">
        <f t="shared" ref="L120" si="1423">L118</f>
        <v>0</v>
      </c>
      <c r="M120" s="141"/>
      <c r="N120" s="142">
        <f t="shared" ref="N120" si="1424">N118</f>
        <v>0</v>
      </c>
      <c r="O120" s="141"/>
      <c r="P120" s="142">
        <f t="shared" ref="P120" si="1425">P118</f>
        <v>0</v>
      </c>
      <c r="Q120" s="141"/>
      <c r="R120" s="142">
        <f t="shared" ref="R120" si="1426">R118</f>
        <v>0</v>
      </c>
      <c r="S120" s="141"/>
      <c r="T120" s="142">
        <f t="shared" ref="T120" si="1427">T118</f>
        <v>0</v>
      </c>
      <c r="U120" s="141"/>
      <c r="V120" s="142">
        <f t="shared" ref="V120" si="1428">V118</f>
        <v>0</v>
      </c>
      <c r="W120" s="141"/>
      <c r="X120" s="142">
        <f t="shared" ref="X120" si="1429">X118</f>
        <v>0</v>
      </c>
      <c r="Y120" s="141"/>
      <c r="Z120" s="142">
        <f t="shared" ref="Z120" si="1430">Z118</f>
        <v>0</v>
      </c>
      <c r="AA120" s="141"/>
      <c r="AB120" s="142">
        <f t="shared" ref="AB120" si="1431">AB118</f>
        <v>0</v>
      </c>
      <c r="AC120" s="141"/>
      <c r="AD120" s="142">
        <f t="shared" ref="AD120" si="1432">AD118</f>
        <v>0</v>
      </c>
      <c r="AE120" s="141"/>
      <c r="AF120" s="142">
        <f t="shared" ref="AF120" si="1433">AF118</f>
        <v>0</v>
      </c>
      <c r="AG120" s="141"/>
      <c r="AH120" s="142">
        <f t="shared" ref="AH120" si="1434">AH118</f>
        <v>0</v>
      </c>
      <c r="AI120" s="141"/>
      <c r="AJ120" s="142">
        <f t="shared" ref="AJ120" si="1435">AJ118</f>
        <v>0</v>
      </c>
      <c r="AK120" s="141"/>
      <c r="AL120" s="142">
        <f t="shared" ref="AL120" si="1436">AL118</f>
        <v>0</v>
      </c>
      <c r="AM120" s="141"/>
      <c r="AN120" s="142">
        <f t="shared" ref="AN120" si="1437">AN118</f>
        <v>0</v>
      </c>
      <c r="AO120" s="141"/>
      <c r="AP120" s="142">
        <f t="shared" ref="AP120" si="1438">AP118</f>
        <v>0</v>
      </c>
      <c r="AQ120" s="141"/>
      <c r="AR120" s="142">
        <f t="shared" ref="AR120" si="1439">AR118</f>
        <v>0</v>
      </c>
      <c r="AS120" s="141"/>
      <c r="AT120" s="142">
        <f t="shared" ref="AT120" si="1440">AT118</f>
        <v>0</v>
      </c>
      <c r="AU120" s="141"/>
      <c r="AV120" s="142">
        <f t="shared" ref="AV120" si="1441">AV118</f>
        <v>0</v>
      </c>
      <c r="AW120" s="141"/>
      <c r="AX120" s="142">
        <f t="shared" ref="AX120" si="1442">AX118</f>
        <v>0</v>
      </c>
      <c r="AY120" s="141"/>
      <c r="AZ120" s="142">
        <f t="shared" ref="AZ120" si="1443">AZ118</f>
        <v>0</v>
      </c>
      <c r="BA120" s="141"/>
      <c r="BB120" s="142">
        <f t="shared" ref="BB120" si="1444">BB118</f>
        <v>0</v>
      </c>
      <c r="BC120" s="141"/>
      <c r="BD120" s="142">
        <f t="shared" ref="BD120" si="1445">BD118</f>
        <v>0</v>
      </c>
      <c r="BE120" s="141"/>
      <c r="BF120" s="142">
        <f t="shared" ref="BF120" si="1446">BF118</f>
        <v>0</v>
      </c>
      <c r="BG120" s="141"/>
      <c r="BH120" s="142">
        <f t="shared" ref="BH120" si="1447">BH118</f>
        <v>0</v>
      </c>
      <c r="BI120" s="141"/>
      <c r="BJ120" s="142">
        <f t="shared" ref="BJ120" si="1448">BJ118</f>
        <v>0</v>
      </c>
      <c r="BK120" s="141"/>
    </row>
    <row r="121" spans="1:63" x14ac:dyDescent="0.35">
      <c r="A121" s="4" t="s">
        <v>8</v>
      </c>
      <c r="B121" s="143"/>
      <c r="C121" s="144"/>
      <c r="D121" s="143" t="e">
        <f>D124/D117</f>
        <v>#DIV/0!</v>
      </c>
      <c r="E121" s="144"/>
      <c r="F121" s="143" t="e">
        <f t="shared" ref="F121" si="1449">F124/F117</f>
        <v>#DIV/0!</v>
      </c>
      <c r="G121" s="144"/>
      <c r="H121" s="143" t="e">
        <f t="shared" ref="H121" si="1450">H124/H117</f>
        <v>#DIV/0!</v>
      </c>
      <c r="I121" s="144"/>
      <c r="J121" s="143" t="e">
        <f t="shared" ref="J121" si="1451">J124/J117</f>
        <v>#DIV/0!</v>
      </c>
      <c r="K121" s="144"/>
      <c r="L121" s="143" t="e">
        <f t="shared" ref="L121" si="1452">L124/L117</f>
        <v>#DIV/0!</v>
      </c>
      <c r="M121" s="144"/>
      <c r="N121" s="143" t="e">
        <f t="shared" ref="N121" si="1453">N124/N117</f>
        <v>#DIV/0!</v>
      </c>
      <c r="O121" s="144"/>
      <c r="P121" s="143" t="e">
        <f t="shared" ref="P121" si="1454">P124/P117</f>
        <v>#DIV/0!</v>
      </c>
      <c r="Q121" s="144"/>
      <c r="R121" s="143" t="e">
        <f t="shared" ref="R121" si="1455">R124/R117</f>
        <v>#DIV/0!</v>
      </c>
      <c r="S121" s="144"/>
      <c r="T121" s="143" t="e">
        <f t="shared" ref="T121" si="1456">T124/T117</f>
        <v>#DIV/0!</v>
      </c>
      <c r="U121" s="144"/>
      <c r="V121" s="143" t="e">
        <f t="shared" ref="V121" si="1457">V124/V117</f>
        <v>#DIV/0!</v>
      </c>
      <c r="W121" s="144"/>
      <c r="X121" s="143" t="e">
        <f t="shared" ref="X121" si="1458">X124/X117</f>
        <v>#DIV/0!</v>
      </c>
      <c r="Y121" s="144"/>
      <c r="Z121" s="143" t="e">
        <f t="shared" ref="Z121" si="1459">Z124/Z117</f>
        <v>#DIV/0!</v>
      </c>
      <c r="AA121" s="144"/>
      <c r="AB121" s="143" t="e">
        <f t="shared" ref="AB121" si="1460">AB124/AB117</f>
        <v>#DIV/0!</v>
      </c>
      <c r="AC121" s="144"/>
      <c r="AD121" s="143" t="e">
        <f t="shared" ref="AD121" si="1461">AD124/AD117</f>
        <v>#DIV/0!</v>
      </c>
      <c r="AE121" s="144"/>
      <c r="AF121" s="143" t="e">
        <f t="shared" ref="AF121" si="1462">AF124/AF117</f>
        <v>#DIV/0!</v>
      </c>
      <c r="AG121" s="144"/>
      <c r="AH121" s="143" t="e">
        <f t="shared" ref="AH121" si="1463">AH124/AH117</f>
        <v>#DIV/0!</v>
      </c>
      <c r="AI121" s="144"/>
      <c r="AJ121" s="143" t="e">
        <f t="shared" ref="AJ121" si="1464">AJ124/AJ117</f>
        <v>#DIV/0!</v>
      </c>
      <c r="AK121" s="144"/>
      <c r="AL121" s="143" t="e">
        <f t="shared" ref="AL121" si="1465">AL124/AL117</f>
        <v>#DIV/0!</v>
      </c>
      <c r="AM121" s="144"/>
      <c r="AN121" s="143" t="e">
        <f t="shared" ref="AN121" si="1466">AN124/AN117</f>
        <v>#DIV/0!</v>
      </c>
      <c r="AO121" s="144"/>
      <c r="AP121" s="143" t="e">
        <f t="shared" ref="AP121" si="1467">AP124/AP117</f>
        <v>#DIV/0!</v>
      </c>
      <c r="AQ121" s="144"/>
      <c r="AR121" s="143" t="e">
        <f t="shared" ref="AR121" si="1468">AR124/AR117</f>
        <v>#DIV/0!</v>
      </c>
      <c r="AS121" s="144"/>
      <c r="AT121" s="143" t="e">
        <f t="shared" ref="AT121" si="1469">AT124/AT117</f>
        <v>#DIV/0!</v>
      </c>
      <c r="AU121" s="144"/>
      <c r="AV121" s="143" t="e">
        <f t="shared" ref="AV121" si="1470">AV124/AV117</f>
        <v>#DIV/0!</v>
      </c>
      <c r="AW121" s="144"/>
      <c r="AX121" s="143" t="e">
        <f t="shared" ref="AX121" si="1471">AX124/AX117</f>
        <v>#DIV/0!</v>
      </c>
      <c r="AY121" s="144"/>
      <c r="AZ121" s="143" t="e">
        <f t="shared" ref="AZ121" si="1472">AZ124/AZ117</f>
        <v>#DIV/0!</v>
      </c>
      <c r="BA121" s="144"/>
      <c r="BB121" s="143" t="e">
        <f t="shared" ref="BB121" si="1473">BB124/BB117</f>
        <v>#DIV/0!</v>
      </c>
      <c r="BC121" s="144"/>
      <c r="BD121" s="143" t="e">
        <f t="shared" ref="BD121" si="1474">BD124/BD117</f>
        <v>#DIV/0!</v>
      </c>
      <c r="BE121" s="144"/>
      <c r="BF121" s="143" t="e">
        <f t="shared" ref="BF121" si="1475">BF124/BF117</f>
        <v>#DIV/0!</v>
      </c>
      <c r="BG121" s="144"/>
      <c r="BH121" s="143" t="e">
        <f t="shared" ref="BH121" si="1476">BH124/BH117</f>
        <v>#DIV/0!</v>
      </c>
      <c r="BI121" s="144"/>
      <c r="BJ121" s="143" t="e">
        <f t="shared" ref="BJ121" si="1477">BJ124/BJ117</f>
        <v>#DIV/0!</v>
      </c>
      <c r="BK121" s="144"/>
    </row>
    <row r="122" spans="1:63" x14ac:dyDescent="0.35">
      <c r="A122" s="4" t="s">
        <v>9</v>
      </c>
      <c r="B122" s="142">
        <f>C116*B118</f>
        <v>0</v>
      </c>
      <c r="C122" s="141"/>
      <c r="D122" s="142">
        <f>E116*D118</f>
        <v>0</v>
      </c>
      <c r="E122" s="141"/>
      <c r="F122" s="142">
        <f>G116*F118</f>
        <v>0</v>
      </c>
      <c r="G122" s="141"/>
      <c r="H122" s="142">
        <f t="shared" ref="H122" si="1478">I116*H118</f>
        <v>0</v>
      </c>
      <c r="I122" s="141"/>
      <c r="J122" s="142">
        <f t="shared" ref="J122" si="1479">K116*J118</f>
        <v>0</v>
      </c>
      <c r="K122" s="141"/>
      <c r="L122" s="142">
        <f t="shared" ref="L122" si="1480">M116*L118</f>
        <v>0</v>
      </c>
      <c r="M122" s="141"/>
      <c r="N122" s="142">
        <f t="shared" ref="N122" si="1481">O116*N118</f>
        <v>0</v>
      </c>
      <c r="O122" s="141"/>
      <c r="P122" s="142">
        <f t="shared" ref="P122" si="1482">Q116*P118</f>
        <v>0</v>
      </c>
      <c r="Q122" s="141"/>
      <c r="R122" s="142">
        <f t="shared" ref="R122" si="1483">S116*R118</f>
        <v>0</v>
      </c>
      <c r="S122" s="141"/>
      <c r="T122" s="142">
        <f t="shared" ref="T122" si="1484">U116*T118</f>
        <v>0</v>
      </c>
      <c r="U122" s="141"/>
      <c r="V122" s="142">
        <f t="shared" ref="V122" si="1485">W116*V118</f>
        <v>0</v>
      </c>
      <c r="W122" s="141"/>
      <c r="X122" s="142">
        <f t="shared" ref="X122" si="1486">Y116*X118</f>
        <v>0</v>
      </c>
      <c r="Y122" s="141"/>
      <c r="Z122" s="142">
        <f t="shared" ref="Z122" si="1487">AA116*Z118</f>
        <v>0</v>
      </c>
      <c r="AA122" s="141"/>
      <c r="AB122" s="142">
        <f t="shared" ref="AB122" si="1488">AC116*AB118</f>
        <v>0</v>
      </c>
      <c r="AC122" s="141"/>
      <c r="AD122" s="142">
        <f t="shared" ref="AD122" si="1489">AE116*AD118</f>
        <v>0</v>
      </c>
      <c r="AE122" s="141"/>
      <c r="AF122" s="142">
        <f t="shared" ref="AF122" si="1490">AG116*AF118</f>
        <v>0</v>
      </c>
      <c r="AG122" s="141"/>
      <c r="AH122" s="142">
        <f t="shared" ref="AH122" si="1491">AI116*AH118</f>
        <v>0</v>
      </c>
      <c r="AI122" s="141"/>
      <c r="AJ122" s="142">
        <f t="shared" ref="AJ122" si="1492">AK116*AJ118</f>
        <v>0</v>
      </c>
      <c r="AK122" s="141"/>
      <c r="AL122" s="142">
        <f t="shared" ref="AL122" si="1493">AM116*AL118</f>
        <v>0</v>
      </c>
      <c r="AM122" s="141"/>
      <c r="AN122" s="142">
        <f t="shared" ref="AN122" si="1494">AO116*AN118</f>
        <v>0</v>
      </c>
      <c r="AO122" s="141"/>
      <c r="AP122" s="142">
        <f t="shared" ref="AP122" si="1495">AQ116*AP118</f>
        <v>0</v>
      </c>
      <c r="AQ122" s="141"/>
      <c r="AR122" s="142">
        <f t="shared" ref="AR122" si="1496">AS116*AR118</f>
        <v>0</v>
      </c>
      <c r="AS122" s="141"/>
      <c r="AT122" s="142">
        <f t="shared" ref="AT122" si="1497">AU116*AT118</f>
        <v>0</v>
      </c>
      <c r="AU122" s="141"/>
      <c r="AV122" s="142">
        <f t="shared" ref="AV122" si="1498">AW116*AV118</f>
        <v>0</v>
      </c>
      <c r="AW122" s="141"/>
      <c r="AX122" s="142">
        <f t="shared" ref="AX122" si="1499">AY116*AX118</f>
        <v>0</v>
      </c>
      <c r="AY122" s="141"/>
      <c r="AZ122" s="142">
        <f t="shared" ref="AZ122" si="1500">BA116*AZ118</f>
        <v>0</v>
      </c>
      <c r="BA122" s="141"/>
      <c r="BB122" s="142">
        <f t="shared" ref="BB122" si="1501">BC116*BB118</f>
        <v>0</v>
      </c>
      <c r="BC122" s="141"/>
      <c r="BD122" s="142">
        <f t="shared" ref="BD122" si="1502">BE116*BD118</f>
        <v>0</v>
      </c>
      <c r="BE122" s="141"/>
      <c r="BF122" s="142">
        <f t="shared" ref="BF122" si="1503">BG116*BF118</f>
        <v>0</v>
      </c>
      <c r="BG122" s="141"/>
      <c r="BH122" s="142">
        <f t="shared" ref="BH122" si="1504">BI116*BH118</f>
        <v>0</v>
      </c>
      <c r="BI122" s="141"/>
      <c r="BJ122" s="142">
        <f t="shared" ref="BJ122" si="1505">BK116*BJ118</f>
        <v>0</v>
      </c>
      <c r="BK122" s="141"/>
    </row>
    <row r="123" spans="1:63" x14ac:dyDescent="0.35">
      <c r="A123" s="4" t="s">
        <v>1</v>
      </c>
      <c r="B123" s="140">
        <f>B116*B118</f>
        <v>0</v>
      </c>
      <c r="C123" s="141"/>
      <c r="D123" s="140">
        <f>D116*D118</f>
        <v>0</v>
      </c>
      <c r="E123" s="141"/>
      <c r="F123" s="140">
        <f t="shared" ref="F123" si="1506">F116*F118</f>
        <v>0</v>
      </c>
      <c r="G123" s="141"/>
      <c r="H123" s="140">
        <f t="shared" ref="H123" si="1507">H116*H118</f>
        <v>0</v>
      </c>
      <c r="I123" s="141"/>
      <c r="J123" s="140">
        <f t="shared" ref="J123" si="1508">J116*J118</f>
        <v>0</v>
      </c>
      <c r="K123" s="141"/>
      <c r="L123" s="140">
        <f t="shared" ref="L123" si="1509">L116*L118</f>
        <v>0</v>
      </c>
      <c r="M123" s="141"/>
      <c r="N123" s="140">
        <f t="shared" ref="N123" si="1510">N116*N118</f>
        <v>0</v>
      </c>
      <c r="O123" s="141"/>
      <c r="P123" s="140">
        <f t="shared" ref="P123" si="1511">P116*P118</f>
        <v>0</v>
      </c>
      <c r="Q123" s="141"/>
      <c r="R123" s="140">
        <f t="shared" ref="R123" si="1512">R116*R118</f>
        <v>0</v>
      </c>
      <c r="S123" s="141"/>
      <c r="T123" s="140">
        <f t="shared" ref="T123" si="1513">T116*T118</f>
        <v>0</v>
      </c>
      <c r="U123" s="141"/>
      <c r="V123" s="140">
        <f t="shared" ref="V123" si="1514">V116*V118</f>
        <v>0</v>
      </c>
      <c r="W123" s="141"/>
      <c r="X123" s="140">
        <f t="shared" ref="X123" si="1515">X116*X118</f>
        <v>0</v>
      </c>
      <c r="Y123" s="141"/>
      <c r="Z123" s="140">
        <f t="shared" ref="Z123" si="1516">Z116*Z118</f>
        <v>0</v>
      </c>
      <c r="AA123" s="141"/>
      <c r="AB123" s="140">
        <f t="shared" ref="AB123" si="1517">AB116*AB118</f>
        <v>0</v>
      </c>
      <c r="AC123" s="141"/>
      <c r="AD123" s="140">
        <f t="shared" ref="AD123" si="1518">AD116*AD118</f>
        <v>0</v>
      </c>
      <c r="AE123" s="141"/>
      <c r="AF123" s="140">
        <f t="shared" ref="AF123" si="1519">AF116*AF118</f>
        <v>0</v>
      </c>
      <c r="AG123" s="141"/>
      <c r="AH123" s="140">
        <f t="shared" ref="AH123" si="1520">AH116*AH118</f>
        <v>0</v>
      </c>
      <c r="AI123" s="141"/>
      <c r="AJ123" s="140">
        <f t="shared" ref="AJ123" si="1521">AJ116*AJ118</f>
        <v>0</v>
      </c>
      <c r="AK123" s="141"/>
      <c r="AL123" s="140">
        <f t="shared" ref="AL123" si="1522">AL116*AL118</f>
        <v>0</v>
      </c>
      <c r="AM123" s="141"/>
      <c r="AN123" s="140">
        <f t="shared" ref="AN123" si="1523">AN116*AN118</f>
        <v>0</v>
      </c>
      <c r="AO123" s="141"/>
      <c r="AP123" s="140">
        <f t="shared" ref="AP123" si="1524">AP116*AP118</f>
        <v>0</v>
      </c>
      <c r="AQ123" s="141"/>
      <c r="AR123" s="140">
        <f t="shared" ref="AR123" si="1525">AR116*AR118</f>
        <v>0</v>
      </c>
      <c r="AS123" s="141"/>
      <c r="AT123" s="140">
        <f t="shared" ref="AT123" si="1526">AT116*AT118</f>
        <v>0</v>
      </c>
      <c r="AU123" s="141"/>
      <c r="AV123" s="140">
        <f t="shared" ref="AV123" si="1527">AV116*AV118</f>
        <v>0</v>
      </c>
      <c r="AW123" s="141"/>
      <c r="AX123" s="140">
        <f t="shared" ref="AX123" si="1528">AX116*AX118</f>
        <v>0</v>
      </c>
      <c r="AY123" s="141"/>
      <c r="AZ123" s="140">
        <f t="shared" ref="AZ123" si="1529">AZ116*AZ118</f>
        <v>0</v>
      </c>
      <c r="BA123" s="141"/>
      <c r="BB123" s="140">
        <f t="shared" ref="BB123" si="1530">BB116*BB118</f>
        <v>0</v>
      </c>
      <c r="BC123" s="141"/>
      <c r="BD123" s="140">
        <f t="shared" ref="BD123" si="1531">BD116*BD118</f>
        <v>0</v>
      </c>
      <c r="BE123" s="141"/>
      <c r="BF123" s="140">
        <f t="shared" ref="BF123" si="1532">BF116*BF118</f>
        <v>0</v>
      </c>
      <c r="BG123" s="141"/>
      <c r="BH123" s="140">
        <f t="shared" ref="BH123" si="1533">BH116*BH118</f>
        <v>0</v>
      </c>
      <c r="BI123" s="141"/>
      <c r="BJ123" s="140">
        <f t="shared" ref="BJ123" si="1534">BJ116*BJ118</f>
        <v>0</v>
      </c>
      <c r="BK123" s="141"/>
    </row>
    <row r="124" spans="1:63" ht="15" thickBot="1" x14ac:dyDescent="0.4">
      <c r="A124" s="84" t="s">
        <v>10</v>
      </c>
      <c r="B124" s="138">
        <f>B117*B120</f>
        <v>0</v>
      </c>
      <c r="C124" s="139"/>
      <c r="D124" s="138">
        <f>B124+(E116-D116)*D120</f>
        <v>0</v>
      </c>
      <c r="E124" s="139"/>
      <c r="F124" s="138">
        <f t="shared" ref="F124" si="1535">D124+(G116-F116)*F120</f>
        <v>0</v>
      </c>
      <c r="G124" s="139"/>
      <c r="H124" s="138">
        <f t="shared" ref="H124" si="1536">F124+(I116-H116)*H120</f>
        <v>0</v>
      </c>
      <c r="I124" s="139"/>
      <c r="J124" s="138">
        <f t="shared" ref="J124" si="1537">H124+(K116-J116)*J120</f>
        <v>0</v>
      </c>
      <c r="K124" s="139"/>
      <c r="L124" s="138">
        <f t="shared" ref="L124" si="1538">J124+(M116-L116)*L120</f>
        <v>0</v>
      </c>
      <c r="M124" s="139"/>
      <c r="N124" s="138">
        <f t="shared" ref="N124" si="1539">L124+(O116-N116)*N120</f>
        <v>0</v>
      </c>
      <c r="O124" s="139"/>
      <c r="P124" s="138">
        <f t="shared" ref="P124" si="1540">N124+(Q116-P116)*P120</f>
        <v>0</v>
      </c>
      <c r="Q124" s="139"/>
      <c r="R124" s="138">
        <f t="shared" ref="R124" si="1541">P124+(S116-R116)*R120</f>
        <v>0</v>
      </c>
      <c r="S124" s="139"/>
      <c r="T124" s="138">
        <f t="shared" ref="T124" si="1542">R124+(U116-T116)*T120</f>
        <v>0</v>
      </c>
      <c r="U124" s="139"/>
      <c r="V124" s="138">
        <f t="shared" ref="V124" si="1543">T124+(W116-V116)*V120</f>
        <v>0</v>
      </c>
      <c r="W124" s="139"/>
      <c r="X124" s="138">
        <f t="shared" ref="X124" si="1544">V124+(Y116-X116)*X120</f>
        <v>0</v>
      </c>
      <c r="Y124" s="139"/>
      <c r="Z124" s="138">
        <f t="shared" ref="Z124" si="1545">X124+(AA116-Z116)*Z120</f>
        <v>0</v>
      </c>
      <c r="AA124" s="139"/>
      <c r="AB124" s="138">
        <f t="shared" ref="AB124" si="1546">Z124+(AC116-AB116)*AB120</f>
        <v>0</v>
      </c>
      <c r="AC124" s="139"/>
      <c r="AD124" s="138">
        <f t="shared" ref="AD124" si="1547">AB124+(AE116-AD116)*AD120</f>
        <v>0</v>
      </c>
      <c r="AE124" s="139"/>
      <c r="AF124" s="138">
        <f t="shared" ref="AF124" si="1548">AD124+(AG116-AF116)*AF120</f>
        <v>0</v>
      </c>
      <c r="AG124" s="139"/>
      <c r="AH124" s="138">
        <f t="shared" ref="AH124" si="1549">AF124+(AI116-AH116)*AH120</f>
        <v>0</v>
      </c>
      <c r="AI124" s="139"/>
      <c r="AJ124" s="138">
        <f t="shared" ref="AJ124" si="1550">AH124+(AK116-AJ116)*AJ120</f>
        <v>0</v>
      </c>
      <c r="AK124" s="139"/>
      <c r="AL124" s="138">
        <f t="shared" ref="AL124" si="1551">AJ124+(AM116-AL116)*AL120</f>
        <v>0</v>
      </c>
      <c r="AM124" s="139"/>
      <c r="AN124" s="138">
        <f t="shared" ref="AN124" si="1552">AL124+(AO116-AN116)*AN120</f>
        <v>0</v>
      </c>
      <c r="AO124" s="139"/>
      <c r="AP124" s="138">
        <f t="shared" ref="AP124" si="1553">AN124+(AQ116-AP116)*AP120</f>
        <v>0</v>
      </c>
      <c r="AQ124" s="139"/>
      <c r="AR124" s="138">
        <f t="shared" ref="AR124" si="1554">AP124+(AS116-AR116)*AR120</f>
        <v>0</v>
      </c>
      <c r="AS124" s="139"/>
      <c r="AT124" s="138">
        <f t="shared" ref="AT124" si="1555">AR124+(AU116-AT116)*AT120</f>
        <v>0</v>
      </c>
      <c r="AU124" s="139"/>
      <c r="AV124" s="138">
        <f t="shared" ref="AV124" si="1556">AT124+(AW116-AV116)*AV120</f>
        <v>0</v>
      </c>
      <c r="AW124" s="139"/>
      <c r="AX124" s="138">
        <f t="shared" ref="AX124" si="1557">AV124+(AY116-AX116)*AX120</f>
        <v>0</v>
      </c>
      <c r="AY124" s="139"/>
      <c r="AZ124" s="138">
        <f t="shared" ref="AZ124" si="1558">AX124+(BA116-AZ116)*AZ120</f>
        <v>0</v>
      </c>
      <c r="BA124" s="139"/>
      <c r="BB124" s="138">
        <f t="shared" ref="BB124" si="1559">AZ124+(BC116-BB116)*BB120</f>
        <v>0</v>
      </c>
      <c r="BC124" s="139"/>
      <c r="BD124" s="138">
        <f t="shared" ref="BD124" si="1560">BB124+(BE116-BD116)*BD120</f>
        <v>0</v>
      </c>
      <c r="BE124" s="139"/>
      <c r="BF124" s="138">
        <f t="shared" ref="BF124" si="1561">BD124+(BG116-BF116)*BF120</f>
        <v>0</v>
      </c>
      <c r="BG124" s="139"/>
      <c r="BH124" s="138">
        <f t="shared" ref="BH124" si="1562">BF124+(BI116-BH116)*BH120</f>
        <v>0</v>
      </c>
      <c r="BI124" s="139"/>
      <c r="BJ124" s="138">
        <f t="shared" ref="BJ124" si="1563">BH124+(BK116-BJ116)*BJ120</f>
        <v>0</v>
      </c>
      <c r="BK124" s="139"/>
    </row>
    <row r="126" spans="1:63" ht="15" thickBot="1" x14ac:dyDescent="0.4"/>
    <row r="127" spans="1:63" ht="15" thickBot="1" x14ac:dyDescent="0.4">
      <c r="A127" s="156" t="str">
        <f>INDEX(TABLEAU!B:C,(ROW()-1)/14+4,1)&amp;" "&amp;INDEX(TABLEAU!B:C,(ROW()-1)/14+4,2)</f>
        <v>Arroz Miraflores 1 kg</v>
      </c>
      <c r="B127" s="157"/>
      <c r="C127" s="157"/>
      <c r="D127" s="157"/>
      <c r="E127" s="158"/>
      <c r="F127" s="82"/>
    </row>
    <row r="128" spans="1:63" ht="15" thickBot="1" x14ac:dyDescent="0.4">
      <c r="A128" s="3" t="str">
        <f t="array" ref="A128">INDEX(A138:BK138,MAX(IF(A138:BK138&gt;0,COLUMN(A138:BK138))))</f>
        <v>Valor Stock</v>
      </c>
      <c r="B128" s="151">
        <v>42064</v>
      </c>
      <c r="C128" s="150"/>
      <c r="D128" s="149">
        <v>42065</v>
      </c>
      <c r="E128" s="150"/>
      <c r="F128" s="149">
        <v>42066</v>
      </c>
      <c r="G128" s="150"/>
      <c r="H128" s="149">
        <v>42067</v>
      </c>
      <c r="I128" s="150"/>
      <c r="J128" s="149">
        <v>42068</v>
      </c>
      <c r="K128" s="150"/>
      <c r="L128" s="149">
        <v>42069</v>
      </c>
      <c r="M128" s="150"/>
      <c r="N128" s="149">
        <v>42070</v>
      </c>
      <c r="O128" s="150"/>
      <c r="P128" s="149">
        <v>42071</v>
      </c>
      <c r="Q128" s="150"/>
      <c r="R128" s="149">
        <v>42072</v>
      </c>
      <c r="S128" s="150"/>
      <c r="T128" s="149">
        <v>42073</v>
      </c>
      <c r="U128" s="150"/>
      <c r="V128" s="149">
        <v>42074</v>
      </c>
      <c r="W128" s="150"/>
      <c r="X128" s="149">
        <v>42075</v>
      </c>
      <c r="Y128" s="150"/>
      <c r="Z128" s="149">
        <v>42076</v>
      </c>
      <c r="AA128" s="150"/>
      <c r="AB128" s="149">
        <v>42077</v>
      </c>
      <c r="AC128" s="150"/>
      <c r="AD128" s="149">
        <v>42078</v>
      </c>
      <c r="AE128" s="150"/>
      <c r="AF128" s="149">
        <v>42079</v>
      </c>
      <c r="AG128" s="150"/>
      <c r="AH128" s="149">
        <v>42080</v>
      </c>
      <c r="AI128" s="150"/>
      <c r="AJ128" s="149">
        <v>42081</v>
      </c>
      <c r="AK128" s="150"/>
      <c r="AL128" s="149">
        <v>42082</v>
      </c>
      <c r="AM128" s="150"/>
      <c r="AN128" s="149">
        <v>42083</v>
      </c>
      <c r="AO128" s="150"/>
      <c r="AP128" s="149">
        <v>42084</v>
      </c>
      <c r="AQ128" s="150"/>
      <c r="AR128" s="149">
        <v>42085</v>
      </c>
      <c r="AS128" s="150"/>
      <c r="AT128" s="149">
        <v>42086</v>
      </c>
      <c r="AU128" s="150"/>
      <c r="AV128" s="149">
        <v>42087</v>
      </c>
      <c r="AW128" s="150"/>
      <c r="AX128" s="149">
        <v>42088</v>
      </c>
      <c r="AY128" s="150"/>
      <c r="AZ128" s="149">
        <v>42089</v>
      </c>
      <c r="BA128" s="150"/>
      <c r="BB128" s="149">
        <v>42090</v>
      </c>
      <c r="BC128" s="150"/>
      <c r="BD128" s="149">
        <v>42091</v>
      </c>
      <c r="BE128" s="150"/>
      <c r="BF128" s="149">
        <v>42092</v>
      </c>
      <c r="BG128" s="150"/>
      <c r="BH128" s="149">
        <v>42093</v>
      </c>
      <c r="BI128" s="150"/>
      <c r="BJ128" s="149">
        <v>42094</v>
      </c>
      <c r="BK128" s="150"/>
    </row>
    <row r="129" spans="1:63" ht="15" thickBot="1" x14ac:dyDescent="0.4">
      <c r="A129" s="8"/>
      <c r="B129" s="11" t="s">
        <v>11</v>
      </c>
      <c r="C129" s="12" t="s">
        <v>12</v>
      </c>
      <c r="D129" s="13" t="s">
        <v>11</v>
      </c>
      <c r="E129" s="12" t="s">
        <v>12</v>
      </c>
      <c r="F129" s="13" t="s">
        <v>11</v>
      </c>
      <c r="G129" s="12" t="s">
        <v>12</v>
      </c>
      <c r="H129" s="13" t="s">
        <v>11</v>
      </c>
      <c r="I129" s="12" t="s">
        <v>12</v>
      </c>
      <c r="J129" s="13" t="s">
        <v>11</v>
      </c>
      <c r="K129" s="12" t="s">
        <v>12</v>
      </c>
      <c r="L129" s="13" t="s">
        <v>11</v>
      </c>
      <c r="M129" s="12" t="s">
        <v>12</v>
      </c>
      <c r="N129" s="13" t="s">
        <v>11</v>
      </c>
      <c r="O129" s="12" t="s">
        <v>12</v>
      </c>
      <c r="P129" s="13" t="s">
        <v>11</v>
      </c>
      <c r="Q129" s="12" t="s">
        <v>12</v>
      </c>
      <c r="R129" s="13" t="s">
        <v>11</v>
      </c>
      <c r="S129" s="12" t="s">
        <v>12</v>
      </c>
      <c r="T129" s="13" t="s">
        <v>11</v>
      </c>
      <c r="U129" s="12" t="s">
        <v>12</v>
      </c>
      <c r="V129" s="13" t="s">
        <v>11</v>
      </c>
      <c r="W129" s="12" t="s">
        <v>12</v>
      </c>
      <c r="X129" s="13" t="s">
        <v>11</v>
      </c>
      <c r="Y129" s="12" t="s">
        <v>12</v>
      </c>
      <c r="Z129" s="13" t="s">
        <v>11</v>
      </c>
      <c r="AA129" s="12" t="s">
        <v>12</v>
      </c>
      <c r="AB129" s="13" t="s">
        <v>11</v>
      </c>
      <c r="AC129" s="12" t="s">
        <v>12</v>
      </c>
      <c r="AD129" s="13" t="s">
        <v>11</v>
      </c>
      <c r="AE129" s="12" t="s">
        <v>12</v>
      </c>
      <c r="AF129" s="13" t="s">
        <v>11</v>
      </c>
      <c r="AG129" s="12" t="s">
        <v>12</v>
      </c>
      <c r="AH129" s="13" t="s">
        <v>11</v>
      </c>
      <c r="AI129" s="12" t="s">
        <v>12</v>
      </c>
      <c r="AJ129" s="13" t="s">
        <v>11</v>
      </c>
      <c r="AK129" s="12" t="s">
        <v>12</v>
      </c>
      <c r="AL129" s="13" t="s">
        <v>11</v>
      </c>
      <c r="AM129" s="12" t="s">
        <v>12</v>
      </c>
      <c r="AN129" s="13" t="s">
        <v>11</v>
      </c>
      <c r="AO129" s="12" t="s">
        <v>12</v>
      </c>
      <c r="AP129" s="13" t="s">
        <v>11</v>
      </c>
      <c r="AQ129" s="12" t="s">
        <v>12</v>
      </c>
      <c r="AR129" s="13" t="s">
        <v>11</v>
      </c>
      <c r="AS129" s="12" t="s">
        <v>12</v>
      </c>
      <c r="AT129" s="13" t="s">
        <v>11</v>
      </c>
      <c r="AU129" s="12" t="s">
        <v>12</v>
      </c>
      <c r="AV129" s="13" t="s">
        <v>11</v>
      </c>
      <c r="AW129" s="12" t="s">
        <v>12</v>
      </c>
      <c r="AX129" s="13" t="s">
        <v>11</v>
      </c>
      <c r="AY129" s="12" t="s">
        <v>12</v>
      </c>
      <c r="AZ129" s="13" t="s">
        <v>11</v>
      </c>
      <c r="BA129" s="12" t="s">
        <v>12</v>
      </c>
      <c r="BB129" s="13" t="s">
        <v>11</v>
      </c>
      <c r="BC129" s="12" t="s">
        <v>12</v>
      </c>
      <c r="BD129" s="13" t="s">
        <v>11</v>
      </c>
      <c r="BE129" s="12" t="s">
        <v>12</v>
      </c>
      <c r="BF129" s="13" t="s">
        <v>11</v>
      </c>
      <c r="BG129" s="12" t="s">
        <v>12</v>
      </c>
      <c r="BH129" s="13" t="s">
        <v>11</v>
      </c>
      <c r="BI129" s="12" t="s">
        <v>12</v>
      </c>
      <c r="BJ129" s="13" t="s">
        <v>11</v>
      </c>
      <c r="BK129" s="12" t="s">
        <v>12</v>
      </c>
    </row>
    <row r="130" spans="1:63" x14ac:dyDescent="0.35">
      <c r="A130" s="134">
        <f>INDEX(TABLEAU!$A:$A,(ROW()-4)/14+4,1)</f>
        <v>0</v>
      </c>
      <c r="B130" s="9">
        <f>INDEX(TABLEAU!$C:$BO,(ROW()-4)/14+4,COLUMN())</f>
        <v>0</v>
      </c>
      <c r="C130" s="9">
        <f>INDEX(TABLEAU!$C:$BO,(ROW()-4)/14+4,COLUMN())</f>
        <v>0</v>
      </c>
      <c r="D130" s="9">
        <f>INDEX(TABLEAU!$C:$BO,(ROW()-4)/14+4,COLUMN())</f>
        <v>0</v>
      </c>
      <c r="E130" s="9">
        <f>INDEX(TABLEAU!$C:$BO,(ROW()-4)/14+4,COLUMN())</f>
        <v>0</v>
      </c>
      <c r="F130" s="9">
        <f>INDEX(TABLEAU!$C:$BO,(ROW()-4)/14+4,COLUMN())</f>
        <v>0</v>
      </c>
      <c r="G130" s="9">
        <f>INDEX(TABLEAU!$C:$BO,(ROW()-4)/14+4,COLUMN())</f>
        <v>0</v>
      </c>
      <c r="H130" s="9">
        <f>INDEX(TABLEAU!$C:$BO,(ROW()-4)/14+4,COLUMN())</f>
        <v>0</v>
      </c>
      <c r="I130" s="9">
        <f>INDEX(TABLEAU!$C:$BO,(ROW()-4)/14+4,COLUMN())</f>
        <v>0</v>
      </c>
      <c r="J130" s="9">
        <f>INDEX(TABLEAU!$C:$BO,(ROW()-4)/14+4,COLUMN())</f>
        <v>0</v>
      </c>
      <c r="K130" s="9">
        <f>INDEX(TABLEAU!$C:$BO,(ROW()-4)/14+4,COLUMN())</f>
        <v>0</v>
      </c>
      <c r="L130" s="9">
        <f>INDEX(TABLEAU!$C:$BO,(ROW()-4)/14+4,COLUMN())</f>
        <v>0</v>
      </c>
      <c r="M130" s="9">
        <f>INDEX(TABLEAU!$C:$BO,(ROW()-4)/14+4,COLUMN())</f>
        <v>0</v>
      </c>
      <c r="N130" s="9">
        <f>INDEX(TABLEAU!$C:$BO,(ROW()-4)/14+4,COLUMN())</f>
        <v>0</v>
      </c>
      <c r="O130" s="9">
        <f>INDEX(TABLEAU!$C:$BO,(ROW()-4)/14+4,COLUMN())</f>
        <v>0</v>
      </c>
      <c r="P130" s="9">
        <f>INDEX(TABLEAU!$C:$BO,(ROW()-4)/14+4,COLUMN())</f>
        <v>0</v>
      </c>
      <c r="Q130" s="9">
        <f>INDEX(TABLEAU!$C:$BO,(ROW()-4)/14+4,COLUMN())</f>
        <v>0</v>
      </c>
      <c r="R130" s="9">
        <f>INDEX(TABLEAU!$C:$BO,(ROW()-4)/14+4,COLUMN())</f>
        <v>0</v>
      </c>
      <c r="S130" s="9">
        <f>INDEX(TABLEAU!$C:$BO,(ROW()-4)/14+4,COLUMN())</f>
        <v>0</v>
      </c>
      <c r="T130" s="9">
        <f>INDEX(TABLEAU!$C:$BO,(ROW()-4)/14+4,COLUMN())</f>
        <v>0</v>
      </c>
      <c r="U130" s="9">
        <f>INDEX(TABLEAU!$C:$BO,(ROW()-4)/14+4,COLUMN())</f>
        <v>0</v>
      </c>
      <c r="V130" s="9">
        <f>INDEX(TABLEAU!$C:$BO,(ROW()-4)/14+4,COLUMN())</f>
        <v>0</v>
      </c>
      <c r="W130" s="9">
        <f>INDEX(TABLEAU!$C:$BO,(ROW()-4)/14+4,COLUMN())</f>
        <v>0</v>
      </c>
      <c r="X130" s="9">
        <f>INDEX(TABLEAU!$C:$BO,(ROW()-4)/14+4,COLUMN())</f>
        <v>0</v>
      </c>
      <c r="Y130" s="9">
        <f>INDEX(TABLEAU!$C:$BO,(ROW()-4)/14+4,COLUMN())</f>
        <v>0</v>
      </c>
      <c r="Z130" s="9">
        <f>INDEX(TABLEAU!$C:$BO,(ROW()-4)/14+4,COLUMN())</f>
        <v>0</v>
      </c>
      <c r="AA130" s="9">
        <f>INDEX(TABLEAU!$C:$BO,(ROW()-4)/14+4,COLUMN())</f>
        <v>0</v>
      </c>
      <c r="AB130" s="9">
        <f>INDEX(TABLEAU!$C:$BO,(ROW()-4)/14+4,COLUMN())</f>
        <v>0</v>
      </c>
      <c r="AC130" s="9">
        <f>INDEX(TABLEAU!$C:$BO,(ROW()-4)/14+4,COLUMN())</f>
        <v>0</v>
      </c>
      <c r="AD130" s="9">
        <f>INDEX(TABLEAU!$C:$BO,(ROW()-4)/14+4,COLUMN())</f>
        <v>0</v>
      </c>
      <c r="AE130" s="9">
        <f>INDEX(TABLEAU!$C:$BO,(ROW()-4)/14+4,COLUMN())</f>
        <v>0</v>
      </c>
      <c r="AF130" s="9">
        <f>INDEX(TABLEAU!$C:$BO,(ROW()-4)/14+4,COLUMN())</f>
        <v>0</v>
      </c>
      <c r="AG130" s="9">
        <f>INDEX(TABLEAU!$C:$BO,(ROW()-4)/14+4,COLUMN())</f>
        <v>0</v>
      </c>
      <c r="AH130" s="9">
        <f>INDEX(TABLEAU!$C:$BO,(ROW()-4)/14+4,COLUMN())</f>
        <v>0</v>
      </c>
      <c r="AI130" s="9">
        <f>INDEX(TABLEAU!$C:$BO,(ROW()-4)/14+4,COLUMN())</f>
        <v>0</v>
      </c>
      <c r="AJ130" s="9">
        <f>INDEX(TABLEAU!$C:$BO,(ROW()-4)/14+4,COLUMN())</f>
        <v>0</v>
      </c>
      <c r="AK130" s="9">
        <f>INDEX(TABLEAU!$C:$BO,(ROW()-4)/14+4,COLUMN())</f>
        <v>0</v>
      </c>
      <c r="AL130" s="9">
        <f>INDEX(TABLEAU!$C:$BO,(ROW()-4)/14+4,COLUMN())</f>
        <v>0</v>
      </c>
      <c r="AM130" s="9">
        <f>INDEX(TABLEAU!$C:$BO,(ROW()-4)/14+4,COLUMN())</f>
        <v>0</v>
      </c>
      <c r="AN130" s="9">
        <f>INDEX(TABLEAU!$C:$BO,(ROW()-4)/14+4,COLUMN())</f>
        <v>0</v>
      </c>
      <c r="AO130" s="9">
        <f>INDEX(TABLEAU!$C:$BO,(ROW()-4)/14+4,COLUMN())</f>
        <v>0</v>
      </c>
      <c r="AP130" s="9">
        <f>INDEX(TABLEAU!$C:$BO,(ROW()-4)/14+4,COLUMN())</f>
        <v>0</v>
      </c>
      <c r="AQ130" s="9">
        <f>INDEX(TABLEAU!$C:$BO,(ROW()-4)/14+4,COLUMN())</f>
        <v>0</v>
      </c>
      <c r="AR130" s="9">
        <f>INDEX(TABLEAU!$C:$BO,(ROW()-4)/14+4,COLUMN())</f>
        <v>0</v>
      </c>
      <c r="AS130" s="9">
        <f>INDEX(TABLEAU!$C:$BO,(ROW()-4)/14+4,COLUMN())</f>
        <v>0</v>
      </c>
      <c r="AT130" s="9">
        <f>INDEX(TABLEAU!$C:$BO,(ROW()-4)/14+4,COLUMN())</f>
        <v>0</v>
      </c>
      <c r="AU130" s="9">
        <f>INDEX(TABLEAU!$C:$BO,(ROW()-4)/14+4,COLUMN())</f>
        <v>0</v>
      </c>
      <c r="AV130" s="9">
        <f>INDEX(TABLEAU!$C:$BO,(ROW()-4)/14+4,COLUMN())</f>
        <v>0</v>
      </c>
      <c r="AW130" s="9">
        <f>INDEX(TABLEAU!$C:$BO,(ROW()-4)/14+4,COLUMN())</f>
        <v>0</v>
      </c>
      <c r="AX130" s="9">
        <f>INDEX(TABLEAU!$C:$BO,(ROW()-4)/14+4,COLUMN())</f>
        <v>0</v>
      </c>
      <c r="AY130" s="9">
        <f>INDEX(TABLEAU!$C:$BO,(ROW()-4)/14+4,COLUMN())</f>
        <v>0</v>
      </c>
      <c r="AZ130" s="9">
        <f>INDEX(TABLEAU!$C:$BO,(ROW()-4)/14+4,COLUMN())</f>
        <v>0</v>
      </c>
      <c r="BA130" s="9">
        <f>INDEX(TABLEAU!$C:$BO,(ROW()-4)/14+4,COLUMN())</f>
        <v>0</v>
      </c>
      <c r="BB130" s="9">
        <f>INDEX(TABLEAU!$C:$BO,(ROW()-4)/14+4,COLUMN())</f>
        <v>0</v>
      </c>
      <c r="BC130" s="9">
        <f>INDEX(TABLEAU!$C:$BO,(ROW()-4)/14+4,COLUMN())</f>
        <v>0</v>
      </c>
      <c r="BD130" s="9">
        <f>INDEX(TABLEAU!$C:$BO,(ROW()-4)/14+4,COLUMN())</f>
        <v>0</v>
      </c>
      <c r="BE130" s="9">
        <f>INDEX(TABLEAU!$C:$BO,(ROW()-4)/14+4,COLUMN())</f>
        <v>0</v>
      </c>
      <c r="BF130" s="9">
        <f>INDEX(TABLEAU!$C:$BO,(ROW()-4)/14+4,COLUMN())</f>
        <v>0</v>
      </c>
      <c r="BG130" s="9">
        <f>INDEX(TABLEAU!$C:$BO,(ROW()-4)/14+4,COLUMN())</f>
        <v>0</v>
      </c>
      <c r="BH130" s="9">
        <f>INDEX(TABLEAU!$C:$BO,(ROW()-4)/14+4,COLUMN())</f>
        <v>0</v>
      </c>
      <c r="BI130" s="9">
        <f>INDEX(TABLEAU!$C:$BO,(ROW()-4)/14+4,COLUMN())</f>
        <v>0</v>
      </c>
      <c r="BJ130" s="9">
        <f>INDEX(TABLEAU!$C:$BO,(ROW()-4)/14+4,COLUMN())</f>
        <v>0</v>
      </c>
      <c r="BK130" s="9">
        <f>INDEX(TABLEAU!$C:$BO,(ROW()-4)/14+4,COLUMN())</f>
        <v>0</v>
      </c>
    </row>
    <row r="131" spans="1:63" x14ac:dyDescent="0.35">
      <c r="A131" s="4" t="s">
        <v>5</v>
      </c>
      <c r="B131" s="147">
        <f>A130+(C130-B130)</f>
        <v>0</v>
      </c>
      <c r="C131" s="148"/>
      <c r="D131" s="147">
        <f>B131+E130-D130</f>
        <v>0</v>
      </c>
      <c r="E131" s="148"/>
      <c r="F131" s="147">
        <f t="shared" ref="F131" si="1564">D131+G130-F130</f>
        <v>0</v>
      </c>
      <c r="G131" s="148"/>
      <c r="H131" s="147">
        <f t="shared" ref="H131" si="1565">F131+I130-H130</f>
        <v>0</v>
      </c>
      <c r="I131" s="148"/>
      <c r="J131" s="147">
        <f t="shared" ref="J131" si="1566">H131+K130-J130</f>
        <v>0</v>
      </c>
      <c r="K131" s="148"/>
      <c r="L131" s="147">
        <f t="shared" ref="L131" si="1567">J131+M130-L130</f>
        <v>0</v>
      </c>
      <c r="M131" s="148"/>
      <c r="N131" s="147">
        <f t="shared" ref="N131" si="1568">L131+O130-N130</f>
        <v>0</v>
      </c>
      <c r="O131" s="148"/>
      <c r="P131" s="147">
        <f t="shared" ref="P131" si="1569">N131+Q130-P130</f>
        <v>0</v>
      </c>
      <c r="Q131" s="148"/>
      <c r="R131" s="147">
        <f t="shared" ref="R131" si="1570">P131+S130-R130</f>
        <v>0</v>
      </c>
      <c r="S131" s="148"/>
      <c r="T131" s="147">
        <f t="shared" ref="T131" si="1571">R131+U130-T130</f>
        <v>0</v>
      </c>
      <c r="U131" s="148"/>
      <c r="V131" s="147">
        <f t="shared" ref="V131" si="1572">T131+W130-V130</f>
        <v>0</v>
      </c>
      <c r="W131" s="148"/>
      <c r="X131" s="147">
        <f t="shared" ref="X131" si="1573">V131+Y130-X130</f>
        <v>0</v>
      </c>
      <c r="Y131" s="148"/>
      <c r="Z131" s="147">
        <f t="shared" ref="Z131" si="1574">X131+AA130-Z130</f>
        <v>0</v>
      </c>
      <c r="AA131" s="148"/>
      <c r="AB131" s="147">
        <f t="shared" ref="AB131" si="1575">Z131+AC130-AB130</f>
        <v>0</v>
      </c>
      <c r="AC131" s="148"/>
      <c r="AD131" s="147">
        <f t="shared" ref="AD131" si="1576">AB131+AE130-AD130</f>
        <v>0</v>
      </c>
      <c r="AE131" s="148"/>
      <c r="AF131" s="147">
        <f t="shared" ref="AF131" si="1577">AD131+AG130-AF130</f>
        <v>0</v>
      </c>
      <c r="AG131" s="148"/>
      <c r="AH131" s="147">
        <f t="shared" ref="AH131" si="1578">AF131+AI130-AH130</f>
        <v>0</v>
      </c>
      <c r="AI131" s="148"/>
      <c r="AJ131" s="147">
        <f t="shared" ref="AJ131" si="1579">AH131+AK130-AJ130</f>
        <v>0</v>
      </c>
      <c r="AK131" s="148"/>
      <c r="AL131" s="147">
        <f t="shared" ref="AL131" si="1580">AJ131+AM130-AL130</f>
        <v>0</v>
      </c>
      <c r="AM131" s="148"/>
      <c r="AN131" s="147">
        <f t="shared" ref="AN131" si="1581">AL131+AO130-AN130</f>
        <v>0</v>
      </c>
      <c r="AO131" s="148"/>
      <c r="AP131" s="147">
        <f t="shared" ref="AP131" si="1582">AN131+AQ130-AP130</f>
        <v>0</v>
      </c>
      <c r="AQ131" s="148"/>
      <c r="AR131" s="147">
        <f t="shared" ref="AR131" si="1583">AP131+AS130-AR130</f>
        <v>0</v>
      </c>
      <c r="AS131" s="148"/>
      <c r="AT131" s="147">
        <f t="shared" ref="AT131" si="1584">AR131+AU130-AT130</f>
        <v>0</v>
      </c>
      <c r="AU131" s="148"/>
      <c r="AV131" s="147">
        <f t="shared" ref="AV131" si="1585">AT131+AW130-AV130</f>
        <v>0</v>
      </c>
      <c r="AW131" s="148"/>
      <c r="AX131" s="147">
        <f t="shared" ref="AX131" si="1586">AV131+AY130-AX130</f>
        <v>0</v>
      </c>
      <c r="AY131" s="148"/>
      <c r="AZ131" s="147">
        <f t="shared" ref="AZ131" si="1587">AX131+BA130-AZ130</f>
        <v>0</v>
      </c>
      <c r="BA131" s="148"/>
      <c r="BB131" s="147">
        <f t="shared" ref="BB131" si="1588">AZ131+BC130-BB130</f>
        <v>0</v>
      </c>
      <c r="BC131" s="148"/>
      <c r="BD131" s="147">
        <f t="shared" ref="BD131" si="1589">BB131+BE130-BD130</f>
        <v>0</v>
      </c>
      <c r="BE131" s="148"/>
      <c r="BF131" s="147">
        <f t="shared" ref="BF131" si="1590">BD131+BG130-BF130</f>
        <v>0</v>
      </c>
      <c r="BG131" s="148"/>
      <c r="BH131" s="147">
        <f t="shared" ref="BH131" si="1591">BF131+BI130-BH130</f>
        <v>0</v>
      </c>
      <c r="BI131" s="148"/>
      <c r="BJ131" s="147">
        <f t="shared" ref="BJ131" si="1592">BH131+BK130-BJ130</f>
        <v>0</v>
      </c>
      <c r="BK131" s="148"/>
    </row>
    <row r="132" spans="1:63" x14ac:dyDescent="0.35">
      <c r="A132" s="5" t="s">
        <v>7</v>
      </c>
      <c r="B132" s="145">
        <v>4498</v>
      </c>
      <c r="C132" s="146"/>
      <c r="D132" s="145"/>
      <c r="E132" s="146"/>
      <c r="F132" s="145"/>
      <c r="G132" s="146"/>
      <c r="H132" s="145"/>
      <c r="I132" s="146"/>
      <c r="J132" s="145"/>
      <c r="K132" s="146"/>
      <c r="L132" s="145"/>
      <c r="M132" s="146"/>
      <c r="N132" s="145"/>
      <c r="O132" s="146"/>
      <c r="P132" s="145"/>
      <c r="Q132" s="146"/>
      <c r="R132" s="145"/>
      <c r="S132" s="146"/>
      <c r="T132" s="145"/>
      <c r="U132" s="146"/>
      <c r="V132" s="145"/>
      <c r="W132" s="146"/>
      <c r="X132" s="145"/>
      <c r="Y132" s="146"/>
      <c r="Z132" s="145"/>
      <c r="AA132" s="146"/>
      <c r="AB132" s="145"/>
      <c r="AC132" s="146"/>
      <c r="AD132" s="145"/>
      <c r="AE132" s="146"/>
      <c r="AF132" s="145"/>
      <c r="AG132" s="146"/>
      <c r="AH132" s="145"/>
      <c r="AI132" s="146"/>
      <c r="AJ132" s="145"/>
      <c r="AK132" s="146"/>
      <c r="AL132" s="145"/>
      <c r="AM132" s="146"/>
      <c r="AN132" s="145"/>
      <c r="AO132" s="146"/>
      <c r="AP132" s="145"/>
      <c r="AQ132" s="146"/>
      <c r="AR132" s="145"/>
      <c r="AS132" s="146"/>
      <c r="AT132" s="145"/>
      <c r="AU132" s="146"/>
      <c r="AV132" s="145"/>
      <c r="AW132" s="146"/>
      <c r="AX132" s="145"/>
      <c r="AY132" s="146"/>
      <c r="AZ132" s="145"/>
      <c r="BA132" s="146"/>
      <c r="BB132" s="145"/>
      <c r="BC132" s="146"/>
      <c r="BD132" s="145"/>
      <c r="BE132" s="146"/>
      <c r="BF132" s="145"/>
      <c r="BG132" s="146"/>
      <c r="BH132" s="145"/>
      <c r="BI132" s="146"/>
      <c r="BJ132" s="145"/>
      <c r="BK132" s="146"/>
    </row>
    <row r="133" spans="1:63" x14ac:dyDescent="0.35">
      <c r="A133" s="5" t="s">
        <v>6</v>
      </c>
      <c r="B133" s="145"/>
      <c r="C133" s="146"/>
      <c r="D133" s="145"/>
      <c r="E133" s="146"/>
      <c r="F133" s="145"/>
      <c r="G133" s="146"/>
      <c r="H133" s="145"/>
      <c r="I133" s="146"/>
      <c r="J133" s="145"/>
      <c r="K133" s="146"/>
      <c r="L133" s="145"/>
      <c r="M133" s="146"/>
      <c r="N133" s="145"/>
      <c r="O133" s="146"/>
      <c r="P133" s="145"/>
      <c r="Q133" s="146"/>
      <c r="R133" s="145"/>
      <c r="S133" s="146"/>
      <c r="T133" s="145"/>
      <c r="U133" s="146"/>
      <c r="V133" s="145"/>
      <c r="W133" s="146"/>
      <c r="X133" s="145"/>
      <c r="Y133" s="146"/>
      <c r="Z133" s="145"/>
      <c r="AA133" s="146"/>
      <c r="AB133" s="145"/>
      <c r="AC133" s="146"/>
      <c r="AD133" s="145"/>
      <c r="AE133" s="146"/>
      <c r="AF133" s="145"/>
      <c r="AG133" s="146"/>
      <c r="AH133" s="145"/>
      <c r="AI133" s="146"/>
      <c r="AJ133" s="145"/>
      <c r="AK133" s="146"/>
      <c r="AL133" s="145"/>
      <c r="AM133" s="146"/>
      <c r="AN133" s="145"/>
      <c r="AO133" s="146"/>
      <c r="AP133" s="145"/>
      <c r="AQ133" s="146"/>
      <c r="AR133" s="145"/>
      <c r="AS133" s="146"/>
      <c r="AT133" s="145"/>
      <c r="AU133" s="146"/>
      <c r="AV133" s="145"/>
      <c r="AW133" s="146"/>
      <c r="AX133" s="145"/>
      <c r="AY133" s="146"/>
      <c r="AZ133" s="145"/>
      <c r="BA133" s="146"/>
      <c r="BB133" s="145"/>
      <c r="BC133" s="146"/>
      <c r="BD133" s="145"/>
      <c r="BE133" s="146"/>
      <c r="BF133" s="145"/>
      <c r="BG133" s="146"/>
      <c r="BH133" s="145"/>
      <c r="BI133" s="146"/>
      <c r="BJ133" s="145"/>
      <c r="BK133" s="146"/>
    </row>
    <row r="134" spans="1:63" x14ac:dyDescent="0.35">
      <c r="A134" s="4" t="s">
        <v>0</v>
      </c>
      <c r="B134" s="142">
        <f>B132</f>
        <v>4498</v>
      </c>
      <c r="C134" s="141"/>
      <c r="D134" s="142">
        <f t="shared" ref="D134" si="1593">D132</f>
        <v>0</v>
      </c>
      <c r="E134" s="141"/>
      <c r="F134" s="142">
        <f t="shared" ref="F134" si="1594">F132</f>
        <v>0</v>
      </c>
      <c r="G134" s="141"/>
      <c r="H134" s="142">
        <f t="shared" ref="H134" si="1595">H132</f>
        <v>0</v>
      </c>
      <c r="I134" s="141"/>
      <c r="J134" s="142">
        <f t="shared" ref="J134" si="1596">J132</f>
        <v>0</v>
      </c>
      <c r="K134" s="141"/>
      <c r="L134" s="142">
        <f t="shared" ref="L134" si="1597">L132</f>
        <v>0</v>
      </c>
      <c r="M134" s="141"/>
      <c r="N134" s="142">
        <f t="shared" ref="N134" si="1598">N132</f>
        <v>0</v>
      </c>
      <c r="O134" s="141"/>
      <c r="P134" s="142">
        <f t="shared" ref="P134" si="1599">P132</f>
        <v>0</v>
      </c>
      <c r="Q134" s="141"/>
      <c r="R134" s="142">
        <f t="shared" ref="R134" si="1600">R132</f>
        <v>0</v>
      </c>
      <c r="S134" s="141"/>
      <c r="T134" s="142">
        <f t="shared" ref="T134" si="1601">T132</f>
        <v>0</v>
      </c>
      <c r="U134" s="141"/>
      <c r="V134" s="142">
        <f t="shared" ref="V134" si="1602">V132</f>
        <v>0</v>
      </c>
      <c r="W134" s="141"/>
      <c r="X134" s="142">
        <f t="shared" ref="X134" si="1603">X132</f>
        <v>0</v>
      </c>
      <c r="Y134" s="141"/>
      <c r="Z134" s="142">
        <f t="shared" ref="Z134" si="1604">Z132</f>
        <v>0</v>
      </c>
      <c r="AA134" s="141"/>
      <c r="AB134" s="142">
        <f t="shared" ref="AB134" si="1605">AB132</f>
        <v>0</v>
      </c>
      <c r="AC134" s="141"/>
      <c r="AD134" s="142">
        <f t="shared" ref="AD134" si="1606">AD132</f>
        <v>0</v>
      </c>
      <c r="AE134" s="141"/>
      <c r="AF134" s="142">
        <f t="shared" ref="AF134" si="1607">AF132</f>
        <v>0</v>
      </c>
      <c r="AG134" s="141"/>
      <c r="AH134" s="142">
        <f t="shared" ref="AH134" si="1608">AH132</f>
        <v>0</v>
      </c>
      <c r="AI134" s="141"/>
      <c r="AJ134" s="142">
        <f t="shared" ref="AJ134" si="1609">AJ132</f>
        <v>0</v>
      </c>
      <c r="AK134" s="141"/>
      <c r="AL134" s="142">
        <f t="shared" ref="AL134" si="1610">AL132</f>
        <v>0</v>
      </c>
      <c r="AM134" s="141"/>
      <c r="AN134" s="142">
        <f t="shared" ref="AN134" si="1611">AN132</f>
        <v>0</v>
      </c>
      <c r="AO134" s="141"/>
      <c r="AP134" s="142">
        <f t="shared" ref="AP134" si="1612">AP132</f>
        <v>0</v>
      </c>
      <c r="AQ134" s="141"/>
      <c r="AR134" s="142">
        <f t="shared" ref="AR134" si="1613">AR132</f>
        <v>0</v>
      </c>
      <c r="AS134" s="141"/>
      <c r="AT134" s="142">
        <f t="shared" ref="AT134" si="1614">AT132</f>
        <v>0</v>
      </c>
      <c r="AU134" s="141"/>
      <c r="AV134" s="142">
        <f t="shared" ref="AV134" si="1615">AV132</f>
        <v>0</v>
      </c>
      <c r="AW134" s="141"/>
      <c r="AX134" s="142">
        <f t="shared" ref="AX134" si="1616">AX132</f>
        <v>0</v>
      </c>
      <c r="AY134" s="141"/>
      <c r="AZ134" s="142">
        <f t="shared" ref="AZ134" si="1617">AZ132</f>
        <v>0</v>
      </c>
      <c r="BA134" s="141"/>
      <c r="BB134" s="142">
        <f t="shared" ref="BB134" si="1618">BB132</f>
        <v>0</v>
      </c>
      <c r="BC134" s="141"/>
      <c r="BD134" s="142">
        <f t="shared" ref="BD134" si="1619">BD132</f>
        <v>0</v>
      </c>
      <c r="BE134" s="141"/>
      <c r="BF134" s="142">
        <f t="shared" ref="BF134" si="1620">BF132</f>
        <v>0</v>
      </c>
      <c r="BG134" s="141"/>
      <c r="BH134" s="142">
        <f t="shared" ref="BH134" si="1621">BH132</f>
        <v>0</v>
      </c>
      <c r="BI134" s="141"/>
      <c r="BJ134" s="142">
        <f t="shared" ref="BJ134" si="1622">BJ132</f>
        <v>0</v>
      </c>
      <c r="BK134" s="141"/>
    </row>
    <row r="135" spans="1:63" x14ac:dyDescent="0.35">
      <c r="A135" s="4" t="s">
        <v>8</v>
      </c>
      <c r="B135" s="143"/>
      <c r="C135" s="144"/>
      <c r="D135" s="143" t="e">
        <f>D138/D131</f>
        <v>#DIV/0!</v>
      </c>
      <c r="E135" s="144"/>
      <c r="F135" s="143" t="e">
        <f t="shared" ref="F135" si="1623">F138/F131</f>
        <v>#DIV/0!</v>
      </c>
      <c r="G135" s="144"/>
      <c r="H135" s="143" t="e">
        <f t="shared" ref="H135" si="1624">H138/H131</f>
        <v>#DIV/0!</v>
      </c>
      <c r="I135" s="144"/>
      <c r="J135" s="143" t="e">
        <f t="shared" ref="J135" si="1625">J138/J131</f>
        <v>#DIV/0!</v>
      </c>
      <c r="K135" s="144"/>
      <c r="L135" s="143" t="e">
        <f t="shared" ref="L135" si="1626">L138/L131</f>
        <v>#DIV/0!</v>
      </c>
      <c r="M135" s="144"/>
      <c r="N135" s="143" t="e">
        <f t="shared" ref="N135" si="1627">N138/N131</f>
        <v>#DIV/0!</v>
      </c>
      <c r="O135" s="144"/>
      <c r="P135" s="143" t="e">
        <f t="shared" ref="P135" si="1628">P138/P131</f>
        <v>#DIV/0!</v>
      </c>
      <c r="Q135" s="144"/>
      <c r="R135" s="143" t="e">
        <f t="shared" ref="R135" si="1629">R138/R131</f>
        <v>#DIV/0!</v>
      </c>
      <c r="S135" s="144"/>
      <c r="T135" s="143" t="e">
        <f t="shared" ref="T135" si="1630">T138/T131</f>
        <v>#DIV/0!</v>
      </c>
      <c r="U135" s="144"/>
      <c r="V135" s="143" t="e">
        <f t="shared" ref="V135" si="1631">V138/V131</f>
        <v>#DIV/0!</v>
      </c>
      <c r="W135" s="144"/>
      <c r="X135" s="143" t="e">
        <f t="shared" ref="X135" si="1632">X138/X131</f>
        <v>#DIV/0!</v>
      </c>
      <c r="Y135" s="144"/>
      <c r="Z135" s="143" t="e">
        <f t="shared" ref="Z135" si="1633">Z138/Z131</f>
        <v>#DIV/0!</v>
      </c>
      <c r="AA135" s="144"/>
      <c r="AB135" s="143" t="e">
        <f t="shared" ref="AB135" si="1634">AB138/AB131</f>
        <v>#DIV/0!</v>
      </c>
      <c r="AC135" s="144"/>
      <c r="AD135" s="143" t="e">
        <f t="shared" ref="AD135" si="1635">AD138/AD131</f>
        <v>#DIV/0!</v>
      </c>
      <c r="AE135" s="144"/>
      <c r="AF135" s="143" t="e">
        <f t="shared" ref="AF135" si="1636">AF138/AF131</f>
        <v>#DIV/0!</v>
      </c>
      <c r="AG135" s="144"/>
      <c r="AH135" s="143" t="e">
        <f t="shared" ref="AH135" si="1637">AH138/AH131</f>
        <v>#DIV/0!</v>
      </c>
      <c r="AI135" s="144"/>
      <c r="AJ135" s="143" t="e">
        <f t="shared" ref="AJ135" si="1638">AJ138/AJ131</f>
        <v>#DIV/0!</v>
      </c>
      <c r="AK135" s="144"/>
      <c r="AL135" s="143" t="e">
        <f t="shared" ref="AL135" si="1639">AL138/AL131</f>
        <v>#DIV/0!</v>
      </c>
      <c r="AM135" s="144"/>
      <c r="AN135" s="143" t="e">
        <f t="shared" ref="AN135" si="1640">AN138/AN131</f>
        <v>#DIV/0!</v>
      </c>
      <c r="AO135" s="144"/>
      <c r="AP135" s="143" t="e">
        <f t="shared" ref="AP135" si="1641">AP138/AP131</f>
        <v>#DIV/0!</v>
      </c>
      <c r="AQ135" s="144"/>
      <c r="AR135" s="143" t="e">
        <f t="shared" ref="AR135" si="1642">AR138/AR131</f>
        <v>#DIV/0!</v>
      </c>
      <c r="AS135" s="144"/>
      <c r="AT135" s="143" t="e">
        <f t="shared" ref="AT135" si="1643">AT138/AT131</f>
        <v>#DIV/0!</v>
      </c>
      <c r="AU135" s="144"/>
      <c r="AV135" s="143" t="e">
        <f t="shared" ref="AV135" si="1644">AV138/AV131</f>
        <v>#DIV/0!</v>
      </c>
      <c r="AW135" s="144"/>
      <c r="AX135" s="143" t="e">
        <f t="shared" ref="AX135" si="1645">AX138/AX131</f>
        <v>#DIV/0!</v>
      </c>
      <c r="AY135" s="144"/>
      <c r="AZ135" s="143" t="e">
        <f t="shared" ref="AZ135" si="1646">AZ138/AZ131</f>
        <v>#DIV/0!</v>
      </c>
      <c r="BA135" s="144"/>
      <c r="BB135" s="143" t="e">
        <f t="shared" ref="BB135" si="1647">BB138/BB131</f>
        <v>#DIV/0!</v>
      </c>
      <c r="BC135" s="144"/>
      <c r="BD135" s="143" t="e">
        <f t="shared" ref="BD135" si="1648">BD138/BD131</f>
        <v>#DIV/0!</v>
      </c>
      <c r="BE135" s="144"/>
      <c r="BF135" s="143" t="e">
        <f t="shared" ref="BF135" si="1649">BF138/BF131</f>
        <v>#DIV/0!</v>
      </c>
      <c r="BG135" s="144"/>
      <c r="BH135" s="143" t="e">
        <f t="shared" ref="BH135" si="1650">BH138/BH131</f>
        <v>#DIV/0!</v>
      </c>
      <c r="BI135" s="144"/>
      <c r="BJ135" s="143" t="e">
        <f t="shared" ref="BJ135" si="1651">BJ138/BJ131</f>
        <v>#DIV/0!</v>
      </c>
      <c r="BK135" s="144"/>
    </row>
    <row r="136" spans="1:63" x14ac:dyDescent="0.35">
      <c r="A136" s="4" t="s">
        <v>9</v>
      </c>
      <c r="B136" s="142">
        <f>C130*B132</f>
        <v>0</v>
      </c>
      <c r="C136" s="141"/>
      <c r="D136" s="142">
        <f>E130*D132</f>
        <v>0</v>
      </c>
      <c r="E136" s="141"/>
      <c r="F136" s="142">
        <f>G130*F132</f>
        <v>0</v>
      </c>
      <c r="G136" s="141"/>
      <c r="H136" s="142">
        <f t="shared" ref="H136" si="1652">I130*H132</f>
        <v>0</v>
      </c>
      <c r="I136" s="141"/>
      <c r="J136" s="142">
        <f t="shared" ref="J136" si="1653">K130*J132</f>
        <v>0</v>
      </c>
      <c r="K136" s="141"/>
      <c r="L136" s="142">
        <f t="shared" ref="L136" si="1654">M130*L132</f>
        <v>0</v>
      </c>
      <c r="M136" s="141"/>
      <c r="N136" s="142">
        <f t="shared" ref="N136" si="1655">O130*N132</f>
        <v>0</v>
      </c>
      <c r="O136" s="141"/>
      <c r="P136" s="142">
        <f t="shared" ref="P136" si="1656">Q130*P132</f>
        <v>0</v>
      </c>
      <c r="Q136" s="141"/>
      <c r="R136" s="142">
        <f t="shared" ref="R136" si="1657">S130*R132</f>
        <v>0</v>
      </c>
      <c r="S136" s="141"/>
      <c r="T136" s="142">
        <f t="shared" ref="T136" si="1658">U130*T132</f>
        <v>0</v>
      </c>
      <c r="U136" s="141"/>
      <c r="V136" s="142">
        <f t="shared" ref="V136" si="1659">W130*V132</f>
        <v>0</v>
      </c>
      <c r="W136" s="141"/>
      <c r="X136" s="142">
        <f t="shared" ref="X136" si="1660">Y130*X132</f>
        <v>0</v>
      </c>
      <c r="Y136" s="141"/>
      <c r="Z136" s="142">
        <f t="shared" ref="Z136" si="1661">AA130*Z132</f>
        <v>0</v>
      </c>
      <c r="AA136" s="141"/>
      <c r="AB136" s="142">
        <f t="shared" ref="AB136" si="1662">AC130*AB132</f>
        <v>0</v>
      </c>
      <c r="AC136" s="141"/>
      <c r="AD136" s="142">
        <f t="shared" ref="AD136" si="1663">AE130*AD132</f>
        <v>0</v>
      </c>
      <c r="AE136" s="141"/>
      <c r="AF136" s="142">
        <f t="shared" ref="AF136" si="1664">AG130*AF132</f>
        <v>0</v>
      </c>
      <c r="AG136" s="141"/>
      <c r="AH136" s="142">
        <f t="shared" ref="AH136" si="1665">AI130*AH132</f>
        <v>0</v>
      </c>
      <c r="AI136" s="141"/>
      <c r="AJ136" s="142">
        <f t="shared" ref="AJ136" si="1666">AK130*AJ132</f>
        <v>0</v>
      </c>
      <c r="AK136" s="141"/>
      <c r="AL136" s="142">
        <f t="shared" ref="AL136" si="1667">AM130*AL132</f>
        <v>0</v>
      </c>
      <c r="AM136" s="141"/>
      <c r="AN136" s="142">
        <f t="shared" ref="AN136" si="1668">AO130*AN132</f>
        <v>0</v>
      </c>
      <c r="AO136" s="141"/>
      <c r="AP136" s="142">
        <f t="shared" ref="AP136" si="1669">AQ130*AP132</f>
        <v>0</v>
      </c>
      <c r="AQ136" s="141"/>
      <c r="AR136" s="142">
        <f t="shared" ref="AR136" si="1670">AS130*AR132</f>
        <v>0</v>
      </c>
      <c r="AS136" s="141"/>
      <c r="AT136" s="142">
        <f t="shared" ref="AT136" si="1671">AU130*AT132</f>
        <v>0</v>
      </c>
      <c r="AU136" s="141"/>
      <c r="AV136" s="142">
        <f t="shared" ref="AV136" si="1672">AW130*AV132</f>
        <v>0</v>
      </c>
      <c r="AW136" s="141"/>
      <c r="AX136" s="142">
        <f t="shared" ref="AX136" si="1673">AY130*AX132</f>
        <v>0</v>
      </c>
      <c r="AY136" s="141"/>
      <c r="AZ136" s="142">
        <f t="shared" ref="AZ136" si="1674">BA130*AZ132</f>
        <v>0</v>
      </c>
      <c r="BA136" s="141"/>
      <c r="BB136" s="142">
        <f t="shared" ref="BB136" si="1675">BC130*BB132</f>
        <v>0</v>
      </c>
      <c r="BC136" s="141"/>
      <c r="BD136" s="142">
        <f t="shared" ref="BD136" si="1676">BE130*BD132</f>
        <v>0</v>
      </c>
      <c r="BE136" s="141"/>
      <c r="BF136" s="142">
        <f t="shared" ref="BF136" si="1677">BG130*BF132</f>
        <v>0</v>
      </c>
      <c r="BG136" s="141"/>
      <c r="BH136" s="142">
        <f t="shared" ref="BH136" si="1678">BI130*BH132</f>
        <v>0</v>
      </c>
      <c r="BI136" s="141"/>
      <c r="BJ136" s="142">
        <f t="shared" ref="BJ136" si="1679">BK130*BJ132</f>
        <v>0</v>
      </c>
      <c r="BK136" s="141"/>
    </row>
    <row r="137" spans="1:63" x14ac:dyDescent="0.35">
      <c r="A137" s="4" t="s">
        <v>1</v>
      </c>
      <c r="B137" s="140">
        <f>B130*B132</f>
        <v>0</v>
      </c>
      <c r="C137" s="141"/>
      <c r="D137" s="140">
        <f>D130*D132</f>
        <v>0</v>
      </c>
      <c r="E137" s="141"/>
      <c r="F137" s="140">
        <f t="shared" ref="F137" si="1680">F130*F132</f>
        <v>0</v>
      </c>
      <c r="G137" s="141"/>
      <c r="H137" s="140">
        <f t="shared" ref="H137" si="1681">H130*H132</f>
        <v>0</v>
      </c>
      <c r="I137" s="141"/>
      <c r="J137" s="140">
        <f t="shared" ref="J137" si="1682">J130*J132</f>
        <v>0</v>
      </c>
      <c r="K137" s="141"/>
      <c r="L137" s="140">
        <f t="shared" ref="L137" si="1683">L130*L132</f>
        <v>0</v>
      </c>
      <c r="M137" s="141"/>
      <c r="N137" s="140">
        <f t="shared" ref="N137" si="1684">N130*N132</f>
        <v>0</v>
      </c>
      <c r="O137" s="141"/>
      <c r="P137" s="140">
        <f t="shared" ref="P137" si="1685">P130*P132</f>
        <v>0</v>
      </c>
      <c r="Q137" s="141"/>
      <c r="R137" s="140">
        <f t="shared" ref="R137" si="1686">R130*R132</f>
        <v>0</v>
      </c>
      <c r="S137" s="141"/>
      <c r="T137" s="140">
        <f t="shared" ref="T137" si="1687">T130*T132</f>
        <v>0</v>
      </c>
      <c r="U137" s="141"/>
      <c r="V137" s="140">
        <f t="shared" ref="V137" si="1688">V130*V132</f>
        <v>0</v>
      </c>
      <c r="W137" s="141"/>
      <c r="X137" s="140">
        <f t="shared" ref="X137" si="1689">X130*X132</f>
        <v>0</v>
      </c>
      <c r="Y137" s="141"/>
      <c r="Z137" s="140">
        <f t="shared" ref="Z137" si="1690">Z130*Z132</f>
        <v>0</v>
      </c>
      <c r="AA137" s="141"/>
      <c r="AB137" s="140">
        <f t="shared" ref="AB137" si="1691">AB130*AB132</f>
        <v>0</v>
      </c>
      <c r="AC137" s="141"/>
      <c r="AD137" s="140">
        <f t="shared" ref="AD137" si="1692">AD130*AD132</f>
        <v>0</v>
      </c>
      <c r="AE137" s="141"/>
      <c r="AF137" s="140">
        <f t="shared" ref="AF137" si="1693">AF130*AF132</f>
        <v>0</v>
      </c>
      <c r="AG137" s="141"/>
      <c r="AH137" s="140">
        <f t="shared" ref="AH137" si="1694">AH130*AH132</f>
        <v>0</v>
      </c>
      <c r="AI137" s="141"/>
      <c r="AJ137" s="140">
        <f t="shared" ref="AJ137" si="1695">AJ130*AJ132</f>
        <v>0</v>
      </c>
      <c r="AK137" s="141"/>
      <c r="AL137" s="140">
        <f t="shared" ref="AL137" si="1696">AL130*AL132</f>
        <v>0</v>
      </c>
      <c r="AM137" s="141"/>
      <c r="AN137" s="140">
        <f t="shared" ref="AN137" si="1697">AN130*AN132</f>
        <v>0</v>
      </c>
      <c r="AO137" s="141"/>
      <c r="AP137" s="140">
        <f t="shared" ref="AP137" si="1698">AP130*AP132</f>
        <v>0</v>
      </c>
      <c r="AQ137" s="141"/>
      <c r="AR137" s="140">
        <f t="shared" ref="AR137" si="1699">AR130*AR132</f>
        <v>0</v>
      </c>
      <c r="AS137" s="141"/>
      <c r="AT137" s="140">
        <f t="shared" ref="AT137" si="1700">AT130*AT132</f>
        <v>0</v>
      </c>
      <c r="AU137" s="141"/>
      <c r="AV137" s="140">
        <f t="shared" ref="AV137" si="1701">AV130*AV132</f>
        <v>0</v>
      </c>
      <c r="AW137" s="141"/>
      <c r="AX137" s="140">
        <f t="shared" ref="AX137" si="1702">AX130*AX132</f>
        <v>0</v>
      </c>
      <c r="AY137" s="141"/>
      <c r="AZ137" s="140">
        <f t="shared" ref="AZ137" si="1703">AZ130*AZ132</f>
        <v>0</v>
      </c>
      <c r="BA137" s="141"/>
      <c r="BB137" s="140">
        <f t="shared" ref="BB137" si="1704">BB130*BB132</f>
        <v>0</v>
      </c>
      <c r="BC137" s="141"/>
      <c r="BD137" s="140">
        <f t="shared" ref="BD137" si="1705">BD130*BD132</f>
        <v>0</v>
      </c>
      <c r="BE137" s="141"/>
      <c r="BF137" s="140">
        <f t="shared" ref="BF137" si="1706">BF130*BF132</f>
        <v>0</v>
      </c>
      <c r="BG137" s="141"/>
      <c r="BH137" s="140">
        <f t="shared" ref="BH137" si="1707">BH130*BH132</f>
        <v>0</v>
      </c>
      <c r="BI137" s="141"/>
      <c r="BJ137" s="140">
        <f t="shared" ref="BJ137" si="1708">BJ130*BJ132</f>
        <v>0</v>
      </c>
      <c r="BK137" s="141"/>
    </row>
    <row r="138" spans="1:63" ht="15" thickBot="1" x14ac:dyDescent="0.4">
      <c r="A138" s="84" t="s">
        <v>10</v>
      </c>
      <c r="B138" s="138">
        <f>B131*B134</f>
        <v>0</v>
      </c>
      <c r="C138" s="139"/>
      <c r="D138" s="138">
        <f>B138+(E130-D130)*D134</f>
        <v>0</v>
      </c>
      <c r="E138" s="139"/>
      <c r="F138" s="138">
        <f t="shared" ref="F138" si="1709">D138+(G130-F130)*F134</f>
        <v>0</v>
      </c>
      <c r="G138" s="139"/>
      <c r="H138" s="138">
        <f t="shared" ref="H138" si="1710">F138+(I130-H130)*H134</f>
        <v>0</v>
      </c>
      <c r="I138" s="139"/>
      <c r="J138" s="138">
        <f t="shared" ref="J138" si="1711">H138+(K130-J130)*J134</f>
        <v>0</v>
      </c>
      <c r="K138" s="139"/>
      <c r="L138" s="138">
        <f t="shared" ref="L138" si="1712">J138+(M130-L130)*L134</f>
        <v>0</v>
      </c>
      <c r="M138" s="139"/>
      <c r="N138" s="138">
        <f t="shared" ref="N138" si="1713">L138+(O130-N130)*N134</f>
        <v>0</v>
      </c>
      <c r="O138" s="139"/>
      <c r="P138" s="138">
        <f t="shared" ref="P138" si="1714">N138+(Q130-P130)*P134</f>
        <v>0</v>
      </c>
      <c r="Q138" s="139"/>
      <c r="R138" s="138">
        <f t="shared" ref="R138" si="1715">P138+(S130-R130)*R134</f>
        <v>0</v>
      </c>
      <c r="S138" s="139"/>
      <c r="T138" s="138">
        <f t="shared" ref="T138" si="1716">R138+(U130-T130)*T134</f>
        <v>0</v>
      </c>
      <c r="U138" s="139"/>
      <c r="V138" s="138">
        <f t="shared" ref="V138" si="1717">T138+(W130-V130)*V134</f>
        <v>0</v>
      </c>
      <c r="W138" s="139"/>
      <c r="X138" s="138">
        <f t="shared" ref="X138" si="1718">V138+(Y130-X130)*X134</f>
        <v>0</v>
      </c>
      <c r="Y138" s="139"/>
      <c r="Z138" s="138">
        <f t="shared" ref="Z138" si="1719">X138+(AA130-Z130)*Z134</f>
        <v>0</v>
      </c>
      <c r="AA138" s="139"/>
      <c r="AB138" s="138">
        <f t="shared" ref="AB138" si="1720">Z138+(AC130-AB130)*AB134</f>
        <v>0</v>
      </c>
      <c r="AC138" s="139"/>
      <c r="AD138" s="138">
        <f t="shared" ref="AD138" si="1721">AB138+(AE130-AD130)*AD134</f>
        <v>0</v>
      </c>
      <c r="AE138" s="139"/>
      <c r="AF138" s="138">
        <f t="shared" ref="AF138" si="1722">AD138+(AG130-AF130)*AF134</f>
        <v>0</v>
      </c>
      <c r="AG138" s="139"/>
      <c r="AH138" s="138">
        <f t="shared" ref="AH138" si="1723">AF138+(AI130-AH130)*AH134</f>
        <v>0</v>
      </c>
      <c r="AI138" s="139"/>
      <c r="AJ138" s="138">
        <f t="shared" ref="AJ138" si="1724">AH138+(AK130-AJ130)*AJ134</f>
        <v>0</v>
      </c>
      <c r="AK138" s="139"/>
      <c r="AL138" s="138">
        <f t="shared" ref="AL138" si="1725">AJ138+(AM130-AL130)*AL134</f>
        <v>0</v>
      </c>
      <c r="AM138" s="139"/>
      <c r="AN138" s="138">
        <f t="shared" ref="AN138" si="1726">AL138+(AO130-AN130)*AN134</f>
        <v>0</v>
      </c>
      <c r="AO138" s="139"/>
      <c r="AP138" s="138">
        <f t="shared" ref="AP138" si="1727">AN138+(AQ130-AP130)*AP134</f>
        <v>0</v>
      </c>
      <c r="AQ138" s="139"/>
      <c r="AR138" s="138">
        <f t="shared" ref="AR138" si="1728">AP138+(AS130-AR130)*AR134</f>
        <v>0</v>
      </c>
      <c r="AS138" s="139"/>
      <c r="AT138" s="138">
        <f t="shared" ref="AT138" si="1729">AR138+(AU130-AT130)*AT134</f>
        <v>0</v>
      </c>
      <c r="AU138" s="139"/>
      <c r="AV138" s="138">
        <f t="shared" ref="AV138" si="1730">AT138+(AW130-AV130)*AV134</f>
        <v>0</v>
      </c>
      <c r="AW138" s="139"/>
      <c r="AX138" s="138">
        <f t="shared" ref="AX138" si="1731">AV138+(AY130-AX130)*AX134</f>
        <v>0</v>
      </c>
      <c r="AY138" s="139"/>
      <c r="AZ138" s="138">
        <f t="shared" ref="AZ138" si="1732">AX138+(BA130-AZ130)*AZ134</f>
        <v>0</v>
      </c>
      <c r="BA138" s="139"/>
      <c r="BB138" s="138">
        <f t="shared" ref="BB138" si="1733">AZ138+(BC130-BB130)*BB134</f>
        <v>0</v>
      </c>
      <c r="BC138" s="139"/>
      <c r="BD138" s="138">
        <f t="shared" ref="BD138" si="1734">BB138+(BE130-BD130)*BD134</f>
        <v>0</v>
      </c>
      <c r="BE138" s="139"/>
      <c r="BF138" s="138">
        <f t="shared" ref="BF138" si="1735">BD138+(BG130-BF130)*BF134</f>
        <v>0</v>
      </c>
      <c r="BG138" s="139"/>
      <c r="BH138" s="138">
        <f t="shared" ref="BH138" si="1736">BF138+(BI130-BH130)*BH134</f>
        <v>0</v>
      </c>
      <c r="BI138" s="139"/>
      <c r="BJ138" s="138">
        <f t="shared" ref="BJ138" si="1737">BH138+(BK130-BJ130)*BJ134</f>
        <v>0</v>
      </c>
      <c r="BK138" s="139"/>
    </row>
    <row r="140" spans="1:63" ht="15" thickBot="1" x14ac:dyDescent="0.4"/>
    <row r="141" spans="1:63" ht="15" thickBot="1" x14ac:dyDescent="0.4">
      <c r="A141" s="156" t="str">
        <f>INDEX(TABLEAU!B:C,(ROW()-1)/14+4,1)&amp;" "&amp;INDEX(TABLEAU!B:C,(ROW()-1)/14+4,2)</f>
        <v>Arvejas verdes 1kg</v>
      </c>
      <c r="B141" s="157"/>
      <c r="C141" s="157"/>
      <c r="D141" s="157"/>
      <c r="E141" s="158"/>
      <c r="F141" s="82"/>
    </row>
    <row r="142" spans="1:63" ht="15" thickBot="1" x14ac:dyDescent="0.4">
      <c r="A142" s="3" t="str">
        <f t="array" ref="A142">INDEX(A152:BK152,MAX(IF(A152:BK152&gt;0,COLUMN(A152:BK152))))</f>
        <v>Valor Stock</v>
      </c>
      <c r="B142" s="151">
        <v>42064</v>
      </c>
      <c r="C142" s="150"/>
      <c r="D142" s="149">
        <v>42065</v>
      </c>
      <c r="E142" s="150"/>
      <c r="F142" s="149">
        <v>42066</v>
      </c>
      <c r="G142" s="150"/>
      <c r="H142" s="149">
        <v>42067</v>
      </c>
      <c r="I142" s="150"/>
      <c r="J142" s="149">
        <v>42068</v>
      </c>
      <c r="K142" s="150"/>
      <c r="L142" s="149">
        <v>42069</v>
      </c>
      <c r="M142" s="150"/>
      <c r="N142" s="149">
        <v>42070</v>
      </c>
      <c r="O142" s="150"/>
      <c r="P142" s="149">
        <v>42071</v>
      </c>
      <c r="Q142" s="150"/>
      <c r="R142" s="149">
        <v>42072</v>
      </c>
      <c r="S142" s="150"/>
      <c r="T142" s="149">
        <v>42073</v>
      </c>
      <c r="U142" s="150"/>
      <c r="V142" s="149">
        <v>42074</v>
      </c>
      <c r="W142" s="150"/>
      <c r="X142" s="149">
        <v>42075</v>
      </c>
      <c r="Y142" s="150"/>
      <c r="Z142" s="149">
        <v>42076</v>
      </c>
      <c r="AA142" s="150"/>
      <c r="AB142" s="149">
        <v>42077</v>
      </c>
      <c r="AC142" s="150"/>
      <c r="AD142" s="149">
        <v>42078</v>
      </c>
      <c r="AE142" s="150"/>
      <c r="AF142" s="149">
        <v>42079</v>
      </c>
      <c r="AG142" s="150"/>
      <c r="AH142" s="149">
        <v>42080</v>
      </c>
      <c r="AI142" s="150"/>
      <c r="AJ142" s="149">
        <v>42081</v>
      </c>
      <c r="AK142" s="150"/>
      <c r="AL142" s="149">
        <v>42082</v>
      </c>
      <c r="AM142" s="150"/>
      <c r="AN142" s="149">
        <v>42083</v>
      </c>
      <c r="AO142" s="150"/>
      <c r="AP142" s="149">
        <v>42084</v>
      </c>
      <c r="AQ142" s="150"/>
      <c r="AR142" s="149">
        <v>42085</v>
      </c>
      <c r="AS142" s="150"/>
      <c r="AT142" s="149">
        <v>42086</v>
      </c>
      <c r="AU142" s="150"/>
      <c r="AV142" s="149">
        <v>42087</v>
      </c>
      <c r="AW142" s="150"/>
      <c r="AX142" s="149">
        <v>42088</v>
      </c>
      <c r="AY142" s="150"/>
      <c r="AZ142" s="149">
        <v>42089</v>
      </c>
      <c r="BA142" s="150"/>
      <c r="BB142" s="149">
        <v>42090</v>
      </c>
      <c r="BC142" s="150"/>
      <c r="BD142" s="149">
        <v>42091</v>
      </c>
      <c r="BE142" s="150"/>
      <c r="BF142" s="149">
        <v>42092</v>
      </c>
      <c r="BG142" s="150"/>
      <c r="BH142" s="149">
        <v>42093</v>
      </c>
      <c r="BI142" s="150"/>
      <c r="BJ142" s="149">
        <v>42094</v>
      </c>
      <c r="BK142" s="150"/>
    </row>
    <row r="143" spans="1:63" ht="15" thickBot="1" x14ac:dyDescent="0.4">
      <c r="A143" s="8"/>
      <c r="B143" s="11" t="s">
        <v>11</v>
      </c>
      <c r="C143" s="12" t="s">
        <v>12</v>
      </c>
      <c r="D143" s="13" t="s">
        <v>11</v>
      </c>
      <c r="E143" s="12" t="s">
        <v>12</v>
      </c>
      <c r="F143" s="13" t="s">
        <v>11</v>
      </c>
      <c r="G143" s="12" t="s">
        <v>12</v>
      </c>
      <c r="H143" s="13" t="s">
        <v>11</v>
      </c>
      <c r="I143" s="12" t="s">
        <v>12</v>
      </c>
      <c r="J143" s="13" t="s">
        <v>11</v>
      </c>
      <c r="K143" s="12" t="s">
        <v>12</v>
      </c>
      <c r="L143" s="13" t="s">
        <v>11</v>
      </c>
      <c r="M143" s="12" t="s">
        <v>12</v>
      </c>
      <c r="N143" s="13" t="s">
        <v>11</v>
      </c>
      <c r="O143" s="12" t="s">
        <v>12</v>
      </c>
      <c r="P143" s="13" t="s">
        <v>11</v>
      </c>
      <c r="Q143" s="12" t="s">
        <v>12</v>
      </c>
      <c r="R143" s="13" t="s">
        <v>11</v>
      </c>
      <c r="S143" s="12" t="s">
        <v>12</v>
      </c>
      <c r="T143" s="13" t="s">
        <v>11</v>
      </c>
      <c r="U143" s="12" t="s">
        <v>12</v>
      </c>
      <c r="V143" s="13" t="s">
        <v>11</v>
      </c>
      <c r="W143" s="12" t="s">
        <v>12</v>
      </c>
      <c r="X143" s="13" t="s">
        <v>11</v>
      </c>
      <c r="Y143" s="12" t="s">
        <v>12</v>
      </c>
      <c r="Z143" s="13" t="s">
        <v>11</v>
      </c>
      <c r="AA143" s="12" t="s">
        <v>12</v>
      </c>
      <c r="AB143" s="13" t="s">
        <v>11</v>
      </c>
      <c r="AC143" s="12" t="s">
        <v>12</v>
      </c>
      <c r="AD143" s="13" t="s">
        <v>11</v>
      </c>
      <c r="AE143" s="12" t="s">
        <v>12</v>
      </c>
      <c r="AF143" s="13" t="s">
        <v>11</v>
      </c>
      <c r="AG143" s="12" t="s">
        <v>12</v>
      </c>
      <c r="AH143" s="13" t="s">
        <v>11</v>
      </c>
      <c r="AI143" s="12" t="s">
        <v>12</v>
      </c>
      <c r="AJ143" s="13" t="s">
        <v>11</v>
      </c>
      <c r="AK143" s="12" t="s">
        <v>12</v>
      </c>
      <c r="AL143" s="13" t="s">
        <v>11</v>
      </c>
      <c r="AM143" s="12" t="s">
        <v>12</v>
      </c>
      <c r="AN143" s="13" t="s">
        <v>11</v>
      </c>
      <c r="AO143" s="12" t="s">
        <v>12</v>
      </c>
      <c r="AP143" s="13" t="s">
        <v>11</v>
      </c>
      <c r="AQ143" s="12" t="s">
        <v>12</v>
      </c>
      <c r="AR143" s="13" t="s">
        <v>11</v>
      </c>
      <c r="AS143" s="12" t="s">
        <v>12</v>
      </c>
      <c r="AT143" s="13" t="s">
        <v>11</v>
      </c>
      <c r="AU143" s="12" t="s">
        <v>12</v>
      </c>
      <c r="AV143" s="13" t="s">
        <v>11</v>
      </c>
      <c r="AW143" s="12" t="s">
        <v>12</v>
      </c>
      <c r="AX143" s="13" t="s">
        <v>11</v>
      </c>
      <c r="AY143" s="12" t="s">
        <v>12</v>
      </c>
      <c r="AZ143" s="13" t="s">
        <v>11</v>
      </c>
      <c r="BA143" s="12" t="s">
        <v>12</v>
      </c>
      <c r="BB143" s="13" t="s">
        <v>11</v>
      </c>
      <c r="BC143" s="12" t="s">
        <v>12</v>
      </c>
      <c r="BD143" s="13" t="s">
        <v>11</v>
      </c>
      <c r="BE143" s="12" t="s">
        <v>12</v>
      </c>
      <c r="BF143" s="13" t="s">
        <v>11</v>
      </c>
      <c r="BG143" s="12" t="s">
        <v>12</v>
      </c>
      <c r="BH143" s="13" t="s">
        <v>11</v>
      </c>
      <c r="BI143" s="12" t="s">
        <v>12</v>
      </c>
      <c r="BJ143" s="13" t="s">
        <v>11</v>
      </c>
      <c r="BK143" s="12" t="s">
        <v>12</v>
      </c>
    </row>
    <row r="144" spans="1:63" x14ac:dyDescent="0.35">
      <c r="A144" s="134">
        <f>INDEX(TABLEAU!$A:$A,(ROW()-4)/14+4,1)</f>
        <v>0</v>
      </c>
      <c r="B144" s="9">
        <f>INDEX(TABLEAU!$C:$BO,(ROW()-4)/14+4,COLUMN())</f>
        <v>0</v>
      </c>
      <c r="C144" s="9">
        <f>INDEX(TABLEAU!$C:$BO,(ROW()-4)/14+4,COLUMN())</f>
        <v>0</v>
      </c>
      <c r="D144" s="9">
        <f>INDEX(TABLEAU!$C:$BO,(ROW()-4)/14+4,COLUMN())</f>
        <v>0</v>
      </c>
      <c r="E144" s="9">
        <f>INDEX(TABLEAU!$C:$BO,(ROW()-4)/14+4,COLUMN())</f>
        <v>0</v>
      </c>
      <c r="F144" s="9">
        <f>INDEX(TABLEAU!$C:$BO,(ROW()-4)/14+4,COLUMN())</f>
        <v>0</v>
      </c>
      <c r="G144" s="9">
        <f>INDEX(TABLEAU!$C:$BO,(ROW()-4)/14+4,COLUMN())</f>
        <v>0</v>
      </c>
      <c r="H144" s="9">
        <f>INDEX(TABLEAU!$C:$BO,(ROW()-4)/14+4,COLUMN())</f>
        <v>0</v>
      </c>
      <c r="I144" s="9">
        <f>INDEX(TABLEAU!$C:$BO,(ROW()-4)/14+4,COLUMN())</f>
        <v>0</v>
      </c>
      <c r="J144" s="9">
        <f>INDEX(TABLEAU!$C:$BO,(ROW()-4)/14+4,COLUMN())</f>
        <v>0</v>
      </c>
      <c r="K144" s="9">
        <f>INDEX(TABLEAU!$C:$BO,(ROW()-4)/14+4,COLUMN())</f>
        <v>0</v>
      </c>
      <c r="L144" s="9">
        <f>INDEX(TABLEAU!$C:$BO,(ROW()-4)/14+4,COLUMN())</f>
        <v>0</v>
      </c>
      <c r="M144" s="9">
        <f>INDEX(TABLEAU!$C:$BO,(ROW()-4)/14+4,COLUMN())</f>
        <v>0</v>
      </c>
      <c r="N144" s="9">
        <f>INDEX(TABLEAU!$C:$BO,(ROW()-4)/14+4,COLUMN())</f>
        <v>0</v>
      </c>
      <c r="O144" s="9">
        <f>INDEX(TABLEAU!$C:$BO,(ROW()-4)/14+4,COLUMN())</f>
        <v>0</v>
      </c>
      <c r="P144" s="9">
        <f>INDEX(TABLEAU!$C:$BO,(ROW()-4)/14+4,COLUMN())</f>
        <v>0</v>
      </c>
      <c r="Q144" s="9">
        <f>INDEX(TABLEAU!$C:$BO,(ROW()-4)/14+4,COLUMN())</f>
        <v>0</v>
      </c>
      <c r="R144" s="9">
        <f>INDEX(TABLEAU!$C:$BO,(ROW()-4)/14+4,COLUMN())</f>
        <v>0</v>
      </c>
      <c r="S144" s="9">
        <f>INDEX(TABLEAU!$C:$BO,(ROW()-4)/14+4,COLUMN())</f>
        <v>0</v>
      </c>
      <c r="T144" s="9">
        <f>INDEX(TABLEAU!$C:$BO,(ROW()-4)/14+4,COLUMN())</f>
        <v>0</v>
      </c>
      <c r="U144" s="9">
        <f>INDEX(TABLEAU!$C:$BO,(ROW()-4)/14+4,COLUMN())</f>
        <v>0</v>
      </c>
      <c r="V144" s="9">
        <f>INDEX(TABLEAU!$C:$BO,(ROW()-4)/14+4,COLUMN())</f>
        <v>0</v>
      </c>
      <c r="W144" s="9">
        <f>INDEX(TABLEAU!$C:$BO,(ROW()-4)/14+4,COLUMN())</f>
        <v>0</v>
      </c>
      <c r="X144" s="9">
        <f>INDEX(TABLEAU!$C:$BO,(ROW()-4)/14+4,COLUMN())</f>
        <v>0</v>
      </c>
      <c r="Y144" s="9">
        <f>INDEX(TABLEAU!$C:$BO,(ROW()-4)/14+4,COLUMN())</f>
        <v>0</v>
      </c>
      <c r="Z144" s="9">
        <f>INDEX(TABLEAU!$C:$BO,(ROW()-4)/14+4,COLUMN())</f>
        <v>0</v>
      </c>
      <c r="AA144" s="9">
        <f>INDEX(TABLEAU!$C:$BO,(ROW()-4)/14+4,COLUMN())</f>
        <v>0</v>
      </c>
      <c r="AB144" s="9">
        <f>INDEX(TABLEAU!$C:$BO,(ROW()-4)/14+4,COLUMN())</f>
        <v>0</v>
      </c>
      <c r="AC144" s="9">
        <f>INDEX(TABLEAU!$C:$BO,(ROW()-4)/14+4,COLUMN())</f>
        <v>0</v>
      </c>
      <c r="AD144" s="9">
        <f>INDEX(TABLEAU!$C:$BO,(ROW()-4)/14+4,COLUMN())</f>
        <v>0</v>
      </c>
      <c r="AE144" s="9">
        <f>INDEX(TABLEAU!$C:$BO,(ROW()-4)/14+4,COLUMN())</f>
        <v>0</v>
      </c>
      <c r="AF144" s="9">
        <f>INDEX(TABLEAU!$C:$BO,(ROW()-4)/14+4,COLUMN())</f>
        <v>0</v>
      </c>
      <c r="AG144" s="9">
        <f>INDEX(TABLEAU!$C:$BO,(ROW()-4)/14+4,COLUMN())</f>
        <v>0</v>
      </c>
      <c r="AH144" s="9">
        <f>INDEX(TABLEAU!$C:$BO,(ROW()-4)/14+4,COLUMN())</f>
        <v>0</v>
      </c>
      <c r="AI144" s="9">
        <f>INDEX(TABLEAU!$C:$BO,(ROW()-4)/14+4,COLUMN())</f>
        <v>0</v>
      </c>
      <c r="AJ144" s="9">
        <f>INDEX(TABLEAU!$C:$BO,(ROW()-4)/14+4,COLUMN())</f>
        <v>0</v>
      </c>
      <c r="AK144" s="9">
        <f>INDEX(TABLEAU!$C:$BO,(ROW()-4)/14+4,COLUMN())</f>
        <v>0</v>
      </c>
      <c r="AL144" s="9">
        <f>INDEX(TABLEAU!$C:$BO,(ROW()-4)/14+4,COLUMN())</f>
        <v>0</v>
      </c>
      <c r="AM144" s="9">
        <f>INDEX(TABLEAU!$C:$BO,(ROW()-4)/14+4,COLUMN())</f>
        <v>0</v>
      </c>
      <c r="AN144" s="9">
        <f>INDEX(TABLEAU!$C:$BO,(ROW()-4)/14+4,COLUMN())</f>
        <v>0</v>
      </c>
      <c r="AO144" s="9">
        <f>INDEX(TABLEAU!$C:$BO,(ROW()-4)/14+4,COLUMN())</f>
        <v>0</v>
      </c>
      <c r="AP144" s="9">
        <f>INDEX(TABLEAU!$C:$BO,(ROW()-4)/14+4,COLUMN())</f>
        <v>0</v>
      </c>
      <c r="AQ144" s="9">
        <f>INDEX(TABLEAU!$C:$BO,(ROW()-4)/14+4,COLUMN())</f>
        <v>0</v>
      </c>
      <c r="AR144" s="9">
        <f>INDEX(TABLEAU!$C:$BO,(ROW()-4)/14+4,COLUMN())</f>
        <v>0</v>
      </c>
      <c r="AS144" s="9">
        <f>INDEX(TABLEAU!$C:$BO,(ROW()-4)/14+4,COLUMN())</f>
        <v>0</v>
      </c>
      <c r="AT144" s="9">
        <f>INDEX(TABLEAU!$C:$BO,(ROW()-4)/14+4,COLUMN())</f>
        <v>0</v>
      </c>
      <c r="AU144" s="9">
        <f>INDEX(TABLEAU!$C:$BO,(ROW()-4)/14+4,COLUMN())</f>
        <v>0</v>
      </c>
      <c r="AV144" s="9">
        <f>INDEX(TABLEAU!$C:$BO,(ROW()-4)/14+4,COLUMN())</f>
        <v>0</v>
      </c>
      <c r="AW144" s="9">
        <f>INDEX(TABLEAU!$C:$BO,(ROW()-4)/14+4,COLUMN())</f>
        <v>0</v>
      </c>
      <c r="AX144" s="9">
        <f>INDEX(TABLEAU!$C:$BO,(ROW()-4)/14+4,COLUMN())</f>
        <v>0</v>
      </c>
      <c r="AY144" s="9">
        <f>INDEX(TABLEAU!$C:$BO,(ROW()-4)/14+4,COLUMN())</f>
        <v>0</v>
      </c>
      <c r="AZ144" s="9">
        <f>INDEX(TABLEAU!$C:$BO,(ROW()-4)/14+4,COLUMN())</f>
        <v>0</v>
      </c>
      <c r="BA144" s="9">
        <f>INDEX(TABLEAU!$C:$BO,(ROW()-4)/14+4,COLUMN())</f>
        <v>0</v>
      </c>
      <c r="BB144" s="9">
        <f>INDEX(TABLEAU!$C:$BO,(ROW()-4)/14+4,COLUMN())</f>
        <v>0</v>
      </c>
      <c r="BC144" s="9">
        <f>INDEX(TABLEAU!$C:$BO,(ROW()-4)/14+4,COLUMN())</f>
        <v>0</v>
      </c>
      <c r="BD144" s="9">
        <f>INDEX(TABLEAU!$C:$BO,(ROW()-4)/14+4,COLUMN())</f>
        <v>0</v>
      </c>
      <c r="BE144" s="9">
        <f>INDEX(TABLEAU!$C:$BO,(ROW()-4)/14+4,COLUMN())</f>
        <v>0</v>
      </c>
      <c r="BF144" s="9">
        <f>INDEX(TABLEAU!$C:$BO,(ROW()-4)/14+4,COLUMN())</f>
        <v>0</v>
      </c>
      <c r="BG144" s="9">
        <f>INDEX(TABLEAU!$C:$BO,(ROW()-4)/14+4,COLUMN())</f>
        <v>0</v>
      </c>
      <c r="BH144" s="9">
        <f>INDEX(TABLEAU!$C:$BO,(ROW()-4)/14+4,COLUMN())</f>
        <v>0</v>
      </c>
      <c r="BI144" s="9">
        <f>INDEX(TABLEAU!$C:$BO,(ROW()-4)/14+4,COLUMN())</f>
        <v>0</v>
      </c>
      <c r="BJ144" s="9">
        <f>INDEX(TABLEAU!$C:$BO,(ROW()-4)/14+4,COLUMN())</f>
        <v>0</v>
      </c>
      <c r="BK144" s="9">
        <f>INDEX(TABLEAU!$C:$BO,(ROW()-4)/14+4,COLUMN())</f>
        <v>0</v>
      </c>
    </row>
    <row r="145" spans="1:63" x14ac:dyDescent="0.35">
      <c r="A145" s="4" t="s">
        <v>5</v>
      </c>
      <c r="B145" s="147">
        <f>A144+(C144-B144)</f>
        <v>0</v>
      </c>
      <c r="C145" s="148"/>
      <c r="D145" s="147">
        <f>B145+E144-D144</f>
        <v>0</v>
      </c>
      <c r="E145" s="148"/>
      <c r="F145" s="147">
        <f t="shared" ref="F145" si="1738">D145+G144-F144</f>
        <v>0</v>
      </c>
      <c r="G145" s="148"/>
      <c r="H145" s="147">
        <f t="shared" ref="H145" si="1739">F145+I144-H144</f>
        <v>0</v>
      </c>
      <c r="I145" s="148"/>
      <c r="J145" s="147">
        <f t="shared" ref="J145" si="1740">H145+K144-J144</f>
        <v>0</v>
      </c>
      <c r="K145" s="148"/>
      <c r="L145" s="147">
        <f t="shared" ref="L145" si="1741">J145+M144-L144</f>
        <v>0</v>
      </c>
      <c r="M145" s="148"/>
      <c r="N145" s="147">
        <f t="shared" ref="N145" si="1742">L145+O144-N144</f>
        <v>0</v>
      </c>
      <c r="O145" s="148"/>
      <c r="P145" s="147">
        <f t="shared" ref="P145" si="1743">N145+Q144-P144</f>
        <v>0</v>
      </c>
      <c r="Q145" s="148"/>
      <c r="R145" s="147">
        <f t="shared" ref="R145" si="1744">P145+S144-R144</f>
        <v>0</v>
      </c>
      <c r="S145" s="148"/>
      <c r="T145" s="147">
        <f t="shared" ref="T145" si="1745">R145+U144-T144</f>
        <v>0</v>
      </c>
      <c r="U145" s="148"/>
      <c r="V145" s="147">
        <f t="shared" ref="V145" si="1746">T145+W144-V144</f>
        <v>0</v>
      </c>
      <c r="W145" s="148"/>
      <c r="X145" s="147">
        <f t="shared" ref="X145" si="1747">V145+Y144-X144</f>
        <v>0</v>
      </c>
      <c r="Y145" s="148"/>
      <c r="Z145" s="147">
        <f t="shared" ref="Z145" si="1748">X145+AA144-Z144</f>
        <v>0</v>
      </c>
      <c r="AA145" s="148"/>
      <c r="AB145" s="147">
        <f t="shared" ref="AB145" si="1749">Z145+AC144-AB144</f>
        <v>0</v>
      </c>
      <c r="AC145" s="148"/>
      <c r="AD145" s="147">
        <f t="shared" ref="AD145" si="1750">AB145+AE144-AD144</f>
        <v>0</v>
      </c>
      <c r="AE145" s="148"/>
      <c r="AF145" s="147">
        <f t="shared" ref="AF145" si="1751">AD145+AG144-AF144</f>
        <v>0</v>
      </c>
      <c r="AG145" s="148"/>
      <c r="AH145" s="147">
        <f t="shared" ref="AH145" si="1752">AF145+AI144-AH144</f>
        <v>0</v>
      </c>
      <c r="AI145" s="148"/>
      <c r="AJ145" s="147">
        <f t="shared" ref="AJ145" si="1753">AH145+AK144-AJ144</f>
        <v>0</v>
      </c>
      <c r="AK145" s="148"/>
      <c r="AL145" s="147">
        <f t="shared" ref="AL145" si="1754">AJ145+AM144-AL144</f>
        <v>0</v>
      </c>
      <c r="AM145" s="148"/>
      <c r="AN145" s="147">
        <f t="shared" ref="AN145" si="1755">AL145+AO144-AN144</f>
        <v>0</v>
      </c>
      <c r="AO145" s="148"/>
      <c r="AP145" s="147">
        <f t="shared" ref="AP145" si="1756">AN145+AQ144-AP144</f>
        <v>0</v>
      </c>
      <c r="AQ145" s="148"/>
      <c r="AR145" s="147">
        <f t="shared" ref="AR145" si="1757">AP145+AS144-AR144</f>
        <v>0</v>
      </c>
      <c r="AS145" s="148"/>
      <c r="AT145" s="147">
        <f t="shared" ref="AT145" si="1758">AR145+AU144-AT144</f>
        <v>0</v>
      </c>
      <c r="AU145" s="148"/>
      <c r="AV145" s="147">
        <f t="shared" ref="AV145" si="1759">AT145+AW144-AV144</f>
        <v>0</v>
      </c>
      <c r="AW145" s="148"/>
      <c r="AX145" s="147">
        <f t="shared" ref="AX145" si="1760">AV145+AY144-AX144</f>
        <v>0</v>
      </c>
      <c r="AY145" s="148"/>
      <c r="AZ145" s="147">
        <f t="shared" ref="AZ145" si="1761">AX145+BA144-AZ144</f>
        <v>0</v>
      </c>
      <c r="BA145" s="148"/>
      <c r="BB145" s="147">
        <f t="shared" ref="BB145" si="1762">AZ145+BC144-BB144</f>
        <v>0</v>
      </c>
      <c r="BC145" s="148"/>
      <c r="BD145" s="147">
        <f t="shared" ref="BD145" si="1763">BB145+BE144-BD144</f>
        <v>0</v>
      </c>
      <c r="BE145" s="148"/>
      <c r="BF145" s="147">
        <f t="shared" ref="BF145" si="1764">BD145+BG144-BF144</f>
        <v>0</v>
      </c>
      <c r="BG145" s="148"/>
      <c r="BH145" s="147">
        <f t="shared" ref="BH145" si="1765">BF145+BI144-BH144</f>
        <v>0</v>
      </c>
      <c r="BI145" s="148"/>
      <c r="BJ145" s="147">
        <f t="shared" ref="BJ145" si="1766">BH145+BK144-BJ144</f>
        <v>0</v>
      </c>
      <c r="BK145" s="148"/>
    </row>
    <row r="146" spans="1:63" x14ac:dyDescent="0.35">
      <c r="A146" s="5" t="s">
        <v>7</v>
      </c>
      <c r="B146" s="145">
        <v>4498</v>
      </c>
      <c r="C146" s="146"/>
      <c r="D146" s="145"/>
      <c r="E146" s="146"/>
      <c r="F146" s="145"/>
      <c r="G146" s="146"/>
      <c r="H146" s="145"/>
      <c r="I146" s="146"/>
      <c r="J146" s="145"/>
      <c r="K146" s="146"/>
      <c r="L146" s="145"/>
      <c r="M146" s="146"/>
      <c r="N146" s="145"/>
      <c r="O146" s="146"/>
      <c r="P146" s="145"/>
      <c r="Q146" s="146"/>
      <c r="R146" s="145"/>
      <c r="S146" s="146"/>
      <c r="T146" s="145"/>
      <c r="U146" s="146"/>
      <c r="V146" s="145"/>
      <c r="W146" s="146"/>
      <c r="X146" s="145"/>
      <c r="Y146" s="146"/>
      <c r="Z146" s="145"/>
      <c r="AA146" s="146"/>
      <c r="AB146" s="145"/>
      <c r="AC146" s="146"/>
      <c r="AD146" s="145"/>
      <c r="AE146" s="146"/>
      <c r="AF146" s="145"/>
      <c r="AG146" s="146"/>
      <c r="AH146" s="145"/>
      <c r="AI146" s="146"/>
      <c r="AJ146" s="145"/>
      <c r="AK146" s="146"/>
      <c r="AL146" s="145"/>
      <c r="AM146" s="146"/>
      <c r="AN146" s="145"/>
      <c r="AO146" s="146"/>
      <c r="AP146" s="145"/>
      <c r="AQ146" s="146"/>
      <c r="AR146" s="145"/>
      <c r="AS146" s="146"/>
      <c r="AT146" s="145"/>
      <c r="AU146" s="146"/>
      <c r="AV146" s="145"/>
      <c r="AW146" s="146"/>
      <c r="AX146" s="145"/>
      <c r="AY146" s="146"/>
      <c r="AZ146" s="145"/>
      <c r="BA146" s="146"/>
      <c r="BB146" s="145"/>
      <c r="BC146" s="146"/>
      <c r="BD146" s="145"/>
      <c r="BE146" s="146"/>
      <c r="BF146" s="145"/>
      <c r="BG146" s="146"/>
      <c r="BH146" s="145"/>
      <c r="BI146" s="146"/>
      <c r="BJ146" s="145"/>
      <c r="BK146" s="146"/>
    </row>
    <row r="147" spans="1:63" x14ac:dyDescent="0.35">
      <c r="A147" s="5" t="s">
        <v>6</v>
      </c>
      <c r="B147" s="145"/>
      <c r="C147" s="146"/>
      <c r="D147" s="145"/>
      <c r="E147" s="146"/>
      <c r="F147" s="145"/>
      <c r="G147" s="146"/>
      <c r="H147" s="145"/>
      <c r="I147" s="146"/>
      <c r="J147" s="145"/>
      <c r="K147" s="146"/>
      <c r="L147" s="145"/>
      <c r="M147" s="146"/>
      <c r="N147" s="145"/>
      <c r="O147" s="146"/>
      <c r="P147" s="145"/>
      <c r="Q147" s="146"/>
      <c r="R147" s="145"/>
      <c r="S147" s="146"/>
      <c r="T147" s="145"/>
      <c r="U147" s="146"/>
      <c r="V147" s="145"/>
      <c r="W147" s="146"/>
      <c r="X147" s="145"/>
      <c r="Y147" s="146"/>
      <c r="Z147" s="145"/>
      <c r="AA147" s="146"/>
      <c r="AB147" s="145"/>
      <c r="AC147" s="146"/>
      <c r="AD147" s="145"/>
      <c r="AE147" s="146"/>
      <c r="AF147" s="145"/>
      <c r="AG147" s="146"/>
      <c r="AH147" s="145"/>
      <c r="AI147" s="146"/>
      <c r="AJ147" s="145"/>
      <c r="AK147" s="146"/>
      <c r="AL147" s="145"/>
      <c r="AM147" s="146"/>
      <c r="AN147" s="145"/>
      <c r="AO147" s="146"/>
      <c r="AP147" s="145"/>
      <c r="AQ147" s="146"/>
      <c r="AR147" s="145"/>
      <c r="AS147" s="146"/>
      <c r="AT147" s="145"/>
      <c r="AU147" s="146"/>
      <c r="AV147" s="145"/>
      <c r="AW147" s="146"/>
      <c r="AX147" s="145"/>
      <c r="AY147" s="146"/>
      <c r="AZ147" s="145"/>
      <c r="BA147" s="146"/>
      <c r="BB147" s="145"/>
      <c r="BC147" s="146"/>
      <c r="BD147" s="145"/>
      <c r="BE147" s="146"/>
      <c r="BF147" s="145"/>
      <c r="BG147" s="146"/>
      <c r="BH147" s="145"/>
      <c r="BI147" s="146"/>
      <c r="BJ147" s="145"/>
      <c r="BK147" s="146"/>
    </row>
    <row r="148" spans="1:63" x14ac:dyDescent="0.35">
      <c r="A148" s="4" t="s">
        <v>0</v>
      </c>
      <c r="B148" s="142">
        <f>B146</f>
        <v>4498</v>
      </c>
      <c r="C148" s="141"/>
      <c r="D148" s="142">
        <f t="shared" ref="D148" si="1767">D146</f>
        <v>0</v>
      </c>
      <c r="E148" s="141"/>
      <c r="F148" s="142">
        <f t="shared" ref="F148" si="1768">F146</f>
        <v>0</v>
      </c>
      <c r="G148" s="141"/>
      <c r="H148" s="142">
        <f t="shared" ref="H148" si="1769">H146</f>
        <v>0</v>
      </c>
      <c r="I148" s="141"/>
      <c r="J148" s="142">
        <f t="shared" ref="J148" si="1770">J146</f>
        <v>0</v>
      </c>
      <c r="K148" s="141"/>
      <c r="L148" s="142">
        <f t="shared" ref="L148" si="1771">L146</f>
        <v>0</v>
      </c>
      <c r="M148" s="141"/>
      <c r="N148" s="142">
        <f t="shared" ref="N148" si="1772">N146</f>
        <v>0</v>
      </c>
      <c r="O148" s="141"/>
      <c r="P148" s="142">
        <f t="shared" ref="P148" si="1773">P146</f>
        <v>0</v>
      </c>
      <c r="Q148" s="141"/>
      <c r="R148" s="142">
        <f t="shared" ref="R148" si="1774">R146</f>
        <v>0</v>
      </c>
      <c r="S148" s="141"/>
      <c r="T148" s="142">
        <f t="shared" ref="T148" si="1775">T146</f>
        <v>0</v>
      </c>
      <c r="U148" s="141"/>
      <c r="V148" s="142">
        <f t="shared" ref="V148" si="1776">V146</f>
        <v>0</v>
      </c>
      <c r="W148" s="141"/>
      <c r="X148" s="142">
        <f t="shared" ref="X148" si="1777">X146</f>
        <v>0</v>
      </c>
      <c r="Y148" s="141"/>
      <c r="Z148" s="142">
        <f t="shared" ref="Z148" si="1778">Z146</f>
        <v>0</v>
      </c>
      <c r="AA148" s="141"/>
      <c r="AB148" s="142">
        <f t="shared" ref="AB148" si="1779">AB146</f>
        <v>0</v>
      </c>
      <c r="AC148" s="141"/>
      <c r="AD148" s="142">
        <f t="shared" ref="AD148" si="1780">AD146</f>
        <v>0</v>
      </c>
      <c r="AE148" s="141"/>
      <c r="AF148" s="142">
        <f t="shared" ref="AF148" si="1781">AF146</f>
        <v>0</v>
      </c>
      <c r="AG148" s="141"/>
      <c r="AH148" s="142">
        <f t="shared" ref="AH148" si="1782">AH146</f>
        <v>0</v>
      </c>
      <c r="AI148" s="141"/>
      <c r="AJ148" s="142">
        <f t="shared" ref="AJ148" si="1783">AJ146</f>
        <v>0</v>
      </c>
      <c r="AK148" s="141"/>
      <c r="AL148" s="142">
        <f t="shared" ref="AL148" si="1784">AL146</f>
        <v>0</v>
      </c>
      <c r="AM148" s="141"/>
      <c r="AN148" s="142">
        <f t="shared" ref="AN148" si="1785">AN146</f>
        <v>0</v>
      </c>
      <c r="AO148" s="141"/>
      <c r="AP148" s="142">
        <f t="shared" ref="AP148" si="1786">AP146</f>
        <v>0</v>
      </c>
      <c r="AQ148" s="141"/>
      <c r="AR148" s="142">
        <f t="shared" ref="AR148" si="1787">AR146</f>
        <v>0</v>
      </c>
      <c r="AS148" s="141"/>
      <c r="AT148" s="142">
        <f t="shared" ref="AT148" si="1788">AT146</f>
        <v>0</v>
      </c>
      <c r="AU148" s="141"/>
      <c r="AV148" s="142">
        <f t="shared" ref="AV148" si="1789">AV146</f>
        <v>0</v>
      </c>
      <c r="AW148" s="141"/>
      <c r="AX148" s="142">
        <f t="shared" ref="AX148" si="1790">AX146</f>
        <v>0</v>
      </c>
      <c r="AY148" s="141"/>
      <c r="AZ148" s="142">
        <f t="shared" ref="AZ148" si="1791">AZ146</f>
        <v>0</v>
      </c>
      <c r="BA148" s="141"/>
      <c r="BB148" s="142">
        <f t="shared" ref="BB148" si="1792">BB146</f>
        <v>0</v>
      </c>
      <c r="BC148" s="141"/>
      <c r="BD148" s="142">
        <f t="shared" ref="BD148" si="1793">BD146</f>
        <v>0</v>
      </c>
      <c r="BE148" s="141"/>
      <c r="BF148" s="142">
        <f t="shared" ref="BF148" si="1794">BF146</f>
        <v>0</v>
      </c>
      <c r="BG148" s="141"/>
      <c r="BH148" s="142">
        <f t="shared" ref="BH148" si="1795">BH146</f>
        <v>0</v>
      </c>
      <c r="BI148" s="141"/>
      <c r="BJ148" s="142">
        <f t="shared" ref="BJ148" si="1796">BJ146</f>
        <v>0</v>
      </c>
      <c r="BK148" s="141"/>
    </row>
    <row r="149" spans="1:63" x14ac:dyDescent="0.35">
      <c r="A149" s="4" t="s">
        <v>8</v>
      </c>
      <c r="B149" s="143"/>
      <c r="C149" s="144"/>
      <c r="D149" s="143" t="e">
        <f>D152/D145</f>
        <v>#DIV/0!</v>
      </c>
      <c r="E149" s="144"/>
      <c r="F149" s="143" t="e">
        <f t="shared" ref="F149" si="1797">F152/F145</f>
        <v>#DIV/0!</v>
      </c>
      <c r="G149" s="144"/>
      <c r="H149" s="143" t="e">
        <f t="shared" ref="H149" si="1798">H152/H145</f>
        <v>#DIV/0!</v>
      </c>
      <c r="I149" s="144"/>
      <c r="J149" s="143" t="e">
        <f t="shared" ref="J149" si="1799">J152/J145</f>
        <v>#DIV/0!</v>
      </c>
      <c r="K149" s="144"/>
      <c r="L149" s="143" t="e">
        <f t="shared" ref="L149" si="1800">L152/L145</f>
        <v>#DIV/0!</v>
      </c>
      <c r="M149" s="144"/>
      <c r="N149" s="143" t="e">
        <f t="shared" ref="N149" si="1801">N152/N145</f>
        <v>#DIV/0!</v>
      </c>
      <c r="O149" s="144"/>
      <c r="P149" s="143" t="e">
        <f t="shared" ref="P149" si="1802">P152/P145</f>
        <v>#DIV/0!</v>
      </c>
      <c r="Q149" s="144"/>
      <c r="R149" s="143" t="e">
        <f t="shared" ref="R149" si="1803">R152/R145</f>
        <v>#DIV/0!</v>
      </c>
      <c r="S149" s="144"/>
      <c r="T149" s="143" t="e">
        <f t="shared" ref="T149" si="1804">T152/T145</f>
        <v>#DIV/0!</v>
      </c>
      <c r="U149" s="144"/>
      <c r="V149" s="143" t="e">
        <f t="shared" ref="V149" si="1805">V152/V145</f>
        <v>#DIV/0!</v>
      </c>
      <c r="W149" s="144"/>
      <c r="X149" s="143" t="e">
        <f t="shared" ref="X149" si="1806">X152/X145</f>
        <v>#DIV/0!</v>
      </c>
      <c r="Y149" s="144"/>
      <c r="Z149" s="143" t="e">
        <f t="shared" ref="Z149" si="1807">Z152/Z145</f>
        <v>#DIV/0!</v>
      </c>
      <c r="AA149" s="144"/>
      <c r="AB149" s="143" t="e">
        <f t="shared" ref="AB149" si="1808">AB152/AB145</f>
        <v>#DIV/0!</v>
      </c>
      <c r="AC149" s="144"/>
      <c r="AD149" s="143" t="e">
        <f t="shared" ref="AD149" si="1809">AD152/AD145</f>
        <v>#DIV/0!</v>
      </c>
      <c r="AE149" s="144"/>
      <c r="AF149" s="143" t="e">
        <f t="shared" ref="AF149" si="1810">AF152/AF145</f>
        <v>#DIV/0!</v>
      </c>
      <c r="AG149" s="144"/>
      <c r="AH149" s="143" t="e">
        <f t="shared" ref="AH149" si="1811">AH152/AH145</f>
        <v>#DIV/0!</v>
      </c>
      <c r="AI149" s="144"/>
      <c r="AJ149" s="143" t="e">
        <f t="shared" ref="AJ149" si="1812">AJ152/AJ145</f>
        <v>#DIV/0!</v>
      </c>
      <c r="AK149" s="144"/>
      <c r="AL149" s="143" t="e">
        <f t="shared" ref="AL149" si="1813">AL152/AL145</f>
        <v>#DIV/0!</v>
      </c>
      <c r="AM149" s="144"/>
      <c r="AN149" s="143" t="e">
        <f t="shared" ref="AN149" si="1814">AN152/AN145</f>
        <v>#DIV/0!</v>
      </c>
      <c r="AO149" s="144"/>
      <c r="AP149" s="143" t="e">
        <f t="shared" ref="AP149" si="1815">AP152/AP145</f>
        <v>#DIV/0!</v>
      </c>
      <c r="AQ149" s="144"/>
      <c r="AR149" s="143" t="e">
        <f t="shared" ref="AR149" si="1816">AR152/AR145</f>
        <v>#DIV/0!</v>
      </c>
      <c r="AS149" s="144"/>
      <c r="AT149" s="143" t="e">
        <f t="shared" ref="AT149" si="1817">AT152/AT145</f>
        <v>#DIV/0!</v>
      </c>
      <c r="AU149" s="144"/>
      <c r="AV149" s="143" t="e">
        <f t="shared" ref="AV149" si="1818">AV152/AV145</f>
        <v>#DIV/0!</v>
      </c>
      <c r="AW149" s="144"/>
      <c r="AX149" s="143" t="e">
        <f t="shared" ref="AX149" si="1819">AX152/AX145</f>
        <v>#DIV/0!</v>
      </c>
      <c r="AY149" s="144"/>
      <c r="AZ149" s="143" t="e">
        <f t="shared" ref="AZ149" si="1820">AZ152/AZ145</f>
        <v>#DIV/0!</v>
      </c>
      <c r="BA149" s="144"/>
      <c r="BB149" s="143" t="e">
        <f t="shared" ref="BB149" si="1821">BB152/BB145</f>
        <v>#DIV/0!</v>
      </c>
      <c r="BC149" s="144"/>
      <c r="BD149" s="143" t="e">
        <f t="shared" ref="BD149" si="1822">BD152/BD145</f>
        <v>#DIV/0!</v>
      </c>
      <c r="BE149" s="144"/>
      <c r="BF149" s="143" t="e">
        <f t="shared" ref="BF149" si="1823">BF152/BF145</f>
        <v>#DIV/0!</v>
      </c>
      <c r="BG149" s="144"/>
      <c r="BH149" s="143" t="e">
        <f t="shared" ref="BH149" si="1824">BH152/BH145</f>
        <v>#DIV/0!</v>
      </c>
      <c r="BI149" s="144"/>
      <c r="BJ149" s="143" t="e">
        <f t="shared" ref="BJ149" si="1825">BJ152/BJ145</f>
        <v>#DIV/0!</v>
      </c>
      <c r="BK149" s="144"/>
    </row>
    <row r="150" spans="1:63" x14ac:dyDescent="0.35">
      <c r="A150" s="4" t="s">
        <v>9</v>
      </c>
      <c r="B150" s="142">
        <f>C144*B146</f>
        <v>0</v>
      </c>
      <c r="C150" s="141"/>
      <c r="D150" s="142">
        <f>E144*D146</f>
        <v>0</v>
      </c>
      <c r="E150" s="141"/>
      <c r="F150" s="142">
        <f>G144*F146</f>
        <v>0</v>
      </c>
      <c r="G150" s="141"/>
      <c r="H150" s="142">
        <f t="shared" ref="H150" si="1826">I144*H146</f>
        <v>0</v>
      </c>
      <c r="I150" s="141"/>
      <c r="J150" s="142">
        <f t="shared" ref="J150" si="1827">K144*J146</f>
        <v>0</v>
      </c>
      <c r="K150" s="141"/>
      <c r="L150" s="142">
        <f t="shared" ref="L150" si="1828">M144*L146</f>
        <v>0</v>
      </c>
      <c r="M150" s="141"/>
      <c r="N150" s="142">
        <f t="shared" ref="N150" si="1829">O144*N146</f>
        <v>0</v>
      </c>
      <c r="O150" s="141"/>
      <c r="P150" s="142">
        <f t="shared" ref="P150" si="1830">Q144*P146</f>
        <v>0</v>
      </c>
      <c r="Q150" s="141"/>
      <c r="R150" s="142">
        <f t="shared" ref="R150" si="1831">S144*R146</f>
        <v>0</v>
      </c>
      <c r="S150" s="141"/>
      <c r="T150" s="142">
        <f t="shared" ref="T150" si="1832">U144*T146</f>
        <v>0</v>
      </c>
      <c r="U150" s="141"/>
      <c r="V150" s="142">
        <f t="shared" ref="V150" si="1833">W144*V146</f>
        <v>0</v>
      </c>
      <c r="W150" s="141"/>
      <c r="X150" s="142">
        <f t="shared" ref="X150" si="1834">Y144*X146</f>
        <v>0</v>
      </c>
      <c r="Y150" s="141"/>
      <c r="Z150" s="142">
        <f t="shared" ref="Z150" si="1835">AA144*Z146</f>
        <v>0</v>
      </c>
      <c r="AA150" s="141"/>
      <c r="AB150" s="142">
        <f t="shared" ref="AB150" si="1836">AC144*AB146</f>
        <v>0</v>
      </c>
      <c r="AC150" s="141"/>
      <c r="AD150" s="142">
        <f t="shared" ref="AD150" si="1837">AE144*AD146</f>
        <v>0</v>
      </c>
      <c r="AE150" s="141"/>
      <c r="AF150" s="142">
        <f t="shared" ref="AF150" si="1838">AG144*AF146</f>
        <v>0</v>
      </c>
      <c r="AG150" s="141"/>
      <c r="AH150" s="142">
        <f t="shared" ref="AH150" si="1839">AI144*AH146</f>
        <v>0</v>
      </c>
      <c r="AI150" s="141"/>
      <c r="AJ150" s="142">
        <f t="shared" ref="AJ150" si="1840">AK144*AJ146</f>
        <v>0</v>
      </c>
      <c r="AK150" s="141"/>
      <c r="AL150" s="142">
        <f t="shared" ref="AL150" si="1841">AM144*AL146</f>
        <v>0</v>
      </c>
      <c r="AM150" s="141"/>
      <c r="AN150" s="142">
        <f t="shared" ref="AN150" si="1842">AO144*AN146</f>
        <v>0</v>
      </c>
      <c r="AO150" s="141"/>
      <c r="AP150" s="142">
        <f t="shared" ref="AP150" si="1843">AQ144*AP146</f>
        <v>0</v>
      </c>
      <c r="AQ150" s="141"/>
      <c r="AR150" s="142">
        <f t="shared" ref="AR150" si="1844">AS144*AR146</f>
        <v>0</v>
      </c>
      <c r="AS150" s="141"/>
      <c r="AT150" s="142">
        <f t="shared" ref="AT150" si="1845">AU144*AT146</f>
        <v>0</v>
      </c>
      <c r="AU150" s="141"/>
      <c r="AV150" s="142">
        <f t="shared" ref="AV150" si="1846">AW144*AV146</f>
        <v>0</v>
      </c>
      <c r="AW150" s="141"/>
      <c r="AX150" s="142">
        <f t="shared" ref="AX150" si="1847">AY144*AX146</f>
        <v>0</v>
      </c>
      <c r="AY150" s="141"/>
      <c r="AZ150" s="142">
        <f t="shared" ref="AZ150" si="1848">BA144*AZ146</f>
        <v>0</v>
      </c>
      <c r="BA150" s="141"/>
      <c r="BB150" s="142">
        <f t="shared" ref="BB150" si="1849">BC144*BB146</f>
        <v>0</v>
      </c>
      <c r="BC150" s="141"/>
      <c r="BD150" s="142">
        <f t="shared" ref="BD150" si="1850">BE144*BD146</f>
        <v>0</v>
      </c>
      <c r="BE150" s="141"/>
      <c r="BF150" s="142">
        <f t="shared" ref="BF150" si="1851">BG144*BF146</f>
        <v>0</v>
      </c>
      <c r="BG150" s="141"/>
      <c r="BH150" s="142">
        <f t="shared" ref="BH150" si="1852">BI144*BH146</f>
        <v>0</v>
      </c>
      <c r="BI150" s="141"/>
      <c r="BJ150" s="142">
        <f t="shared" ref="BJ150" si="1853">BK144*BJ146</f>
        <v>0</v>
      </c>
      <c r="BK150" s="141"/>
    </row>
    <row r="151" spans="1:63" x14ac:dyDescent="0.35">
      <c r="A151" s="4" t="s">
        <v>1</v>
      </c>
      <c r="B151" s="140">
        <f>B144*B146</f>
        <v>0</v>
      </c>
      <c r="C151" s="141"/>
      <c r="D151" s="140">
        <f>D144*D146</f>
        <v>0</v>
      </c>
      <c r="E151" s="141"/>
      <c r="F151" s="140">
        <f t="shared" ref="F151" si="1854">F144*F146</f>
        <v>0</v>
      </c>
      <c r="G151" s="141"/>
      <c r="H151" s="140">
        <f t="shared" ref="H151" si="1855">H144*H146</f>
        <v>0</v>
      </c>
      <c r="I151" s="141"/>
      <c r="J151" s="140">
        <f t="shared" ref="J151" si="1856">J144*J146</f>
        <v>0</v>
      </c>
      <c r="K151" s="141"/>
      <c r="L151" s="140">
        <f t="shared" ref="L151" si="1857">L144*L146</f>
        <v>0</v>
      </c>
      <c r="M151" s="141"/>
      <c r="N151" s="140">
        <f t="shared" ref="N151" si="1858">N144*N146</f>
        <v>0</v>
      </c>
      <c r="O151" s="141"/>
      <c r="P151" s="140">
        <f t="shared" ref="P151" si="1859">P144*P146</f>
        <v>0</v>
      </c>
      <c r="Q151" s="141"/>
      <c r="R151" s="140">
        <f t="shared" ref="R151" si="1860">R144*R146</f>
        <v>0</v>
      </c>
      <c r="S151" s="141"/>
      <c r="T151" s="140">
        <f t="shared" ref="T151" si="1861">T144*T146</f>
        <v>0</v>
      </c>
      <c r="U151" s="141"/>
      <c r="V151" s="140">
        <f t="shared" ref="V151" si="1862">V144*V146</f>
        <v>0</v>
      </c>
      <c r="W151" s="141"/>
      <c r="X151" s="140">
        <f t="shared" ref="X151" si="1863">X144*X146</f>
        <v>0</v>
      </c>
      <c r="Y151" s="141"/>
      <c r="Z151" s="140">
        <f t="shared" ref="Z151" si="1864">Z144*Z146</f>
        <v>0</v>
      </c>
      <c r="AA151" s="141"/>
      <c r="AB151" s="140">
        <f t="shared" ref="AB151" si="1865">AB144*AB146</f>
        <v>0</v>
      </c>
      <c r="AC151" s="141"/>
      <c r="AD151" s="140">
        <f t="shared" ref="AD151" si="1866">AD144*AD146</f>
        <v>0</v>
      </c>
      <c r="AE151" s="141"/>
      <c r="AF151" s="140">
        <f t="shared" ref="AF151" si="1867">AF144*AF146</f>
        <v>0</v>
      </c>
      <c r="AG151" s="141"/>
      <c r="AH151" s="140">
        <f t="shared" ref="AH151" si="1868">AH144*AH146</f>
        <v>0</v>
      </c>
      <c r="AI151" s="141"/>
      <c r="AJ151" s="140">
        <f t="shared" ref="AJ151" si="1869">AJ144*AJ146</f>
        <v>0</v>
      </c>
      <c r="AK151" s="141"/>
      <c r="AL151" s="140">
        <f t="shared" ref="AL151" si="1870">AL144*AL146</f>
        <v>0</v>
      </c>
      <c r="AM151" s="141"/>
      <c r="AN151" s="140">
        <f t="shared" ref="AN151" si="1871">AN144*AN146</f>
        <v>0</v>
      </c>
      <c r="AO151" s="141"/>
      <c r="AP151" s="140">
        <f t="shared" ref="AP151" si="1872">AP144*AP146</f>
        <v>0</v>
      </c>
      <c r="AQ151" s="141"/>
      <c r="AR151" s="140">
        <f t="shared" ref="AR151" si="1873">AR144*AR146</f>
        <v>0</v>
      </c>
      <c r="AS151" s="141"/>
      <c r="AT151" s="140">
        <f t="shared" ref="AT151" si="1874">AT144*AT146</f>
        <v>0</v>
      </c>
      <c r="AU151" s="141"/>
      <c r="AV151" s="140">
        <f t="shared" ref="AV151" si="1875">AV144*AV146</f>
        <v>0</v>
      </c>
      <c r="AW151" s="141"/>
      <c r="AX151" s="140">
        <f t="shared" ref="AX151" si="1876">AX144*AX146</f>
        <v>0</v>
      </c>
      <c r="AY151" s="141"/>
      <c r="AZ151" s="140">
        <f t="shared" ref="AZ151" si="1877">AZ144*AZ146</f>
        <v>0</v>
      </c>
      <c r="BA151" s="141"/>
      <c r="BB151" s="140">
        <f t="shared" ref="BB151" si="1878">BB144*BB146</f>
        <v>0</v>
      </c>
      <c r="BC151" s="141"/>
      <c r="BD151" s="140">
        <f t="shared" ref="BD151" si="1879">BD144*BD146</f>
        <v>0</v>
      </c>
      <c r="BE151" s="141"/>
      <c r="BF151" s="140">
        <f t="shared" ref="BF151" si="1880">BF144*BF146</f>
        <v>0</v>
      </c>
      <c r="BG151" s="141"/>
      <c r="BH151" s="140">
        <f t="shared" ref="BH151" si="1881">BH144*BH146</f>
        <v>0</v>
      </c>
      <c r="BI151" s="141"/>
      <c r="BJ151" s="140">
        <f t="shared" ref="BJ151" si="1882">BJ144*BJ146</f>
        <v>0</v>
      </c>
      <c r="BK151" s="141"/>
    </row>
    <row r="152" spans="1:63" ht="15" thickBot="1" x14ac:dyDescent="0.4">
      <c r="A152" s="84" t="s">
        <v>10</v>
      </c>
      <c r="B152" s="138">
        <f>B145*B148</f>
        <v>0</v>
      </c>
      <c r="C152" s="139"/>
      <c r="D152" s="138">
        <f>B152+(E144-D144)*D148</f>
        <v>0</v>
      </c>
      <c r="E152" s="139"/>
      <c r="F152" s="138">
        <f t="shared" ref="F152" si="1883">D152+(G144-F144)*F148</f>
        <v>0</v>
      </c>
      <c r="G152" s="139"/>
      <c r="H152" s="138">
        <f t="shared" ref="H152" si="1884">F152+(I144-H144)*H148</f>
        <v>0</v>
      </c>
      <c r="I152" s="139"/>
      <c r="J152" s="138">
        <f t="shared" ref="J152" si="1885">H152+(K144-J144)*J148</f>
        <v>0</v>
      </c>
      <c r="K152" s="139"/>
      <c r="L152" s="138">
        <f t="shared" ref="L152" si="1886">J152+(M144-L144)*L148</f>
        <v>0</v>
      </c>
      <c r="M152" s="139"/>
      <c r="N152" s="138">
        <f t="shared" ref="N152" si="1887">L152+(O144-N144)*N148</f>
        <v>0</v>
      </c>
      <c r="O152" s="139"/>
      <c r="P152" s="138">
        <f t="shared" ref="P152" si="1888">N152+(Q144-P144)*P148</f>
        <v>0</v>
      </c>
      <c r="Q152" s="139"/>
      <c r="R152" s="138">
        <f t="shared" ref="R152" si="1889">P152+(S144-R144)*R148</f>
        <v>0</v>
      </c>
      <c r="S152" s="139"/>
      <c r="T152" s="138">
        <f t="shared" ref="T152" si="1890">R152+(U144-T144)*T148</f>
        <v>0</v>
      </c>
      <c r="U152" s="139"/>
      <c r="V152" s="138">
        <f t="shared" ref="V152" si="1891">T152+(W144-V144)*V148</f>
        <v>0</v>
      </c>
      <c r="W152" s="139"/>
      <c r="X152" s="138">
        <f t="shared" ref="X152" si="1892">V152+(Y144-X144)*X148</f>
        <v>0</v>
      </c>
      <c r="Y152" s="139"/>
      <c r="Z152" s="138">
        <f t="shared" ref="Z152" si="1893">X152+(AA144-Z144)*Z148</f>
        <v>0</v>
      </c>
      <c r="AA152" s="139"/>
      <c r="AB152" s="138">
        <f t="shared" ref="AB152" si="1894">Z152+(AC144-AB144)*AB148</f>
        <v>0</v>
      </c>
      <c r="AC152" s="139"/>
      <c r="AD152" s="138">
        <f t="shared" ref="AD152" si="1895">AB152+(AE144-AD144)*AD148</f>
        <v>0</v>
      </c>
      <c r="AE152" s="139"/>
      <c r="AF152" s="138">
        <f t="shared" ref="AF152" si="1896">AD152+(AG144-AF144)*AF148</f>
        <v>0</v>
      </c>
      <c r="AG152" s="139"/>
      <c r="AH152" s="138">
        <f t="shared" ref="AH152" si="1897">AF152+(AI144-AH144)*AH148</f>
        <v>0</v>
      </c>
      <c r="AI152" s="139"/>
      <c r="AJ152" s="138">
        <f t="shared" ref="AJ152" si="1898">AH152+(AK144-AJ144)*AJ148</f>
        <v>0</v>
      </c>
      <c r="AK152" s="139"/>
      <c r="AL152" s="138">
        <f t="shared" ref="AL152" si="1899">AJ152+(AM144-AL144)*AL148</f>
        <v>0</v>
      </c>
      <c r="AM152" s="139"/>
      <c r="AN152" s="138">
        <f t="shared" ref="AN152" si="1900">AL152+(AO144-AN144)*AN148</f>
        <v>0</v>
      </c>
      <c r="AO152" s="139"/>
      <c r="AP152" s="138">
        <f t="shared" ref="AP152" si="1901">AN152+(AQ144-AP144)*AP148</f>
        <v>0</v>
      </c>
      <c r="AQ152" s="139"/>
      <c r="AR152" s="138">
        <f t="shared" ref="AR152" si="1902">AP152+(AS144-AR144)*AR148</f>
        <v>0</v>
      </c>
      <c r="AS152" s="139"/>
      <c r="AT152" s="138">
        <f t="shared" ref="AT152" si="1903">AR152+(AU144-AT144)*AT148</f>
        <v>0</v>
      </c>
      <c r="AU152" s="139"/>
      <c r="AV152" s="138">
        <f t="shared" ref="AV152" si="1904">AT152+(AW144-AV144)*AV148</f>
        <v>0</v>
      </c>
      <c r="AW152" s="139"/>
      <c r="AX152" s="138">
        <f t="shared" ref="AX152" si="1905">AV152+(AY144-AX144)*AX148</f>
        <v>0</v>
      </c>
      <c r="AY152" s="139"/>
      <c r="AZ152" s="138">
        <f t="shared" ref="AZ152" si="1906">AX152+(BA144-AZ144)*AZ148</f>
        <v>0</v>
      </c>
      <c r="BA152" s="139"/>
      <c r="BB152" s="138">
        <f t="shared" ref="BB152" si="1907">AZ152+(BC144-BB144)*BB148</f>
        <v>0</v>
      </c>
      <c r="BC152" s="139"/>
      <c r="BD152" s="138">
        <f t="shared" ref="BD152" si="1908">BB152+(BE144-BD144)*BD148</f>
        <v>0</v>
      </c>
      <c r="BE152" s="139"/>
      <c r="BF152" s="138">
        <f t="shared" ref="BF152" si="1909">BD152+(BG144-BF144)*BF148</f>
        <v>0</v>
      </c>
      <c r="BG152" s="139"/>
      <c r="BH152" s="138">
        <f t="shared" ref="BH152" si="1910">BF152+(BI144-BH144)*BH148</f>
        <v>0</v>
      </c>
      <c r="BI152" s="139"/>
      <c r="BJ152" s="138">
        <f t="shared" ref="BJ152" si="1911">BH152+(BK144-BJ144)*BJ148</f>
        <v>0</v>
      </c>
      <c r="BK152" s="139"/>
    </row>
    <row r="154" spans="1:63" ht="15" thickBot="1" x14ac:dyDescent="0.4"/>
    <row r="155" spans="1:63" ht="15" thickBot="1" x14ac:dyDescent="0.4">
      <c r="A155" s="156" t="str">
        <f>INDEX(TABLEAU!B:C,(ROW()-1)/14+4,1)&amp;" "&amp;INDEX(TABLEAU!B:C,(ROW()-1)/14+4,2)</f>
        <v>Atun comitos cruceros en agua 170 grs</v>
      </c>
      <c r="B155" s="157"/>
      <c r="C155" s="157"/>
      <c r="D155" s="157"/>
      <c r="E155" s="158"/>
      <c r="F155" s="82"/>
    </row>
    <row r="156" spans="1:63" ht="15" thickBot="1" x14ac:dyDescent="0.4">
      <c r="A156" s="3" t="str">
        <f t="array" ref="A156">INDEX(A166:BK166,MAX(IF(A166:BK166&gt;0,COLUMN(A166:BK166))))</f>
        <v>Valor Stock</v>
      </c>
      <c r="B156" s="151">
        <v>42064</v>
      </c>
      <c r="C156" s="150"/>
      <c r="D156" s="149">
        <v>42065</v>
      </c>
      <c r="E156" s="150"/>
      <c r="F156" s="149">
        <v>42066</v>
      </c>
      <c r="G156" s="150"/>
      <c r="H156" s="149">
        <v>42067</v>
      </c>
      <c r="I156" s="150"/>
      <c r="J156" s="149">
        <v>42068</v>
      </c>
      <c r="K156" s="150"/>
      <c r="L156" s="149">
        <v>42069</v>
      </c>
      <c r="M156" s="150"/>
      <c r="N156" s="149">
        <v>42070</v>
      </c>
      <c r="O156" s="150"/>
      <c r="P156" s="149">
        <v>42071</v>
      </c>
      <c r="Q156" s="150"/>
      <c r="R156" s="149">
        <v>42072</v>
      </c>
      <c r="S156" s="150"/>
      <c r="T156" s="149">
        <v>42073</v>
      </c>
      <c r="U156" s="150"/>
      <c r="V156" s="149">
        <v>42074</v>
      </c>
      <c r="W156" s="150"/>
      <c r="X156" s="149">
        <v>42075</v>
      </c>
      <c r="Y156" s="150"/>
      <c r="Z156" s="149">
        <v>42076</v>
      </c>
      <c r="AA156" s="150"/>
      <c r="AB156" s="149">
        <v>42077</v>
      </c>
      <c r="AC156" s="150"/>
      <c r="AD156" s="149">
        <v>42078</v>
      </c>
      <c r="AE156" s="150"/>
      <c r="AF156" s="149">
        <v>42079</v>
      </c>
      <c r="AG156" s="150"/>
      <c r="AH156" s="149">
        <v>42080</v>
      </c>
      <c r="AI156" s="150"/>
      <c r="AJ156" s="149">
        <v>42081</v>
      </c>
      <c r="AK156" s="150"/>
      <c r="AL156" s="149">
        <v>42082</v>
      </c>
      <c r="AM156" s="150"/>
      <c r="AN156" s="149">
        <v>42083</v>
      </c>
      <c r="AO156" s="150"/>
      <c r="AP156" s="149">
        <v>42084</v>
      </c>
      <c r="AQ156" s="150"/>
      <c r="AR156" s="149">
        <v>42085</v>
      </c>
      <c r="AS156" s="150"/>
      <c r="AT156" s="149">
        <v>42086</v>
      </c>
      <c r="AU156" s="150"/>
      <c r="AV156" s="149">
        <v>42087</v>
      </c>
      <c r="AW156" s="150"/>
      <c r="AX156" s="149">
        <v>42088</v>
      </c>
      <c r="AY156" s="150"/>
      <c r="AZ156" s="149">
        <v>42089</v>
      </c>
      <c r="BA156" s="150"/>
      <c r="BB156" s="149">
        <v>42090</v>
      </c>
      <c r="BC156" s="150"/>
      <c r="BD156" s="149">
        <v>42091</v>
      </c>
      <c r="BE156" s="150"/>
      <c r="BF156" s="149">
        <v>42092</v>
      </c>
      <c r="BG156" s="150"/>
      <c r="BH156" s="149">
        <v>42093</v>
      </c>
      <c r="BI156" s="150"/>
      <c r="BJ156" s="149">
        <v>42094</v>
      </c>
      <c r="BK156" s="150"/>
    </row>
    <row r="157" spans="1:63" ht="15" thickBot="1" x14ac:dyDescent="0.4">
      <c r="A157" s="8"/>
      <c r="B157" s="11" t="s">
        <v>11</v>
      </c>
      <c r="C157" s="12" t="s">
        <v>12</v>
      </c>
      <c r="D157" s="13" t="s">
        <v>11</v>
      </c>
      <c r="E157" s="12" t="s">
        <v>12</v>
      </c>
      <c r="F157" s="13" t="s">
        <v>11</v>
      </c>
      <c r="G157" s="12" t="s">
        <v>12</v>
      </c>
      <c r="H157" s="13" t="s">
        <v>11</v>
      </c>
      <c r="I157" s="12" t="s">
        <v>12</v>
      </c>
      <c r="J157" s="13" t="s">
        <v>11</v>
      </c>
      <c r="K157" s="12" t="s">
        <v>12</v>
      </c>
      <c r="L157" s="13" t="s">
        <v>11</v>
      </c>
      <c r="M157" s="12" t="s">
        <v>12</v>
      </c>
      <c r="N157" s="13" t="s">
        <v>11</v>
      </c>
      <c r="O157" s="12" t="s">
        <v>12</v>
      </c>
      <c r="P157" s="13" t="s">
        <v>11</v>
      </c>
      <c r="Q157" s="12" t="s">
        <v>12</v>
      </c>
      <c r="R157" s="13" t="s">
        <v>11</v>
      </c>
      <c r="S157" s="12" t="s">
        <v>12</v>
      </c>
      <c r="T157" s="13" t="s">
        <v>11</v>
      </c>
      <c r="U157" s="12" t="s">
        <v>12</v>
      </c>
      <c r="V157" s="13" t="s">
        <v>11</v>
      </c>
      <c r="W157" s="12" t="s">
        <v>12</v>
      </c>
      <c r="X157" s="13" t="s">
        <v>11</v>
      </c>
      <c r="Y157" s="12" t="s">
        <v>12</v>
      </c>
      <c r="Z157" s="13" t="s">
        <v>11</v>
      </c>
      <c r="AA157" s="12" t="s">
        <v>12</v>
      </c>
      <c r="AB157" s="13" t="s">
        <v>11</v>
      </c>
      <c r="AC157" s="12" t="s">
        <v>12</v>
      </c>
      <c r="AD157" s="13" t="s">
        <v>11</v>
      </c>
      <c r="AE157" s="12" t="s">
        <v>12</v>
      </c>
      <c r="AF157" s="13" t="s">
        <v>11</v>
      </c>
      <c r="AG157" s="12" t="s">
        <v>12</v>
      </c>
      <c r="AH157" s="13" t="s">
        <v>11</v>
      </c>
      <c r="AI157" s="12" t="s">
        <v>12</v>
      </c>
      <c r="AJ157" s="13" t="s">
        <v>11</v>
      </c>
      <c r="AK157" s="12" t="s">
        <v>12</v>
      </c>
      <c r="AL157" s="13" t="s">
        <v>11</v>
      </c>
      <c r="AM157" s="12" t="s">
        <v>12</v>
      </c>
      <c r="AN157" s="13" t="s">
        <v>11</v>
      </c>
      <c r="AO157" s="12" t="s">
        <v>12</v>
      </c>
      <c r="AP157" s="13" t="s">
        <v>11</v>
      </c>
      <c r="AQ157" s="12" t="s">
        <v>12</v>
      </c>
      <c r="AR157" s="13" t="s">
        <v>11</v>
      </c>
      <c r="AS157" s="12" t="s">
        <v>12</v>
      </c>
      <c r="AT157" s="13" t="s">
        <v>11</v>
      </c>
      <c r="AU157" s="12" t="s">
        <v>12</v>
      </c>
      <c r="AV157" s="13" t="s">
        <v>11</v>
      </c>
      <c r="AW157" s="12" t="s">
        <v>12</v>
      </c>
      <c r="AX157" s="13" t="s">
        <v>11</v>
      </c>
      <c r="AY157" s="12" t="s">
        <v>12</v>
      </c>
      <c r="AZ157" s="13" t="s">
        <v>11</v>
      </c>
      <c r="BA157" s="12" t="s">
        <v>12</v>
      </c>
      <c r="BB157" s="13" t="s">
        <v>11</v>
      </c>
      <c r="BC157" s="12" t="s">
        <v>12</v>
      </c>
      <c r="BD157" s="13" t="s">
        <v>11</v>
      </c>
      <c r="BE157" s="12" t="s">
        <v>12</v>
      </c>
      <c r="BF157" s="13" t="s">
        <v>11</v>
      </c>
      <c r="BG157" s="12" t="s">
        <v>12</v>
      </c>
      <c r="BH157" s="13" t="s">
        <v>11</v>
      </c>
      <c r="BI157" s="12" t="s">
        <v>12</v>
      </c>
      <c r="BJ157" s="13" t="s">
        <v>11</v>
      </c>
      <c r="BK157" s="12" t="s">
        <v>12</v>
      </c>
    </row>
    <row r="158" spans="1:63" x14ac:dyDescent="0.35">
      <c r="A158" s="134">
        <f>INDEX(TABLEAU!$A:$A,(ROW()-4)/14+4,1)</f>
        <v>0</v>
      </c>
      <c r="B158" s="9">
        <f>INDEX(TABLEAU!$C:$BO,(ROW()-4)/14+4,COLUMN())</f>
        <v>0</v>
      </c>
      <c r="C158" s="9">
        <f>INDEX(TABLEAU!$C:$BO,(ROW()-4)/14+4,COLUMN())</f>
        <v>0</v>
      </c>
      <c r="D158" s="9">
        <f>INDEX(TABLEAU!$C:$BO,(ROW()-4)/14+4,COLUMN())</f>
        <v>0</v>
      </c>
      <c r="E158" s="9">
        <f>INDEX(TABLEAU!$C:$BO,(ROW()-4)/14+4,COLUMN())</f>
        <v>0</v>
      </c>
      <c r="F158" s="9">
        <f>INDEX(TABLEAU!$C:$BO,(ROW()-4)/14+4,COLUMN())</f>
        <v>0</v>
      </c>
      <c r="G158" s="9">
        <f>INDEX(TABLEAU!$C:$BO,(ROW()-4)/14+4,COLUMN())</f>
        <v>0</v>
      </c>
      <c r="H158" s="9">
        <f>INDEX(TABLEAU!$C:$BO,(ROW()-4)/14+4,COLUMN())</f>
        <v>0</v>
      </c>
      <c r="I158" s="9">
        <f>INDEX(TABLEAU!$C:$BO,(ROW()-4)/14+4,COLUMN())</f>
        <v>0</v>
      </c>
      <c r="J158" s="9">
        <f>INDEX(TABLEAU!$C:$BO,(ROW()-4)/14+4,COLUMN())</f>
        <v>0</v>
      </c>
      <c r="K158" s="9">
        <f>INDEX(TABLEAU!$C:$BO,(ROW()-4)/14+4,COLUMN())</f>
        <v>0</v>
      </c>
      <c r="L158" s="9">
        <f>INDEX(TABLEAU!$C:$BO,(ROW()-4)/14+4,COLUMN())</f>
        <v>0</v>
      </c>
      <c r="M158" s="9">
        <f>INDEX(TABLEAU!$C:$BO,(ROW()-4)/14+4,COLUMN())</f>
        <v>0</v>
      </c>
      <c r="N158" s="9">
        <f>INDEX(TABLEAU!$C:$BO,(ROW()-4)/14+4,COLUMN())</f>
        <v>0</v>
      </c>
      <c r="O158" s="9">
        <f>INDEX(TABLEAU!$C:$BO,(ROW()-4)/14+4,COLUMN())</f>
        <v>0</v>
      </c>
      <c r="P158" s="9">
        <f>INDEX(TABLEAU!$C:$BO,(ROW()-4)/14+4,COLUMN())</f>
        <v>0</v>
      </c>
      <c r="Q158" s="9">
        <f>INDEX(TABLEAU!$C:$BO,(ROW()-4)/14+4,COLUMN())</f>
        <v>0</v>
      </c>
      <c r="R158" s="9">
        <f>INDEX(TABLEAU!$C:$BO,(ROW()-4)/14+4,COLUMN())</f>
        <v>0</v>
      </c>
      <c r="S158" s="9">
        <f>INDEX(TABLEAU!$C:$BO,(ROW()-4)/14+4,COLUMN())</f>
        <v>0</v>
      </c>
      <c r="T158" s="9">
        <f>INDEX(TABLEAU!$C:$BO,(ROW()-4)/14+4,COLUMN())</f>
        <v>0</v>
      </c>
      <c r="U158" s="9">
        <f>INDEX(TABLEAU!$C:$BO,(ROW()-4)/14+4,COLUMN())</f>
        <v>0</v>
      </c>
      <c r="V158" s="9">
        <f>INDEX(TABLEAU!$C:$BO,(ROW()-4)/14+4,COLUMN())</f>
        <v>0</v>
      </c>
      <c r="W158" s="9">
        <f>INDEX(TABLEAU!$C:$BO,(ROW()-4)/14+4,COLUMN())</f>
        <v>0</v>
      </c>
      <c r="X158" s="9">
        <f>INDEX(TABLEAU!$C:$BO,(ROW()-4)/14+4,COLUMN())</f>
        <v>0</v>
      </c>
      <c r="Y158" s="9">
        <f>INDEX(TABLEAU!$C:$BO,(ROW()-4)/14+4,COLUMN())</f>
        <v>0</v>
      </c>
      <c r="Z158" s="9">
        <f>INDEX(TABLEAU!$C:$BO,(ROW()-4)/14+4,COLUMN())</f>
        <v>0</v>
      </c>
      <c r="AA158" s="9">
        <f>INDEX(TABLEAU!$C:$BO,(ROW()-4)/14+4,COLUMN())</f>
        <v>0</v>
      </c>
      <c r="AB158" s="9">
        <f>INDEX(TABLEAU!$C:$BO,(ROW()-4)/14+4,COLUMN())</f>
        <v>0</v>
      </c>
      <c r="AC158" s="9">
        <f>INDEX(TABLEAU!$C:$BO,(ROW()-4)/14+4,COLUMN())</f>
        <v>0</v>
      </c>
      <c r="AD158" s="9">
        <f>INDEX(TABLEAU!$C:$BO,(ROW()-4)/14+4,COLUMN())</f>
        <v>0</v>
      </c>
      <c r="AE158" s="9">
        <f>INDEX(TABLEAU!$C:$BO,(ROW()-4)/14+4,COLUMN())</f>
        <v>0</v>
      </c>
      <c r="AF158" s="9">
        <f>INDEX(TABLEAU!$C:$BO,(ROW()-4)/14+4,COLUMN())</f>
        <v>0</v>
      </c>
      <c r="AG158" s="9">
        <f>INDEX(TABLEAU!$C:$BO,(ROW()-4)/14+4,COLUMN())</f>
        <v>0</v>
      </c>
      <c r="AH158" s="9">
        <f>INDEX(TABLEAU!$C:$BO,(ROW()-4)/14+4,COLUMN())</f>
        <v>0</v>
      </c>
      <c r="AI158" s="9">
        <f>INDEX(TABLEAU!$C:$BO,(ROW()-4)/14+4,COLUMN())</f>
        <v>0</v>
      </c>
      <c r="AJ158" s="9">
        <f>INDEX(TABLEAU!$C:$BO,(ROW()-4)/14+4,COLUMN())</f>
        <v>0</v>
      </c>
      <c r="AK158" s="9">
        <f>INDEX(TABLEAU!$C:$BO,(ROW()-4)/14+4,COLUMN())</f>
        <v>0</v>
      </c>
      <c r="AL158" s="9">
        <f>INDEX(TABLEAU!$C:$BO,(ROW()-4)/14+4,COLUMN())</f>
        <v>0</v>
      </c>
      <c r="AM158" s="9">
        <f>INDEX(TABLEAU!$C:$BO,(ROW()-4)/14+4,COLUMN())</f>
        <v>0</v>
      </c>
      <c r="AN158" s="9">
        <f>INDEX(TABLEAU!$C:$BO,(ROW()-4)/14+4,COLUMN())</f>
        <v>0</v>
      </c>
      <c r="AO158" s="9">
        <f>INDEX(TABLEAU!$C:$BO,(ROW()-4)/14+4,COLUMN())</f>
        <v>0</v>
      </c>
      <c r="AP158" s="9">
        <f>INDEX(TABLEAU!$C:$BO,(ROW()-4)/14+4,COLUMN())</f>
        <v>0</v>
      </c>
      <c r="AQ158" s="9">
        <f>INDEX(TABLEAU!$C:$BO,(ROW()-4)/14+4,COLUMN())</f>
        <v>0</v>
      </c>
      <c r="AR158" s="9">
        <f>INDEX(TABLEAU!$C:$BO,(ROW()-4)/14+4,COLUMN())</f>
        <v>0</v>
      </c>
      <c r="AS158" s="9">
        <f>INDEX(TABLEAU!$C:$BO,(ROW()-4)/14+4,COLUMN())</f>
        <v>0</v>
      </c>
      <c r="AT158" s="9">
        <f>INDEX(TABLEAU!$C:$BO,(ROW()-4)/14+4,COLUMN())</f>
        <v>0</v>
      </c>
      <c r="AU158" s="9">
        <f>INDEX(TABLEAU!$C:$BO,(ROW()-4)/14+4,COLUMN())</f>
        <v>0</v>
      </c>
      <c r="AV158" s="9">
        <f>INDEX(TABLEAU!$C:$BO,(ROW()-4)/14+4,COLUMN())</f>
        <v>0</v>
      </c>
      <c r="AW158" s="9">
        <f>INDEX(TABLEAU!$C:$BO,(ROW()-4)/14+4,COLUMN())</f>
        <v>0</v>
      </c>
      <c r="AX158" s="9">
        <f>INDEX(TABLEAU!$C:$BO,(ROW()-4)/14+4,COLUMN())</f>
        <v>0</v>
      </c>
      <c r="AY158" s="9">
        <f>INDEX(TABLEAU!$C:$BO,(ROW()-4)/14+4,COLUMN())</f>
        <v>0</v>
      </c>
      <c r="AZ158" s="9">
        <f>INDEX(TABLEAU!$C:$BO,(ROW()-4)/14+4,COLUMN())</f>
        <v>0</v>
      </c>
      <c r="BA158" s="9">
        <f>INDEX(TABLEAU!$C:$BO,(ROW()-4)/14+4,COLUMN())</f>
        <v>0</v>
      </c>
      <c r="BB158" s="9">
        <f>INDEX(TABLEAU!$C:$BO,(ROW()-4)/14+4,COLUMN())</f>
        <v>0</v>
      </c>
      <c r="BC158" s="9">
        <f>INDEX(TABLEAU!$C:$BO,(ROW()-4)/14+4,COLUMN())</f>
        <v>0</v>
      </c>
      <c r="BD158" s="9">
        <f>INDEX(TABLEAU!$C:$BO,(ROW()-4)/14+4,COLUMN())</f>
        <v>0</v>
      </c>
      <c r="BE158" s="9">
        <f>INDEX(TABLEAU!$C:$BO,(ROW()-4)/14+4,COLUMN())</f>
        <v>0</v>
      </c>
      <c r="BF158" s="9">
        <f>INDEX(TABLEAU!$C:$BO,(ROW()-4)/14+4,COLUMN())</f>
        <v>0</v>
      </c>
      <c r="BG158" s="9">
        <f>INDEX(TABLEAU!$C:$BO,(ROW()-4)/14+4,COLUMN())</f>
        <v>0</v>
      </c>
      <c r="BH158" s="9">
        <f>INDEX(TABLEAU!$C:$BO,(ROW()-4)/14+4,COLUMN())</f>
        <v>0</v>
      </c>
      <c r="BI158" s="9">
        <f>INDEX(TABLEAU!$C:$BO,(ROW()-4)/14+4,COLUMN())</f>
        <v>0</v>
      </c>
      <c r="BJ158" s="9">
        <f>INDEX(TABLEAU!$C:$BO,(ROW()-4)/14+4,COLUMN())</f>
        <v>0</v>
      </c>
      <c r="BK158" s="9">
        <f>INDEX(TABLEAU!$C:$BO,(ROW()-4)/14+4,COLUMN())</f>
        <v>0</v>
      </c>
    </row>
    <row r="159" spans="1:63" x14ac:dyDescent="0.35">
      <c r="A159" s="4" t="s">
        <v>5</v>
      </c>
      <c r="B159" s="147">
        <f>A158+(C158-B158)</f>
        <v>0</v>
      </c>
      <c r="C159" s="148"/>
      <c r="D159" s="147">
        <f>B159+E158-D158</f>
        <v>0</v>
      </c>
      <c r="E159" s="148"/>
      <c r="F159" s="147">
        <f t="shared" ref="F159" si="1912">D159+G158-F158</f>
        <v>0</v>
      </c>
      <c r="G159" s="148"/>
      <c r="H159" s="147">
        <f t="shared" ref="H159" si="1913">F159+I158-H158</f>
        <v>0</v>
      </c>
      <c r="I159" s="148"/>
      <c r="J159" s="147">
        <f t="shared" ref="J159" si="1914">H159+K158-J158</f>
        <v>0</v>
      </c>
      <c r="K159" s="148"/>
      <c r="L159" s="147">
        <f t="shared" ref="L159" si="1915">J159+M158-L158</f>
        <v>0</v>
      </c>
      <c r="M159" s="148"/>
      <c r="N159" s="147">
        <f t="shared" ref="N159" si="1916">L159+O158-N158</f>
        <v>0</v>
      </c>
      <c r="O159" s="148"/>
      <c r="P159" s="147">
        <f t="shared" ref="P159" si="1917">N159+Q158-P158</f>
        <v>0</v>
      </c>
      <c r="Q159" s="148"/>
      <c r="R159" s="147">
        <f t="shared" ref="R159" si="1918">P159+S158-R158</f>
        <v>0</v>
      </c>
      <c r="S159" s="148"/>
      <c r="T159" s="147">
        <f t="shared" ref="T159" si="1919">R159+U158-T158</f>
        <v>0</v>
      </c>
      <c r="U159" s="148"/>
      <c r="V159" s="147">
        <f t="shared" ref="V159" si="1920">T159+W158-V158</f>
        <v>0</v>
      </c>
      <c r="W159" s="148"/>
      <c r="X159" s="147">
        <f t="shared" ref="X159" si="1921">V159+Y158-X158</f>
        <v>0</v>
      </c>
      <c r="Y159" s="148"/>
      <c r="Z159" s="147">
        <f t="shared" ref="Z159" si="1922">X159+AA158-Z158</f>
        <v>0</v>
      </c>
      <c r="AA159" s="148"/>
      <c r="AB159" s="147">
        <f t="shared" ref="AB159" si="1923">Z159+AC158-AB158</f>
        <v>0</v>
      </c>
      <c r="AC159" s="148"/>
      <c r="AD159" s="147">
        <f t="shared" ref="AD159" si="1924">AB159+AE158-AD158</f>
        <v>0</v>
      </c>
      <c r="AE159" s="148"/>
      <c r="AF159" s="147">
        <f t="shared" ref="AF159" si="1925">AD159+AG158-AF158</f>
        <v>0</v>
      </c>
      <c r="AG159" s="148"/>
      <c r="AH159" s="147">
        <f t="shared" ref="AH159" si="1926">AF159+AI158-AH158</f>
        <v>0</v>
      </c>
      <c r="AI159" s="148"/>
      <c r="AJ159" s="147">
        <f t="shared" ref="AJ159" si="1927">AH159+AK158-AJ158</f>
        <v>0</v>
      </c>
      <c r="AK159" s="148"/>
      <c r="AL159" s="147">
        <f t="shared" ref="AL159" si="1928">AJ159+AM158-AL158</f>
        <v>0</v>
      </c>
      <c r="AM159" s="148"/>
      <c r="AN159" s="147">
        <f t="shared" ref="AN159" si="1929">AL159+AO158-AN158</f>
        <v>0</v>
      </c>
      <c r="AO159" s="148"/>
      <c r="AP159" s="147">
        <f t="shared" ref="AP159" si="1930">AN159+AQ158-AP158</f>
        <v>0</v>
      </c>
      <c r="AQ159" s="148"/>
      <c r="AR159" s="147">
        <f t="shared" ref="AR159" si="1931">AP159+AS158-AR158</f>
        <v>0</v>
      </c>
      <c r="AS159" s="148"/>
      <c r="AT159" s="147">
        <f t="shared" ref="AT159" si="1932">AR159+AU158-AT158</f>
        <v>0</v>
      </c>
      <c r="AU159" s="148"/>
      <c r="AV159" s="147">
        <f t="shared" ref="AV159" si="1933">AT159+AW158-AV158</f>
        <v>0</v>
      </c>
      <c r="AW159" s="148"/>
      <c r="AX159" s="147">
        <f t="shared" ref="AX159" si="1934">AV159+AY158-AX158</f>
        <v>0</v>
      </c>
      <c r="AY159" s="148"/>
      <c r="AZ159" s="147">
        <f t="shared" ref="AZ159" si="1935">AX159+BA158-AZ158</f>
        <v>0</v>
      </c>
      <c r="BA159" s="148"/>
      <c r="BB159" s="147">
        <f t="shared" ref="BB159" si="1936">AZ159+BC158-BB158</f>
        <v>0</v>
      </c>
      <c r="BC159" s="148"/>
      <c r="BD159" s="147">
        <f t="shared" ref="BD159" si="1937">BB159+BE158-BD158</f>
        <v>0</v>
      </c>
      <c r="BE159" s="148"/>
      <c r="BF159" s="147">
        <f t="shared" ref="BF159" si="1938">BD159+BG158-BF158</f>
        <v>0</v>
      </c>
      <c r="BG159" s="148"/>
      <c r="BH159" s="147">
        <f t="shared" ref="BH159" si="1939">BF159+BI158-BH158</f>
        <v>0</v>
      </c>
      <c r="BI159" s="148"/>
      <c r="BJ159" s="147">
        <f t="shared" ref="BJ159" si="1940">BH159+BK158-BJ158</f>
        <v>0</v>
      </c>
      <c r="BK159" s="148"/>
    </row>
    <row r="160" spans="1:63" x14ac:dyDescent="0.35">
      <c r="A160" s="5" t="s">
        <v>7</v>
      </c>
      <c r="B160" s="145">
        <v>4498</v>
      </c>
      <c r="C160" s="146"/>
      <c r="D160" s="145"/>
      <c r="E160" s="146"/>
      <c r="F160" s="145"/>
      <c r="G160" s="146"/>
      <c r="H160" s="145"/>
      <c r="I160" s="146"/>
      <c r="J160" s="145"/>
      <c r="K160" s="146"/>
      <c r="L160" s="145"/>
      <c r="M160" s="146"/>
      <c r="N160" s="145"/>
      <c r="O160" s="146"/>
      <c r="P160" s="145"/>
      <c r="Q160" s="146"/>
      <c r="R160" s="145"/>
      <c r="S160" s="146"/>
      <c r="T160" s="145"/>
      <c r="U160" s="146"/>
      <c r="V160" s="145"/>
      <c r="W160" s="146"/>
      <c r="X160" s="145"/>
      <c r="Y160" s="146"/>
      <c r="Z160" s="145"/>
      <c r="AA160" s="146"/>
      <c r="AB160" s="145"/>
      <c r="AC160" s="146"/>
      <c r="AD160" s="145"/>
      <c r="AE160" s="146"/>
      <c r="AF160" s="145"/>
      <c r="AG160" s="146"/>
      <c r="AH160" s="145"/>
      <c r="AI160" s="146"/>
      <c r="AJ160" s="145"/>
      <c r="AK160" s="146"/>
      <c r="AL160" s="145"/>
      <c r="AM160" s="146"/>
      <c r="AN160" s="145"/>
      <c r="AO160" s="146"/>
      <c r="AP160" s="145"/>
      <c r="AQ160" s="146"/>
      <c r="AR160" s="145"/>
      <c r="AS160" s="146"/>
      <c r="AT160" s="145"/>
      <c r="AU160" s="146"/>
      <c r="AV160" s="145"/>
      <c r="AW160" s="146"/>
      <c r="AX160" s="145"/>
      <c r="AY160" s="146"/>
      <c r="AZ160" s="145"/>
      <c r="BA160" s="146"/>
      <c r="BB160" s="145"/>
      <c r="BC160" s="146"/>
      <c r="BD160" s="145"/>
      <c r="BE160" s="146"/>
      <c r="BF160" s="145"/>
      <c r="BG160" s="146"/>
      <c r="BH160" s="145"/>
      <c r="BI160" s="146"/>
      <c r="BJ160" s="145"/>
      <c r="BK160" s="146"/>
    </row>
    <row r="161" spans="1:63" x14ac:dyDescent="0.35">
      <c r="A161" s="5" t="s">
        <v>6</v>
      </c>
      <c r="B161" s="145"/>
      <c r="C161" s="146"/>
      <c r="D161" s="145"/>
      <c r="E161" s="146"/>
      <c r="F161" s="145"/>
      <c r="G161" s="146"/>
      <c r="H161" s="145"/>
      <c r="I161" s="146"/>
      <c r="J161" s="145"/>
      <c r="K161" s="146"/>
      <c r="L161" s="145"/>
      <c r="M161" s="146"/>
      <c r="N161" s="145"/>
      <c r="O161" s="146"/>
      <c r="P161" s="145"/>
      <c r="Q161" s="146"/>
      <c r="R161" s="145"/>
      <c r="S161" s="146"/>
      <c r="T161" s="145"/>
      <c r="U161" s="146"/>
      <c r="V161" s="145"/>
      <c r="W161" s="146"/>
      <c r="X161" s="145"/>
      <c r="Y161" s="146"/>
      <c r="Z161" s="145"/>
      <c r="AA161" s="146"/>
      <c r="AB161" s="145"/>
      <c r="AC161" s="146"/>
      <c r="AD161" s="145"/>
      <c r="AE161" s="146"/>
      <c r="AF161" s="145"/>
      <c r="AG161" s="146"/>
      <c r="AH161" s="145"/>
      <c r="AI161" s="146"/>
      <c r="AJ161" s="145"/>
      <c r="AK161" s="146"/>
      <c r="AL161" s="145"/>
      <c r="AM161" s="146"/>
      <c r="AN161" s="145"/>
      <c r="AO161" s="146"/>
      <c r="AP161" s="145"/>
      <c r="AQ161" s="146"/>
      <c r="AR161" s="145"/>
      <c r="AS161" s="146"/>
      <c r="AT161" s="145"/>
      <c r="AU161" s="146"/>
      <c r="AV161" s="145"/>
      <c r="AW161" s="146"/>
      <c r="AX161" s="145"/>
      <c r="AY161" s="146"/>
      <c r="AZ161" s="145"/>
      <c r="BA161" s="146"/>
      <c r="BB161" s="145"/>
      <c r="BC161" s="146"/>
      <c r="BD161" s="145"/>
      <c r="BE161" s="146"/>
      <c r="BF161" s="145"/>
      <c r="BG161" s="146"/>
      <c r="BH161" s="145"/>
      <c r="BI161" s="146"/>
      <c r="BJ161" s="145"/>
      <c r="BK161" s="146"/>
    </row>
    <row r="162" spans="1:63" x14ac:dyDescent="0.35">
      <c r="A162" s="4" t="s">
        <v>0</v>
      </c>
      <c r="B162" s="142">
        <f>B160</f>
        <v>4498</v>
      </c>
      <c r="C162" s="141"/>
      <c r="D162" s="142">
        <f t="shared" ref="D162" si="1941">D160</f>
        <v>0</v>
      </c>
      <c r="E162" s="141"/>
      <c r="F162" s="142">
        <f t="shared" ref="F162" si="1942">F160</f>
        <v>0</v>
      </c>
      <c r="G162" s="141"/>
      <c r="H162" s="142">
        <f t="shared" ref="H162" si="1943">H160</f>
        <v>0</v>
      </c>
      <c r="I162" s="141"/>
      <c r="J162" s="142">
        <f t="shared" ref="J162" si="1944">J160</f>
        <v>0</v>
      </c>
      <c r="K162" s="141"/>
      <c r="L162" s="142">
        <f t="shared" ref="L162" si="1945">L160</f>
        <v>0</v>
      </c>
      <c r="M162" s="141"/>
      <c r="N162" s="142">
        <f t="shared" ref="N162" si="1946">N160</f>
        <v>0</v>
      </c>
      <c r="O162" s="141"/>
      <c r="P162" s="142">
        <f t="shared" ref="P162" si="1947">P160</f>
        <v>0</v>
      </c>
      <c r="Q162" s="141"/>
      <c r="R162" s="142">
        <f t="shared" ref="R162" si="1948">R160</f>
        <v>0</v>
      </c>
      <c r="S162" s="141"/>
      <c r="T162" s="142">
        <f t="shared" ref="T162" si="1949">T160</f>
        <v>0</v>
      </c>
      <c r="U162" s="141"/>
      <c r="V162" s="142">
        <f t="shared" ref="V162" si="1950">V160</f>
        <v>0</v>
      </c>
      <c r="W162" s="141"/>
      <c r="X162" s="142">
        <f t="shared" ref="X162" si="1951">X160</f>
        <v>0</v>
      </c>
      <c r="Y162" s="141"/>
      <c r="Z162" s="142">
        <f t="shared" ref="Z162" si="1952">Z160</f>
        <v>0</v>
      </c>
      <c r="AA162" s="141"/>
      <c r="AB162" s="142">
        <f t="shared" ref="AB162" si="1953">AB160</f>
        <v>0</v>
      </c>
      <c r="AC162" s="141"/>
      <c r="AD162" s="142">
        <f t="shared" ref="AD162" si="1954">AD160</f>
        <v>0</v>
      </c>
      <c r="AE162" s="141"/>
      <c r="AF162" s="142">
        <f t="shared" ref="AF162" si="1955">AF160</f>
        <v>0</v>
      </c>
      <c r="AG162" s="141"/>
      <c r="AH162" s="142">
        <f t="shared" ref="AH162" si="1956">AH160</f>
        <v>0</v>
      </c>
      <c r="AI162" s="141"/>
      <c r="AJ162" s="142">
        <f t="shared" ref="AJ162" si="1957">AJ160</f>
        <v>0</v>
      </c>
      <c r="AK162" s="141"/>
      <c r="AL162" s="142">
        <f t="shared" ref="AL162" si="1958">AL160</f>
        <v>0</v>
      </c>
      <c r="AM162" s="141"/>
      <c r="AN162" s="142">
        <f t="shared" ref="AN162" si="1959">AN160</f>
        <v>0</v>
      </c>
      <c r="AO162" s="141"/>
      <c r="AP162" s="142">
        <f t="shared" ref="AP162" si="1960">AP160</f>
        <v>0</v>
      </c>
      <c r="AQ162" s="141"/>
      <c r="AR162" s="142">
        <f t="shared" ref="AR162" si="1961">AR160</f>
        <v>0</v>
      </c>
      <c r="AS162" s="141"/>
      <c r="AT162" s="142">
        <f t="shared" ref="AT162" si="1962">AT160</f>
        <v>0</v>
      </c>
      <c r="AU162" s="141"/>
      <c r="AV162" s="142">
        <f t="shared" ref="AV162" si="1963">AV160</f>
        <v>0</v>
      </c>
      <c r="AW162" s="141"/>
      <c r="AX162" s="142">
        <f t="shared" ref="AX162" si="1964">AX160</f>
        <v>0</v>
      </c>
      <c r="AY162" s="141"/>
      <c r="AZ162" s="142">
        <f t="shared" ref="AZ162" si="1965">AZ160</f>
        <v>0</v>
      </c>
      <c r="BA162" s="141"/>
      <c r="BB162" s="142">
        <f t="shared" ref="BB162" si="1966">BB160</f>
        <v>0</v>
      </c>
      <c r="BC162" s="141"/>
      <c r="BD162" s="142">
        <f t="shared" ref="BD162" si="1967">BD160</f>
        <v>0</v>
      </c>
      <c r="BE162" s="141"/>
      <c r="BF162" s="142">
        <f t="shared" ref="BF162" si="1968">BF160</f>
        <v>0</v>
      </c>
      <c r="BG162" s="141"/>
      <c r="BH162" s="142">
        <f t="shared" ref="BH162" si="1969">BH160</f>
        <v>0</v>
      </c>
      <c r="BI162" s="141"/>
      <c r="BJ162" s="142">
        <f t="shared" ref="BJ162" si="1970">BJ160</f>
        <v>0</v>
      </c>
      <c r="BK162" s="141"/>
    </row>
    <row r="163" spans="1:63" x14ac:dyDescent="0.35">
      <c r="A163" s="4" t="s">
        <v>8</v>
      </c>
      <c r="B163" s="143"/>
      <c r="C163" s="144"/>
      <c r="D163" s="143" t="e">
        <f>D166/D159</f>
        <v>#DIV/0!</v>
      </c>
      <c r="E163" s="144"/>
      <c r="F163" s="143" t="e">
        <f t="shared" ref="F163" si="1971">F166/F159</f>
        <v>#DIV/0!</v>
      </c>
      <c r="G163" s="144"/>
      <c r="H163" s="143" t="e">
        <f t="shared" ref="H163" si="1972">H166/H159</f>
        <v>#DIV/0!</v>
      </c>
      <c r="I163" s="144"/>
      <c r="J163" s="143" t="e">
        <f t="shared" ref="J163" si="1973">J166/J159</f>
        <v>#DIV/0!</v>
      </c>
      <c r="K163" s="144"/>
      <c r="L163" s="143" t="e">
        <f t="shared" ref="L163" si="1974">L166/L159</f>
        <v>#DIV/0!</v>
      </c>
      <c r="M163" s="144"/>
      <c r="N163" s="143" t="e">
        <f t="shared" ref="N163" si="1975">N166/N159</f>
        <v>#DIV/0!</v>
      </c>
      <c r="O163" s="144"/>
      <c r="P163" s="143" t="e">
        <f t="shared" ref="P163" si="1976">P166/P159</f>
        <v>#DIV/0!</v>
      </c>
      <c r="Q163" s="144"/>
      <c r="R163" s="143" t="e">
        <f t="shared" ref="R163" si="1977">R166/R159</f>
        <v>#DIV/0!</v>
      </c>
      <c r="S163" s="144"/>
      <c r="T163" s="143" t="e">
        <f t="shared" ref="T163" si="1978">T166/T159</f>
        <v>#DIV/0!</v>
      </c>
      <c r="U163" s="144"/>
      <c r="V163" s="143" t="e">
        <f t="shared" ref="V163" si="1979">V166/V159</f>
        <v>#DIV/0!</v>
      </c>
      <c r="W163" s="144"/>
      <c r="X163" s="143" t="e">
        <f t="shared" ref="X163" si="1980">X166/X159</f>
        <v>#DIV/0!</v>
      </c>
      <c r="Y163" s="144"/>
      <c r="Z163" s="143" t="e">
        <f t="shared" ref="Z163" si="1981">Z166/Z159</f>
        <v>#DIV/0!</v>
      </c>
      <c r="AA163" s="144"/>
      <c r="AB163" s="143" t="e">
        <f t="shared" ref="AB163" si="1982">AB166/AB159</f>
        <v>#DIV/0!</v>
      </c>
      <c r="AC163" s="144"/>
      <c r="AD163" s="143" t="e">
        <f t="shared" ref="AD163" si="1983">AD166/AD159</f>
        <v>#DIV/0!</v>
      </c>
      <c r="AE163" s="144"/>
      <c r="AF163" s="143" t="e">
        <f t="shared" ref="AF163" si="1984">AF166/AF159</f>
        <v>#DIV/0!</v>
      </c>
      <c r="AG163" s="144"/>
      <c r="AH163" s="143" t="e">
        <f t="shared" ref="AH163" si="1985">AH166/AH159</f>
        <v>#DIV/0!</v>
      </c>
      <c r="AI163" s="144"/>
      <c r="AJ163" s="143" t="e">
        <f t="shared" ref="AJ163" si="1986">AJ166/AJ159</f>
        <v>#DIV/0!</v>
      </c>
      <c r="AK163" s="144"/>
      <c r="AL163" s="143" t="e">
        <f t="shared" ref="AL163" si="1987">AL166/AL159</f>
        <v>#DIV/0!</v>
      </c>
      <c r="AM163" s="144"/>
      <c r="AN163" s="143" t="e">
        <f t="shared" ref="AN163" si="1988">AN166/AN159</f>
        <v>#DIV/0!</v>
      </c>
      <c r="AO163" s="144"/>
      <c r="AP163" s="143" t="e">
        <f t="shared" ref="AP163" si="1989">AP166/AP159</f>
        <v>#DIV/0!</v>
      </c>
      <c r="AQ163" s="144"/>
      <c r="AR163" s="143" t="e">
        <f t="shared" ref="AR163" si="1990">AR166/AR159</f>
        <v>#DIV/0!</v>
      </c>
      <c r="AS163" s="144"/>
      <c r="AT163" s="143" t="e">
        <f t="shared" ref="AT163" si="1991">AT166/AT159</f>
        <v>#DIV/0!</v>
      </c>
      <c r="AU163" s="144"/>
      <c r="AV163" s="143" t="e">
        <f t="shared" ref="AV163" si="1992">AV166/AV159</f>
        <v>#DIV/0!</v>
      </c>
      <c r="AW163" s="144"/>
      <c r="AX163" s="143" t="e">
        <f t="shared" ref="AX163" si="1993">AX166/AX159</f>
        <v>#DIV/0!</v>
      </c>
      <c r="AY163" s="144"/>
      <c r="AZ163" s="143" t="e">
        <f t="shared" ref="AZ163" si="1994">AZ166/AZ159</f>
        <v>#DIV/0!</v>
      </c>
      <c r="BA163" s="144"/>
      <c r="BB163" s="143" t="e">
        <f t="shared" ref="BB163" si="1995">BB166/BB159</f>
        <v>#DIV/0!</v>
      </c>
      <c r="BC163" s="144"/>
      <c r="BD163" s="143" t="e">
        <f t="shared" ref="BD163" si="1996">BD166/BD159</f>
        <v>#DIV/0!</v>
      </c>
      <c r="BE163" s="144"/>
      <c r="BF163" s="143" t="e">
        <f t="shared" ref="BF163" si="1997">BF166/BF159</f>
        <v>#DIV/0!</v>
      </c>
      <c r="BG163" s="144"/>
      <c r="BH163" s="143" t="e">
        <f t="shared" ref="BH163" si="1998">BH166/BH159</f>
        <v>#DIV/0!</v>
      </c>
      <c r="BI163" s="144"/>
      <c r="BJ163" s="143" t="e">
        <f t="shared" ref="BJ163" si="1999">BJ166/BJ159</f>
        <v>#DIV/0!</v>
      </c>
      <c r="BK163" s="144"/>
    </row>
    <row r="164" spans="1:63" x14ac:dyDescent="0.35">
      <c r="A164" s="4" t="s">
        <v>9</v>
      </c>
      <c r="B164" s="142">
        <f>C158*B160</f>
        <v>0</v>
      </c>
      <c r="C164" s="141"/>
      <c r="D164" s="142">
        <f>E158*D160</f>
        <v>0</v>
      </c>
      <c r="E164" s="141"/>
      <c r="F164" s="142">
        <f>G158*F160</f>
        <v>0</v>
      </c>
      <c r="G164" s="141"/>
      <c r="H164" s="142">
        <f t="shared" ref="H164" si="2000">I158*H160</f>
        <v>0</v>
      </c>
      <c r="I164" s="141"/>
      <c r="J164" s="142">
        <f t="shared" ref="J164" si="2001">K158*J160</f>
        <v>0</v>
      </c>
      <c r="K164" s="141"/>
      <c r="L164" s="142">
        <f t="shared" ref="L164" si="2002">M158*L160</f>
        <v>0</v>
      </c>
      <c r="M164" s="141"/>
      <c r="N164" s="142">
        <f t="shared" ref="N164" si="2003">O158*N160</f>
        <v>0</v>
      </c>
      <c r="O164" s="141"/>
      <c r="P164" s="142">
        <f t="shared" ref="P164" si="2004">Q158*P160</f>
        <v>0</v>
      </c>
      <c r="Q164" s="141"/>
      <c r="R164" s="142">
        <f t="shared" ref="R164" si="2005">S158*R160</f>
        <v>0</v>
      </c>
      <c r="S164" s="141"/>
      <c r="T164" s="142">
        <f t="shared" ref="T164" si="2006">U158*T160</f>
        <v>0</v>
      </c>
      <c r="U164" s="141"/>
      <c r="V164" s="142">
        <f t="shared" ref="V164" si="2007">W158*V160</f>
        <v>0</v>
      </c>
      <c r="W164" s="141"/>
      <c r="X164" s="142">
        <f t="shared" ref="X164" si="2008">Y158*X160</f>
        <v>0</v>
      </c>
      <c r="Y164" s="141"/>
      <c r="Z164" s="142">
        <f t="shared" ref="Z164" si="2009">AA158*Z160</f>
        <v>0</v>
      </c>
      <c r="AA164" s="141"/>
      <c r="AB164" s="142">
        <f t="shared" ref="AB164" si="2010">AC158*AB160</f>
        <v>0</v>
      </c>
      <c r="AC164" s="141"/>
      <c r="AD164" s="142">
        <f t="shared" ref="AD164" si="2011">AE158*AD160</f>
        <v>0</v>
      </c>
      <c r="AE164" s="141"/>
      <c r="AF164" s="142">
        <f t="shared" ref="AF164" si="2012">AG158*AF160</f>
        <v>0</v>
      </c>
      <c r="AG164" s="141"/>
      <c r="AH164" s="142">
        <f t="shared" ref="AH164" si="2013">AI158*AH160</f>
        <v>0</v>
      </c>
      <c r="AI164" s="141"/>
      <c r="AJ164" s="142">
        <f t="shared" ref="AJ164" si="2014">AK158*AJ160</f>
        <v>0</v>
      </c>
      <c r="AK164" s="141"/>
      <c r="AL164" s="142">
        <f t="shared" ref="AL164" si="2015">AM158*AL160</f>
        <v>0</v>
      </c>
      <c r="AM164" s="141"/>
      <c r="AN164" s="142">
        <f t="shared" ref="AN164" si="2016">AO158*AN160</f>
        <v>0</v>
      </c>
      <c r="AO164" s="141"/>
      <c r="AP164" s="142">
        <f t="shared" ref="AP164" si="2017">AQ158*AP160</f>
        <v>0</v>
      </c>
      <c r="AQ164" s="141"/>
      <c r="AR164" s="142">
        <f t="shared" ref="AR164" si="2018">AS158*AR160</f>
        <v>0</v>
      </c>
      <c r="AS164" s="141"/>
      <c r="AT164" s="142">
        <f t="shared" ref="AT164" si="2019">AU158*AT160</f>
        <v>0</v>
      </c>
      <c r="AU164" s="141"/>
      <c r="AV164" s="142">
        <f t="shared" ref="AV164" si="2020">AW158*AV160</f>
        <v>0</v>
      </c>
      <c r="AW164" s="141"/>
      <c r="AX164" s="142">
        <f t="shared" ref="AX164" si="2021">AY158*AX160</f>
        <v>0</v>
      </c>
      <c r="AY164" s="141"/>
      <c r="AZ164" s="142">
        <f t="shared" ref="AZ164" si="2022">BA158*AZ160</f>
        <v>0</v>
      </c>
      <c r="BA164" s="141"/>
      <c r="BB164" s="142">
        <f t="shared" ref="BB164" si="2023">BC158*BB160</f>
        <v>0</v>
      </c>
      <c r="BC164" s="141"/>
      <c r="BD164" s="142">
        <f t="shared" ref="BD164" si="2024">BE158*BD160</f>
        <v>0</v>
      </c>
      <c r="BE164" s="141"/>
      <c r="BF164" s="142">
        <f t="shared" ref="BF164" si="2025">BG158*BF160</f>
        <v>0</v>
      </c>
      <c r="BG164" s="141"/>
      <c r="BH164" s="142">
        <f t="shared" ref="BH164" si="2026">BI158*BH160</f>
        <v>0</v>
      </c>
      <c r="BI164" s="141"/>
      <c r="BJ164" s="142">
        <f t="shared" ref="BJ164" si="2027">BK158*BJ160</f>
        <v>0</v>
      </c>
      <c r="BK164" s="141"/>
    </row>
    <row r="165" spans="1:63" x14ac:dyDescent="0.35">
      <c r="A165" s="4" t="s">
        <v>1</v>
      </c>
      <c r="B165" s="140">
        <f>B158*B160</f>
        <v>0</v>
      </c>
      <c r="C165" s="141"/>
      <c r="D165" s="140">
        <f>D158*D160</f>
        <v>0</v>
      </c>
      <c r="E165" s="141"/>
      <c r="F165" s="140">
        <f t="shared" ref="F165" si="2028">F158*F160</f>
        <v>0</v>
      </c>
      <c r="G165" s="141"/>
      <c r="H165" s="140">
        <f t="shared" ref="H165" si="2029">H158*H160</f>
        <v>0</v>
      </c>
      <c r="I165" s="141"/>
      <c r="J165" s="140">
        <f t="shared" ref="J165" si="2030">J158*J160</f>
        <v>0</v>
      </c>
      <c r="K165" s="141"/>
      <c r="L165" s="140">
        <f t="shared" ref="L165" si="2031">L158*L160</f>
        <v>0</v>
      </c>
      <c r="M165" s="141"/>
      <c r="N165" s="140">
        <f t="shared" ref="N165" si="2032">N158*N160</f>
        <v>0</v>
      </c>
      <c r="O165" s="141"/>
      <c r="P165" s="140">
        <f t="shared" ref="P165" si="2033">P158*P160</f>
        <v>0</v>
      </c>
      <c r="Q165" s="141"/>
      <c r="R165" s="140">
        <f t="shared" ref="R165" si="2034">R158*R160</f>
        <v>0</v>
      </c>
      <c r="S165" s="141"/>
      <c r="T165" s="140">
        <f t="shared" ref="T165" si="2035">T158*T160</f>
        <v>0</v>
      </c>
      <c r="U165" s="141"/>
      <c r="V165" s="140">
        <f t="shared" ref="V165" si="2036">V158*V160</f>
        <v>0</v>
      </c>
      <c r="W165" s="141"/>
      <c r="X165" s="140">
        <f t="shared" ref="X165" si="2037">X158*X160</f>
        <v>0</v>
      </c>
      <c r="Y165" s="141"/>
      <c r="Z165" s="140">
        <f t="shared" ref="Z165" si="2038">Z158*Z160</f>
        <v>0</v>
      </c>
      <c r="AA165" s="141"/>
      <c r="AB165" s="140">
        <f t="shared" ref="AB165" si="2039">AB158*AB160</f>
        <v>0</v>
      </c>
      <c r="AC165" s="141"/>
      <c r="AD165" s="140">
        <f t="shared" ref="AD165" si="2040">AD158*AD160</f>
        <v>0</v>
      </c>
      <c r="AE165" s="141"/>
      <c r="AF165" s="140">
        <f t="shared" ref="AF165" si="2041">AF158*AF160</f>
        <v>0</v>
      </c>
      <c r="AG165" s="141"/>
      <c r="AH165" s="140">
        <f t="shared" ref="AH165" si="2042">AH158*AH160</f>
        <v>0</v>
      </c>
      <c r="AI165" s="141"/>
      <c r="AJ165" s="140">
        <f t="shared" ref="AJ165" si="2043">AJ158*AJ160</f>
        <v>0</v>
      </c>
      <c r="AK165" s="141"/>
      <c r="AL165" s="140">
        <f t="shared" ref="AL165" si="2044">AL158*AL160</f>
        <v>0</v>
      </c>
      <c r="AM165" s="141"/>
      <c r="AN165" s="140">
        <f t="shared" ref="AN165" si="2045">AN158*AN160</f>
        <v>0</v>
      </c>
      <c r="AO165" s="141"/>
      <c r="AP165" s="140">
        <f t="shared" ref="AP165" si="2046">AP158*AP160</f>
        <v>0</v>
      </c>
      <c r="AQ165" s="141"/>
      <c r="AR165" s="140">
        <f t="shared" ref="AR165" si="2047">AR158*AR160</f>
        <v>0</v>
      </c>
      <c r="AS165" s="141"/>
      <c r="AT165" s="140">
        <f t="shared" ref="AT165" si="2048">AT158*AT160</f>
        <v>0</v>
      </c>
      <c r="AU165" s="141"/>
      <c r="AV165" s="140">
        <f t="shared" ref="AV165" si="2049">AV158*AV160</f>
        <v>0</v>
      </c>
      <c r="AW165" s="141"/>
      <c r="AX165" s="140">
        <f t="shared" ref="AX165" si="2050">AX158*AX160</f>
        <v>0</v>
      </c>
      <c r="AY165" s="141"/>
      <c r="AZ165" s="140">
        <f t="shared" ref="AZ165" si="2051">AZ158*AZ160</f>
        <v>0</v>
      </c>
      <c r="BA165" s="141"/>
      <c r="BB165" s="140">
        <f t="shared" ref="BB165" si="2052">BB158*BB160</f>
        <v>0</v>
      </c>
      <c r="BC165" s="141"/>
      <c r="BD165" s="140">
        <f t="shared" ref="BD165" si="2053">BD158*BD160</f>
        <v>0</v>
      </c>
      <c r="BE165" s="141"/>
      <c r="BF165" s="140">
        <f t="shared" ref="BF165" si="2054">BF158*BF160</f>
        <v>0</v>
      </c>
      <c r="BG165" s="141"/>
      <c r="BH165" s="140">
        <f t="shared" ref="BH165" si="2055">BH158*BH160</f>
        <v>0</v>
      </c>
      <c r="BI165" s="141"/>
      <c r="BJ165" s="140">
        <f t="shared" ref="BJ165" si="2056">BJ158*BJ160</f>
        <v>0</v>
      </c>
      <c r="BK165" s="141"/>
    </row>
    <row r="166" spans="1:63" ht="15" thickBot="1" x14ac:dyDescent="0.4">
      <c r="A166" s="84" t="s">
        <v>10</v>
      </c>
      <c r="B166" s="138">
        <f>B159*B162</f>
        <v>0</v>
      </c>
      <c r="C166" s="139"/>
      <c r="D166" s="138">
        <f>B166+(E158-D158)*D162</f>
        <v>0</v>
      </c>
      <c r="E166" s="139"/>
      <c r="F166" s="138">
        <f t="shared" ref="F166" si="2057">D166+(G158-F158)*F162</f>
        <v>0</v>
      </c>
      <c r="G166" s="139"/>
      <c r="H166" s="138">
        <f t="shared" ref="H166" si="2058">F166+(I158-H158)*H162</f>
        <v>0</v>
      </c>
      <c r="I166" s="139"/>
      <c r="J166" s="138">
        <f t="shared" ref="J166" si="2059">H166+(K158-J158)*J162</f>
        <v>0</v>
      </c>
      <c r="K166" s="139"/>
      <c r="L166" s="138">
        <f t="shared" ref="L166" si="2060">J166+(M158-L158)*L162</f>
        <v>0</v>
      </c>
      <c r="M166" s="139"/>
      <c r="N166" s="138">
        <f t="shared" ref="N166" si="2061">L166+(O158-N158)*N162</f>
        <v>0</v>
      </c>
      <c r="O166" s="139"/>
      <c r="P166" s="138">
        <f t="shared" ref="P166" si="2062">N166+(Q158-P158)*P162</f>
        <v>0</v>
      </c>
      <c r="Q166" s="139"/>
      <c r="R166" s="138">
        <f t="shared" ref="R166" si="2063">P166+(S158-R158)*R162</f>
        <v>0</v>
      </c>
      <c r="S166" s="139"/>
      <c r="T166" s="138">
        <f t="shared" ref="T166" si="2064">R166+(U158-T158)*T162</f>
        <v>0</v>
      </c>
      <c r="U166" s="139"/>
      <c r="V166" s="138">
        <f t="shared" ref="V166" si="2065">T166+(W158-V158)*V162</f>
        <v>0</v>
      </c>
      <c r="W166" s="139"/>
      <c r="X166" s="138">
        <f t="shared" ref="X166" si="2066">V166+(Y158-X158)*X162</f>
        <v>0</v>
      </c>
      <c r="Y166" s="139"/>
      <c r="Z166" s="138">
        <f t="shared" ref="Z166" si="2067">X166+(AA158-Z158)*Z162</f>
        <v>0</v>
      </c>
      <c r="AA166" s="139"/>
      <c r="AB166" s="138">
        <f t="shared" ref="AB166" si="2068">Z166+(AC158-AB158)*AB162</f>
        <v>0</v>
      </c>
      <c r="AC166" s="139"/>
      <c r="AD166" s="138">
        <f t="shared" ref="AD166" si="2069">AB166+(AE158-AD158)*AD162</f>
        <v>0</v>
      </c>
      <c r="AE166" s="139"/>
      <c r="AF166" s="138">
        <f t="shared" ref="AF166" si="2070">AD166+(AG158-AF158)*AF162</f>
        <v>0</v>
      </c>
      <c r="AG166" s="139"/>
      <c r="AH166" s="138">
        <f t="shared" ref="AH166" si="2071">AF166+(AI158-AH158)*AH162</f>
        <v>0</v>
      </c>
      <c r="AI166" s="139"/>
      <c r="AJ166" s="138">
        <f t="shared" ref="AJ166" si="2072">AH166+(AK158-AJ158)*AJ162</f>
        <v>0</v>
      </c>
      <c r="AK166" s="139"/>
      <c r="AL166" s="138">
        <f t="shared" ref="AL166" si="2073">AJ166+(AM158-AL158)*AL162</f>
        <v>0</v>
      </c>
      <c r="AM166" s="139"/>
      <c r="AN166" s="138">
        <f t="shared" ref="AN166" si="2074">AL166+(AO158-AN158)*AN162</f>
        <v>0</v>
      </c>
      <c r="AO166" s="139"/>
      <c r="AP166" s="138">
        <f t="shared" ref="AP166" si="2075">AN166+(AQ158-AP158)*AP162</f>
        <v>0</v>
      </c>
      <c r="AQ166" s="139"/>
      <c r="AR166" s="138">
        <f t="shared" ref="AR166" si="2076">AP166+(AS158-AR158)*AR162</f>
        <v>0</v>
      </c>
      <c r="AS166" s="139"/>
      <c r="AT166" s="138">
        <f t="shared" ref="AT166" si="2077">AR166+(AU158-AT158)*AT162</f>
        <v>0</v>
      </c>
      <c r="AU166" s="139"/>
      <c r="AV166" s="138">
        <f t="shared" ref="AV166" si="2078">AT166+(AW158-AV158)*AV162</f>
        <v>0</v>
      </c>
      <c r="AW166" s="139"/>
      <c r="AX166" s="138">
        <f t="shared" ref="AX166" si="2079">AV166+(AY158-AX158)*AX162</f>
        <v>0</v>
      </c>
      <c r="AY166" s="139"/>
      <c r="AZ166" s="138">
        <f t="shared" ref="AZ166" si="2080">AX166+(BA158-AZ158)*AZ162</f>
        <v>0</v>
      </c>
      <c r="BA166" s="139"/>
      <c r="BB166" s="138">
        <f t="shared" ref="BB166" si="2081">AZ166+(BC158-BB158)*BB162</f>
        <v>0</v>
      </c>
      <c r="BC166" s="139"/>
      <c r="BD166" s="138">
        <f t="shared" ref="BD166" si="2082">BB166+(BE158-BD158)*BD162</f>
        <v>0</v>
      </c>
      <c r="BE166" s="139"/>
      <c r="BF166" s="138">
        <f t="shared" ref="BF166" si="2083">BD166+(BG158-BF158)*BF162</f>
        <v>0</v>
      </c>
      <c r="BG166" s="139"/>
      <c r="BH166" s="138">
        <f t="shared" ref="BH166" si="2084">BF166+(BI158-BH158)*BH162</f>
        <v>0</v>
      </c>
      <c r="BI166" s="139"/>
      <c r="BJ166" s="138">
        <f t="shared" ref="BJ166" si="2085">BH166+(BK158-BJ158)*BJ162</f>
        <v>0</v>
      </c>
      <c r="BK166" s="139"/>
    </row>
    <row r="168" spans="1:63" ht="15" thickBot="1" x14ac:dyDescent="0.4"/>
    <row r="169" spans="1:63" ht="15" thickBot="1" x14ac:dyDescent="0.4">
      <c r="A169" s="156" t="str">
        <f>INDEX(TABLEAU!B:C,(ROW()-1)/14+4,1)&amp;" "&amp;INDEX(TABLEAU!B:C,(ROW()-1)/14+4,2)</f>
        <v>Atun desmenuzado aceite colorado 170 grs</v>
      </c>
      <c r="B169" s="157"/>
      <c r="C169" s="157"/>
      <c r="D169" s="157"/>
      <c r="E169" s="158"/>
      <c r="F169" s="82"/>
    </row>
    <row r="170" spans="1:63" ht="15" thickBot="1" x14ac:dyDescent="0.4">
      <c r="A170" s="3" t="str">
        <f t="array" ref="A170">INDEX(A180:BK180,MAX(IF(A180:BK180&gt;0,COLUMN(A180:BK180))))</f>
        <v>Valor Stock</v>
      </c>
      <c r="B170" s="151">
        <v>42064</v>
      </c>
      <c r="C170" s="150"/>
      <c r="D170" s="149">
        <v>42065</v>
      </c>
      <c r="E170" s="150"/>
      <c r="F170" s="149">
        <v>42066</v>
      </c>
      <c r="G170" s="150"/>
      <c r="H170" s="149">
        <v>42067</v>
      </c>
      <c r="I170" s="150"/>
      <c r="J170" s="149">
        <v>42068</v>
      </c>
      <c r="K170" s="150"/>
      <c r="L170" s="149">
        <v>42069</v>
      </c>
      <c r="M170" s="150"/>
      <c r="N170" s="149">
        <v>42070</v>
      </c>
      <c r="O170" s="150"/>
      <c r="P170" s="149">
        <v>42071</v>
      </c>
      <c r="Q170" s="150"/>
      <c r="R170" s="149">
        <v>42072</v>
      </c>
      <c r="S170" s="150"/>
      <c r="T170" s="149">
        <v>42073</v>
      </c>
      <c r="U170" s="150"/>
      <c r="V170" s="149">
        <v>42074</v>
      </c>
      <c r="W170" s="150"/>
      <c r="X170" s="149">
        <v>42075</v>
      </c>
      <c r="Y170" s="150"/>
      <c r="Z170" s="149">
        <v>42076</v>
      </c>
      <c r="AA170" s="150"/>
      <c r="AB170" s="149">
        <v>42077</v>
      </c>
      <c r="AC170" s="150"/>
      <c r="AD170" s="149">
        <v>42078</v>
      </c>
      <c r="AE170" s="150"/>
      <c r="AF170" s="149">
        <v>42079</v>
      </c>
      <c r="AG170" s="150"/>
      <c r="AH170" s="149">
        <v>42080</v>
      </c>
      <c r="AI170" s="150"/>
      <c r="AJ170" s="149">
        <v>42081</v>
      </c>
      <c r="AK170" s="150"/>
      <c r="AL170" s="149">
        <v>42082</v>
      </c>
      <c r="AM170" s="150"/>
      <c r="AN170" s="149">
        <v>42083</v>
      </c>
      <c r="AO170" s="150"/>
      <c r="AP170" s="149">
        <v>42084</v>
      </c>
      <c r="AQ170" s="150"/>
      <c r="AR170" s="149">
        <v>42085</v>
      </c>
      <c r="AS170" s="150"/>
      <c r="AT170" s="149">
        <v>42086</v>
      </c>
      <c r="AU170" s="150"/>
      <c r="AV170" s="149">
        <v>42087</v>
      </c>
      <c r="AW170" s="150"/>
      <c r="AX170" s="149">
        <v>42088</v>
      </c>
      <c r="AY170" s="150"/>
      <c r="AZ170" s="149">
        <v>42089</v>
      </c>
      <c r="BA170" s="150"/>
      <c r="BB170" s="149">
        <v>42090</v>
      </c>
      <c r="BC170" s="150"/>
      <c r="BD170" s="149">
        <v>42091</v>
      </c>
      <c r="BE170" s="150"/>
      <c r="BF170" s="149">
        <v>42092</v>
      </c>
      <c r="BG170" s="150"/>
      <c r="BH170" s="149">
        <v>42093</v>
      </c>
      <c r="BI170" s="150"/>
      <c r="BJ170" s="149">
        <v>42094</v>
      </c>
      <c r="BK170" s="150"/>
    </row>
    <row r="171" spans="1:63" ht="15" thickBot="1" x14ac:dyDescent="0.4">
      <c r="A171" s="8"/>
      <c r="B171" s="11" t="s">
        <v>11</v>
      </c>
      <c r="C171" s="12" t="s">
        <v>12</v>
      </c>
      <c r="D171" s="13" t="s">
        <v>11</v>
      </c>
      <c r="E171" s="12" t="s">
        <v>12</v>
      </c>
      <c r="F171" s="13" t="s">
        <v>11</v>
      </c>
      <c r="G171" s="12" t="s">
        <v>12</v>
      </c>
      <c r="H171" s="13" t="s">
        <v>11</v>
      </c>
      <c r="I171" s="12" t="s">
        <v>12</v>
      </c>
      <c r="J171" s="13" t="s">
        <v>11</v>
      </c>
      <c r="K171" s="12" t="s">
        <v>12</v>
      </c>
      <c r="L171" s="13" t="s">
        <v>11</v>
      </c>
      <c r="M171" s="12" t="s">
        <v>12</v>
      </c>
      <c r="N171" s="13" t="s">
        <v>11</v>
      </c>
      <c r="O171" s="12" t="s">
        <v>12</v>
      </c>
      <c r="P171" s="13" t="s">
        <v>11</v>
      </c>
      <c r="Q171" s="12" t="s">
        <v>12</v>
      </c>
      <c r="R171" s="13" t="s">
        <v>11</v>
      </c>
      <c r="S171" s="12" t="s">
        <v>12</v>
      </c>
      <c r="T171" s="13" t="s">
        <v>11</v>
      </c>
      <c r="U171" s="12" t="s">
        <v>12</v>
      </c>
      <c r="V171" s="13" t="s">
        <v>11</v>
      </c>
      <c r="W171" s="12" t="s">
        <v>12</v>
      </c>
      <c r="X171" s="13" t="s">
        <v>11</v>
      </c>
      <c r="Y171" s="12" t="s">
        <v>12</v>
      </c>
      <c r="Z171" s="13" t="s">
        <v>11</v>
      </c>
      <c r="AA171" s="12" t="s">
        <v>12</v>
      </c>
      <c r="AB171" s="13" t="s">
        <v>11</v>
      </c>
      <c r="AC171" s="12" t="s">
        <v>12</v>
      </c>
      <c r="AD171" s="13" t="s">
        <v>11</v>
      </c>
      <c r="AE171" s="12" t="s">
        <v>12</v>
      </c>
      <c r="AF171" s="13" t="s">
        <v>11</v>
      </c>
      <c r="AG171" s="12" t="s">
        <v>12</v>
      </c>
      <c r="AH171" s="13" t="s">
        <v>11</v>
      </c>
      <c r="AI171" s="12" t="s">
        <v>12</v>
      </c>
      <c r="AJ171" s="13" t="s">
        <v>11</v>
      </c>
      <c r="AK171" s="12" t="s">
        <v>12</v>
      </c>
      <c r="AL171" s="13" t="s">
        <v>11</v>
      </c>
      <c r="AM171" s="12" t="s">
        <v>12</v>
      </c>
      <c r="AN171" s="13" t="s">
        <v>11</v>
      </c>
      <c r="AO171" s="12" t="s">
        <v>12</v>
      </c>
      <c r="AP171" s="13" t="s">
        <v>11</v>
      </c>
      <c r="AQ171" s="12" t="s">
        <v>12</v>
      </c>
      <c r="AR171" s="13" t="s">
        <v>11</v>
      </c>
      <c r="AS171" s="12" t="s">
        <v>12</v>
      </c>
      <c r="AT171" s="13" t="s">
        <v>11</v>
      </c>
      <c r="AU171" s="12" t="s">
        <v>12</v>
      </c>
      <c r="AV171" s="13" t="s">
        <v>11</v>
      </c>
      <c r="AW171" s="12" t="s">
        <v>12</v>
      </c>
      <c r="AX171" s="13" t="s">
        <v>11</v>
      </c>
      <c r="AY171" s="12" t="s">
        <v>12</v>
      </c>
      <c r="AZ171" s="13" t="s">
        <v>11</v>
      </c>
      <c r="BA171" s="12" t="s">
        <v>12</v>
      </c>
      <c r="BB171" s="13" t="s">
        <v>11</v>
      </c>
      <c r="BC171" s="12" t="s">
        <v>12</v>
      </c>
      <c r="BD171" s="13" t="s">
        <v>11</v>
      </c>
      <c r="BE171" s="12" t="s">
        <v>12</v>
      </c>
      <c r="BF171" s="13" t="s">
        <v>11</v>
      </c>
      <c r="BG171" s="12" t="s">
        <v>12</v>
      </c>
      <c r="BH171" s="13" t="s">
        <v>11</v>
      </c>
      <c r="BI171" s="12" t="s">
        <v>12</v>
      </c>
      <c r="BJ171" s="13" t="s">
        <v>11</v>
      </c>
      <c r="BK171" s="12" t="s">
        <v>12</v>
      </c>
    </row>
    <row r="172" spans="1:63" x14ac:dyDescent="0.35">
      <c r="A172" s="134">
        <f>INDEX(TABLEAU!$A:$A,(ROW()-4)/14+4,1)</f>
        <v>0</v>
      </c>
      <c r="B172" s="9">
        <f>INDEX(TABLEAU!$C:$BO,(ROW()-4)/14+4,COLUMN())</f>
        <v>0</v>
      </c>
      <c r="C172" s="9">
        <f>INDEX(TABLEAU!$C:$BO,(ROW()-4)/14+4,COLUMN())</f>
        <v>0</v>
      </c>
      <c r="D172" s="9">
        <f>INDEX(TABLEAU!$C:$BO,(ROW()-4)/14+4,COLUMN())</f>
        <v>0</v>
      </c>
      <c r="E172" s="9">
        <f>INDEX(TABLEAU!$C:$BO,(ROW()-4)/14+4,COLUMN())</f>
        <v>0</v>
      </c>
      <c r="F172" s="9">
        <f>INDEX(TABLEAU!$C:$BO,(ROW()-4)/14+4,COLUMN())</f>
        <v>0</v>
      </c>
      <c r="G172" s="9">
        <f>INDEX(TABLEAU!$C:$BO,(ROW()-4)/14+4,COLUMN())</f>
        <v>0</v>
      </c>
      <c r="H172" s="9">
        <f>INDEX(TABLEAU!$C:$BO,(ROW()-4)/14+4,COLUMN())</f>
        <v>0</v>
      </c>
      <c r="I172" s="9">
        <f>INDEX(TABLEAU!$C:$BO,(ROW()-4)/14+4,COLUMN())</f>
        <v>0</v>
      </c>
      <c r="J172" s="9">
        <f>INDEX(TABLEAU!$C:$BO,(ROW()-4)/14+4,COLUMN())</f>
        <v>0</v>
      </c>
      <c r="K172" s="9">
        <f>INDEX(TABLEAU!$C:$BO,(ROW()-4)/14+4,COLUMN())</f>
        <v>0</v>
      </c>
      <c r="L172" s="9">
        <f>INDEX(TABLEAU!$C:$BO,(ROW()-4)/14+4,COLUMN())</f>
        <v>0</v>
      </c>
      <c r="M172" s="9">
        <f>INDEX(TABLEAU!$C:$BO,(ROW()-4)/14+4,COLUMN())</f>
        <v>0</v>
      </c>
      <c r="N172" s="9">
        <f>INDEX(TABLEAU!$C:$BO,(ROW()-4)/14+4,COLUMN())</f>
        <v>0</v>
      </c>
      <c r="O172" s="9">
        <f>INDEX(TABLEAU!$C:$BO,(ROW()-4)/14+4,COLUMN())</f>
        <v>0</v>
      </c>
      <c r="P172" s="9">
        <f>INDEX(TABLEAU!$C:$BO,(ROW()-4)/14+4,COLUMN())</f>
        <v>0</v>
      </c>
      <c r="Q172" s="9">
        <f>INDEX(TABLEAU!$C:$BO,(ROW()-4)/14+4,COLUMN())</f>
        <v>0</v>
      </c>
      <c r="R172" s="9">
        <f>INDEX(TABLEAU!$C:$BO,(ROW()-4)/14+4,COLUMN())</f>
        <v>0</v>
      </c>
      <c r="S172" s="9">
        <f>INDEX(TABLEAU!$C:$BO,(ROW()-4)/14+4,COLUMN())</f>
        <v>0</v>
      </c>
      <c r="T172" s="9">
        <f>INDEX(TABLEAU!$C:$BO,(ROW()-4)/14+4,COLUMN())</f>
        <v>0</v>
      </c>
      <c r="U172" s="9">
        <f>INDEX(TABLEAU!$C:$BO,(ROW()-4)/14+4,COLUMN())</f>
        <v>0</v>
      </c>
      <c r="V172" s="9">
        <f>INDEX(TABLEAU!$C:$BO,(ROW()-4)/14+4,COLUMN())</f>
        <v>0</v>
      </c>
      <c r="W172" s="9">
        <f>INDEX(TABLEAU!$C:$BO,(ROW()-4)/14+4,COLUMN())</f>
        <v>0</v>
      </c>
      <c r="X172" s="9">
        <f>INDEX(TABLEAU!$C:$BO,(ROW()-4)/14+4,COLUMN())</f>
        <v>0</v>
      </c>
      <c r="Y172" s="9">
        <f>INDEX(TABLEAU!$C:$BO,(ROW()-4)/14+4,COLUMN())</f>
        <v>0</v>
      </c>
      <c r="Z172" s="9">
        <f>INDEX(TABLEAU!$C:$BO,(ROW()-4)/14+4,COLUMN())</f>
        <v>0</v>
      </c>
      <c r="AA172" s="9">
        <f>INDEX(TABLEAU!$C:$BO,(ROW()-4)/14+4,COLUMN())</f>
        <v>0</v>
      </c>
      <c r="AB172" s="9">
        <f>INDEX(TABLEAU!$C:$BO,(ROW()-4)/14+4,COLUMN())</f>
        <v>0</v>
      </c>
      <c r="AC172" s="9">
        <f>INDEX(TABLEAU!$C:$BO,(ROW()-4)/14+4,COLUMN())</f>
        <v>0</v>
      </c>
      <c r="AD172" s="9">
        <f>INDEX(TABLEAU!$C:$BO,(ROW()-4)/14+4,COLUMN())</f>
        <v>0</v>
      </c>
      <c r="AE172" s="9">
        <f>INDEX(TABLEAU!$C:$BO,(ROW()-4)/14+4,COLUMN())</f>
        <v>0</v>
      </c>
      <c r="AF172" s="9">
        <f>INDEX(TABLEAU!$C:$BO,(ROW()-4)/14+4,COLUMN())</f>
        <v>0</v>
      </c>
      <c r="AG172" s="9">
        <f>INDEX(TABLEAU!$C:$BO,(ROW()-4)/14+4,COLUMN())</f>
        <v>0</v>
      </c>
      <c r="AH172" s="9">
        <f>INDEX(TABLEAU!$C:$BO,(ROW()-4)/14+4,COLUMN())</f>
        <v>0</v>
      </c>
      <c r="AI172" s="9">
        <f>INDEX(TABLEAU!$C:$BO,(ROW()-4)/14+4,COLUMN())</f>
        <v>0</v>
      </c>
      <c r="AJ172" s="9">
        <f>INDEX(TABLEAU!$C:$BO,(ROW()-4)/14+4,COLUMN())</f>
        <v>0</v>
      </c>
      <c r="AK172" s="9">
        <f>INDEX(TABLEAU!$C:$BO,(ROW()-4)/14+4,COLUMN())</f>
        <v>0</v>
      </c>
      <c r="AL172" s="9">
        <f>INDEX(TABLEAU!$C:$BO,(ROW()-4)/14+4,COLUMN())</f>
        <v>0</v>
      </c>
      <c r="AM172" s="9">
        <f>INDEX(TABLEAU!$C:$BO,(ROW()-4)/14+4,COLUMN())</f>
        <v>0</v>
      </c>
      <c r="AN172" s="9">
        <f>INDEX(TABLEAU!$C:$BO,(ROW()-4)/14+4,COLUMN())</f>
        <v>0</v>
      </c>
      <c r="AO172" s="9">
        <f>INDEX(TABLEAU!$C:$BO,(ROW()-4)/14+4,COLUMN())</f>
        <v>0</v>
      </c>
      <c r="AP172" s="9">
        <f>INDEX(TABLEAU!$C:$BO,(ROW()-4)/14+4,COLUMN())</f>
        <v>0</v>
      </c>
      <c r="AQ172" s="9">
        <f>INDEX(TABLEAU!$C:$BO,(ROW()-4)/14+4,COLUMN())</f>
        <v>0</v>
      </c>
      <c r="AR172" s="9">
        <f>INDEX(TABLEAU!$C:$BO,(ROW()-4)/14+4,COLUMN())</f>
        <v>0</v>
      </c>
      <c r="AS172" s="9">
        <f>INDEX(TABLEAU!$C:$BO,(ROW()-4)/14+4,COLUMN())</f>
        <v>0</v>
      </c>
      <c r="AT172" s="9">
        <f>INDEX(TABLEAU!$C:$BO,(ROW()-4)/14+4,COLUMN())</f>
        <v>0</v>
      </c>
      <c r="AU172" s="9">
        <f>INDEX(TABLEAU!$C:$BO,(ROW()-4)/14+4,COLUMN())</f>
        <v>0</v>
      </c>
      <c r="AV172" s="9">
        <f>INDEX(TABLEAU!$C:$BO,(ROW()-4)/14+4,COLUMN())</f>
        <v>0</v>
      </c>
      <c r="AW172" s="9">
        <f>INDEX(TABLEAU!$C:$BO,(ROW()-4)/14+4,COLUMN())</f>
        <v>0</v>
      </c>
      <c r="AX172" s="9">
        <f>INDEX(TABLEAU!$C:$BO,(ROW()-4)/14+4,COLUMN())</f>
        <v>0</v>
      </c>
      <c r="AY172" s="9">
        <f>INDEX(TABLEAU!$C:$BO,(ROW()-4)/14+4,COLUMN())</f>
        <v>0</v>
      </c>
      <c r="AZ172" s="9">
        <f>INDEX(TABLEAU!$C:$BO,(ROW()-4)/14+4,COLUMN())</f>
        <v>0</v>
      </c>
      <c r="BA172" s="9">
        <f>INDEX(TABLEAU!$C:$BO,(ROW()-4)/14+4,COLUMN())</f>
        <v>0</v>
      </c>
      <c r="BB172" s="9">
        <f>INDEX(TABLEAU!$C:$BO,(ROW()-4)/14+4,COLUMN())</f>
        <v>0</v>
      </c>
      <c r="BC172" s="9">
        <f>INDEX(TABLEAU!$C:$BO,(ROW()-4)/14+4,COLUMN())</f>
        <v>0</v>
      </c>
      <c r="BD172" s="9">
        <f>INDEX(TABLEAU!$C:$BO,(ROW()-4)/14+4,COLUMN())</f>
        <v>0</v>
      </c>
      <c r="BE172" s="9">
        <f>INDEX(TABLEAU!$C:$BO,(ROW()-4)/14+4,COLUMN())</f>
        <v>0</v>
      </c>
      <c r="BF172" s="9">
        <f>INDEX(TABLEAU!$C:$BO,(ROW()-4)/14+4,COLUMN())</f>
        <v>0</v>
      </c>
      <c r="BG172" s="9">
        <f>INDEX(TABLEAU!$C:$BO,(ROW()-4)/14+4,COLUMN())</f>
        <v>0</v>
      </c>
      <c r="BH172" s="9">
        <f>INDEX(TABLEAU!$C:$BO,(ROW()-4)/14+4,COLUMN())</f>
        <v>0</v>
      </c>
      <c r="BI172" s="9">
        <f>INDEX(TABLEAU!$C:$BO,(ROW()-4)/14+4,COLUMN())</f>
        <v>0</v>
      </c>
      <c r="BJ172" s="9">
        <f>INDEX(TABLEAU!$C:$BO,(ROW()-4)/14+4,COLUMN())</f>
        <v>0</v>
      </c>
      <c r="BK172" s="9">
        <f>INDEX(TABLEAU!$C:$BO,(ROW()-4)/14+4,COLUMN())</f>
        <v>0</v>
      </c>
    </row>
    <row r="173" spans="1:63" x14ac:dyDescent="0.35">
      <c r="A173" s="4" t="s">
        <v>5</v>
      </c>
      <c r="B173" s="147">
        <f>A172+(C172-B172)</f>
        <v>0</v>
      </c>
      <c r="C173" s="159"/>
      <c r="D173" s="147">
        <f>B173+(E172-D172)</f>
        <v>0</v>
      </c>
      <c r="E173" s="148"/>
      <c r="F173" s="147">
        <f t="shared" ref="F173" si="2086">D173+(G172-F172)</f>
        <v>0</v>
      </c>
      <c r="G173" s="148"/>
      <c r="H173" s="147">
        <f t="shared" ref="H173" si="2087">F173+(I172-H172)</f>
        <v>0</v>
      </c>
      <c r="I173" s="148"/>
      <c r="J173" s="147">
        <f t="shared" ref="J173" si="2088">H173+(K172-J172)</f>
        <v>0</v>
      </c>
      <c r="K173" s="148"/>
      <c r="L173" s="147">
        <f t="shared" ref="L173" si="2089">J173+(M172-L172)</f>
        <v>0</v>
      </c>
      <c r="M173" s="148"/>
      <c r="N173" s="147">
        <f t="shared" ref="N173" si="2090">L173+(O172-N172)</f>
        <v>0</v>
      </c>
      <c r="O173" s="148"/>
      <c r="P173" s="147">
        <f t="shared" ref="P173" si="2091">N173+(Q172-P172)</f>
        <v>0</v>
      </c>
      <c r="Q173" s="148"/>
      <c r="R173" s="147">
        <f t="shared" ref="R173" si="2092">P173+(S172-R172)</f>
        <v>0</v>
      </c>
      <c r="S173" s="148"/>
      <c r="T173" s="147">
        <f t="shared" ref="T173" si="2093">R173+(U172-T172)</f>
        <v>0</v>
      </c>
      <c r="U173" s="148"/>
      <c r="V173" s="147">
        <f t="shared" ref="V173" si="2094">T173+(W172-V172)</f>
        <v>0</v>
      </c>
      <c r="W173" s="148"/>
      <c r="X173" s="147">
        <f t="shared" ref="X173" si="2095">V173+(Y172-X172)</f>
        <v>0</v>
      </c>
      <c r="Y173" s="148"/>
      <c r="Z173" s="147">
        <f t="shared" ref="Z173" si="2096">X173+(AA172-Z172)</f>
        <v>0</v>
      </c>
      <c r="AA173" s="148"/>
      <c r="AB173" s="147">
        <f t="shared" ref="AB173" si="2097">Z173+(AC172-AB172)</f>
        <v>0</v>
      </c>
      <c r="AC173" s="148"/>
      <c r="AD173" s="147">
        <f t="shared" ref="AD173" si="2098">AB173+(AE172-AD172)</f>
        <v>0</v>
      </c>
      <c r="AE173" s="148"/>
      <c r="AF173" s="147">
        <f t="shared" ref="AF173" si="2099">AD173+(AG172-AF172)</f>
        <v>0</v>
      </c>
      <c r="AG173" s="148"/>
      <c r="AH173" s="147">
        <f t="shared" ref="AH173" si="2100">AF173+(AI172-AH172)</f>
        <v>0</v>
      </c>
      <c r="AI173" s="148"/>
      <c r="AJ173" s="147">
        <f t="shared" ref="AJ173" si="2101">AH173+(AK172-AJ172)</f>
        <v>0</v>
      </c>
      <c r="AK173" s="148"/>
      <c r="AL173" s="147">
        <f t="shared" ref="AL173" si="2102">AJ173+(AM172-AL172)</f>
        <v>0</v>
      </c>
      <c r="AM173" s="148"/>
      <c r="AN173" s="147">
        <f t="shared" ref="AN173" si="2103">AL173+(AO172-AN172)</f>
        <v>0</v>
      </c>
      <c r="AO173" s="148"/>
      <c r="AP173" s="147">
        <f t="shared" ref="AP173" si="2104">AN173+(AQ172-AP172)</f>
        <v>0</v>
      </c>
      <c r="AQ173" s="148"/>
      <c r="AR173" s="147">
        <f t="shared" ref="AR173" si="2105">AP173+(AS172-AR172)</f>
        <v>0</v>
      </c>
      <c r="AS173" s="148"/>
      <c r="AT173" s="147">
        <f t="shared" ref="AT173" si="2106">AR173+(AU172-AT172)</f>
        <v>0</v>
      </c>
      <c r="AU173" s="148"/>
      <c r="AV173" s="147">
        <f t="shared" ref="AV173" si="2107">AT173+(AW172-AV172)</f>
        <v>0</v>
      </c>
      <c r="AW173" s="148"/>
      <c r="AX173" s="147">
        <f t="shared" ref="AX173" si="2108">AV173+(AY172-AX172)</f>
        <v>0</v>
      </c>
      <c r="AY173" s="148"/>
      <c r="AZ173" s="147">
        <f t="shared" ref="AZ173" si="2109">AX173+(BA172-AZ172)</f>
        <v>0</v>
      </c>
      <c r="BA173" s="148"/>
      <c r="BB173" s="147">
        <f t="shared" ref="BB173" si="2110">AZ173+(BC172-BB172)</f>
        <v>0</v>
      </c>
      <c r="BC173" s="148"/>
      <c r="BD173" s="147">
        <f t="shared" ref="BD173" si="2111">BB173+(BE172-BD172)</f>
        <v>0</v>
      </c>
      <c r="BE173" s="148"/>
      <c r="BF173" s="147">
        <f t="shared" ref="BF173" si="2112">BD173+(BG172-BF172)</f>
        <v>0</v>
      </c>
      <c r="BG173" s="148"/>
      <c r="BH173" s="147">
        <f t="shared" ref="BH173" si="2113">BF173+(BI172-BH172)</f>
        <v>0</v>
      </c>
      <c r="BI173" s="148"/>
      <c r="BJ173" s="147">
        <f t="shared" ref="BJ173" si="2114">BH173+(BK172-BJ172)</f>
        <v>0</v>
      </c>
      <c r="BK173" s="148"/>
    </row>
    <row r="174" spans="1:63" x14ac:dyDescent="0.35">
      <c r="A174" s="5" t="s">
        <v>7</v>
      </c>
      <c r="B174" s="145">
        <v>1755</v>
      </c>
      <c r="C174" s="146"/>
      <c r="D174" s="145"/>
      <c r="E174" s="146"/>
      <c r="F174" s="145"/>
      <c r="G174" s="146"/>
      <c r="H174" s="145"/>
      <c r="I174" s="146"/>
      <c r="J174" s="145"/>
      <c r="K174" s="146"/>
      <c r="L174" s="145"/>
      <c r="M174" s="146"/>
      <c r="N174" s="145"/>
      <c r="O174" s="146"/>
      <c r="P174" s="145"/>
      <c r="Q174" s="146"/>
      <c r="R174" s="145"/>
      <c r="S174" s="146"/>
      <c r="T174" s="145"/>
      <c r="U174" s="146"/>
      <c r="V174" s="145"/>
      <c r="W174" s="146"/>
      <c r="X174" s="145"/>
      <c r="Y174" s="146"/>
      <c r="Z174" s="145"/>
      <c r="AA174" s="146"/>
      <c r="AB174" s="145"/>
      <c r="AC174" s="146"/>
      <c r="AD174" s="145"/>
      <c r="AE174" s="146"/>
      <c r="AF174" s="145"/>
      <c r="AG174" s="146"/>
      <c r="AH174" s="145"/>
      <c r="AI174" s="146"/>
      <c r="AJ174" s="145"/>
      <c r="AK174" s="146"/>
      <c r="AL174" s="145"/>
      <c r="AM174" s="146"/>
      <c r="AN174" s="145"/>
      <c r="AO174" s="146"/>
      <c r="AP174" s="145"/>
      <c r="AQ174" s="146"/>
      <c r="AR174" s="145"/>
      <c r="AS174" s="146"/>
      <c r="AT174" s="145"/>
      <c r="AU174" s="146"/>
      <c r="AV174" s="145"/>
      <c r="AW174" s="146"/>
      <c r="AX174" s="145"/>
      <c r="AY174" s="146"/>
      <c r="AZ174" s="145"/>
      <c r="BA174" s="146"/>
      <c r="BB174" s="145"/>
      <c r="BC174" s="146"/>
      <c r="BD174" s="145"/>
      <c r="BE174" s="146"/>
      <c r="BF174" s="145"/>
      <c r="BG174" s="146"/>
      <c r="BH174" s="145"/>
      <c r="BI174" s="146"/>
      <c r="BJ174" s="145"/>
      <c r="BK174" s="146"/>
    </row>
    <row r="175" spans="1:63" x14ac:dyDescent="0.35">
      <c r="A175" s="5" t="s">
        <v>6</v>
      </c>
      <c r="B175" s="145"/>
      <c r="C175" s="146"/>
      <c r="D175" s="145"/>
      <c r="E175" s="146"/>
      <c r="F175" s="145"/>
      <c r="G175" s="146"/>
      <c r="H175" s="145"/>
      <c r="I175" s="146"/>
      <c r="J175" s="145"/>
      <c r="K175" s="146"/>
      <c r="L175" s="145"/>
      <c r="M175" s="146"/>
      <c r="N175" s="145"/>
      <c r="O175" s="146"/>
      <c r="P175" s="145"/>
      <c r="Q175" s="146"/>
      <c r="R175" s="145"/>
      <c r="S175" s="146"/>
      <c r="T175" s="145"/>
      <c r="U175" s="146"/>
      <c r="V175" s="145"/>
      <c r="W175" s="146"/>
      <c r="X175" s="145"/>
      <c r="Y175" s="146"/>
      <c r="Z175" s="145"/>
      <c r="AA175" s="146"/>
      <c r="AB175" s="145"/>
      <c r="AC175" s="146"/>
      <c r="AD175" s="145"/>
      <c r="AE175" s="146"/>
      <c r="AF175" s="145"/>
      <c r="AG175" s="146"/>
      <c r="AH175" s="145"/>
      <c r="AI175" s="146"/>
      <c r="AJ175" s="145"/>
      <c r="AK175" s="146"/>
      <c r="AL175" s="145"/>
      <c r="AM175" s="146"/>
      <c r="AN175" s="145"/>
      <c r="AO175" s="146"/>
      <c r="AP175" s="145"/>
      <c r="AQ175" s="146"/>
      <c r="AR175" s="145"/>
      <c r="AS175" s="146"/>
      <c r="AT175" s="145"/>
      <c r="AU175" s="146"/>
      <c r="AV175" s="145"/>
      <c r="AW175" s="146"/>
      <c r="AX175" s="145"/>
      <c r="AY175" s="146"/>
      <c r="AZ175" s="145"/>
      <c r="BA175" s="146"/>
      <c r="BB175" s="145"/>
      <c r="BC175" s="146"/>
      <c r="BD175" s="145"/>
      <c r="BE175" s="146"/>
      <c r="BF175" s="145"/>
      <c r="BG175" s="146"/>
      <c r="BH175" s="145"/>
      <c r="BI175" s="146"/>
      <c r="BJ175" s="145"/>
      <c r="BK175" s="146"/>
    </row>
    <row r="176" spans="1:63" x14ac:dyDescent="0.35">
      <c r="A176" s="4" t="s">
        <v>0</v>
      </c>
      <c r="B176" s="142">
        <f>B174</f>
        <v>1755</v>
      </c>
      <c r="C176" s="141"/>
      <c r="D176" s="142">
        <f t="shared" ref="D176" si="2115">D174</f>
        <v>0</v>
      </c>
      <c r="E176" s="141"/>
      <c r="F176" s="142">
        <f t="shared" ref="F176" si="2116">F174</f>
        <v>0</v>
      </c>
      <c r="G176" s="141"/>
      <c r="H176" s="142">
        <f t="shared" ref="H176" si="2117">H174</f>
        <v>0</v>
      </c>
      <c r="I176" s="141"/>
      <c r="J176" s="142">
        <f t="shared" ref="J176" si="2118">J174</f>
        <v>0</v>
      </c>
      <c r="K176" s="141"/>
      <c r="L176" s="142">
        <f t="shared" ref="L176" si="2119">L174</f>
        <v>0</v>
      </c>
      <c r="M176" s="141"/>
      <c r="N176" s="142">
        <f t="shared" ref="N176" si="2120">N174</f>
        <v>0</v>
      </c>
      <c r="O176" s="141"/>
      <c r="P176" s="142">
        <f t="shared" ref="P176" si="2121">P174</f>
        <v>0</v>
      </c>
      <c r="Q176" s="141"/>
      <c r="R176" s="142">
        <f t="shared" ref="R176" si="2122">R174</f>
        <v>0</v>
      </c>
      <c r="S176" s="141"/>
      <c r="T176" s="142">
        <f t="shared" ref="T176" si="2123">T174</f>
        <v>0</v>
      </c>
      <c r="U176" s="141"/>
      <c r="V176" s="142">
        <f t="shared" ref="V176" si="2124">V174</f>
        <v>0</v>
      </c>
      <c r="W176" s="141"/>
      <c r="X176" s="142">
        <f t="shared" ref="X176" si="2125">X174</f>
        <v>0</v>
      </c>
      <c r="Y176" s="141"/>
      <c r="Z176" s="142">
        <f t="shared" ref="Z176" si="2126">Z174</f>
        <v>0</v>
      </c>
      <c r="AA176" s="141"/>
      <c r="AB176" s="142">
        <f t="shared" ref="AB176" si="2127">AB174</f>
        <v>0</v>
      </c>
      <c r="AC176" s="141"/>
      <c r="AD176" s="142">
        <f t="shared" ref="AD176" si="2128">AD174</f>
        <v>0</v>
      </c>
      <c r="AE176" s="141"/>
      <c r="AF176" s="142">
        <f t="shared" ref="AF176" si="2129">AF174</f>
        <v>0</v>
      </c>
      <c r="AG176" s="141"/>
      <c r="AH176" s="142">
        <f t="shared" ref="AH176" si="2130">AH174</f>
        <v>0</v>
      </c>
      <c r="AI176" s="141"/>
      <c r="AJ176" s="142">
        <f t="shared" ref="AJ176" si="2131">AJ174</f>
        <v>0</v>
      </c>
      <c r="AK176" s="141"/>
      <c r="AL176" s="142">
        <f t="shared" ref="AL176" si="2132">AL174</f>
        <v>0</v>
      </c>
      <c r="AM176" s="141"/>
      <c r="AN176" s="142">
        <f t="shared" ref="AN176" si="2133">AN174</f>
        <v>0</v>
      </c>
      <c r="AO176" s="141"/>
      <c r="AP176" s="142">
        <f t="shared" ref="AP176" si="2134">AP174</f>
        <v>0</v>
      </c>
      <c r="AQ176" s="141"/>
      <c r="AR176" s="142">
        <f t="shared" ref="AR176" si="2135">AR174</f>
        <v>0</v>
      </c>
      <c r="AS176" s="141"/>
      <c r="AT176" s="142">
        <f t="shared" ref="AT176" si="2136">AT174</f>
        <v>0</v>
      </c>
      <c r="AU176" s="141"/>
      <c r="AV176" s="142">
        <f t="shared" ref="AV176" si="2137">AV174</f>
        <v>0</v>
      </c>
      <c r="AW176" s="141"/>
      <c r="AX176" s="142">
        <f t="shared" ref="AX176" si="2138">AX174</f>
        <v>0</v>
      </c>
      <c r="AY176" s="141"/>
      <c r="AZ176" s="142">
        <f t="shared" ref="AZ176" si="2139">AZ174</f>
        <v>0</v>
      </c>
      <c r="BA176" s="141"/>
      <c r="BB176" s="142">
        <f t="shared" ref="BB176" si="2140">BB174</f>
        <v>0</v>
      </c>
      <c r="BC176" s="141"/>
      <c r="BD176" s="142">
        <f t="shared" ref="BD176" si="2141">BD174</f>
        <v>0</v>
      </c>
      <c r="BE176" s="141"/>
      <c r="BF176" s="142">
        <f t="shared" ref="BF176" si="2142">BF174</f>
        <v>0</v>
      </c>
      <c r="BG176" s="141"/>
      <c r="BH176" s="142">
        <f t="shared" ref="BH176" si="2143">BH174</f>
        <v>0</v>
      </c>
      <c r="BI176" s="141"/>
      <c r="BJ176" s="142">
        <f t="shared" ref="BJ176" si="2144">BJ174</f>
        <v>0</v>
      </c>
      <c r="BK176" s="141"/>
    </row>
    <row r="177" spans="1:63" x14ac:dyDescent="0.35">
      <c r="A177" s="4" t="s">
        <v>8</v>
      </c>
      <c r="B177" s="143"/>
      <c r="C177" s="144"/>
      <c r="D177" s="143" t="e">
        <f>D180/D173</f>
        <v>#DIV/0!</v>
      </c>
      <c r="E177" s="144"/>
      <c r="F177" s="143" t="e">
        <f>F180/F173</f>
        <v>#DIV/0!</v>
      </c>
      <c r="G177" s="144"/>
      <c r="H177" s="143" t="e">
        <f t="shared" ref="H177" si="2145">H180/H173</f>
        <v>#DIV/0!</v>
      </c>
      <c r="I177" s="144"/>
      <c r="J177" s="143" t="e">
        <f t="shared" ref="J177" si="2146">J180/J173</f>
        <v>#DIV/0!</v>
      </c>
      <c r="K177" s="144"/>
      <c r="L177" s="143" t="e">
        <f t="shared" ref="L177" si="2147">L180/L173</f>
        <v>#DIV/0!</v>
      </c>
      <c r="M177" s="144"/>
      <c r="N177" s="143" t="e">
        <f t="shared" ref="N177" si="2148">N180/N173</f>
        <v>#DIV/0!</v>
      </c>
      <c r="O177" s="144"/>
      <c r="P177" s="143" t="e">
        <f t="shared" ref="P177" si="2149">P180/P173</f>
        <v>#DIV/0!</v>
      </c>
      <c r="Q177" s="144"/>
      <c r="R177" s="143" t="e">
        <f t="shared" ref="R177" si="2150">R180/R173</f>
        <v>#DIV/0!</v>
      </c>
      <c r="S177" s="144"/>
      <c r="T177" s="143" t="e">
        <f t="shared" ref="T177" si="2151">T180/T173</f>
        <v>#DIV/0!</v>
      </c>
      <c r="U177" s="144"/>
      <c r="V177" s="143" t="e">
        <f t="shared" ref="V177" si="2152">V180/V173</f>
        <v>#DIV/0!</v>
      </c>
      <c r="W177" s="144"/>
      <c r="X177" s="143" t="e">
        <f t="shared" ref="X177" si="2153">X180/X173</f>
        <v>#DIV/0!</v>
      </c>
      <c r="Y177" s="144"/>
      <c r="Z177" s="143" t="e">
        <f t="shared" ref="Z177" si="2154">Z180/Z173</f>
        <v>#DIV/0!</v>
      </c>
      <c r="AA177" s="144"/>
      <c r="AB177" s="143" t="e">
        <f t="shared" ref="AB177" si="2155">AB180/AB173</f>
        <v>#DIV/0!</v>
      </c>
      <c r="AC177" s="144"/>
      <c r="AD177" s="143" t="e">
        <f t="shared" ref="AD177" si="2156">AD180/AD173</f>
        <v>#DIV/0!</v>
      </c>
      <c r="AE177" s="144"/>
      <c r="AF177" s="143" t="e">
        <f t="shared" ref="AF177" si="2157">AF180/AF173</f>
        <v>#DIV/0!</v>
      </c>
      <c r="AG177" s="144"/>
      <c r="AH177" s="143" t="e">
        <f t="shared" ref="AH177" si="2158">AH180/AH173</f>
        <v>#DIV/0!</v>
      </c>
      <c r="AI177" s="144"/>
      <c r="AJ177" s="143" t="e">
        <f t="shared" ref="AJ177" si="2159">AJ180/AJ173</f>
        <v>#DIV/0!</v>
      </c>
      <c r="AK177" s="144"/>
      <c r="AL177" s="143" t="e">
        <f t="shared" ref="AL177" si="2160">AL180/AL173</f>
        <v>#DIV/0!</v>
      </c>
      <c r="AM177" s="144"/>
      <c r="AN177" s="143" t="e">
        <f t="shared" ref="AN177" si="2161">AN180/AN173</f>
        <v>#DIV/0!</v>
      </c>
      <c r="AO177" s="144"/>
      <c r="AP177" s="143" t="e">
        <f t="shared" ref="AP177" si="2162">AP180/AP173</f>
        <v>#DIV/0!</v>
      </c>
      <c r="AQ177" s="144"/>
      <c r="AR177" s="143" t="e">
        <f t="shared" ref="AR177" si="2163">AR180/AR173</f>
        <v>#DIV/0!</v>
      </c>
      <c r="AS177" s="144"/>
      <c r="AT177" s="143" t="e">
        <f t="shared" ref="AT177" si="2164">AT180/AT173</f>
        <v>#DIV/0!</v>
      </c>
      <c r="AU177" s="144"/>
      <c r="AV177" s="143" t="e">
        <f t="shared" ref="AV177" si="2165">AV180/AV173</f>
        <v>#DIV/0!</v>
      </c>
      <c r="AW177" s="144"/>
      <c r="AX177" s="143" t="e">
        <f t="shared" ref="AX177" si="2166">AX180/AX173</f>
        <v>#DIV/0!</v>
      </c>
      <c r="AY177" s="144"/>
      <c r="AZ177" s="143" t="e">
        <f t="shared" ref="AZ177" si="2167">AZ180/AZ173</f>
        <v>#DIV/0!</v>
      </c>
      <c r="BA177" s="144"/>
      <c r="BB177" s="143" t="e">
        <f t="shared" ref="BB177" si="2168">BB180/BB173</f>
        <v>#DIV/0!</v>
      </c>
      <c r="BC177" s="144"/>
      <c r="BD177" s="143" t="e">
        <f t="shared" ref="BD177" si="2169">BD180/BD173</f>
        <v>#DIV/0!</v>
      </c>
      <c r="BE177" s="144"/>
      <c r="BF177" s="143" t="e">
        <f t="shared" ref="BF177" si="2170">BF180/BF173</f>
        <v>#DIV/0!</v>
      </c>
      <c r="BG177" s="144"/>
      <c r="BH177" s="143" t="e">
        <f t="shared" ref="BH177" si="2171">BH180/BH173</f>
        <v>#DIV/0!</v>
      </c>
      <c r="BI177" s="144"/>
      <c r="BJ177" s="143" t="e">
        <f t="shared" ref="BJ177" si="2172">BJ180/BJ173</f>
        <v>#DIV/0!</v>
      </c>
      <c r="BK177" s="144"/>
    </row>
    <row r="178" spans="1:63" x14ac:dyDescent="0.35">
      <c r="A178" s="4" t="s">
        <v>9</v>
      </c>
      <c r="B178" s="142">
        <f>C172*B174</f>
        <v>0</v>
      </c>
      <c r="C178" s="141"/>
      <c r="D178" s="142">
        <f>E172*D174</f>
        <v>0</v>
      </c>
      <c r="E178" s="141"/>
      <c r="F178" s="142">
        <f t="shared" ref="F178" si="2173">G172*F174</f>
        <v>0</v>
      </c>
      <c r="G178" s="141"/>
      <c r="H178" s="142">
        <f t="shared" ref="H178" si="2174">I172*H174</f>
        <v>0</v>
      </c>
      <c r="I178" s="141"/>
      <c r="J178" s="142">
        <f t="shared" ref="J178" si="2175">K172*J174</f>
        <v>0</v>
      </c>
      <c r="K178" s="141"/>
      <c r="L178" s="142">
        <f t="shared" ref="L178" si="2176">M172*L174</f>
        <v>0</v>
      </c>
      <c r="M178" s="141"/>
      <c r="N178" s="142">
        <f t="shared" ref="N178" si="2177">O172*N174</f>
        <v>0</v>
      </c>
      <c r="O178" s="141"/>
      <c r="P178" s="142">
        <f t="shared" ref="P178" si="2178">Q172*P174</f>
        <v>0</v>
      </c>
      <c r="Q178" s="141"/>
      <c r="R178" s="142">
        <f t="shared" ref="R178" si="2179">S172*R174</f>
        <v>0</v>
      </c>
      <c r="S178" s="141"/>
      <c r="T178" s="142">
        <f t="shared" ref="T178" si="2180">U172*T174</f>
        <v>0</v>
      </c>
      <c r="U178" s="141"/>
      <c r="V178" s="142">
        <f t="shared" ref="V178" si="2181">W172*V174</f>
        <v>0</v>
      </c>
      <c r="W178" s="141"/>
      <c r="X178" s="142">
        <f t="shared" ref="X178" si="2182">Y172*X174</f>
        <v>0</v>
      </c>
      <c r="Y178" s="141"/>
      <c r="Z178" s="142">
        <f t="shared" ref="Z178" si="2183">AA172*Z174</f>
        <v>0</v>
      </c>
      <c r="AA178" s="141"/>
      <c r="AB178" s="142">
        <f t="shared" ref="AB178" si="2184">AC172*AB174</f>
        <v>0</v>
      </c>
      <c r="AC178" s="141"/>
      <c r="AD178" s="142">
        <f t="shared" ref="AD178" si="2185">AE172*AD174</f>
        <v>0</v>
      </c>
      <c r="AE178" s="141"/>
      <c r="AF178" s="142">
        <f t="shared" ref="AF178" si="2186">AG172*AF174</f>
        <v>0</v>
      </c>
      <c r="AG178" s="141"/>
      <c r="AH178" s="142">
        <f t="shared" ref="AH178" si="2187">AI172*AH174</f>
        <v>0</v>
      </c>
      <c r="AI178" s="141"/>
      <c r="AJ178" s="142">
        <f t="shared" ref="AJ178" si="2188">AK172*AJ174</f>
        <v>0</v>
      </c>
      <c r="AK178" s="141"/>
      <c r="AL178" s="142">
        <f t="shared" ref="AL178" si="2189">AM172*AL174</f>
        <v>0</v>
      </c>
      <c r="AM178" s="141"/>
      <c r="AN178" s="142">
        <f t="shared" ref="AN178" si="2190">AO172*AN174</f>
        <v>0</v>
      </c>
      <c r="AO178" s="141"/>
      <c r="AP178" s="142">
        <f t="shared" ref="AP178" si="2191">AQ172*AP174</f>
        <v>0</v>
      </c>
      <c r="AQ178" s="141"/>
      <c r="AR178" s="142">
        <f t="shared" ref="AR178" si="2192">AS172*AR174</f>
        <v>0</v>
      </c>
      <c r="AS178" s="141"/>
      <c r="AT178" s="142">
        <f t="shared" ref="AT178" si="2193">AU172*AT174</f>
        <v>0</v>
      </c>
      <c r="AU178" s="141"/>
      <c r="AV178" s="142">
        <f t="shared" ref="AV178" si="2194">AW172*AV174</f>
        <v>0</v>
      </c>
      <c r="AW178" s="141"/>
      <c r="AX178" s="142">
        <f t="shared" ref="AX178" si="2195">AY172*AX174</f>
        <v>0</v>
      </c>
      <c r="AY178" s="141"/>
      <c r="AZ178" s="142">
        <f t="shared" ref="AZ178" si="2196">BA172*AZ174</f>
        <v>0</v>
      </c>
      <c r="BA178" s="141"/>
      <c r="BB178" s="142">
        <f t="shared" ref="BB178" si="2197">BC172*BB174</f>
        <v>0</v>
      </c>
      <c r="BC178" s="141"/>
      <c r="BD178" s="142">
        <f t="shared" ref="BD178" si="2198">BE172*BD174</f>
        <v>0</v>
      </c>
      <c r="BE178" s="141"/>
      <c r="BF178" s="142">
        <f t="shared" ref="BF178" si="2199">BG172*BF174</f>
        <v>0</v>
      </c>
      <c r="BG178" s="141"/>
      <c r="BH178" s="142">
        <f t="shared" ref="BH178" si="2200">BI172*BH174</f>
        <v>0</v>
      </c>
      <c r="BI178" s="141"/>
      <c r="BJ178" s="142">
        <f t="shared" ref="BJ178" si="2201">BK172*BJ174</f>
        <v>0</v>
      </c>
      <c r="BK178" s="141"/>
    </row>
    <row r="179" spans="1:63" x14ac:dyDescent="0.35">
      <c r="A179" s="4" t="s">
        <v>1</v>
      </c>
      <c r="B179" s="140">
        <f>B172*B174</f>
        <v>0</v>
      </c>
      <c r="C179" s="141"/>
      <c r="D179" s="140">
        <f>D172*D174</f>
        <v>0</v>
      </c>
      <c r="E179" s="141"/>
      <c r="F179" s="140">
        <f t="shared" ref="F179" si="2202">F172*F174</f>
        <v>0</v>
      </c>
      <c r="G179" s="141"/>
      <c r="H179" s="140">
        <f t="shared" ref="H179" si="2203">H172*H174</f>
        <v>0</v>
      </c>
      <c r="I179" s="141"/>
      <c r="J179" s="140">
        <f t="shared" ref="J179" si="2204">J172*J174</f>
        <v>0</v>
      </c>
      <c r="K179" s="141"/>
      <c r="L179" s="140">
        <f t="shared" ref="L179" si="2205">L172*L174</f>
        <v>0</v>
      </c>
      <c r="M179" s="141"/>
      <c r="N179" s="140">
        <f t="shared" ref="N179" si="2206">N172*N174</f>
        <v>0</v>
      </c>
      <c r="O179" s="141"/>
      <c r="P179" s="140">
        <f t="shared" ref="P179" si="2207">P172*P174</f>
        <v>0</v>
      </c>
      <c r="Q179" s="141"/>
      <c r="R179" s="140">
        <f t="shared" ref="R179" si="2208">R172*R174</f>
        <v>0</v>
      </c>
      <c r="S179" s="141"/>
      <c r="T179" s="140">
        <f t="shared" ref="T179" si="2209">T172*T174</f>
        <v>0</v>
      </c>
      <c r="U179" s="141"/>
      <c r="V179" s="140">
        <f t="shared" ref="V179" si="2210">V172*V174</f>
        <v>0</v>
      </c>
      <c r="W179" s="141"/>
      <c r="X179" s="140">
        <f t="shared" ref="X179" si="2211">X172*X174</f>
        <v>0</v>
      </c>
      <c r="Y179" s="141"/>
      <c r="Z179" s="140">
        <f t="shared" ref="Z179" si="2212">Z172*Z174</f>
        <v>0</v>
      </c>
      <c r="AA179" s="141"/>
      <c r="AB179" s="140">
        <f t="shared" ref="AB179" si="2213">AB172*AB174</f>
        <v>0</v>
      </c>
      <c r="AC179" s="141"/>
      <c r="AD179" s="140">
        <f t="shared" ref="AD179" si="2214">AD172*AD174</f>
        <v>0</v>
      </c>
      <c r="AE179" s="141"/>
      <c r="AF179" s="140">
        <f t="shared" ref="AF179" si="2215">AF172*AF174</f>
        <v>0</v>
      </c>
      <c r="AG179" s="141"/>
      <c r="AH179" s="140">
        <f t="shared" ref="AH179" si="2216">AH172*AH174</f>
        <v>0</v>
      </c>
      <c r="AI179" s="141"/>
      <c r="AJ179" s="140">
        <f t="shared" ref="AJ179" si="2217">AJ172*AJ174</f>
        <v>0</v>
      </c>
      <c r="AK179" s="141"/>
      <c r="AL179" s="140">
        <f t="shared" ref="AL179" si="2218">AL172*AL174</f>
        <v>0</v>
      </c>
      <c r="AM179" s="141"/>
      <c r="AN179" s="140">
        <f t="shared" ref="AN179" si="2219">AN172*AN174</f>
        <v>0</v>
      </c>
      <c r="AO179" s="141"/>
      <c r="AP179" s="140">
        <f t="shared" ref="AP179" si="2220">AP172*AP174</f>
        <v>0</v>
      </c>
      <c r="AQ179" s="141"/>
      <c r="AR179" s="140">
        <f t="shared" ref="AR179" si="2221">AR172*AR174</f>
        <v>0</v>
      </c>
      <c r="AS179" s="141"/>
      <c r="AT179" s="140">
        <f t="shared" ref="AT179" si="2222">AT172*AT174</f>
        <v>0</v>
      </c>
      <c r="AU179" s="141"/>
      <c r="AV179" s="140">
        <f t="shared" ref="AV179" si="2223">AV172*AV174</f>
        <v>0</v>
      </c>
      <c r="AW179" s="141"/>
      <c r="AX179" s="140">
        <f t="shared" ref="AX179" si="2224">AX172*AX174</f>
        <v>0</v>
      </c>
      <c r="AY179" s="141"/>
      <c r="AZ179" s="140">
        <f t="shared" ref="AZ179" si="2225">AZ172*AZ174</f>
        <v>0</v>
      </c>
      <c r="BA179" s="141"/>
      <c r="BB179" s="140">
        <f t="shared" ref="BB179" si="2226">BB172*BB174</f>
        <v>0</v>
      </c>
      <c r="BC179" s="141"/>
      <c r="BD179" s="140">
        <f t="shared" ref="BD179" si="2227">BD172*BD174</f>
        <v>0</v>
      </c>
      <c r="BE179" s="141"/>
      <c r="BF179" s="140">
        <f t="shared" ref="BF179" si="2228">BF172*BF174</f>
        <v>0</v>
      </c>
      <c r="BG179" s="141"/>
      <c r="BH179" s="140">
        <f t="shared" ref="BH179" si="2229">BH172*BH174</f>
        <v>0</v>
      </c>
      <c r="BI179" s="141"/>
      <c r="BJ179" s="140">
        <f t="shared" ref="BJ179" si="2230">BJ172*BJ174</f>
        <v>0</v>
      </c>
      <c r="BK179" s="141"/>
    </row>
    <row r="180" spans="1:63" ht="15" thickBot="1" x14ac:dyDescent="0.4">
      <c r="A180" s="84" t="s">
        <v>10</v>
      </c>
      <c r="B180" s="138">
        <f>B173*B176</f>
        <v>0</v>
      </c>
      <c r="C180" s="139"/>
      <c r="D180" s="138">
        <f>B180+(E172-D172)*D176</f>
        <v>0</v>
      </c>
      <c r="E180" s="139"/>
      <c r="F180" s="138">
        <f>D180+(G172-F172)*F176</f>
        <v>0</v>
      </c>
      <c r="G180" s="139"/>
      <c r="H180" s="138">
        <f t="shared" ref="H180" si="2231">F180+(I172-H172)*H176</f>
        <v>0</v>
      </c>
      <c r="I180" s="139"/>
      <c r="J180" s="138">
        <f t="shared" ref="J180" si="2232">H180+(K172-J172)*J176</f>
        <v>0</v>
      </c>
      <c r="K180" s="139"/>
      <c r="L180" s="138">
        <f t="shared" ref="L180" si="2233">J180+(M172-L172)*L176</f>
        <v>0</v>
      </c>
      <c r="M180" s="139"/>
      <c r="N180" s="138">
        <f t="shared" ref="N180" si="2234">L180+(O172-N172)*N176</f>
        <v>0</v>
      </c>
      <c r="O180" s="139"/>
      <c r="P180" s="138">
        <f t="shared" ref="P180" si="2235">N180+(Q172-P172)*P176</f>
        <v>0</v>
      </c>
      <c r="Q180" s="139"/>
      <c r="R180" s="138">
        <f t="shared" ref="R180" si="2236">P180+(S172-R172)*R176</f>
        <v>0</v>
      </c>
      <c r="S180" s="139"/>
      <c r="T180" s="138">
        <f t="shared" ref="T180" si="2237">R180+(U172-T172)*T176</f>
        <v>0</v>
      </c>
      <c r="U180" s="139"/>
      <c r="V180" s="138">
        <f t="shared" ref="V180" si="2238">T180+(W172-V172)*V176</f>
        <v>0</v>
      </c>
      <c r="W180" s="139"/>
      <c r="X180" s="138">
        <f t="shared" ref="X180" si="2239">V180+(Y172-X172)*X176</f>
        <v>0</v>
      </c>
      <c r="Y180" s="139"/>
      <c r="Z180" s="138">
        <f t="shared" ref="Z180" si="2240">X180+(AA172-Z172)*Z176</f>
        <v>0</v>
      </c>
      <c r="AA180" s="139"/>
      <c r="AB180" s="138">
        <f t="shared" ref="AB180" si="2241">Z180+(AC172-AB172)*AB176</f>
        <v>0</v>
      </c>
      <c r="AC180" s="139"/>
      <c r="AD180" s="138">
        <f t="shared" ref="AD180" si="2242">AB180+(AE172-AD172)*AD176</f>
        <v>0</v>
      </c>
      <c r="AE180" s="139"/>
      <c r="AF180" s="138">
        <f t="shared" ref="AF180" si="2243">AD180+(AG172-AF172)*AF176</f>
        <v>0</v>
      </c>
      <c r="AG180" s="139"/>
      <c r="AH180" s="138">
        <f t="shared" ref="AH180" si="2244">AF180+(AI172-AH172)*AH176</f>
        <v>0</v>
      </c>
      <c r="AI180" s="139"/>
      <c r="AJ180" s="138">
        <f t="shared" ref="AJ180" si="2245">AH180+(AK172-AJ172)*AJ176</f>
        <v>0</v>
      </c>
      <c r="AK180" s="139"/>
      <c r="AL180" s="138">
        <f t="shared" ref="AL180" si="2246">AJ180+(AM172-AL172)*AL176</f>
        <v>0</v>
      </c>
      <c r="AM180" s="139"/>
      <c r="AN180" s="138">
        <f t="shared" ref="AN180" si="2247">AL180+(AO172-AN172)*AN176</f>
        <v>0</v>
      </c>
      <c r="AO180" s="139"/>
      <c r="AP180" s="138">
        <f t="shared" ref="AP180" si="2248">AN180+(AQ172-AP172)*AP176</f>
        <v>0</v>
      </c>
      <c r="AQ180" s="139"/>
      <c r="AR180" s="138">
        <f t="shared" ref="AR180" si="2249">AP180+(AS172-AR172)*AR176</f>
        <v>0</v>
      </c>
      <c r="AS180" s="139"/>
      <c r="AT180" s="138">
        <f t="shared" ref="AT180" si="2250">AR180+(AU172-AT172)*AT176</f>
        <v>0</v>
      </c>
      <c r="AU180" s="139"/>
      <c r="AV180" s="138">
        <f t="shared" ref="AV180" si="2251">AT180+(AW172-AV172)*AV176</f>
        <v>0</v>
      </c>
      <c r="AW180" s="139"/>
      <c r="AX180" s="138">
        <f t="shared" ref="AX180" si="2252">AV180+(AY172-AX172)*AX176</f>
        <v>0</v>
      </c>
      <c r="AY180" s="139"/>
      <c r="AZ180" s="138">
        <f t="shared" ref="AZ180" si="2253">AX180+(BA172-AZ172)*AZ176</f>
        <v>0</v>
      </c>
      <c r="BA180" s="139"/>
      <c r="BB180" s="138">
        <f t="shared" ref="BB180" si="2254">AZ180+(BC172-BB172)*BB176</f>
        <v>0</v>
      </c>
      <c r="BC180" s="139"/>
      <c r="BD180" s="138">
        <f t="shared" ref="BD180" si="2255">BB180+(BE172-BD172)*BD176</f>
        <v>0</v>
      </c>
      <c r="BE180" s="139"/>
      <c r="BF180" s="138">
        <f t="shared" ref="BF180" si="2256">BD180+(BG172-BF172)*BF176</f>
        <v>0</v>
      </c>
      <c r="BG180" s="139"/>
      <c r="BH180" s="138">
        <f t="shared" ref="BH180" si="2257">BF180+(BI172-BH172)*BH176</f>
        <v>0</v>
      </c>
      <c r="BI180" s="139"/>
      <c r="BJ180" s="138">
        <f t="shared" ref="BJ180" si="2258">BH180+(BK172-BJ172)*BJ176</f>
        <v>0</v>
      </c>
      <c r="BK180" s="139"/>
    </row>
    <row r="182" spans="1:63" ht="15" thickBot="1" x14ac:dyDescent="0.4">
      <c r="A182" s="42"/>
    </row>
    <row r="183" spans="1:63" ht="15" thickBot="1" x14ac:dyDescent="0.4">
      <c r="A183" s="156" t="str">
        <f>INDEX(TABLEAU!B:C,(ROW()-1)/14+4,1)&amp;" "&amp;INDEX(TABLEAU!B:C,(ROW()-1)/14+4,2)</f>
        <v>Atun desmenuzado agua acuenta 170 grs</v>
      </c>
      <c r="B183" s="157"/>
      <c r="C183" s="157"/>
      <c r="D183" s="157"/>
      <c r="E183" s="158"/>
      <c r="F183" s="82"/>
    </row>
    <row r="184" spans="1:63" ht="15" thickBot="1" x14ac:dyDescent="0.4">
      <c r="A184" s="3" t="str">
        <f t="array" ref="A184">INDEX(A194:BK194,MAX(IF(A194:BK194&gt;0,COLUMN(A194:BK194))))</f>
        <v>Valor Stock</v>
      </c>
      <c r="B184" s="151">
        <v>42064</v>
      </c>
      <c r="C184" s="150"/>
      <c r="D184" s="149">
        <v>42065</v>
      </c>
      <c r="E184" s="150"/>
      <c r="F184" s="149">
        <v>42066</v>
      </c>
      <c r="G184" s="150"/>
      <c r="H184" s="149">
        <v>42067</v>
      </c>
      <c r="I184" s="150"/>
      <c r="J184" s="149">
        <v>42068</v>
      </c>
      <c r="K184" s="150"/>
      <c r="L184" s="149">
        <v>42069</v>
      </c>
      <c r="M184" s="150"/>
      <c r="N184" s="149">
        <v>42070</v>
      </c>
      <c r="O184" s="150"/>
      <c r="P184" s="149">
        <v>42071</v>
      </c>
      <c r="Q184" s="150"/>
      <c r="R184" s="149">
        <v>42072</v>
      </c>
      <c r="S184" s="150"/>
      <c r="T184" s="149">
        <v>42073</v>
      </c>
      <c r="U184" s="150"/>
      <c r="V184" s="149">
        <v>42074</v>
      </c>
      <c r="W184" s="150"/>
      <c r="X184" s="149">
        <v>42075</v>
      </c>
      <c r="Y184" s="150"/>
      <c r="Z184" s="149">
        <v>42076</v>
      </c>
      <c r="AA184" s="150"/>
      <c r="AB184" s="149">
        <v>42077</v>
      </c>
      <c r="AC184" s="150"/>
      <c r="AD184" s="149">
        <v>42078</v>
      </c>
      <c r="AE184" s="150"/>
      <c r="AF184" s="149">
        <v>42079</v>
      </c>
      <c r="AG184" s="150"/>
      <c r="AH184" s="149">
        <v>42080</v>
      </c>
      <c r="AI184" s="150"/>
      <c r="AJ184" s="149">
        <v>42081</v>
      </c>
      <c r="AK184" s="150"/>
      <c r="AL184" s="149">
        <v>42082</v>
      </c>
      <c r="AM184" s="150"/>
      <c r="AN184" s="149">
        <v>42083</v>
      </c>
      <c r="AO184" s="150"/>
      <c r="AP184" s="149">
        <v>42084</v>
      </c>
      <c r="AQ184" s="150"/>
      <c r="AR184" s="149">
        <v>42085</v>
      </c>
      <c r="AS184" s="150"/>
      <c r="AT184" s="149">
        <v>42086</v>
      </c>
      <c r="AU184" s="150"/>
      <c r="AV184" s="149">
        <v>42087</v>
      </c>
      <c r="AW184" s="150"/>
      <c r="AX184" s="149">
        <v>42088</v>
      </c>
      <c r="AY184" s="150"/>
      <c r="AZ184" s="149">
        <v>42089</v>
      </c>
      <c r="BA184" s="150"/>
      <c r="BB184" s="149">
        <v>42090</v>
      </c>
      <c r="BC184" s="150"/>
      <c r="BD184" s="149">
        <v>42091</v>
      </c>
      <c r="BE184" s="150"/>
      <c r="BF184" s="149">
        <v>42092</v>
      </c>
      <c r="BG184" s="150"/>
      <c r="BH184" s="149">
        <v>42093</v>
      </c>
      <c r="BI184" s="150"/>
      <c r="BJ184" s="149">
        <v>42094</v>
      </c>
      <c r="BK184" s="150"/>
    </row>
    <row r="185" spans="1:63" ht="15" thickBot="1" x14ac:dyDescent="0.4">
      <c r="A185" s="8"/>
      <c r="B185" s="11" t="s">
        <v>11</v>
      </c>
      <c r="C185" s="12" t="s">
        <v>12</v>
      </c>
      <c r="D185" s="13" t="s">
        <v>11</v>
      </c>
      <c r="E185" s="12" t="s">
        <v>12</v>
      </c>
      <c r="F185" s="13" t="s">
        <v>11</v>
      </c>
      <c r="G185" s="12" t="s">
        <v>12</v>
      </c>
      <c r="H185" s="13" t="s">
        <v>11</v>
      </c>
      <c r="I185" s="12" t="s">
        <v>12</v>
      </c>
      <c r="J185" s="13" t="s">
        <v>11</v>
      </c>
      <c r="K185" s="12" t="s">
        <v>12</v>
      </c>
      <c r="L185" s="13" t="s">
        <v>11</v>
      </c>
      <c r="M185" s="12" t="s">
        <v>12</v>
      </c>
      <c r="N185" s="13" t="s">
        <v>11</v>
      </c>
      <c r="O185" s="12" t="s">
        <v>12</v>
      </c>
      <c r="P185" s="13" t="s">
        <v>11</v>
      </c>
      <c r="Q185" s="12" t="s">
        <v>12</v>
      </c>
      <c r="R185" s="13" t="s">
        <v>11</v>
      </c>
      <c r="S185" s="12" t="s">
        <v>12</v>
      </c>
      <c r="T185" s="13" t="s">
        <v>11</v>
      </c>
      <c r="U185" s="12" t="s">
        <v>12</v>
      </c>
      <c r="V185" s="13" t="s">
        <v>11</v>
      </c>
      <c r="W185" s="12" t="s">
        <v>12</v>
      </c>
      <c r="X185" s="13" t="s">
        <v>11</v>
      </c>
      <c r="Y185" s="12" t="s">
        <v>12</v>
      </c>
      <c r="Z185" s="13" t="s">
        <v>11</v>
      </c>
      <c r="AA185" s="12" t="s">
        <v>12</v>
      </c>
      <c r="AB185" s="13" t="s">
        <v>11</v>
      </c>
      <c r="AC185" s="12" t="s">
        <v>12</v>
      </c>
      <c r="AD185" s="13" t="s">
        <v>11</v>
      </c>
      <c r="AE185" s="12" t="s">
        <v>12</v>
      </c>
      <c r="AF185" s="13" t="s">
        <v>11</v>
      </c>
      <c r="AG185" s="12" t="s">
        <v>12</v>
      </c>
      <c r="AH185" s="13" t="s">
        <v>11</v>
      </c>
      <c r="AI185" s="12" t="s">
        <v>12</v>
      </c>
      <c r="AJ185" s="13" t="s">
        <v>11</v>
      </c>
      <c r="AK185" s="12" t="s">
        <v>12</v>
      </c>
      <c r="AL185" s="13" t="s">
        <v>11</v>
      </c>
      <c r="AM185" s="12" t="s">
        <v>12</v>
      </c>
      <c r="AN185" s="13" t="s">
        <v>11</v>
      </c>
      <c r="AO185" s="12" t="s">
        <v>12</v>
      </c>
      <c r="AP185" s="13" t="s">
        <v>11</v>
      </c>
      <c r="AQ185" s="12" t="s">
        <v>12</v>
      </c>
      <c r="AR185" s="13" t="s">
        <v>11</v>
      </c>
      <c r="AS185" s="12" t="s">
        <v>12</v>
      </c>
      <c r="AT185" s="13" t="s">
        <v>11</v>
      </c>
      <c r="AU185" s="12" t="s">
        <v>12</v>
      </c>
      <c r="AV185" s="13" t="s">
        <v>11</v>
      </c>
      <c r="AW185" s="12" t="s">
        <v>12</v>
      </c>
      <c r="AX185" s="13" t="s">
        <v>11</v>
      </c>
      <c r="AY185" s="12" t="s">
        <v>12</v>
      </c>
      <c r="AZ185" s="13" t="s">
        <v>11</v>
      </c>
      <c r="BA185" s="12" t="s">
        <v>12</v>
      </c>
      <c r="BB185" s="13" t="s">
        <v>11</v>
      </c>
      <c r="BC185" s="12" t="s">
        <v>12</v>
      </c>
      <c r="BD185" s="13" t="s">
        <v>11</v>
      </c>
      <c r="BE185" s="12" t="s">
        <v>12</v>
      </c>
      <c r="BF185" s="13" t="s">
        <v>11</v>
      </c>
      <c r="BG185" s="12" t="s">
        <v>12</v>
      </c>
      <c r="BH185" s="13" t="s">
        <v>11</v>
      </c>
      <c r="BI185" s="12" t="s">
        <v>12</v>
      </c>
      <c r="BJ185" s="13" t="s">
        <v>11</v>
      </c>
      <c r="BK185" s="12" t="s">
        <v>12</v>
      </c>
    </row>
    <row r="186" spans="1:63" x14ac:dyDescent="0.35">
      <c r="A186" s="134">
        <f>INDEX(TABLEAU!$A:$A,(ROW()-4)/14+4,1)</f>
        <v>0</v>
      </c>
      <c r="B186" s="9">
        <f>INDEX(TABLEAU!$C:$BO,(ROW()-4)/14+4,COLUMN())</f>
        <v>0</v>
      </c>
      <c r="C186" s="9">
        <f>INDEX(TABLEAU!$C:$BO,(ROW()-4)/14+4,COLUMN())</f>
        <v>0</v>
      </c>
      <c r="D186" s="9">
        <f>INDEX(TABLEAU!$C:$BO,(ROW()-4)/14+4,COLUMN())</f>
        <v>0</v>
      </c>
      <c r="E186" s="9">
        <f>INDEX(TABLEAU!$C:$BO,(ROW()-4)/14+4,COLUMN())</f>
        <v>0</v>
      </c>
      <c r="F186" s="9">
        <f>INDEX(TABLEAU!$C:$BO,(ROW()-4)/14+4,COLUMN())</f>
        <v>0</v>
      </c>
      <c r="G186" s="9">
        <f>INDEX(TABLEAU!$C:$BO,(ROW()-4)/14+4,COLUMN())</f>
        <v>0</v>
      </c>
      <c r="H186" s="9">
        <f>INDEX(TABLEAU!$C:$BO,(ROW()-4)/14+4,COLUMN())</f>
        <v>0</v>
      </c>
      <c r="I186" s="9">
        <f>INDEX(TABLEAU!$C:$BO,(ROW()-4)/14+4,COLUMN())</f>
        <v>0</v>
      </c>
      <c r="J186" s="9">
        <f>INDEX(TABLEAU!$C:$BO,(ROW()-4)/14+4,COLUMN())</f>
        <v>0</v>
      </c>
      <c r="K186" s="9">
        <f>INDEX(TABLEAU!$C:$BO,(ROW()-4)/14+4,COLUMN())</f>
        <v>0</v>
      </c>
      <c r="L186" s="9">
        <f>INDEX(TABLEAU!$C:$BO,(ROW()-4)/14+4,COLUMN())</f>
        <v>0</v>
      </c>
      <c r="M186" s="9">
        <f>INDEX(TABLEAU!$C:$BO,(ROW()-4)/14+4,COLUMN())</f>
        <v>0</v>
      </c>
      <c r="N186" s="9">
        <f>INDEX(TABLEAU!$C:$BO,(ROW()-4)/14+4,COLUMN())</f>
        <v>0</v>
      </c>
      <c r="O186" s="9">
        <f>INDEX(TABLEAU!$C:$BO,(ROW()-4)/14+4,COLUMN())</f>
        <v>0</v>
      </c>
      <c r="P186" s="9">
        <f>INDEX(TABLEAU!$C:$BO,(ROW()-4)/14+4,COLUMN())</f>
        <v>0</v>
      </c>
      <c r="Q186" s="9">
        <f>INDEX(TABLEAU!$C:$BO,(ROW()-4)/14+4,COLUMN())</f>
        <v>0</v>
      </c>
      <c r="R186" s="9">
        <f>INDEX(TABLEAU!$C:$BO,(ROW()-4)/14+4,COLUMN())</f>
        <v>0</v>
      </c>
      <c r="S186" s="9">
        <f>INDEX(TABLEAU!$C:$BO,(ROW()-4)/14+4,COLUMN())</f>
        <v>0</v>
      </c>
      <c r="T186" s="9">
        <f>INDEX(TABLEAU!$C:$BO,(ROW()-4)/14+4,COLUMN())</f>
        <v>0</v>
      </c>
      <c r="U186" s="9">
        <f>INDEX(TABLEAU!$C:$BO,(ROW()-4)/14+4,COLUMN())</f>
        <v>0</v>
      </c>
      <c r="V186" s="9">
        <f>INDEX(TABLEAU!$C:$BO,(ROW()-4)/14+4,COLUMN())</f>
        <v>0</v>
      </c>
      <c r="W186" s="9">
        <f>INDEX(TABLEAU!$C:$BO,(ROW()-4)/14+4,COLUMN())</f>
        <v>0</v>
      </c>
      <c r="X186" s="9">
        <f>INDEX(TABLEAU!$C:$BO,(ROW()-4)/14+4,COLUMN())</f>
        <v>0</v>
      </c>
      <c r="Y186" s="9">
        <f>INDEX(TABLEAU!$C:$BO,(ROW()-4)/14+4,COLUMN())</f>
        <v>0</v>
      </c>
      <c r="Z186" s="9">
        <f>INDEX(TABLEAU!$C:$BO,(ROW()-4)/14+4,COLUMN())</f>
        <v>0</v>
      </c>
      <c r="AA186" s="9">
        <f>INDEX(TABLEAU!$C:$BO,(ROW()-4)/14+4,COLUMN())</f>
        <v>0</v>
      </c>
      <c r="AB186" s="9">
        <f>INDEX(TABLEAU!$C:$BO,(ROW()-4)/14+4,COLUMN())</f>
        <v>0</v>
      </c>
      <c r="AC186" s="9">
        <f>INDEX(TABLEAU!$C:$BO,(ROW()-4)/14+4,COLUMN())</f>
        <v>0</v>
      </c>
      <c r="AD186" s="9">
        <f>INDEX(TABLEAU!$C:$BO,(ROW()-4)/14+4,COLUMN())</f>
        <v>0</v>
      </c>
      <c r="AE186" s="9">
        <f>INDEX(TABLEAU!$C:$BO,(ROW()-4)/14+4,COLUMN())</f>
        <v>0</v>
      </c>
      <c r="AF186" s="9">
        <f>INDEX(TABLEAU!$C:$BO,(ROW()-4)/14+4,COLUMN())</f>
        <v>0</v>
      </c>
      <c r="AG186" s="9">
        <f>INDEX(TABLEAU!$C:$BO,(ROW()-4)/14+4,COLUMN())</f>
        <v>0</v>
      </c>
      <c r="AH186" s="9">
        <f>INDEX(TABLEAU!$C:$BO,(ROW()-4)/14+4,COLUMN())</f>
        <v>0</v>
      </c>
      <c r="AI186" s="9">
        <f>INDEX(TABLEAU!$C:$BO,(ROW()-4)/14+4,COLUMN())</f>
        <v>0</v>
      </c>
      <c r="AJ186" s="9">
        <f>INDEX(TABLEAU!$C:$BO,(ROW()-4)/14+4,COLUMN())</f>
        <v>0</v>
      </c>
      <c r="AK186" s="9">
        <f>INDEX(TABLEAU!$C:$BO,(ROW()-4)/14+4,COLUMN())</f>
        <v>0</v>
      </c>
      <c r="AL186" s="9">
        <f>INDEX(TABLEAU!$C:$BO,(ROW()-4)/14+4,COLUMN())</f>
        <v>0</v>
      </c>
      <c r="AM186" s="9">
        <f>INDEX(TABLEAU!$C:$BO,(ROW()-4)/14+4,COLUMN())</f>
        <v>0</v>
      </c>
      <c r="AN186" s="9">
        <f>INDEX(TABLEAU!$C:$BO,(ROW()-4)/14+4,COLUMN())</f>
        <v>0</v>
      </c>
      <c r="AO186" s="9">
        <f>INDEX(TABLEAU!$C:$BO,(ROW()-4)/14+4,COLUMN())</f>
        <v>0</v>
      </c>
      <c r="AP186" s="9">
        <f>INDEX(TABLEAU!$C:$BO,(ROW()-4)/14+4,COLUMN())</f>
        <v>0</v>
      </c>
      <c r="AQ186" s="9">
        <f>INDEX(TABLEAU!$C:$BO,(ROW()-4)/14+4,COLUMN())</f>
        <v>0</v>
      </c>
      <c r="AR186" s="9">
        <f>INDEX(TABLEAU!$C:$BO,(ROW()-4)/14+4,COLUMN())</f>
        <v>0</v>
      </c>
      <c r="AS186" s="9">
        <f>INDEX(TABLEAU!$C:$BO,(ROW()-4)/14+4,COLUMN())</f>
        <v>0</v>
      </c>
      <c r="AT186" s="9">
        <f>INDEX(TABLEAU!$C:$BO,(ROW()-4)/14+4,COLUMN())</f>
        <v>0</v>
      </c>
      <c r="AU186" s="9">
        <f>INDEX(TABLEAU!$C:$BO,(ROW()-4)/14+4,COLUMN())</f>
        <v>0</v>
      </c>
      <c r="AV186" s="9">
        <f>INDEX(TABLEAU!$C:$BO,(ROW()-4)/14+4,COLUMN())</f>
        <v>0</v>
      </c>
      <c r="AW186" s="9">
        <f>INDEX(TABLEAU!$C:$BO,(ROW()-4)/14+4,COLUMN())</f>
        <v>0</v>
      </c>
      <c r="AX186" s="9">
        <f>INDEX(TABLEAU!$C:$BO,(ROW()-4)/14+4,COLUMN())</f>
        <v>0</v>
      </c>
      <c r="AY186" s="9">
        <f>INDEX(TABLEAU!$C:$BO,(ROW()-4)/14+4,COLUMN())</f>
        <v>0</v>
      </c>
      <c r="AZ186" s="9">
        <f>INDEX(TABLEAU!$C:$BO,(ROW()-4)/14+4,COLUMN())</f>
        <v>0</v>
      </c>
      <c r="BA186" s="9">
        <f>INDEX(TABLEAU!$C:$BO,(ROW()-4)/14+4,COLUMN())</f>
        <v>0</v>
      </c>
      <c r="BB186" s="9">
        <f>INDEX(TABLEAU!$C:$BO,(ROW()-4)/14+4,COLUMN())</f>
        <v>0</v>
      </c>
      <c r="BC186" s="9">
        <f>INDEX(TABLEAU!$C:$BO,(ROW()-4)/14+4,COLUMN())</f>
        <v>0</v>
      </c>
      <c r="BD186" s="9">
        <f>INDEX(TABLEAU!$C:$BO,(ROW()-4)/14+4,COLUMN())</f>
        <v>0</v>
      </c>
      <c r="BE186" s="9">
        <f>INDEX(TABLEAU!$C:$BO,(ROW()-4)/14+4,COLUMN())</f>
        <v>0</v>
      </c>
      <c r="BF186" s="9">
        <f>INDEX(TABLEAU!$C:$BO,(ROW()-4)/14+4,COLUMN())</f>
        <v>0</v>
      </c>
      <c r="BG186" s="9">
        <f>INDEX(TABLEAU!$C:$BO,(ROW()-4)/14+4,COLUMN())</f>
        <v>0</v>
      </c>
      <c r="BH186" s="9">
        <f>INDEX(TABLEAU!$C:$BO,(ROW()-4)/14+4,COLUMN())</f>
        <v>0</v>
      </c>
      <c r="BI186" s="9">
        <f>INDEX(TABLEAU!$C:$BO,(ROW()-4)/14+4,COLUMN())</f>
        <v>0</v>
      </c>
      <c r="BJ186" s="9">
        <f>INDEX(TABLEAU!$C:$BO,(ROW()-4)/14+4,COLUMN())</f>
        <v>0</v>
      </c>
      <c r="BK186" s="9">
        <f>INDEX(TABLEAU!$C:$BO,(ROW()-4)/14+4,COLUMN())</f>
        <v>0</v>
      </c>
    </row>
    <row r="187" spans="1:63" x14ac:dyDescent="0.35">
      <c r="A187" s="4" t="s">
        <v>5</v>
      </c>
      <c r="B187" s="147">
        <f>A186+(C186-B186)</f>
        <v>0</v>
      </c>
      <c r="C187" s="148"/>
      <c r="D187" s="147">
        <f>B187+E186-D186</f>
        <v>0</v>
      </c>
      <c r="E187" s="148"/>
      <c r="F187" s="147">
        <f t="shared" ref="F187" si="2259">D187+G186-F186</f>
        <v>0</v>
      </c>
      <c r="G187" s="148"/>
      <c r="H187" s="147">
        <f t="shared" ref="H187" si="2260">F187+I186-H186</f>
        <v>0</v>
      </c>
      <c r="I187" s="148"/>
      <c r="J187" s="147">
        <f t="shared" ref="J187" si="2261">H187+K186-J186</f>
        <v>0</v>
      </c>
      <c r="K187" s="148"/>
      <c r="L187" s="147">
        <f t="shared" ref="L187" si="2262">J187+M186-L186</f>
        <v>0</v>
      </c>
      <c r="M187" s="148"/>
      <c r="N187" s="147">
        <f t="shared" ref="N187" si="2263">L187+O186-N186</f>
        <v>0</v>
      </c>
      <c r="O187" s="148"/>
      <c r="P187" s="147">
        <f t="shared" ref="P187" si="2264">N187+Q186-P186</f>
        <v>0</v>
      </c>
      <c r="Q187" s="148"/>
      <c r="R187" s="147">
        <f t="shared" ref="R187" si="2265">P187+S186-R186</f>
        <v>0</v>
      </c>
      <c r="S187" s="148"/>
      <c r="T187" s="147">
        <f t="shared" ref="T187" si="2266">R187+U186-T186</f>
        <v>0</v>
      </c>
      <c r="U187" s="148"/>
      <c r="V187" s="147">
        <f t="shared" ref="V187" si="2267">T187+W186-V186</f>
        <v>0</v>
      </c>
      <c r="W187" s="148"/>
      <c r="X187" s="147">
        <f t="shared" ref="X187" si="2268">V187+Y186-X186</f>
        <v>0</v>
      </c>
      <c r="Y187" s="148"/>
      <c r="Z187" s="147">
        <f t="shared" ref="Z187" si="2269">X187+AA186-Z186</f>
        <v>0</v>
      </c>
      <c r="AA187" s="148"/>
      <c r="AB187" s="147">
        <f t="shared" ref="AB187" si="2270">Z187+AC186-AB186</f>
        <v>0</v>
      </c>
      <c r="AC187" s="148"/>
      <c r="AD187" s="147">
        <f t="shared" ref="AD187" si="2271">AB187+AE186-AD186</f>
        <v>0</v>
      </c>
      <c r="AE187" s="148"/>
      <c r="AF187" s="147">
        <f t="shared" ref="AF187" si="2272">AD187+AG186-AF186</f>
        <v>0</v>
      </c>
      <c r="AG187" s="148"/>
      <c r="AH187" s="147">
        <f t="shared" ref="AH187" si="2273">AF187+AI186-AH186</f>
        <v>0</v>
      </c>
      <c r="AI187" s="148"/>
      <c r="AJ187" s="147">
        <f t="shared" ref="AJ187" si="2274">AH187+AK186-AJ186</f>
        <v>0</v>
      </c>
      <c r="AK187" s="148"/>
      <c r="AL187" s="147">
        <f t="shared" ref="AL187" si="2275">AJ187+AM186-AL186</f>
        <v>0</v>
      </c>
      <c r="AM187" s="148"/>
      <c r="AN187" s="147">
        <f t="shared" ref="AN187" si="2276">AL187+AO186-AN186</f>
        <v>0</v>
      </c>
      <c r="AO187" s="148"/>
      <c r="AP187" s="147">
        <f t="shared" ref="AP187" si="2277">AN187+AQ186-AP186</f>
        <v>0</v>
      </c>
      <c r="AQ187" s="148"/>
      <c r="AR187" s="147">
        <f t="shared" ref="AR187" si="2278">AP187+AS186-AR186</f>
        <v>0</v>
      </c>
      <c r="AS187" s="148"/>
      <c r="AT187" s="147">
        <f t="shared" ref="AT187" si="2279">AR187+AU186-AT186</f>
        <v>0</v>
      </c>
      <c r="AU187" s="148"/>
      <c r="AV187" s="147">
        <f t="shared" ref="AV187" si="2280">AT187+AW186-AV186</f>
        <v>0</v>
      </c>
      <c r="AW187" s="148"/>
      <c r="AX187" s="147">
        <f t="shared" ref="AX187" si="2281">AV187+AY186-AX186</f>
        <v>0</v>
      </c>
      <c r="AY187" s="148"/>
      <c r="AZ187" s="147">
        <f t="shared" ref="AZ187" si="2282">AX187+BA186-AZ186</f>
        <v>0</v>
      </c>
      <c r="BA187" s="148"/>
      <c r="BB187" s="147">
        <f t="shared" ref="BB187" si="2283">AZ187+BC186-BB186</f>
        <v>0</v>
      </c>
      <c r="BC187" s="148"/>
      <c r="BD187" s="147">
        <f t="shared" ref="BD187" si="2284">BB187+BE186-BD186</f>
        <v>0</v>
      </c>
      <c r="BE187" s="148"/>
      <c r="BF187" s="147">
        <f t="shared" ref="BF187" si="2285">BD187+BG186-BF186</f>
        <v>0</v>
      </c>
      <c r="BG187" s="148"/>
      <c r="BH187" s="147">
        <f t="shared" ref="BH187" si="2286">BF187+BI186-BH186</f>
        <v>0</v>
      </c>
      <c r="BI187" s="148"/>
      <c r="BJ187" s="147">
        <f t="shared" ref="BJ187" si="2287">BH187+BK186-BJ186</f>
        <v>0</v>
      </c>
      <c r="BK187" s="148"/>
    </row>
    <row r="188" spans="1:63" x14ac:dyDescent="0.35">
      <c r="A188" s="5" t="s">
        <v>7</v>
      </c>
      <c r="B188" s="145">
        <v>4498</v>
      </c>
      <c r="C188" s="146"/>
      <c r="D188" s="145"/>
      <c r="E188" s="146"/>
      <c r="F188" s="145"/>
      <c r="G188" s="146"/>
      <c r="H188" s="145"/>
      <c r="I188" s="146"/>
      <c r="J188" s="145"/>
      <c r="K188" s="146"/>
      <c r="L188" s="145"/>
      <c r="M188" s="146"/>
      <c r="N188" s="145"/>
      <c r="O188" s="146"/>
      <c r="P188" s="145"/>
      <c r="Q188" s="146"/>
      <c r="R188" s="145"/>
      <c r="S188" s="146"/>
      <c r="T188" s="145"/>
      <c r="U188" s="146"/>
      <c r="V188" s="145"/>
      <c r="W188" s="146"/>
      <c r="X188" s="145"/>
      <c r="Y188" s="146"/>
      <c r="Z188" s="145"/>
      <c r="AA188" s="146"/>
      <c r="AB188" s="145"/>
      <c r="AC188" s="146"/>
      <c r="AD188" s="145"/>
      <c r="AE188" s="146"/>
      <c r="AF188" s="145"/>
      <c r="AG188" s="146"/>
      <c r="AH188" s="145"/>
      <c r="AI188" s="146"/>
      <c r="AJ188" s="145"/>
      <c r="AK188" s="146"/>
      <c r="AL188" s="145"/>
      <c r="AM188" s="146"/>
      <c r="AN188" s="145"/>
      <c r="AO188" s="146"/>
      <c r="AP188" s="145"/>
      <c r="AQ188" s="146"/>
      <c r="AR188" s="145"/>
      <c r="AS188" s="146"/>
      <c r="AT188" s="145"/>
      <c r="AU188" s="146"/>
      <c r="AV188" s="145"/>
      <c r="AW188" s="146"/>
      <c r="AX188" s="145"/>
      <c r="AY188" s="146"/>
      <c r="AZ188" s="145"/>
      <c r="BA188" s="146"/>
      <c r="BB188" s="145"/>
      <c r="BC188" s="146"/>
      <c r="BD188" s="145"/>
      <c r="BE188" s="146"/>
      <c r="BF188" s="145"/>
      <c r="BG188" s="146"/>
      <c r="BH188" s="145"/>
      <c r="BI188" s="146"/>
      <c r="BJ188" s="145"/>
      <c r="BK188" s="146"/>
    </row>
    <row r="189" spans="1:63" x14ac:dyDescent="0.35">
      <c r="A189" s="5" t="s">
        <v>6</v>
      </c>
      <c r="B189" s="145"/>
      <c r="C189" s="146"/>
      <c r="D189" s="145"/>
      <c r="E189" s="146"/>
      <c r="F189" s="145"/>
      <c r="G189" s="146"/>
      <c r="H189" s="145"/>
      <c r="I189" s="146"/>
      <c r="J189" s="145"/>
      <c r="K189" s="146"/>
      <c r="L189" s="145"/>
      <c r="M189" s="146"/>
      <c r="N189" s="145"/>
      <c r="O189" s="146"/>
      <c r="P189" s="145"/>
      <c r="Q189" s="146"/>
      <c r="R189" s="145"/>
      <c r="S189" s="146"/>
      <c r="T189" s="145"/>
      <c r="U189" s="146"/>
      <c r="V189" s="145"/>
      <c r="W189" s="146"/>
      <c r="X189" s="145"/>
      <c r="Y189" s="146"/>
      <c r="Z189" s="145"/>
      <c r="AA189" s="146"/>
      <c r="AB189" s="145"/>
      <c r="AC189" s="146"/>
      <c r="AD189" s="145"/>
      <c r="AE189" s="146"/>
      <c r="AF189" s="145"/>
      <c r="AG189" s="146"/>
      <c r="AH189" s="145"/>
      <c r="AI189" s="146"/>
      <c r="AJ189" s="145"/>
      <c r="AK189" s="146"/>
      <c r="AL189" s="145"/>
      <c r="AM189" s="146"/>
      <c r="AN189" s="145"/>
      <c r="AO189" s="146"/>
      <c r="AP189" s="145"/>
      <c r="AQ189" s="146"/>
      <c r="AR189" s="145"/>
      <c r="AS189" s="146"/>
      <c r="AT189" s="145"/>
      <c r="AU189" s="146"/>
      <c r="AV189" s="145"/>
      <c r="AW189" s="146"/>
      <c r="AX189" s="145"/>
      <c r="AY189" s="146"/>
      <c r="AZ189" s="145"/>
      <c r="BA189" s="146"/>
      <c r="BB189" s="145"/>
      <c r="BC189" s="146"/>
      <c r="BD189" s="145"/>
      <c r="BE189" s="146"/>
      <c r="BF189" s="145"/>
      <c r="BG189" s="146"/>
      <c r="BH189" s="145"/>
      <c r="BI189" s="146"/>
      <c r="BJ189" s="145"/>
      <c r="BK189" s="146"/>
    </row>
    <row r="190" spans="1:63" x14ac:dyDescent="0.35">
      <c r="A190" s="4" t="s">
        <v>0</v>
      </c>
      <c r="B190" s="142">
        <f>B188</f>
        <v>4498</v>
      </c>
      <c r="C190" s="141"/>
      <c r="D190" s="142">
        <f t="shared" ref="D190" si="2288">D188</f>
        <v>0</v>
      </c>
      <c r="E190" s="141"/>
      <c r="F190" s="142">
        <f t="shared" ref="F190" si="2289">F188</f>
        <v>0</v>
      </c>
      <c r="G190" s="141"/>
      <c r="H190" s="142">
        <f t="shared" ref="H190" si="2290">H188</f>
        <v>0</v>
      </c>
      <c r="I190" s="141"/>
      <c r="J190" s="142">
        <f t="shared" ref="J190" si="2291">J188</f>
        <v>0</v>
      </c>
      <c r="K190" s="141"/>
      <c r="L190" s="142">
        <f t="shared" ref="L190" si="2292">L188</f>
        <v>0</v>
      </c>
      <c r="M190" s="141"/>
      <c r="N190" s="142">
        <f t="shared" ref="N190" si="2293">N188</f>
        <v>0</v>
      </c>
      <c r="O190" s="141"/>
      <c r="P190" s="142">
        <f t="shared" ref="P190" si="2294">P188</f>
        <v>0</v>
      </c>
      <c r="Q190" s="141"/>
      <c r="R190" s="142">
        <f t="shared" ref="R190" si="2295">R188</f>
        <v>0</v>
      </c>
      <c r="S190" s="141"/>
      <c r="T190" s="142">
        <f t="shared" ref="T190" si="2296">T188</f>
        <v>0</v>
      </c>
      <c r="U190" s="141"/>
      <c r="V190" s="142">
        <f t="shared" ref="V190" si="2297">V188</f>
        <v>0</v>
      </c>
      <c r="W190" s="141"/>
      <c r="X190" s="142">
        <f t="shared" ref="X190" si="2298">X188</f>
        <v>0</v>
      </c>
      <c r="Y190" s="141"/>
      <c r="Z190" s="142">
        <f t="shared" ref="Z190" si="2299">Z188</f>
        <v>0</v>
      </c>
      <c r="AA190" s="141"/>
      <c r="AB190" s="142">
        <f t="shared" ref="AB190" si="2300">AB188</f>
        <v>0</v>
      </c>
      <c r="AC190" s="141"/>
      <c r="AD190" s="142">
        <f t="shared" ref="AD190" si="2301">AD188</f>
        <v>0</v>
      </c>
      <c r="AE190" s="141"/>
      <c r="AF190" s="142">
        <f t="shared" ref="AF190" si="2302">AF188</f>
        <v>0</v>
      </c>
      <c r="AG190" s="141"/>
      <c r="AH190" s="142">
        <f t="shared" ref="AH190" si="2303">AH188</f>
        <v>0</v>
      </c>
      <c r="AI190" s="141"/>
      <c r="AJ190" s="142">
        <f t="shared" ref="AJ190" si="2304">AJ188</f>
        <v>0</v>
      </c>
      <c r="AK190" s="141"/>
      <c r="AL190" s="142">
        <f t="shared" ref="AL190" si="2305">AL188</f>
        <v>0</v>
      </c>
      <c r="AM190" s="141"/>
      <c r="AN190" s="142">
        <f t="shared" ref="AN190" si="2306">AN188</f>
        <v>0</v>
      </c>
      <c r="AO190" s="141"/>
      <c r="AP190" s="142">
        <f t="shared" ref="AP190" si="2307">AP188</f>
        <v>0</v>
      </c>
      <c r="AQ190" s="141"/>
      <c r="AR190" s="142">
        <f t="shared" ref="AR190" si="2308">AR188</f>
        <v>0</v>
      </c>
      <c r="AS190" s="141"/>
      <c r="AT190" s="142">
        <f t="shared" ref="AT190" si="2309">AT188</f>
        <v>0</v>
      </c>
      <c r="AU190" s="141"/>
      <c r="AV190" s="142">
        <f t="shared" ref="AV190" si="2310">AV188</f>
        <v>0</v>
      </c>
      <c r="AW190" s="141"/>
      <c r="AX190" s="142">
        <f t="shared" ref="AX190" si="2311">AX188</f>
        <v>0</v>
      </c>
      <c r="AY190" s="141"/>
      <c r="AZ190" s="142">
        <f t="shared" ref="AZ190" si="2312">AZ188</f>
        <v>0</v>
      </c>
      <c r="BA190" s="141"/>
      <c r="BB190" s="142">
        <f t="shared" ref="BB190" si="2313">BB188</f>
        <v>0</v>
      </c>
      <c r="BC190" s="141"/>
      <c r="BD190" s="142">
        <f t="shared" ref="BD190" si="2314">BD188</f>
        <v>0</v>
      </c>
      <c r="BE190" s="141"/>
      <c r="BF190" s="142">
        <f t="shared" ref="BF190" si="2315">BF188</f>
        <v>0</v>
      </c>
      <c r="BG190" s="141"/>
      <c r="BH190" s="142">
        <f t="shared" ref="BH190" si="2316">BH188</f>
        <v>0</v>
      </c>
      <c r="BI190" s="141"/>
      <c r="BJ190" s="142">
        <f t="shared" ref="BJ190" si="2317">BJ188</f>
        <v>0</v>
      </c>
      <c r="BK190" s="141"/>
    </row>
    <row r="191" spans="1:63" x14ac:dyDescent="0.35">
      <c r="A191" s="4" t="s">
        <v>8</v>
      </c>
      <c r="B191" s="143"/>
      <c r="C191" s="144"/>
      <c r="D191" s="143" t="e">
        <f>D194/D187</f>
        <v>#DIV/0!</v>
      </c>
      <c r="E191" s="144"/>
      <c r="F191" s="143" t="e">
        <f t="shared" ref="F191" si="2318">F194/F187</f>
        <v>#DIV/0!</v>
      </c>
      <c r="G191" s="144"/>
      <c r="H191" s="143" t="e">
        <f t="shared" ref="H191" si="2319">H194/H187</f>
        <v>#DIV/0!</v>
      </c>
      <c r="I191" s="144"/>
      <c r="J191" s="143" t="e">
        <f t="shared" ref="J191" si="2320">J194/J187</f>
        <v>#DIV/0!</v>
      </c>
      <c r="K191" s="144"/>
      <c r="L191" s="143" t="e">
        <f t="shared" ref="L191" si="2321">L194/L187</f>
        <v>#DIV/0!</v>
      </c>
      <c r="M191" s="144"/>
      <c r="N191" s="143" t="e">
        <f t="shared" ref="N191" si="2322">N194/N187</f>
        <v>#DIV/0!</v>
      </c>
      <c r="O191" s="144"/>
      <c r="P191" s="143" t="e">
        <f t="shared" ref="P191" si="2323">P194/P187</f>
        <v>#DIV/0!</v>
      </c>
      <c r="Q191" s="144"/>
      <c r="R191" s="143" t="e">
        <f t="shared" ref="R191" si="2324">R194/R187</f>
        <v>#DIV/0!</v>
      </c>
      <c r="S191" s="144"/>
      <c r="T191" s="143" t="e">
        <f t="shared" ref="T191" si="2325">T194/T187</f>
        <v>#DIV/0!</v>
      </c>
      <c r="U191" s="144"/>
      <c r="V191" s="143" t="e">
        <f t="shared" ref="V191" si="2326">V194/V187</f>
        <v>#DIV/0!</v>
      </c>
      <c r="W191" s="144"/>
      <c r="X191" s="143" t="e">
        <f t="shared" ref="X191" si="2327">X194/X187</f>
        <v>#DIV/0!</v>
      </c>
      <c r="Y191" s="144"/>
      <c r="Z191" s="143" t="e">
        <f t="shared" ref="Z191" si="2328">Z194/Z187</f>
        <v>#DIV/0!</v>
      </c>
      <c r="AA191" s="144"/>
      <c r="AB191" s="143" t="e">
        <f t="shared" ref="AB191" si="2329">AB194/AB187</f>
        <v>#DIV/0!</v>
      </c>
      <c r="AC191" s="144"/>
      <c r="AD191" s="143" t="e">
        <f t="shared" ref="AD191" si="2330">AD194/AD187</f>
        <v>#DIV/0!</v>
      </c>
      <c r="AE191" s="144"/>
      <c r="AF191" s="143" t="e">
        <f t="shared" ref="AF191" si="2331">AF194/AF187</f>
        <v>#DIV/0!</v>
      </c>
      <c r="AG191" s="144"/>
      <c r="AH191" s="143" t="e">
        <f t="shared" ref="AH191" si="2332">AH194/AH187</f>
        <v>#DIV/0!</v>
      </c>
      <c r="AI191" s="144"/>
      <c r="AJ191" s="143" t="e">
        <f t="shared" ref="AJ191" si="2333">AJ194/AJ187</f>
        <v>#DIV/0!</v>
      </c>
      <c r="AK191" s="144"/>
      <c r="AL191" s="143" t="e">
        <f t="shared" ref="AL191" si="2334">AL194/AL187</f>
        <v>#DIV/0!</v>
      </c>
      <c r="AM191" s="144"/>
      <c r="AN191" s="143" t="e">
        <f t="shared" ref="AN191" si="2335">AN194/AN187</f>
        <v>#DIV/0!</v>
      </c>
      <c r="AO191" s="144"/>
      <c r="AP191" s="143" t="e">
        <f t="shared" ref="AP191" si="2336">AP194/AP187</f>
        <v>#DIV/0!</v>
      </c>
      <c r="AQ191" s="144"/>
      <c r="AR191" s="143" t="e">
        <f t="shared" ref="AR191" si="2337">AR194/AR187</f>
        <v>#DIV/0!</v>
      </c>
      <c r="AS191" s="144"/>
      <c r="AT191" s="143" t="e">
        <f t="shared" ref="AT191" si="2338">AT194/AT187</f>
        <v>#DIV/0!</v>
      </c>
      <c r="AU191" s="144"/>
      <c r="AV191" s="143" t="e">
        <f t="shared" ref="AV191" si="2339">AV194/AV187</f>
        <v>#DIV/0!</v>
      </c>
      <c r="AW191" s="144"/>
      <c r="AX191" s="143" t="e">
        <f t="shared" ref="AX191" si="2340">AX194/AX187</f>
        <v>#DIV/0!</v>
      </c>
      <c r="AY191" s="144"/>
      <c r="AZ191" s="143" t="e">
        <f t="shared" ref="AZ191" si="2341">AZ194/AZ187</f>
        <v>#DIV/0!</v>
      </c>
      <c r="BA191" s="144"/>
      <c r="BB191" s="143" t="e">
        <f t="shared" ref="BB191" si="2342">BB194/BB187</f>
        <v>#DIV/0!</v>
      </c>
      <c r="BC191" s="144"/>
      <c r="BD191" s="143" t="e">
        <f t="shared" ref="BD191" si="2343">BD194/BD187</f>
        <v>#DIV/0!</v>
      </c>
      <c r="BE191" s="144"/>
      <c r="BF191" s="143" t="e">
        <f t="shared" ref="BF191" si="2344">BF194/BF187</f>
        <v>#DIV/0!</v>
      </c>
      <c r="BG191" s="144"/>
      <c r="BH191" s="143" t="e">
        <f t="shared" ref="BH191" si="2345">BH194/BH187</f>
        <v>#DIV/0!</v>
      </c>
      <c r="BI191" s="144"/>
      <c r="BJ191" s="143" t="e">
        <f t="shared" ref="BJ191" si="2346">BJ194/BJ187</f>
        <v>#DIV/0!</v>
      </c>
      <c r="BK191" s="144"/>
    </row>
    <row r="192" spans="1:63" x14ac:dyDescent="0.35">
      <c r="A192" s="4" t="s">
        <v>9</v>
      </c>
      <c r="B192" s="142">
        <f>C186*B188</f>
        <v>0</v>
      </c>
      <c r="C192" s="141"/>
      <c r="D192" s="142">
        <f>E186*D188</f>
        <v>0</v>
      </c>
      <c r="E192" s="141"/>
      <c r="F192" s="142">
        <f>G186*F188</f>
        <v>0</v>
      </c>
      <c r="G192" s="141"/>
      <c r="H192" s="142">
        <f t="shared" ref="H192" si="2347">I186*H188</f>
        <v>0</v>
      </c>
      <c r="I192" s="141"/>
      <c r="J192" s="142">
        <f t="shared" ref="J192" si="2348">K186*J188</f>
        <v>0</v>
      </c>
      <c r="K192" s="141"/>
      <c r="L192" s="142">
        <f t="shared" ref="L192" si="2349">M186*L188</f>
        <v>0</v>
      </c>
      <c r="M192" s="141"/>
      <c r="N192" s="142">
        <f t="shared" ref="N192" si="2350">O186*N188</f>
        <v>0</v>
      </c>
      <c r="O192" s="141"/>
      <c r="P192" s="142">
        <f t="shared" ref="P192" si="2351">Q186*P188</f>
        <v>0</v>
      </c>
      <c r="Q192" s="141"/>
      <c r="R192" s="142">
        <f t="shared" ref="R192" si="2352">S186*R188</f>
        <v>0</v>
      </c>
      <c r="S192" s="141"/>
      <c r="T192" s="142">
        <f t="shared" ref="T192" si="2353">U186*T188</f>
        <v>0</v>
      </c>
      <c r="U192" s="141"/>
      <c r="V192" s="142">
        <f t="shared" ref="V192" si="2354">W186*V188</f>
        <v>0</v>
      </c>
      <c r="W192" s="141"/>
      <c r="X192" s="142">
        <f t="shared" ref="X192" si="2355">Y186*X188</f>
        <v>0</v>
      </c>
      <c r="Y192" s="141"/>
      <c r="Z192" s="142">
        <f t="shared" ref="Z192" si="2356">AA186*Z188</f>
        <v>0</v>
      </c>
      <c r="AA192" s="141"/>
      <c r="AB192" s="142">
        <f t="shared" ref="AB192" si="2357">AC186*AB188</f>
        <v>0</v>
      </c>
      <c r="AC192" s="141"/>
      <c r="AD192" s="142">
        <f t="shared" ref="AD192" si="2358">AE186*AD188</f>
        <v>0</v>
      </c>
      <c r="AE192" s="141"/>
      <c r="AF192" s="142">
        <f t="shared" ref="AF192" si="2359">AG186*AF188</f>
        <v>0</v>
      </c>
      <c r="AG192" s="141"/>
      <c r="AH192" s="142">
        <f t="shared" ref="AH192" si="2360">AI186*AH188</f>
        <v>0</v>
      </c>
      <c r="AI192" s="141"/>
      <c r="AJ192" s="142">
        <f t="shared" ref="AJ192" si="2361">AK186*AJ188</f>
        <v>0</v>
      </c>
      <c r="AK192" s="141"/>
      <c r="AL192" s="142">
        <f t="shared" ref="AL192" si="2362">AM186*AL188</f>
        <v>0</v>
      </c>
      <c r="AM192" s="141"/>
      <c r="AN192" s="142">
        <f t="shared" ref="AN192" si="2363">AO186*AN188</f>
        <v>0</v>
      </c>
      <c r="AO192" s="141"/>
      <c r="AP192" s="142">
        <f t="shared" ref="AP192" si="2364">AQ186*AP188</f>
        <v>0</v>
      </c>
      <c r="AQ192" s="141"/>
      <c r="AR192" s="142">
        <f t="shared" ref="AR192" si="2365">AS186*AR188</f>
        <v>0</v>
      </c>
      <c r="AS192" s="141"/>
      <c r="AT192" s="142">
        <f t="shared" ref="AT192" si="2366">AU186*AT188</f>
        <v>0</v>
      </c>
      <c r="AU192" s="141"/>
      <c r="AV192" s="142">
        <f t="shared" ref="AV192" si="2367">AW186*AV188</f>
        <v>0</v>
      </c>
      <c r="AW192" s="141"/>
      <c r="AX192" s="142">
        <f t="shared" ref="AX192" si="2368">AY186*AX188</f>
        <v>0</v>
      </c>
      <c r="AY192" s="141"/>
      <c r="AZ192" s="142">
        <f t="shared" ref="AZ192" si="2369">BA186*AZ188</f>
        <v>0</v>
      </c>
      <c r="BA192" s="141"/>
      <c r="BB192" s="142">
        <f t="shared" ref="BB192" si="2370">BC186*BB188</f>
        <v>0</v>
      </c>
      <c r="BC192" s="141"/>
      <c r="BD192" s="142">
        <f t="shared" ref="BD192" si="2371">BE186*BD188</f>
        <v>0</v>
      </c>
      <c r="BE192" s="141"/>
      <c r="BF192" s="142">
        <f t="shared" ref="BF192" si="2372">BG186*BF188</f>
        <v>0</v>
      </c>
      <c r="BG192" s="141"/>
      <c r="BH192" s="142">
        <f t="shared" ref="BH192" si="2373">BI186*BH188</f>
        <v>0</v>
      </c>
      <c r="BI192" s="141"/>
      <c r="BJ192" s="142">
        <f t="shared" ref="BJ192" si="2374">BK186*BJ188</f>
        <v>0</v>
      </c>
      <c r="BK192" s="141"/>
    </row>
    <row r="193" spans="1:63" x14ac:dyDescent="0.35">
      <c r="A193" s="4" t="s">
        <v>1</v>
      </c>
      <c r="B193" s="140">
        <f>B186*B188</f>
        <v>0</v>
      </c>
      <c r="C193" s="141"/>
      <c r="D193" s="140">
        <f>D186*D188</f>
        <v>0</v>
      </c>
      <c r="E193" s="141"/>
      <c r="F193" s="140">
        <f t="shared" ref="F193" si="2375">F186*F188</f>
        <v>0</v>
      </c>
      <c r="G193" s="141"/>
      <c r="H193" s="140">
        <f t="shared" ref="H193" si="2376">H186*H188</f>
        <v>0</v>
      </c>
      <c r="I193" s="141"/>
      <c r="J193" s="140">
        <f t="shared" ref="J193" si="2377">J186*J188</f>
        <v>0</v>
      </c>
      <c r="K193" s="141"/>
      <c r="L193" s="140">
        <f t="shared" ref="L193" si="2378">L186*L188</f>
        <v>0</v>
      </c>
      <c r="M193" s="141"/>
      <c r="N193" s="140">
        <f t="shared" ref="N193" si="2379">N186*N188</f>
        <v>0</v>
      </c>
      <c r="O193" s="141"/>
      <c r="P193" s="140">
        <f t="shared" ref="P193" si="2380">P186*P188</f>
        <v>0</v>
      </c>
      <c r="Q193" s="141"/>
      <c r="R193" s="140">
        <f t="shared" ref="R193" si="2381">R186*R188</f>
        <v>0</v>
      </c>
      <c r="S193" s="141"/>
      <c r="T193" s="140">
        <f t="shared" ref="T193" si="2382">T186*T188</f>
        <v>0</v>
      </c>
      <c r="U193" s="141"/>
      <c r="V193" s="140">
        <f t="shared" ref="V193" si="2383">V186*V188</f>
        <v>0</v>
      </c>
      <c r="W193" s="141"/>
      <c r="X193" s="140">
        <f t="shared" ref="X193" si="2384">X186*X188</f>
        <v>0</v>
      </c>
      <c r="Y193" s="141"/>
      <c r="Z193" s="140">
        <f t="shared" ref="Z193" si="2385">Z186*Z188</f>
        <v>0</v>
      </c>
      <c r="AA193" s="141"/>
      <c r="AB193" s="140">
        <f t="shared" ref="AB193" si="2386">AB186*AB188</f>
        <v>0</v>
      </c>
      <c r="AC193" s="141"/>
      <c r="AD193" s="140">
        <f t="shared" ref="AD193" si="2387">AD186*AD188</f>
        <v>0</v>
      </c>
      <c r="AE193" s="141"/>
      <c r="AF193" s="140">
        <f t="shared" ref="AF193" si="2388">AF186*AF188</f>
        <v>0</v>
      </c>
      <c r="AG193" s="141"/>
      <c r="AH193" s="140">
        <f t="shared" ref="AH193" si="2389">AH186*AH188</f>
        <v>0</v>
      </c>
      <c r="AI193" s="141"/>
      <c r="AJ193" s="140">
        <f t="shared" ref="AJ193" si="2390">AJ186*AJ188</f>
        <v>0</v>
      </c>
      <c r="AK193" s="141"/>
      <c r="AL193" s="140">
        <f t="shared" ref="AL193" si="2391">AL186*AL188</f>
        <v>0</v>
      </c>
      <c r="AM193" s="141"/>
      <c r="AN193" s="140">
        <f t="shared" ref="AN193" si="2392">AN186*AN188</f>
        <v>0</v>
      </c>
      <c r="AO193" s="141"/>
      <c r="AP193" s="140">
        <f t="shared" ref="AP193" si="2393">AP186*AP188</f>
        <v>0</v>
      </c>
      <c r="AQ193" s="141"/>
      <c r="AR193" s="140">
        <f t="shared" ref="AR193" si="2394">AR186*AR188</f>
        <v>0</v>
      </c>
      <c r="AS193" s="141"/>
      <c r="AT193" s="140">
        <f t="shared" ref="AT193" si="2395">AT186*AT188</f>
        <v>0</v>
      </c>
      <c r="AU193" s="141"/>
      <c r="AV193" s="140">
        <f t="shared" ref="AV193" si="2396">AV186*AV188</f>
        <v>0</v>
      </c>
      <c r="AW193" s="141"/>
      <c r="AX193" s="140">
        <f t="shared" ref="AX193" si="2397">AX186*AX188</f>
        <v>0</v>
      </c>
      <c r="AY193" s="141"/>
      <c r="AZ193" s="140">
        <f t="shared" ref="AZ193" si="2398">AZ186*AZ188</f>
        <v>0</v>
      </c>
      <c r="BA193" s="141"/>
      <c r="BB193" s="140">
        <f t="shared" ref="BB193" si="2399">BB186*BB188</f>
        <v>0</v>
      </c>
      <c r="BC193" s="141"/>
      <c r="BD193" s="140">
        <f t="shared" ref="BD193" si="2400">BD186*BD188</f>
        <v>0</v>
      </c>
      <c r="BE193" s="141"/>
      <c r="BF193" s="140">
        <f t="shared" ref="BF193" si="2401">BF186*BF188</f>
        <v>0</v>
      </c>
      <c r="BG193" s="141"/>
      <c r="BH193" s="140">
        <f t="shared" ref="BH193" si="2402">BH186*BH188</f>
        <v>0</v>
      </c>
      <c r="BI193" s="141"/>
      <c r="BJ193" s="140">
        <f t="shared" ref="BJ193" si="2403">BJ186*BJ188</f>
        <v>0</v>
      </c>
      <c r="BK193" s="141"/>
    </row>
    <row r="194" spans="1:63" ht="15" thickBot="1" x14ac:dyDescent="0.4">
      <c r="A194" s="84" t="s">
        <v>10</v>
      </c>
      <c r="B194" s="138">
        <f>B187*B190</f>
        <v>0</v>
      </c>
      <c r="C194" s="139"/>
      <c r="D194" s="138">
        <f>B194+(E186-D186)*D190</f>
        <v>0</v>
      </c>
      <c r="E194" s="139"/>
      <c r="F194" s="138">
        <f t="shared" ref="F194" si="2404">D194+(G186-F186)*F190</f>
        <v>0</v>
      </c>
      <c r="G194" s="139"/>
      <c r="H194" s="138">
        <f t="shared" ref="H194" si="2405">F194+(I186-H186)*H190</f>
        <v>0</v>
      </c>
      <c r="I194" s="139"/>
      <c r="J194" s="138">
        <f t="shared" ref="J194" si="2406">H194+(K186-J186)*J190</f>
        <v>0</v>
      </c>
      <c r="K194" s="139"/>
      <c r="L194" s="138">
        <f t="shared" ref="L194" si="2407">J194+(M186-L186)*L190</f>
        <v>0</v>
      </c>
      <c r="M194" s="139"/>
      <c r="N194" s="138">
        <f t="shared" ref="N194" si="2408">L194+(O186-N186)*N190</f>
        <v>0</v>
      </c>
      <c r="O194" s="139"/>
      <c r="P194" s="138">
        <f t="shared" ref="P194" si="2409">N194+(Q186-P186)*P190</f>
        <v>0</v>
      </c>
      <c r="Q194" s="139"/>
      <c r="R194" s="138">
        <f t="shared" ref="R194" si="2410">P194+(S186-R186)*R190</f>
        <v>0</v>
      </c>
      <c r="S194" s="139"/>
      <c r="T194" s="138">
        <f t="shared" ref="T194" si="2411">R194+(U186-T186)*T190</f>
        <v>0</v>
      </c>
      <c r="U194" s="139"/>
      <c r="V194" s="138">
        <f t="shared" ref="V194" si="2412">T194+(W186-V186)*V190</f>
        <v>0</v>
      </c>
      <c r="W194" s="139"/>
      <c r="X194" s="138">
        <f t="shared" ref="X194" si="2413">V194+(Y186-X186)*X190</f>
        <v>0</v>
      </c>
      <c r="Y194" s="139"/>
      <c r="Z194" s="138">
        <f t="shared" ref="Z194" si="2414">X194+(AA186-Z186)*Z190</f>
        <v>0</v>
      </c>
      <c r="AA194" s="139"/>
      <c r="AB194" s="138">
        <f t="shared" ref="AB194" si="2415">Z194+(AC186-AB186)*AB190</f>
        <v>0</v>
      </c>
      <c r="AC194" s="139"/>
      <c r="AD194" s="138">
        <f t="shared" ref="AD194" si="2416">AB194+(AE186-AD186)*AD190</f>
        <v>0</v>
      </c>
      <c r="AE194" s="139"/>
      <c r="AF194" s="138">
        <f t="shared" ref="AF194" si="2417">AD194+(AG186-AF186)*AF190</f>
        <v>0</v>
      </c>
      <c r="AG194" s="139"/>
      <c r="AH194" s="138">
        <f t="shared" ref="AH194" si="2418">AF194+(AI186-AH186)*AH190</f>
        <v>0</v>
      </c>
      <c r="AI194" s="139"/>
      <c r="AJ194" s="138">
        <f t="shared" ref="AJ194" si="2419">AH194+(AK186-AJ186)*AJ190</f>
        <v>0</v>
      </c>
      <c r="AK194" s="139"/>
      <c r="AL194" s="138">
        <f t="shared" ref="AL194" si="2420">AJ194+(AM186-AL186)*AL190</f>
        <v>0</v>
      </c>
      <c r="AM194" s="139"/>
      <c r="AN194" s="138">
        <f t="shared" ref="AN194" si="2421">AL194+(AO186-AN186)*AN190</f>
        <v>0</v>
      </c>
      <c r="AO194" s="139"/>
      <c r="AP194" s="138">
        <f t="shared" ref="AP194" si="2422">AN194+(AQ186-AP186)*AP190</f>
        <v>0</v>
      </c>
      <c r="AQ194" s="139"/>
      <c r="AR194" s="138">
        <f t="shared" ref="AR194" si="2423">AP194+(AS186-AR186)*AR190</f>
        <v>0</v>
      </c>
      <c r="AS194" s="139"/>
      <c r="AT194" s="138">
        <f t="shared" ref="AT194" si="2424">AR194+(AU186-AT186)*AT190</f>
        <v>0</v>
      </c>
      <c r="AU194" s="139"/>
      <c r="AV194" s="138">
        <f t="shared" ref="AV194" si="2425">AT194+(AW186-AV186)*AV190</f>
        <v>0</v>
      </c>
      <c r="AW194" s="139"/>
      <c r="AX194" s="138">
        <f t="shared" ref="AX194" si="2426">AV194+(AY186-AX186)*AX190</f>
        <v>0</v>
      </c>
      <c r="AY194" s="139"/>
      <c r="AZ194" s="138">
        <f t="shared" ref="AZ194" si="2427">AX194+(BA186-AZ186)*AZ190</f>
        <v>0</v>
      </c>
      <c r="BA194" s="139"/>
      <c r="BB194" s="138">
        <f t="shared" ref="BB194" si="2428">AZ194+(BC186-BB186)*BB190</f>
        <v>0</v>
      </c>
      <c r="BC194" s="139"/>
      <c r="BD194" s="138">
        <f t="shared" ref="BD194" si="2429">BB194+(BE186-BD186)*BD190</f>
        <v>0</v>
      </c>
      <c r="BE194" s="139"/>
      <c r="BF194" s="138">
        <f t="shared" ref="BF194" si="2430">BD194+(BG186-BF186)*BF190</f>
        <v>0</v>
      </c>
      <c r="BG194" s="139"/>
      <c r="BH194" s="138">
        <f t="shared" ref="BH194" si="2431">BF194+(BI186-BH186)*BH190</f>
        <v>0</v>
      </c>
      <c r="BI194" s="139"/>
      <c r="BJ194" s="138">
        <f t="shared" ref="BJ194" si="2432">BH194+(BK186-BJ186)*BJ190</f>
        <v>0</v>
      </c>
      <c r="BK194" s="139"/>
    </row>
    <row r="196" spans="1:63" ht="15" thickBot="1" x14ac:dyDescent="0.4"/>
    <row r="197" spans="1:63" ht="15" thickBot="1" x14ac:dyDescent="0.4">
      <c r="A197" s="156" t="str">
        <f>INDEX(TABLEAU!B:C,(ROW()-1)/14+4,1)&amp;" "&amp;INDEX(TABLEAU!B:C,(ROW()-1)/14+4,2)</f>
        <v>Azucar en sachet 800 unid</v>
      </c>
      <c r="B197" s="157"/>
      <c r="C197" s="157"/>
      <c r="D197" s="157"/>
      <c r="E197" s="158"/>
      <c r="F197" s="82"/>
    </row>
    <row r="198" spans="1:63" ht="15" thickBot="1" x14ac:dyDescent="0.4">
      <c r="A198" s="3" t="str">
        <f t="array" ref="A198">INDEX(A208:BK208,MAX(IF(A208:BK208&gt;0,COLUMN(A208:BK208))))</f>
        <v>Valor Stock</v>
      </c>
      <c r="B198" s="151">
        <v>42064</v>
      </c>
      <c r="C198" s="150"/>
      <c r="D198" s="149">
        <v>42065</v>
      </c>
      <c r="E198" s="150"/>
      <c r="F198" s="149">
        <v>42066</v>
      </c>
      <c r="G198" s="150"/>
      <c r="H198" s="149">
        <v>42067</v>
      </c>
      <c r="I198" s="150"/>
      <c r="J198" s="149">
        <v>42068</v>
      </c>
      <c r="K198" s="150"/>
      <c r="L198" s="149">
        <v>42069</v>
      </c>
      <c r="M198" s="150"/>
      <c r="N198" s="149">
        <v>42070</v>
      </c>
      <c r="O198" s="150"/>
      <c r="P198" s="149">
        <v>42071</v>
      </c>
      <c r="Q198" s="150"/>
      <c r="R198" s="149">
        <v>42072</v>
      </c>
      <c r="S198" s="150"/>
      <c r="T198" s="149">
        <v>42073</v>
      </c>
      <c r="U198" s="150"/>
      <c r="V198" s="149">
        <v>42074</v>
      </c>
      <c r="W198" s="150"/>
      <c r="X198" s="149">
        <v>42075</v>
      </c>
      <c r="Y198" s="150"/>
      <c r="Z198" s="149">
        <v>42076</v>
      </c>
      <c r="AA198" s="150"/>
      <c r="AB198" s="149">
        <v>42077</v>
      </c>
      <c r="AC198" s="150"/>
      <c r="AD198" s="149">
        <v>42078</v>
      </c>
      <c r="AE198" s="150"/>
      <c r="AF198" s="149">
        <v>42079</v>
      </c>
      <c r="AG198" s="150"/>
      <c r="AH198" s="149">
        <v>42080</v>
      </c>
      <c r="AI198" s="150"/>
      <c r="AJ198" s="149">
        <v>42081</v>
      </c>
      <c r="AK198" s="150"/>
      <c r="AL198" s="149">
        <v>42082</v>
      </c>
      <c r="AM198" s="150"/>
      <c r="AN198" s="149">
        <v>42083</v>
      </c>
      <c r="AO198" s="150"/>
      <c r="AP198" s="149">
        <v>42084</v>
      </c>
      <c r="AQ198" s="150"/>
      <c r="AR198" s="149">
        <v>42085</v>
      </c>
      <c r="AS198" s="150"/>
      <c r="AT198" s="149">
        <v>42086</v>
      </c>
      <c r="AU198" s="150"/>
      <c r="AV198" s="149">
        <v>42087</v>
      </c>
      <c r="AW198" s="150"/>
      <c r="AX198" s="149">
        <v>42088</v>
      </c>
      <c r="AY198" s="150"/>
      <c r="AZ198" s="149">
        <v>42089</v>
      </c>
      <c r="BA198" s="150"/>
      <c r="BB198" s="149">
        <v>42090</v>
      </c>
      <c r="BC198" s="150"/>
      <c r="BD198" s="149">
        <v>42091</v>
      </c>
      <c r="BE198" s="150"/>
      <c r="BF198" s="149">
        <v>42092</v>
      </c>
      <c r="BG198" s="150"/>
      <c r="BH198" s="149">
        <v>42093</v>
      </c>
      <c r="BI198" s="150"/>
      <c r="BJ198" s="149">
        <v>42094</v>
      </c>
      <c r="BK198" s="150"/>
    </row>
    <row r="199" spans="1:63" ht="15" thickBot="1" x14ac:dyDescent="0.4">
      <c r="A199" s="8"/>
      <c r="B199" s="11" t="s">
        <v>11</v>
      </c>
      <c r="C199" s="12" t="s">
        <v>12</v>
      </c>
      <c r="D199" s="13" t="s">
        <v>11</v>
      </c>
      <c r="E199" s="12" t="s">
        <v>12</v>
      </c>
      <c r="F199" s="13" t="s">
        <v>11</v>
      </c>
      <c r="G199" s="12" t="s">
        <v>12</v>
      </c>
      <c r="H199" s="13" t="s">
        <v>11</v>
      </c>
      <c r="I199" s="12" t="s">
        <v>12</v>
      </c>
      <c r="J199" s="13" t="s">
        <v>11</v>
      </c>
      <c r="K199" s="12" t="s">
        <v>12</v>
      </c>
      <c r="L199" s="13" t="s">
        <v>11</v>
      </c>
      <c r="M199" s="12" t="s">
        <v>12</v>
      </c>
      <c r="N199" s="13" t="s">
        <v>11</v>
      </c>
      <c r="O199" s="12" t="s">
        <v>12</v>
      </c>
      <c r="P199" s="13" t="s">
        <v>11</v>
      </c>
      <c r="Q199" s="12" t="s">
        <v>12</v>
      </c>
      <c r="R199" s="13" t="s">
        <v>11</v>
      </c>
      <c r="S199" s="12" t="s">
        <v>12</v>
      </c>
      <c r="T199" s="13" t="s">
        <v>11</v>
      </c>
      <c r="U199" s="12" t="s">
        <v>12</v>
      </c>
      <c r="V199" s="13" t="s">
        <v>11</v>
      </c>
      <c r="W199" s="12" t="s">
        <v>12</v>
      </c>
      <c r="X199" s="13" t="s">
        <v>11</v>
      </c>
      <c r="Y199" s="12" t="s">
        <v>12</v>
      </c>
      <c r="Z199" s="13" t="s">
        <v>11</v>
      </c>
      <c r="AA199" s="12" t="s">
        <v>12</v>
      </c>
      <c r="AB199" s="13" t="s">
        <v>11</v>
      </c>
      <c r="AC199" s="12" t="s">
        <v>12</v>
      </c>
      <c r="AD199" s="13" t="s">
        <v>11</v>
      </c>
      <c r="AE199" s="12" t="s">
        <v>12</v>
      </c>
      <c r="AF199" s="13" t="s">
        <v>11</v>
      </c>
      <c r="AG199" s="12" t="s">
        <v>12</v>
      </c>
      <c r="AH199" s="13" t="s">
        <v>11</v>
      </c>
      <c r="AI199" s="12" t="s">
        <v>12</v>
      </c>
      <c r="AJ199" s="13" t="s">
        <v>11</v>
      </c>
      <c r="AK199" s="12" t="s">
        <v>12</v>
      </c>
      <c r="AL199" s="13" t="s">
        <v>11</v>
      </c>
      <c r="AM199" s="12" t="s">
        <v>12</v>
      </c>
      <c r="AN199" s="13" t="s">
        <v>11</v>
      </c>
      <c r="AO199" s="12" t="s">
        <v>12</v>
      </c>
      <c r="AP199" s="13" t="s">
        <v>11</v>
      </c>
      <c r="AQ199" s="12" t="s">
        <v>12</v>
      </c>
      <c r="AR199" s="13" t="s">
        <v>11</v>
      </c>
      <c r="AS199" s="12" t="s">
        <v>12</v>
      </c>
      <c r="AT199" s="13" t="s">
        <v>11</v>
      </c>
      <c r="AU199" s="12" t="s">
        <v>12</v>
      </c>
      <c r="AV199" s="13" t="s">
        <v>11</v>
      </c>
      <c r="AW199" s="12" t="s">
        <v>12</v>
      </c>
      <c r="AX199" s="13" t="s">
        <v>11</v>
      </c>
      <c r="AY199" s="12" t="s">
        <v>12</v>
      </c>
      <c r="AZ199" s="13" t="s">
        <v>11</v>
      </c>
      <c r="BA199" s="12" t="s">
        <v>12</v>
      </c>
      <c r="BB199" s="13" t="s">
        <v>11</v>
      </c>
      <c r="BC199" s="12" t="s">
        <v>12</v>
      </c>
      <c r="BD199" s="13" t="s">
        <v>11</v>
      </c>
      <c r="BE199" s="12" t="s">
        <v>12</v>
      </c>
      <c r="BF199" s="13" t="s">
        <v>11</v>
      </c>
      <c r="BG199" s="12" t="s">
        <v>12</v>
      </c>
      <c r="BH199" s="13" t="s">
        <v>11</v>
      </c>
      <c r="BI199" s="12" t="s">
        <v>12</v>
      </c>
      <c r="BJ199" s="13" t="s">
        <v>11</v>
      </c>
      <c r="BK199" s="12" t="s">
        <v>12</v>
      </c>
    </row>
    <row r="200" spans="1:63" x14ac:dyDescent="0.35">
      <c r="A200" s="134">
        <f>INDEX(TABLEAU!$A:$A,(ROW()-4)/14+4,1)</f>
        <v>0</v>
      </c>
      <c r="B200" s="9">
        <f>INDEX(TABLEAU!$C:$BO,(ROW()-4)/14+4,COLUMN())</f>
        <v>0</v>
      </c>
      <c r="C200" s="9">
        <f>INDEX(TABLEAU!$C:$BO,(ROW()-4)/14+4,COLUMN())</f>
        <v>0</v>
      </c>
      <c r="D200" s="9">
        <f>INDEX(TABLEAU!$C:$BO,(ROW()-4)/14+4,COLUMN())</f>
        <v>0</v>
      </c>
      <c r="E200" s="9">
        <f>INDEX(TABLEAU!$C:$BO,(ROW()-4)/14+4,COLUMN())</f>
        <v>0</v>
      </c>
      <c r="F200" s="9">
        <f>INDEX(TABLEAU!$C:$BO,(ROW()-4)/14+4,COLUMN())</f>
        <v>0</v>
      </c>
      <c r="G200" s="9">
        <f>INDEX(TABLEAU!$C:$BO,(ROW()-4)/14+4,COLUMN())</f>
        <v>0</v>
      </c>
      <c r="H200" s="9">
        <f>INDEX(TABLEAU!$C:$BO,(ROW()-4)/14+4,COLUMN())</f>
        <v>0</v>
      </c>
      <c r="I200" s="9">
        <f>INDEX(TABLEAU!$C:$BO,(ROW()-4)/14+4,COLUMN())</f>
        <v>0</v>
      </c>
      <c r="J200" s="9">
        <f>INDEX(TABLEAU!$C:$BO,(ROW()-4)/14+4,COLUMN())</f>
        <v>0</v>
      </c>
      <c r="K200" s="9">
        <f>INDEX(TABLEAU!$C:$BO,(ROW()-4)/14+4,COLUMN())</f>
        <v>0</v>
      </c>
      <c r="L200" s="9">
        <f>INDEX(TABLEAU!$C:$BO,(ROW()-4)/14+4,COLUMN())</f>
        <v>0</v>
      </c>
      <c r="M200" s="9">
        <f>INDEX(TABLEAU!$C:$BO,(ROW()-4)/14+4,COLUMN())</f>
        <v>0</v>
      </c>
      <c r="N200" s="9">
        <f>INDEX(TABLEAU!$C:$BO,(ROW()-4)/14+4,COLUMN())</f>
        <v>0</v>
      </c>
      <c r="O200" s="9">
        <f>INDEX(TABLEAU!$C:$BO,(ROW()-4)/14+4,COLUMN())</f>
        <v>0</v>
      </c>
      <c r="P200" s="9">
        <f>INDEX(TABLEAU!$C:$BO,(ROW()-4)/14+4,COLUMN())</f>
        <v>0</v>
      </c>
      <c r="Q200" s="9">
        <f>INDEX(TABLEAU!$C:$BO,(ROW()-4)/14+4,COLUMN())</f>
        <v>0</v>
      </c>
      <c r="R200" s="9">
        <f>INDEX(TABLEAU!$C:$BO,(ROW()-4)/14+4,COLUMN())</f>
        <v>0</v>
      </c>
      <c r="S200" s="9">
        <f>INDEX(TABLEAU!$C:$BO,(ROW()-4)/14+4,COLUMN())</f>
        <v>0</v>
      </c>
      <c r="T200" s="9">
        <f>INDEX(TABLEAU!$C:$BO,(ROW()-4)/14+4,COLUMN())</f>
        <v>0</v>
      </c>
      <c r="U200" s="9">
        <f>INDEX(TABLEAU!$C:$BO,(ROW()-4)/14+4,COLUMN())</f>
        <v>0</v>
      </c>
      <c r="V200" s="9">
        <f>INDEX(TABLEAU!$C:$BO,(ROW()-4)/14+4,COLUMN())</f>
        <v>0</v>
      </c>
      <c r="W200" s="9">
        <f>INDEX(TABLEAU!$C:$BO,(ROW()-4)/14+4,COLUMN())</f>
        <v>0</v>
      </c>
      <c r="X200" s="9">
        <f>INDEX(TABLEAU!$C:$BO,(ROW()-4)/14+4,COLUMN())</f>
        <v>0</v>
      </c>
      <c r="Y200" s="9">
        <f>INDEX(TABLEAU!$C:$BO,(ROW()-4)/14+4,COLUMN())</f>
        <v>0</v>
      </c>
      <c r="Z200" s="9">
        <f>INDEX(TABLEAU!$C:$BO,(ROW()-4)/14+4,COLUMN())</f>
        <v>0</v>
      </c>
      <c r="AA200" s="9">
        <f>INDEX(TABLEAU!$C:$BO,(ROW()-4)/14+4,COLUMN())</f>
        <v>0</v>
      </c>
      <c r="AB200" s="9">
        <f>INDEX(TABLEAU!$C:$BO,(ROW()-4)/14+4,COLUMN())</f>
        <v>0</v>
      </c>
      <c r="AC200" s="9">
        <f>INDEX(TABLEAU!$C:$BO,(ROW()-4)/14+4,COLUMN())</f>
        <v>0</v>
      </c>
      <c r="AD200" s="9">
        <f>INDEX(TABLEAU!$C:$BO,(ROW()-4)/14+4,COLUMN())</f>
        <v>0</v>
      </c>
      <c r="AE200" s="9">
        <f>INDEX(TABLEAU!$C:$BO,(ROW()-4)/14+4,COLUMN())</f>
        <v>0</v>
      </c>
      <c r="AF200" s="9">
        <f>INDEX(TABLEAU!$C:$BO,(ROW()-4)/14+4,COLUMN())</f>
        <v>0</v>
      </c>
      <c r="AG200" s="9">
        <f>INDEX(TABLEAU!$C:$BO,(ROW()-4)/14+4,COLUMN())</f>
        <v>0</v>
      </c>
      <c r="AH200" s="9">
        <f>INDEX(TABLEAU!$C:$BO,(ROW()-4)/14+4,COLUMN())</f>
        <v>0</v>
      </c>
      <c r="AI200" s="9">
        <f>INDEX(TABLEAU!$C:$BO,(ROW()-4)/14+4,COLUMN())</f>
        <v>0</v>
      </c>
      <c r="AJ200" s="9">
        <f>INDEX(TABLEAU!$C:$BO,(ROW()-4)/14+4,COLUMN())</f>
        <v>0</v>
      </c>
      <c r="AK200" s="9">
        <f>INDEX(TABLEAU!$C:$BO,(ROW()-4)/14+4,COLUMN())</f>
        <v>0</v>
      </c>
      <c r="AL200" s="9">
        <f>INDEX(TABLEAU!$C:$BO,(ROW()-4)/14+4,COLUMN())</f>
        <v>0</v>
      </c>
      <c r="AM200" s="9">
        <f>INDEX(TABLEAU!$C:$BO,(ROW()-4)/14+4,COLUMN())</f>
        <v>0</v>
      </c>
      <c r="AN200" s="9">
        <f>INDEX(TABLEAU!$C:$BO,(ROW()-4)/14+4,COLUMN())</f>
        <v>0</v>
      </c>
      <c r="AO200" s="9">
        <f>INDEX(TABLEAU!$C:$BO,(ROW()-4)/14+4,COLUMN())</f>
        <v>0</v>
      </c>
      <c r="AP200" s="9">
        <f>INDEX(TABLEAU!$C:$BO,(ROW()-4)/14+4,COLUMN())</f>
        <v>0</v>
      </c>
      <c r="AQ200" s="9">
        <f>INDEX(TABLEAU!$C:$BO,(ROW()-4)/14+4,COLUMN())</f>
        <v>0</v>
      </c>
      <c r="AR200" s="9">
        <f>INDEX(TABLEAU!$C:$BO,(ROW()-4)/14+4,COLUMN())</f>
        <v>0</v>
      </c>
      <c r="AS200" s="9">
        <f>INDEX(TABLEAU!$C:$BO,(ROW()-4)/14+4,COLUMN())</f>
        <v>0</v>
      </c>
      <c r="AT200" s="9">
        <f>INDEX(TABLEAU!$C:$BO,(ROW()-4)/14+4,COLUMN())</f>
        <v>0</v>
      </c>
      <c r="AU200" s="9">
        <f>INDEX(TABLEAU!$C:$BO,(ROW()-4)/14+4,COLUMN())</f>
        <v>0</v>
      </c>
      <c r="AV200" s="9">
        <f>INDEX(TABLEAU!$C:$BO,(ROW()-4)/14+4,COLUMN())</f>
        <v>0</v>
      </c>
      <c r="AW200" s="9">
        <f>INDEX(TABLEAU!$C:$BO,(ROW()-4)/14+4,COLUMN())</f>
        <v>0</v>
      </c>
      <c r="AX200" s="9">
        <f>INDEX(TABLEAU!$C:$BO,(ROW()-4)/14+4,COLUMN())</f>
        <v>0</v>
      </c>
      <c r="AY200" s="9">
        <f>INDEX(TABLEAU!$C:$BO,(ROW()-4)/14+4,COLUMN())</f>
        <v>0</v>
      </c>
      <c r="AZ200" s="9">
        <f>INDEX(TABLEAU!$C:$BO,(ROW()-4)/14+4,COLUMN())</f>
        <v>0</v>
      </c>
      <c r="BA200" s="9">
        <f>INDEX(TABLEAU!$C:$BO,(ROW()-4)/14+4,COLUMN())</f>
        <v>0</v>
      </c>
      <c r="BB200" s="9">
        <f>INDEX(TABLEAU!$C:$BO,(ROW()-4)/14+4,COLUMN())</f>
        <v>0</v>
      </c>
      <c r="BC200" s="9">
        <f>INDEX(TABLEAU!$C:$BO,(ROW()-4)/14+4,COLUMN())</f>
        <v>0</v>
      </c>
      <c r="BD200" s="9">
        <f>INDEX(TABLEAU!$C:$BO,(ROW()-4)/14+4,COLUMN())</f>
        <v>0</v>
      </c>
      <c r="BE200" s="9">
        <f>INDEX(TABLEAU!$C:$BO,(ROW()-4)/14+4,COLUMN())</f>
        <v>0</v>
      </c>
      <c r="BF200" s="9">
        <f>INDEX(TABLEAU!$C:$BO,(ROW()-4)/14+4,COLUMN())</f>
        <v>0</v>
      </c>
      <c r="BG200" s="9">
        <f>INDEX(TABLEAU!$C:$BO,(ROW()-4)/14+4,COLUMN())</f>
        <v>0</v>
      </c>
      <c r="BH200" s="9">
        <f>INDEX(TABLEAU!$C:$BO,(ROW()-4)/14+4,COLUMN())</f>
        <v>0</v>
      </c>
      <c r="BI200" s="9">
        <f>INDEX(TABLEAU!$C:$BO,(ROW()-4)/14+4,COLUMN())</f>
        <v>0</v>
      </c>
      <c r="BJ200" s="9">
        <f>INDEX(TABLEAU!$C:$BO,(ROW()-4)/14+4,COLUMN())</f>
        <v>0</v>
      </c>
      <c r="BK200" s="9">
        <f>INDEX(TABLEAU!$C:$BO,(ROW()-4)/14+4,COLUMN())</f>
        <v>0</v>
      </c>
    </row>
    <row r="201" spans="1:63" x14ac:dyDescent="0.35">
      <c r="A201" s="4" t="s">
        <v>5</v>
      </c>
      <c r="B201" s="147">
        <f>A200+(C200-B200)</f>
        <v>0</v>
      </c>
      <c r="C201" s="148"/>
      <c r="D201" s="147">
        <f>B201+E200-D200</f>
        <v>0</v>
      </c>
      <c r="E201" s="148"/>
      <c r="F201" s="147">
        <f t="shared" ref="F201" si="2433">D201+G200-F200</f>
        <v>0</v>
      </c>
      <c r="G201" s="148"/>
      <c r="H201" s="147">
        <f t="shared" ref="H201" si="2434">F201+I200-H200</f>
        <v>0</v>
      </c>
      <c r="I201" s="148"/>
      <c r="J201" s="147">
        <f t="shared" ref="J201" si="2435">H201+K200-J200</f>
        <v>0</v>
      </c>
      <c r="K201" s="148"/>
      <c r="L201" s="147">
        <f t="shared" ref="L201" si="2436">J201+M200-L200</f>
        <v>0</v>
      </c>
      <c r="M201" s="148"/>
      <c r="N201" s="147">
        <f t="shared" ref="N201" si="2437">L201+O200-N200</f>
        <v>0</v>
      </c>
      <c r="O201" s="148"/>
      <c r="P201" s="147">
        <f t="shared" ref="P201" si="2438">N201+Q200-P200</f>
        <v>0</v>
      </c>
      <c r="Q201" s="148"/>
      <c r="R201" s="147">
        <f t="shared" ref="R201" si="2439">P201+S200-R200</f>
        <v>0</v>
      </c>
      <c r="S201" s="148"/>
      <c r="T201" s="147">
        <f t="shared" ref="T201" si="2440">R201+U200-T200</f>
        <v>0</v>
      </c>
      <c r="U201" s="148"/>
      <c r="V201" s="147">
        <f t="shared" ref="V201" si="2441">T201+W200-V200</f>
        <v>0</v>
      </c>
      <c r="W201" s="148"/>
      <c r="X201" s="147">
        <f t="shared" ref="X201" si="2442">V201+Y200-X200</f>
        <v>0</v>
      </c>
      <c r="Y201" s="148"/>
      <c r="Z201" s="147">
        <f t="shared" ref="Z201" si="2443">X201+AA200-Z200</f>
        <v>0</v>
      </c>
      <c r="AA201" s="148"/>
      <c r="AB201" s="147">
        <f t="shared" ref="AB201" si="2444">Z201+AC200-AB200</f>
        <v>0</v>
      </c>
      <c r="AC201" s="148"/>
      <c r="AD201" s="147">
        <f t="shared" ref="AD201" si="2445">AB201+AE200-AD200</f>
        <v>0</v>
      </c>
      <c r="AE201" s="148"/>
      <c r="AF201" s="147">
        <f t="shared" ref="AF201" si="2446">AD201+AG200-AF200</f>
        <v>0</v>
      </c>
      <c r="AG201" s="148"/>
      <c r="AH201" s="147">
        <f t="shared" ref="AH201" si="2447">AF201+AI200-AH200</f>
        <v>0</v>
      </c>
      <c r="AI201" s="148"/>
      <c r="AJ201" s="147">
        <f t="shared" ref="AJ201" si="2448">AH201+AK200-AJ200</f>
        <v>0</v>
      </c>
      <c r="AK201" s="148"/>
      <c r="AL201" s="147">
        <f t="shared" ref="AL201" si="2449">AJ201+AM200-AL200</f>
        <v>0</v>
      </c>
      <c r="AM201" s="148"/>
      <c r="AN201" s="147">
        <f t="shared" ref="AN201" si="2450">AL201+AO200-AN200</f>
        <v>0</v>
      </c>
      <c r="AO201" s="148"/>
      <c r="AP201" s="147">
        <f t="shared" ref="AP201" si="2451">AN201+AQ200-AP200</f>
        <v>0</v>
      </c>
      <c r="AQ201" s="148"/>
      <c r="AR201" s="147">
        <f t="shared" ref="AR201" si="2452">AP201+AS200-AR200</f>
        <v>0</v>
      </c>
      <c r="AS201" s="148"/>
      <c r="AT201" s="147">
        <f t="shared" ref="AT201" si="2453">AR201+AU200-AT200</f>
        <v>0</v>
      </c>
      <c r="AU201" s="148"/>
      <c r="AV201" s="147">
        <f t="shared" ref="AV201" si="2454">AT201+AW200-AV200</f>
        <v>0</v>
      </c>
      <c r="AW201" s="148"/>
      <c r="AX201" s="147">
        <f t="shared" ref="AX201" si="2455">AV201+AY200-AX200</f>
        <v>0</v>
      </c>
      <c r="AY201" s="148"/>
      <c r="AZ201" s="147">
        <f t="shared" ref="AZ201" si="2456">AX201+BA200-AZ200</f>
        <v>0</v>
      </c>
      <c r="BA201" s="148"/>
      <c r="BB201" s="147">
        <f t="shared" ref="BB201" si="2457">AZ201+BC200-BB200</f>
        <v>0</v>
      </c>
      <c r="BC201" s="148"/>
      <c r="BD201" s="147">
        <f t="shared" ref="BD201" si="2458">BB201+BE200-BD200</f>
        <v>0</v>
      </c>
      <c r="BE201" s="148"/>
      <c r="BF201" s="147">
        <f t="shared" ref="BF201" si="2459">BD201+BG200-BF200</f>
        <v>0</v>
      </c>
      <c r="BG201" s="148"/>
      <c r="BH201" s="147">
        <f t="shared" ref="BH201" si="2460">BF201+BI200-BH200</f>
        <v>0</v>
      </c>
      <c r="BI201" s="148"/>
      <c r="BJ201" s="147">
        <f t="shared" ref="BJ201" si="2461">BH201+BK200-BJ200</f>
        <v>0</v>
      </c>
      <c r="BK201" s="148"/>
    </row>
    <row r="202" spans="1:63" x14ac:dyDescent="0.35">
      <c r="A202" s="5" t="s">
        <v>7</v>
      </c>
      <c r="B202" s="145">
        <v>4498</v>
      </c>
      <c r="C202" s="146"/>
      <c r="D202" s="145"/>
      <c r="E202" s="146"/>
      <c r="F202" s="145"/>
      <c r="G202" s="146"/>
      <c r="H202" s="145"/>
      <c r="I202" s="146"/>
      <c r="J202" s="145"/>
      <c r="K202" s="146"/>
      <c r="L202" s="145"/>
      <c r="M202" s="146"/>
      <c r="N202" s="145"/>
      <c r="O202" s="146"/>
      <c r="P202" s="145"/>
      <c r="Q202" s="146"/>
      <c r="R202" s="145"/>
      <c r="S202" s="146"/>
      <c r="T202" s="145"/>
      <c r="U202" s="146"/>
      <c r="V202" s="145"/>
      <c r="W202" s="146"/>
      <c r="X202" s="145"/>
      <c r="Y202" s="146"/>
      <c r="Z202" s="145"/>
      <c r="AA202" s="146"/>
      <c r="AB202" s="145"/>
      <c r="AC202" s="146"/>
      <c r="AD202" s="145"/>
      <c r="AE202" s="146"/>
      <c r="AF202" s="145"/>
      <c r="AG202" s="146"/>
      <c r="AH202" s="145"/>
      <c r="AI202" s="146"/>
      <c r="AJ202" s="145"/>
      <c r="AK202" s="146"/>
      <c r="AL202" s="145"/>
      <c r="AM202" s="146"/>
      <c r="AN202" s="145"/>
      <c r="AO202" s="146"/>
      <c r="AP202" s="145"/>
      <c r="AQ202" s="146"/>
      <c r="AR202" s="145"/>
      <c r="AS202" s="146"/>
      <c r="AT202" s="145"/>
      <c r="AU202" s="146"/>
      <c r="AV202" s="145"/>
      <c r="AW202" s="146"/>
      <c r="AX202" s="145"/>
      <c r="AY202" s="146"/>
      <c r="AZ202" s="145"/>
      <c r="BA202" s="146"/>
      <c r="BB202" s="145"/>
      <c r="BC202" s="146"/>
      <c r="BD202" s="145"/>
      <c r="BE202" s="146"/>
      <c r="BF202" s="145"/>
      <c r="BG202" s="146"/>
      <c r="BH202" s="145"/>
      <c r="BI202" s="146"/>
      <c r="BJ202" s="145"/>
      <c r="BK202" s="146"/>
    </row>
    <row r="203" spans="1:63" x14ac:dyDescent="0.35">
      <c r="A203" s="5" t="s">
        <v>6</v>
      </c>
      <c r="B203" s="145"/>
      <c r="C203" s="146"/>
      <c r="D203" s="145"/>
      <c r="E203" s="146"/>
      <c r="F203" s="145"/>
      <c r="G203" s="146"/>
      <c r="H203" s="145"/>
      <c r="I203" s="146"/>
      <c r="J203" s="145"/>
      <c r="K203" s="146"/>
      <c r="L203" s="145"/>
      <c r="M203" s="146"/>
      <c r="N203" s="145"/>
      <c r="O203" s="146"/>
      <c r="P203" s="145"/>
      <c r="Q203" s="146"/>
      <c r="R203" s="145"/>
      <c r="S203" s="146"/>
      <c r="T203" s="145"/>
      <c r="U203" s="146"/>
      <c r="V203" s="145"/>
      <c r="W203" s="146"/>
      <c r="X203" s="145"/>
      <c r="Y203" s="146"/>
      <c r="Z203" s="145"/>
      <c r="AA203" s="146"/>
      <c r="AB203" s="145"/>
      <c r="AC203" s="146"/>
      <c r="AD203" s="145"/>
      <c r="AE203" s="146"/>
      <c r="AF203" s="145"/>
      <c r="AG203" s="146"/>
      <c r="AH203" s="145"/>
      <c r="AI203" s="146"/>
      <c r="AJ203" s="145"/>
      <c r="AK203" s="146"/>
      <c r="AL203" s="145"/>
      <c r="AM203" s="146"/>
      <c r="AN203" s="145"/>
      <c r="AO203" s="146"/>
      <c r="AP203" s="145"/>
      <c r="AQ203" s="146"/>
      <c r="AR203" s="145"/>
      <c r="AS203" s="146"/>
      <c r="AT203" s="145"/>
      <c r="AU203" s="146"/>
      <c r="AV203" s="145"/>
      <c r="AW203" s="146"/>
      <c r="AX203" s="145"/>
      <c r="AY203" s="146"/>
      <c r="AZ203" s="145"/>
      <c r="BA203" s="146"/>
      <c r="BB203" s="145"/>
      <c r="BC203" s="146"/>
      <c r="BD203" s="145"/>
      <c r="BE203" s="146"/>
      <c r="BF203" s="145"/>
      <c r="BG203" s="146"/>
      <c r="BH203" s="145"/>
      <c r="BI203" s="146"/>
      <c r="BJ203" s="145"/>
      <c r="BK203" s="146"/>
    </row>
    <row r="204" spans="1:63" x14ac:dyDescent="0.35">
      <c r="A204" s="4" t="s">
        <v>0</v>
      </c>
      <c r="B204" s="142">
        <f>B202</f>
        <v>4498</v>
      </c>
      <c r="C204" s="141"/>
      <c r="D204" s="142">
        <f t="shared" ref="D204" si="2462">D202</f>
        <v>0</v>
      </c>
      <c r="E204" s="141"/>
      <c r="F204" s="142">
        <f t="shared" ref="F204" si="2463">F202</f>
        <v>0</v>
      </c>
      <c r="G204" s="141"/>
      <c r="H204" s="142">
        <f t="shared" ref="H204" si="2464">H202</f>
        <v>0</v>
      </c>
      <c r="I204" s="141"/>
      <c r="J204" s="142">
        <f t="shared" ref="J204" si="2465">J202</f>
        <v>0</v>
      </c>
      <c r="K204" s="141"/>
      <c r="L204" s="142">
        <f t="shared" ref="L204" si="2466">L202</f>
        <v>0</v>
      </c>
      <c r="M204" s="141"/>
      <c r="N204" s="142">
        <f t="shared" ref="N204" si="2467">N202</f>
        <v>0</v>
      </c>
      <c r="O204" s="141"/>
      <c r="P204" s="142">
        <f t="shared" ref="P204" si="2468">P202</f>
        <v>0</v>
      </c>
      <c r="Q204" s="141"/>
      <c r="R204" s="142">
        <f t="shared" ref="R204" si="2469">R202</f>
        <v>0</v>
      </c>
      <c r="S204" s="141"/>
      <c r="T204" s="142">
        <f t="shared" ref="T204" si="2470">T202</f>
        <v>0</v>
      </c>
      <c r="U204" s="141"/>
      <c r="V204" s="142">
        <f t="shared" ref="V204" si="2471">V202</f>
        <v>0</v>
      </c>
      <c r="W204" s="141"/>
      <c r="X204" s="142">
        <f t="shared" ref="X204" si="2472">X202</f>
        <v>0</v>
      </c>
      <c r="Y204" s="141"/>
      <c r="Z204" s="142">
        <f t="shared" ref="Z204" si="2473">Z202</f>
        <v>0</v>
      </c>
      <c r="AA204" s="141"/>
      <c r="AB204" s="142">
        <f t="shared" ref="AB204" si="2474">AB202</f>
        <v>0</v>
      </c>
      <c r="AC204" s="141"/>
      <c r="AD204" s="142">
        <f t="shared" ref="AD204" si="2475">AD202</f>
        <v>0</v>
      </c>
      <c r="AE204" s="141"/>
      <c r="AF204" s="142">
        <f t="shared" ref="AF204" si="2476">AF202</f>
        <v>0</v>
      </c>
      <c r="AG204" s="141"/>
      <c r="AH204" s="142">
        <f t="shared" ref="AH204" si="2477">AH202</f>
        <v>0</v>
      </c>
      <c r="AI204" s="141"/>
      <c r="AJ204" s="142">
        <f t="shared" ref="AJ204" si="2478">AJ202</f>
        <v>0</v>
      </c>
      <c r="AK204" s="141"/>
      <c r="AL204" s="142">
        <f t="shared" ref="AL204" si="2479">AL202</f>
        <v>0</v>
      </c>
      <c r="AM204" s="141"/>
      <c r="AN204" s="142">
        <f t="shared" ref="AN204" si="2480">AN202</f>
        <v>0</v>
      </c>
      <c r="AO204" s="141"/>
      <c r="AP204" s="142">
        <f t="shared" ref="AP204" si="2481">AP202</f>
        <v>0</v>
      </c>
      <c r="AQ204" s="141"/>
      <c r="AR204" s="142">
        <f t="shared" ref="AR204" si="2482">AR202</f>
        <v>0</v>
      </c>
      <c r="AS204" s="141"/>
      <c r="AT204" s="142">
        <f t="shared" ref="AT204" si="2483">AT202</f>
        <v>0</v>
      </c>
      <c r="AU204" s="141"/>
      <c r="AV204" s="142">
        <f t="shared" ref="AV204" si="2484">AV202</f>
        <v>0</v>
      </c>
      <c r="AW204" s="141"/>
      <c r="AX204" s="142">
        <f t="shared" ref="AX204" si="2485">AX202</f>
        <v>0</v>
      </c>
      <c r="AY204" s="141"/>
      <c r="AZ204" s="142">
        <f t="shared" ref="AZ204" si="2486">AZ202</f>
        <v>0</v>
      </c>
      <c r="BA204" s="141"/>
      <c r="BB204" s="142">
        <f t="shared" ref="BB204" si="2487">BB202</f>
        <v>0</v>
      </c>
      <c r="BC204" s="141"/>
      <c r="BD204" s="142">
        <f t="shared" ref="BD204" si="2488">BD202</f>
        <v>0</v>
      </c>
      <c r="BE204" s="141"/>
      <c r="BF204" s="142">
        <f t="shared" ref="BF204" si="2489">BF202</f>
        <v>0</v>
      </c>
      <c r="BG204" s="141"/>
      <c r="BH204" s="142">
        <f t="shared" ref="BH204" si="2490">BH202</f>
        <v>0</v>
      </c>
      <c r="BI204" s="141"/>
      <c r="BJ204" s="142">
        <f t="shared" ref="BJ204" si="2491">BJ202</f>
        <v>0</v>
      </c>
      <c r="BK204" s="141"/>
    </row>
    <row r="205" spans="1:63" x14ac:dyDescent="0.35">
      <c r="A205" s="4" t="s">
        <v>8</v>
      </c>
      <c r="B205" s="143"/>
      <c r="C205" s="144"/>
      <c r="D205" s="143" t="e">
        <f>D208/D201</f>
        <v>#DIV/0!</v>
      </c>
      <c r="E205" s="144"/>
      <c r="F205" s="143" t="e">
        <f t="shared" ref="F205" si="2492">F208/F201</f>
        <v>#DIV/0!</v>
      </c>
      <c r="G205" s="144"/>
      <c r="H205" s="143" t="e">
        <f t="shared" ref="H205" si="2493">H208/H201</f>
        <v>#DIV/0!</v>
      </c>
      <c r="I205" s="144"/>
      <c r="J205" s="143" t="e">
        <f t="shared" ref="J205" si="2494">J208/J201</f>
        <v>#DIV/0!</v>
      </c>
      <c r="K205" s="144"/>
      <c r="L205" s="143" t="e">
        <f t="shared" ref="L205" si="2495">L208/L201</f>
        <v>#DIV/0!</v>
      </c>
      <c r="M205" s="144"/>
      <c r="N205" s="143" t="e">
        <f t="shared" ref="N205" si="2496">N208/N201</f>
        <v>#DIV/0!</v>
      </c>
      <c r="O205" s="144"/>
      <c r="P205" s="143" t="e">
        <f t="shared" ref="P205" si="2497">P208/P201</f>
        <v>#DIV/0!</v>
      </c>
      <c r="Q205" s="144"/>
      <c r="R205" s="143" t="e">
        <f t="shared" ref="R205" si="2498">R208/R201</f>
        <v>#DIV/0!</v>
      </c>
      <c r="S205" s="144"/>
      <c r="T205" s="143" t="e">
        <f t="shared" ref="T205" si="2499">T208/T201</f>
        <v>#DIV/0!</v>
      </c>
      <c r="U205" s="144"/>
      <c r="V205" s="143" t="e">
        <f t="shared" ref="V205" si="2500">V208/V201</f>
        <v>#DIV/0!</v>
      </c>
      <c r="W205" s="144"/>
      <c r="X205" s="143" t="e">
        <f t="shared" ref="X205" si="2501">X208/X201</f>
        <v>#DIV/0!</v>
      </c>
      <c r="Y205" s="144"/>
      <c r="Z205" s="143" t="e">
        <f t="shared" ref="Z205" si="2502">Z208/Z201</f>
        <v>#DIV/0!</v>
      </c>
      <c r="AA205" s="144"/>
      <c r="AB205" s="143" t="e">
        <f t="shared" ref="AB205" si="2503">AB208/AB201</f>
        <v>#DIV/0!</v>
      </c>
      <c r="AC205" s="144"/>
      <c r="AD205" s="143" t="e">
        <f t="shared" ref="AD205" si="2504">AD208/AD201</f>
        <v>#DIV/0!</v>
      </c>
      <c r="AE205" s="144"/>
      <c r="AF205" s="143" t="e">
        <f t="shared" ref="AF205" si="2505">AF208/AF201</f>
        <v>#DIV/0!</v>
      </c>
      <c r="AG205" s="144"/>
      <c r="AH205" s="143" t="e">
        <f t="shared" ref="AH205" si="2506">AH208/AH201</f>
        <v>#DIV/0!</v>
      </c>
      <c r="AI205" s="144"/>
      <c r="AJ205" s="143" t="e">
        <f t="shared" ref="AJ205" si="2507">AJ208/AJ201</f>
        <v>#DIV/0!</v>
      </c>
      <c r="AK205" s="144"/>
      <c r="AL205" s="143" t="e">
        <f t="shared" ref="AL205" si="2508">AL208/AL201</f>
        <v>#DIV/0!</v>
      </c>
      <c r="AM205" s="144"/>
      <c r="AN205" s="143" t="e">
        <f t="shared" ref="AN205" si="2509">AN208/AN201</f>
        <v>#DIV/0!</v>
      </c>
      <c r="AO205" s="144"/>
      <c r="AP205" s="143" t="e">
        <f t="shared" ref="AP205" si="2510">AP208/AP201</f>
        <v>#DIV/0!</v>
      </c>
      <c r="AQ205" s="144"/>
      <c r="AR205" s="143" t="e">
        <f t="shared" ref="AR205" si="2511">AR208/AR201</f>
        <v>#DIV/0!</v>
      </c>
      <c r="AS205" s="144"/>
      <c r="AT205" s="143" t="e">
        <f t="shared" ref="AT205" si="2512">AT208/AT201</f>
        <v>#DIV/0!</v>
      </c>
      <c r="AU205" s="144"/>
      <c r="AV205" s="143" t="e">
        <f t="shared" ref="AV205" si="2513">AV208/AV201</f>
        <v>#DIV/0!</v>
      </c>
      <c r="AW205" s="144"/>
      <c r="AX205" s="143" t="e">
        <f t="shared" ref="AX205" si="2514">AX208/AX201</f>
        <v>#DIV/0!</v>
      </c>
      <c r="AY205" s="144"/>
      <c r="AZ205" s="143" t="e">
        <f t="shared" ref="AZ205" si="2515">AZ208/AZ201</f>
        <v>#DIV/0!</v>
      </c>
      <c r="BA205" s="144"/>
      <c r="BB205" s="143" t="e">
        <f t="shared" ref="BB205" si="2516">BB208/BB201</f>
        <v>#DIV/0!</v>
      </c>
      <c r="BC205" s="144"/>
      <c r="BD205" s="143" t="e">
        <f t="shared" ref="BD205" si="2517">BD208/BD201</f>
        <v>#DIV/0!</v>
      </c>
      <c r="BE205" s="144"/>
      <c r="BF205" s="143" t="e">
        <f t="shared" ref="BF205" si="2518">BF208/BF201</f>
        <v>#DIV/0!</v>
      </c>
      <c r="BG205" s="144"/>
      <c r="BH205" s="143" t="e">
        <f t="shared" ref="BH205" si="2519">BH208/BH201</f>
        <v>#DIV/0!</v>
      </c>
      <c r="BI205" s="144"/>
      <c r="BJ205" s="143" t="e">
        <f t="shared" ref="BJ205" si="2520">BJ208/BJ201</f>
        <v>#DIV/0!</v>
      </c>
      <c r="BK205" s="144"/>
    </row>
    <row r="206" spans="1:63" x14ac:dyDescent="0.35">
      <c r="A206" s="4" t="s">
        <v>9</v>
      </c>
      <c r="B206" s="142">
        <f>C200*B202</f>
        <v>0</v>
      </c>
      <c r="C206" s="141"/>
      <c r="D206" s="142">
        <f>E200*D202</f>
        <v>0</v>
      </c>
      <c r="E206" s="141"/>
      <c r="F206" s="142">
        <f>G200*F202</f>
        <v>0</v>
      </c>
      <c r="G206" s="141"/>
      <c r="H206" s="142">
        <f t="shared" ref="H206" si="2521">I200*H202</f>
        <v>0</v>
      </c>
      <c r="I206" s="141"/>
      <c r="J206" s="142">
        <f t="shared" ref="J206" si="2522">K200*J202</f>
        <v>0</v>
      </c>
      <c r="K206" s="141"/>
      <c r="L206" s="142">
        <f t="shared" ref="L206" si="2523">M200*L202</f>
        <v>0</v>
      </c>
      <c r="M206" s="141"/>
      <c r="N206" s="142">
        <f t="shared" ref="N206" si="2524">O200*N202</f>
        <v>0</v>
      </c>
      <c r="O206" s="141"/>
      <c r="P206" s="142">
        <f t="shared" ref="P206" si="2525">Q200*P202</f>
        <v>0</v>
      </c>
      <c r="Q206" s="141"/>
      <c r="R206" s="142">
        <f t="shared" ref="R206" si="2526">S200*R202</f>
        <v>0</v>
      </c>
      <c r="S206" s="141"/>
      <c r="T206" s="142">
        <f t="shared" ref="T206" si="2527">U200*T202</f>
        <v>0</v>
      </c>
      <c r="U206" s="141"/>
      <c r="V206" s="142">
        <f t="shared" ref="V206" si="2528">W200*V202</f>
        <v>0</v>
      </c>
      <c r="W206" s="141"/>
      <c r="X206" s="142">
        <f t="shared" ref="X206" si="2529">Y200*X202</f>
        <v>0</v>
      </c>
      <c r="Y206" s="141"/>
      <c r="Z206" s="142">
        <f t="shared" ref="Z206" si="2530">AA200*Z202</f>
        <v>0</v>
      </c>
      <c r="AA206" s="141"/>
      <c r="AB206" s="142">
        <f t="shared" ref="AB206" si="2531">AC200*AB202</f>
        <v>0</v>
      </c>
      <c r="AC206" s="141"/>
      <c r="AD206" s="142">
        <f t="shared" ref="AD206" si="2532">AE200*AD202</f>
        <v>0</v>
      </c>
      <c r="AE206" s="141"/>
      <c r="AF206" s="142">
        <f t="shared" ref="AF206" si="2533">AG200*AF202</f>
        <v>0</v>
      </c>
      <c r="AG206" s="141"/>
      <c r="AH206" s="142">
        <f t="shared" ref="AH206" si="2534">AI200*AH202</f>
        <v>0</v>
      </c>
      <c r="AI206" s="141"/>
      <c r="AJ206" s="142">
        <f t="shared" ref="AJ206" si="2535">AK200*AJ202</f>
        <v>0</v>
      </c>
      <c r="AK206" s="141"/>
      <c r="AL206" s="142">
        <f t="shared" ref="AL206" si="2536">AM200*AL202</f>
        <v>0</v>
      </c>
      <c r="AM206" s="141"/>
      <c r="AN206" s="142">
        <f t="shared" ref="AN206" si="2537">AO200*AN202</f>
        <v>0</v>
      </c>
      <c r="AO206" s="141"/>
      <c r="AP206" s="142">
        <f t="shared" ref="AP206" si="2538">AQ200*AP202</f>
        <v>0</v>
      </c>
      <c r="AQ206" s="141"/>
      <c r="AR206" s="142">
        <f t="shared" ref="AR206" si="2539">AS200*AR202</f>
        <v>0</v>
      </c>
      <c r="AS206" s="141"/>
      <c r="AT206" s="142">
        <f t="shared" ref="AT206" si="2540">AU200*AT202</f>
        <v>0</v>
      </c>
      <c r="AU206" s="141"/>
      <c r="AV206" s="142">
        <f t="shared" ref="AV206" si="2541">AW200*AV202</f>
        <v>0</v>
      </c>
      <c r="AW206" s="141"/>
      <c r="AX206" s="142">
        <f t="shared" ref="AX206" si="2542">AY200*AX202</f>
        <v>0</v>
      </c>
      <c r="AY206" s="141"/>
      <c r="AZ206" s="142">
        <f t="shared" ref="AZ206" si="2543">BA200*AZ202</f>
        <v>0</v>
      </c>
      <c r="BA206" s="141"/>
      <c r="BB206" s="142">
        <f t="shared" ref="BB206" si="2544">BC200*BB202</f>
        <v>0</v>
      </c>
      <c r="BC206" s="141"/>
      <c r="BD206" s="142">
        <f t="shared" ref="BD206" si="2545">BE200*BD202</f>
        <v>0</v>
      </c>
      <c r="BE206" s="141"/>
      <c r="BF206" s="142">
        <f t="shared" ref="BF206" si="2546">BG200*BF202</f>
        <v>0</v>
      </c>
      <c r="BG206" s="141"/>
      <c r="BH206" s="142">
        <f t="shared" ref="BH206" si="2547">BI200*BH202</f>
        <v>0</v>
      </c>
      <c r="BI206" s="141"/>
      <c r="BJ206" s="142">
        <f t="shared" ref="BJ206" si="2548">BK200*BJ202</f>
        <v>0</v>
      </c>
      <c r="BK206" s="141"/>
    </row>
    <row r="207" spans="1:63" x14ac:dyDescent="0.35">
      <c r="A207" s="4" t="s">
        <v>1</v>
      </c>
      <c r="B207" s="140">
        <f>B200*B202</f>
        <v>0</v>
      </c>
      <c r="C207" s="141"/>
      <c r="D207" s="140">
        <f>D200*D202</f>
        <v>0</v>
      </c>
      <c r="E207" s="141"/>
      <c r="F207" s="140">
        <f t="shared" ref="F207" si="2549">F200*F202</f>
        <v>0</v>
      </c>
      <c r="G207" s="141"/>
      <c r="H207" s="140">
        <f t="shared" ref="H207" si="2550">H200*H202</f>
        <v>0</v>
      </c>
      <c r="I207" s="141"/>
      <c r="J207" s="140">
        <f t="shared" ref="J207" si="2551">J200*J202</f>
        <v>0</v>
      </c>
      <c r="K207" s="141"/>
      <c r="L207" s="140">
        <f t="shared" ref="L207" si="2552">L200*L202</f>
        <v>0</v>
      </c>
      <c r="M207" s="141"/>
      <c r="N207" s="140">
        <f t="shared" ref="N207" si="2553">N200*N202</f>
        <v>0</v>
      </c>
      <c r="O207" s="141"/>
      <c r="P207" s="140">
        <f t="shared" ref="P207" si="2554">P200*P202</f>
        <v>0</v>
      </c>
      <c r="Q207" s="141"/>
      <c r="R207" s="140">
        <f t="shared" ref="R207" si="2555">R200*R202</f>
        <v>0</v>
      </c>
      <c r="S207" s="141"/>
      <c r="T207" s="140">
        <f t="shared" ref="T207" si="2556">T200*T202</f>
        <v>0</v>
      </c>
      <c r="U207" s="141"/>
      <c r="V207" s="140">
        <f t="shared" ref="V207" si="2557">V200*V202</f>
        <v>0</v>
      </c>
      <c r="W207" s="141"/>
      <c r="X207" s="140">
        <f t="shared" ref="X207" si="2558">X200*X202</f>
        <v>0</v>
      </c>
      <c r="Y207" s="141"/>
      <c r="Z207" s="140">
        <f t="shared" ref="Z207" si="2559">Z200*Z202</f>
        <v>0</v>
      </c>
      <c r="AA207" s="141"/>
      <c r="AB207" s="140">
        <f t="shared" ref="AB207" si="2560">AB200*AB202</f>
        <v>0</v>
      </c>
      <c r="AC207" s="141"/>
      <c r="AD207" s="140">
        <f t="shared" ref="AD207" si="2561">AD200*AD202</f>
        <v>0</v>
      </c>
      <c r="AE207" s="141"/>
      <c r="AF207" s="140">
        <f t="shared" ref="AF207" si="2562">AF200*AF202</f>
        <v>0</v>
      </c>
      <c r="AG207" s="141"/>
      <c r="AH207" s="140">
        <f t="shared" ref="AH207" si="2563">AH200*AH202</f>
        <v>0</v>
      </c>
      <c r="AI207" s="141"/>
      <c r="AJ207" s="140">
        <f t="shared" ref="AJ207" si="2564">AJ200*AJ202</f>
        <v>0</v>
      </c>
      <c r="AK207" s="141"/>
      <c r="AL207" s="140">
        <f t="shared" ref="AL207" si="2565">AL200*AL202</f>
        <v>0</v>
      </c>
      <c r="AM207" s="141"/>
      <c r="AN207" s="140">
        <f t="shared" ref="AN207" si="2566">AN200*AN202</f>
        <v>0</v>
      </c>
      <c r="AO207" s="141"/>
      <c r="AP207" s="140">
        <f t="shared" ref="AP207" si="2567">AP200*AP202</f>
        <v>0</v>
      </c>
      <c r="AQ207" s="141"/>
      <c r="AR207" s="140">
        <f t="shared" ref="AR207" si="2568">AR200*AR202</f>
        <v>0</v>
      </c>
      <c r="AS207" s="141"/>
      <c r="AT207" s="140">
        <f t="shared" ref="AT207" si="2569">AT200*AT202</f>
        <v>0</v>
      </c>
      <c r="AU207" s="141"/>
      <c r="AV207" s="140">
        <f t="shared" ref="AV207" si="2570">AV200*AV202</f>
        <v>0</v>
      </c>
      <c r="AW207" s="141"/>
      <c r="AX207" s="140">
        <f t="shared" ref="AX207" si="2571">AX200*AX202</f>
        <v>0</v>
      </c>
      <c r="AY207" s="141"/>
      <c r="AZ207" s="140">
        <f t="shared" ref="AZ207" si="2572">AZ200*AZ202</f>
        <v>0</v>
      </c>
      <c r="BA207" s="141"/>
      <c r="BB207" s="140">
        <f t="shared" ref="BB207" si="2573">BB200*BB202</f>
        <v>0</v>
      </c>
      <c r="BC207" s="141"/>
      <c r="BD207" s="140">
        <f t="shared" ref="BD207" si="2574">BD200*BD202</f>
        <v>0</v>
      </c>
      <c r="BE207" s="141"/>
      <c r="BF207" s="140">
        <f t="shared" ref="BF207" si="2575">BF200*BF202</f>
        <v>0</v>
      </c>
      <c r="BG207" s="141"/>
      <c r="BH207" s="140">
        <f t="shared" ref="BH207" si="2576">BH200*BH202</f>
        <v>0</v>
      </c>
      <c r="BI207" s="141"/>
      <c r="BJ207" s="140">
        <f t="shared" ref="BJ207" si="2577">BJ200*BJ202</f>
        <v>0</v>
      </c>
      <c r="BK207" s="141"/>
    </row>
    <row r="208" spans="1:63" ht="15" thickBot="1" x14ac:dyDescent="0.4">
      <c r="A208" s="84" t="s">
        <v>10</v>
      </c>
      <c r="B208" s="138">
        <f>B201*B204</f>
        <v>0</v>
      </c>
      <c r="C208" s="139"/>
      <c r="D208" s="138">
        <f>B208+(E200-D200)*D204</f>
        <v>0</v>
      </c>
      <c r="E208" s="139"/>
      <c r="F208" s="138">
        <f t="shared" ref="F208" si="2578">D208+(G200-F200)*F204</f>
        <v>0</v>
      </c>
      <c r="G208" s="139"/>
      <c r="H208" s="138">
        <f t="shared" ref="H208" si="2579">F208+(I200-H200)*H204</f>
        <v>0</v>
      </c>
      <c r="I208" s="139"/>
      <c r="J208" s="138">
        <f t="shared" ref="J208" si="2580">H208+(K200-J200)*J204</f>
        <v>0</v>
      </c>
      <c r="K208" s="139"/>
      <c r="L208" s="138">
        <f t="shared" ref="L208" si="2581">J208+(M200-L200)*L204</f>
        <v>0</v>
      </c>
      <c r="M208" s="139"/>
      <c r="N208" s="138">
        <f t="shared" ref="N208" si="2582">L208+(O200-N200)*N204</f>
        <v>0</v>
      </c>
      <c r="O208" s="139"/>
      <c r="P208" s="138">
        <f t="shared" ref="P208" si="2583">N208+(Q200-P200)*P204</f>
        <v>0</v>
      </c>
      <c r="Q208" s="139"/>
      <c r="R208" s="138">
        <f t="shared" ref="R208" si="2584">P208+(S200-R200)*R204</f>
        <v>0</v>
      </c>
      <c r="S208" s="139"/>
      <c r="T208" s="138">
        <f t="shared" ref="T208" si="2585">R208+(U200-T200)*T204</f>
        <v>0</v>
      </c>
      <c r="U208" s="139"/>
      <c r="V208" s="138">
        <f t="shared" ref="V208" si="2586">T208+(W200-V200)*V204</f>
        <v>0</v>
      </c>
      <c r="W208" s="139"/>
      <c r="X208" s="138">
        <f t="shared" ref="X208" si="2587">V208+(Y200-X200)*X204</f>
        <v>0</v>
      </c>
      <c r="Y208" s="139"/>
      <c r="Z208" s="138">
        <f t="shared" ref="Z208" si="2588">X208+(AA200-Z200)*Z204</f>
        <v>0</v>
      </c>
      <c r="AA208" s="139"/>
      <c r="AB208" s="138">
        <f t="shared" ref="AB208" si="2589">Z208+(AC200-AB200)*AB204</f>
        <v>0</v>
      </c>
      <c r="AC208" s="139"/>
      <c r="AD208" s="138">
        <f t="shared" ref="AD208" si="2590">AB208+(AE200-AD200)*AD204</f>
        <v>0</v>
      </c>
      <c r="AE208" s="139"/>
      <c r="AF208" s="138">
        <f t="shared" ref="AF208" si="2591">AD208+(AG200-AF200)*AF204</f>
        <v>0</v>
      </c>
      <c r="AG208" s="139"/>
      <c r="AH208" s="138">
        <f t="shared" ref="AH208" si="2592">AF208+(AI200-AH200)*AH204</f>
        <v>0</v>
      </c>
      <c r="AI208" s="139"/>
      <c r="AJ208" s="138">
        <f t="shared" ref="AJ208" si="2593">AH208+(AK200-AJ200)*AJ204</f>
        <v>0</v>
      </c>
      <c r="AK208" s="139"/>
      <c r="AL208" s="138">
        <f t="shared" ref="AL208" si="2594">AJ208+(AM200-AL200)*AL204</f>
        <v>0</v>
      </c>
      <c r="AM208" s="139"/>
      <c r="AN208" s="138">
        <f t="shared" ref="AN208" si="2595">AL208+(AO200-AN200)*AN204</f>
        <v>0</v>
      </c>
      <c r="AO208" s="139"/>
      <c r="AP208" s="138">
        <f t="shared" ref="AP208" si="2596">AN208+(AQ200-AP200)*AP204</f>
        <v>0</v>
      </c>
      <c r="AQ208" s="139"/>
      <c r="AR208" s="138">
        <f t="shared" ref="AR208" si="2597">AP208+(AS200-AR200)*AR204</f>
        <v>0</v>
      </c>
      <c r="AS208" s="139"/>
      <c r="AT208" s="138">
        <f t="shared" ref="AT208" si="2598">AR208+(AU200-AT200)*AT204</f>
        <v>0</v>
      </c>
      <c r="AU208" s="139"/>
      <c r="AV208" s="138">
        <f t="shared" ref="AV208" si="2599">AT208+(AW200-AV200)*AV204</f>
        <v>0</v>
      </c>
      <c r="AW208" s="139"/>
      <c r="AX208" s="138">
        <f t="shared" ref="AX208" si="2600">AV208+(AY200-AX200)*AX204</f>
        <v>0</v>
      </c>
      <c r="AY208" s="139"/>
      <c r="AZ208" s="138">
        <f t="shared" ref="AZ208" si="2601">AX208+(BA200-AZ200)*AZ204</f>
        <v>0</v>
      </c>
      <c r="BA208" s="139"/>
      <c r="BB208" s="138">
        <f t="shared" ref="BB208" si="2602">AZ208+(BC200-BB200)*BB204</f>
        <v>0</v>
      </c>
      <c r="BC208" s="139"/>
      <c r="BD208" s="138">
        <f t="shared" ref="BD208" si="2603">BB208+(BE200-BD200)*BD204</f>
        <v>0</v>
      </c>
      <c r="BE208" s="139"/>
      <c r="BF208" s="138">
        <f t="shared" ref="BF208" si="2604">BD208+(BG200-BF200)*BF204</f>
        <v>0</v>
      </c>
      <c r="BG208" s="139"/>
      <c r="BH208" s="138">
        <f t="shared" ref="BH208" si="2605">BF208+(BI200-BH200)*BH204</f>
        <v>0</v>
      </c>
      <c r="BI208" s="139"/>
      <c r="BJ208" s="138">
        <f t="shared" ref="BJ208" si="2606">BH208+(BK200-BJ200)*BJ204</f>
        <v>0</v>
      </c>
      <c r="BK208" s="139"/>
    </row>
    <row r="210" spans="1:63" ht="15" thickBot="1" x14ac:dyDescent="0.4"/>
    <row r="211" spans="1:63" ht="15" thickBot="1" x14ac:dyDescent="0.4">
      <c r="A211" s="156" t="str">
        <f>INDEX(TABLEAU!B:C,(ROW()-1)/14+4,1)&amp;" "&amp;INDEX(TABLEAU!B:C,(ROW()-1)/14+4,2)</f>
        <v>Azucar flor 1kg</v>
      </c>
      <c r="B211" s="157"/>
      <c r="C211" s="157"/>
      <c r="D211" s="157"/>
      <c r="E211" s="158"/>
      <c r="F211" s="82"/>
    </row>
    <row r="212" spans="1:63" ht="15" thickBot="1" x14ac:dyDescent="0.4">
      <c r="A212" s="3" t="str">
        <f t="array" ref="A212">INDEX(A222:BK222,MAX(IF(A222:BK222&gt;0,COLUMN(A222:BK222))))</f>
        <v>Valor Stock</v>
      </c>
      <c r="B212" s="151">
        <v>42064</v>
      </c>
      <c r="C212" s="150"/>
      <c r="D212" s="149">
        <v>42065</v>
      </c>
      <c r="E212" s="150"/>
      <c r="F212" s="149">
        <v>42066</v>
      </c>
      <c r="G212" s="150"/>
      <c r="H212" s="149">
        <v>42067</v>
      </c>
      <c r="I212" s="150"/>
      <c r="J212" s="149">
        <v>42068</v>
      </c>
      <c r="K212" s="150"/>
      <c r="L212" s="149">
        <v>42069</v>
      </c>
      <c r="M212" s="150"/>
      <c r="N212" s="149">
        <v>42070</v>
      </c>
      <c r="O212" s="150"/>
      <c r="P212" s="149">
        <v>42071</v>
      </c>
      <c r="Q212" s="150"/>
      <c r="R212" s="149">
        <v>42072</v>
      </c>
      <c r="S212" s="150"/>
      <c r="T212" s="149">
        <v>42073</v>
      </c>
      <c r="U212" s="150"/>
      <c r="V212" s="149">
        <v>42074</v>
      </c>
      <c r="W212" s="150"/>
      <c r="X212" s="149">
        <v>42075</v>
      </c>
      <c r="Y212" s="150"/>
      <c r="Z212" s="149">
        <v>42076</v>
      </c>
      <c r="AA212" s="150"/>
      <c r="AB212" s="149">
        <v>42077</v>
      </c>
      <c r="AC212" s="150"/>
      <c r="AD212" s="149">
        <v>42078</v>
      </c>
      <c r="AE212" s="150"/>
      <c r="AF212" s="149">
        <v>42079</v>
      </c>
      <c r="AG212" s="150"/>
      <c r="AH212" s="149">
        <v>42080</v>
      </c>
      <c r="AI212" s="150"/>
      <c r="AJ212" s="149">
        <v>42081</v>
      </c>
      <c r="AK212" s="150"/>
      <c r="AL212" s="149">
        <v>42082</v>
      </c>
      <c r="AM212" s="150"/>
      <c r="AN212" s="149">
        <v>42083</v>
      </c>
      <c r="AO212" s="150"/>
      <c r="AP212" s="149">
        <v>42084</v>
      </c>
      <c r="AQ212" s="150"/>
      <c r="AR212" s="149">
        <v>42085</v>
      </c>
      <c r="AS212" s="150"/>
      <c r="AT212" s="149">
        <v>42086</v>
      </c>
      <c r="AU212" s="150"/>
      <c r="AV212" s="149">
        <v>42087</v>
      </c>
      <c r="AW212" s="150"/>
      <c r="AX212" s="149">
        <v>42088</v>
      </c>
      <c r="AY212" s="150"/>
      <c r="AZ212" s="149">
        <v>42089</v>
      </c>
      <c r="BA212" s="150"/>
      <c r="BB212" s="149">
        <v>42090</v>
      </c>
      <c r="BC212" s="150"/>
      <c r="BD212" s="149">
        <v>42091</v>
      </c>
      <c r="BE212" s="150"/>
      <c r="BF212" s="149">
        <v>42092</v>
      </c>
      <c r="BG212" s="150"/>
      <c r="BH212" s="149">
        <v>42093</v>
      </c>
      <c r="BI212" s="150"/>
      <c r="BJ212" s="149">
        <v>42094</v>
      </c>
      <c r="BK212" s="150"/>
    </row>
    <row r="213" spans="1:63" ht="15" thickBot="1" x14ac:dyDescent="0.4">
      <c r="A213" s="8"/>
      <c r="B213" s="11" t="s">
        <v>11</v>
      </c>
      <c r="C213" s="12" t="s">
        <v>12</v>
      </c>
      <c r="D213" s="13" t="s">
        <v>11</v>
      </c>
      <c r="E213" s="12" t="s">
        <v>12</v>
      </c>
      <c r="F213" s="13" t="s">
        <v>11</v>
      </c>
      <c r="G213" s="12" t="s">
        <v>12</v>
      </c>
      <c r="H213" s="13" t="s">
        <v>11</v>
      </c>
      <c r="I213" s="12" t="s">
        <v>12</v>
      </c>
      <c r="J213" s="13" t="s">
        <v>11</v>
      </c>
      <c r="K213" s="12" t="s">
        <v>12</v>
      </c>
      <c r="L213" s="13" t="s">
        <v>11</v>
      </c>
      <c r="M213" s="12" t="s">
        <v>12</v>
      </c>
      <c r="N213" s="13" t="s">
        <v>11</v>
      </c>
      <c r="O213" s="12" t="s">
        <v>12</v>
      </c>
      <c r="P213" s="13" t="s">
        <v>11</v>
      </c>
      <c r="Q213" s="12" t="s">
        <v>12</v>
      </c>
      <c r="R213" s="13" t="s">
        <v>11</v>
      </c>
      <c r="S213" s="12" t="s">
        <v>12</v>
      </c>
      <c r="T213" s="13" t="s">
        <v>11</v>
      </c>
      <c r="U213" s="12" t="s">
        <v>12</v>
      </c>
      <c r="V213" s="13" t="s">
        <v>11</v>
      </c>
      <c r="W213" s="12" t="s">
        <v>12</v>
      </c>
      <c r="X213" s="13" t="s">
        <v>11</v>
      </c>
      <c r="Y213" s="12" t="s">
        <v>12</v>
      </c>
      <c r="Z213" s="13" t="s">
        <v>11</v>
      </c>
      <c r="AA213" s="12" t="s">
        <v>12</v>
      </c>
      <c r="AB213" s="13" t="s">
        <v>11</v>
      </c>
      <c r="AC213" s="12" t="s">
        <v>12</v>
      </c>
      <c r="AD213" s="13" t="s">
        <v>11</v>
      </c>
      <c r="AE213" s="12" t="s">
        <v>12</v>
      </c>
      <c r="AF213" s="13" t="s">
        <v>11</v>
      </c>
      <c r="AG213" s="12" t="s">
        <v>12</v>
      </c>
      <c r="AH213" s="13" t="s">
        <v>11</v>
      </c>
      <c r="AI213" s="12" t="s">
        <v>12</v>
      </c>
      <c r="AJ213" s="13" t="s">
        <v>11</v>
      </c>
      <c r="AK213" s="12" t="s">
        <v>12</v>
      </c>
      <c r="AL213" s="13" t="s">
        <v>11</v>
      </c>
      <c r="AM213" s="12" t="s">
        <v>12</v>
      </c>
      <c r="AN213" s="13" t="s">
        <v>11</v>
      </c>
      <c r="AO213" s="12" t="s">
        <v>12</v>
      </c>
      <c r="AP213" s="13" t="s">
        <v>11</v>
      </c>
      <c r="AQ213" s="12" t="s">
        <v>12</v>
      </c>
      <c r="AR213" s="13" t="s">
        <v>11</v>
      </c>
      <c r="AS213" s="12" t="s">
        <v>12</v>
      </c>
      <c r="AT213" s="13" t="s">
        <v>11</v>
      </c>
      <c r="AU213" s="12" t="s">
        <v>12</v>
      </c>
      <c r="AV213" s="13" t="s">
        <v>11</v>
      </c>
      <c r="AW213" s="12" t="s">
        <v>12</v>
      </c>
      <c r="AX213" s="13" t="s">
        <v>11</v>
      </c>
      <c r="AY213" s="12" t="s">
        <v>12</v>
      </c>
      <c r="AZ213" s="13" t="s">
        <v>11</v>
      </c>
      <c r="BA213" s="12" t="s">
        <v>12</v>
      </c>
      <c r="BB213" s="13" t="s">
        <v>11</v>
      </c>
      <c r="BC213" s="12" t="s">
        <v>12</v>
      </c>
      <c r="BD213" s="13" t="s">
        <v>11</v>
      </c>
      <c r="BE213" s="12" t="s">
        <v>12</v>
      </c>
      <c r="BF213" s="13" t="s">
        <v>11</v>
      </c>
      <c r="BG213" s="12" t="s">
        <v>12</v>
      </c>
      <c r="BH213" s="13" t="s">
        <v>11</v>
      </c>
      <c r="BI213" s="12" t="s">
        <v>12</v>
      </c>
      <c r="BJ213" s="13" t="s">
        <v>11</v>
      </c>
      <c r="BK213" s="12" t="s">
        <v>12</v>
      </c>
    </row>
    <row r="214" spans="1:63" x14ac:dyDescent="0.35">
      <c r="A214" s="134">
        <f>INDEX(TABLEAU!$A:$A,(ROW()-4)/14+4,1)</f>
        <v>0</v>
      </c>
      <c r="B214" s="9">
        <f>INDEX(TABLEAU!$C:$BO,(ROW()-4)/14+4,COLUMN())</f>
        <v>0</v>
      </c>
      <c r="C214" s="9">
        <f>INDEX(TABLEAU!$C:$BO,(ROW()-4)/14+4,COLUMN())</f>
        <v>0</v>
      </c>
      <c r="D214" s="9">
        <f>INDEX(TABLEAU!$C:$BO,(ROW()-4)/14+4,COLUMN())</f>
        <v>0</v>
      </c>
      <c r="E214" s="9">
        <f>INDEX(TABLEAU!$C:$BO,(ROW()-4)/14+4,COLUMN())</f>
        <v>0</v>
      </c>
      <c r="F214" s="9">
        <f>INDEX(TABLEAU!$C:$BO,(ROW()-4)/14+4,COLUMN())</f>
        <v>0</v>
      </c>
      <c r="G214" s="9">
        <f>INDEX(TABLEAU!$C:$BO,(ROW()-4)/14+4,COLUMN())</f>
        <v>0</v>
      </c>
      <c r="H214" s="9">
        <f>INDEX(TABLEAU!$C:$BO,(ROW()-4)/14+4,COLUMN())</f>
        <v>0</v>
      </c>
      <c r="I214" s="9">
        <f>INDEX(TABLEAU!$C:$BO,(ROW()-4)/14+4,COLUMN())</f>
        <v>0</v>
      </c>
      <c r="J214" s="9">
        <f>INDEX(TABLEAU!$C:$BO,(ROW()-4)/14+4,COLUMN())</f>
        <v>0</v>
      </c>
      <c r="K214" s="9">
        <f>INDEX(TABLEAU!$C:$BO,(ROW()-4)/14+4,COLUMN())</f>
        <v>0</v>
      </c>
      <c r="L214" s="9">
        <f>INDEX(TABLEAU!$C:$BO,(ROW()-4)/14+4,COLUMN())</f>
        <v>0</v>
      </c>
      <c r="M214" s="9">
        <f>INDEX(TABLEAU!$C:$BO,(ROW()-4)/14+4,COLUMN())</f>
        <v>0</v>
      </c>
      <c r="N214" s="9">
        <f>INDEX(TABLEAU!$C:$BO,(ROW()-4)/14+4,COLUMN())</f>
        <v>0</v>
      </c>
      <c r="O214" s="9">
        <f>INDEX(TABLEAU!$C:$BO,(ROW()-4)/14+4,COLUMN())</f>
        <v>0</v>
      </c>
      <c r="P214" s="9">
        <f>INDEX(TABLEAU!$C:$BO,(ROW()-4)/14+4,COLUMN())</f>
        <v>0</v>
      </c>
      <c r="Q214" s="9">
        <f>INDEX(TABLEAU!$C:$BO,(ROW()-4)/14+4,COLUMN())</f>
        <v>0</v>
      </c>
      <c r="R214" s="9">
        <f>INDEX(TABLEAU!$C:$BO,(ROW()-4)/14+4,COLUMN())</f>
        <v>0</v>
      </c>
      <c r="S214" s="9">
        <f>INDEX(TABLEAU!$C:$BO,(ROW()-4)/14+4,COLUMN())</f>
        <v>0</v>
      </c>
      <c r="T214" s="9">
        <f>INDEX(TABLEAU!$C:$BO,(ROW()-4)/14+4,COLUMN())</f>
        <v>0</v>
      </c>
      <c r="U214" s="9">
        <f>INDEX(TABLEAU!$C:$BO,(ROW()-4)/14+4,COLUMN())</f>
        <v>0</v>
      </c>
      <c r="V214" s="9">
        <f>INDEX(TABLEAU!$C:$BO,(ROW()-4)/14+4,COLUMN())</f>
        <v>0</v>
      </c>
      <c r="W214" s="9">
        <f>INDEX(TABLEAU!$C:$BO,(ROW()-4)/14+4,COLUMN())</f>
        <v>0</v>
      </c>
      <c r="X214" s="9">
        <f>INDEX(TABLEAU!$C:$BO,(ROW()-4)/14+4,COLUMN())</f>
        <v>0</v>
      </c>
      <c r="Y214" s="9">
        <f>INDEX(TABLEAU!$C:$BO,(ROW()-4)/14+4,COLUMN())</f>
        <v>0</v>
      </c>
      <c r="Z214" s="9">
        <f>INDEX(TABLEAU!$C:$BO,(ROW()-4)/14+4,COLUMN())</f>
        <v>0</v>
      </c>
      <c r="AA214" s="9">
        <f>INDEX(TABLEAU!$C:$BO,(ROW()-4)/14+4,COLUMN())</f>
        <v>0</v>
      </c>
      <c r="AB214" s="9">
        <f>INDEX(TABLEAU!$C:$BO,(ROW()-4)/14+4,COLUMN())</f>
        <v>0</v>
      </c>
      <c r="AC214" s="9">
        <f>INDEX(TABLEAU!$C:$BO,(ROW()-4)/14+4,COLUMN())</f>
        <v>0</v>
      </c>
      <c r="AD214" s="9">
        <f>INDEX(TABLEAU!$C:$BO,(ROW()-4)/14+4,COLUMN())</f>
        <v>0</v>
      </c>
      <c r="AE214" s="9">
        <f>INDEX(TABLEAU!$C:$BO,(ROW()-4)/14+4,COLUMN())</f>
        <v>0</v>
      </c>
      <c r="AF214" s="9">
        <f>INDEX(TABLEAU!$C:$BO,(ROW()-4)/14+4,COLUMN())</f>
        <v>0</v>
      </c>
      <c r="AG214" s="9">
        <f>INDEX(TABLEAU!$C:$BO,(ROW()-4)/14+4,COLUMN())</f>
        <v>0</v>
      </c>
      <c r="AH214" s="9">
        <f>INDEX(TABLEAU!$C:$BO,(ROW()-4)/14+4,COLUMN())</f>
        <v>0</v>
      </c>
      <c r="AI214" s="9">
        <f>INDEX(TABLEAU!$C:$BO,(ROW()-4)/14+4,COLUMN())</f>
        <v>0</v>
      </c>
      <c r="AJ214" s="9">
        <f>INDEX(TABLEAU!$C:$BO,(ROW()-4)/14+4,COLUMN())</f>
        <v>0</v>
      </c>
      <c r="AK214" s="9">
        <f>INDEX(TABLEAU!$C:$BO,(ROW()-4)/14+4,COLUMN())</f>
        <v>0</v>
      </c>
      <c r="AL214" s="9">
        <f>INDEX(TABLEAU!$C:$BO,(ROW()-4)/14+4,COLUMN())</f>
        <v>0</v>
      </c>
      <c r="AM214" s="9">
        <f>INDEX(TABLEAU!$C:$BO,(ROW()-4)/14+4,COLUMN())</f>
        <v>0</v>
      </c>
      <c r="AN214" s="9">
        <f>INDEX(TABLEAU!$C:$BO,(ROW()-4)/14+4,COLUMN())</f>
        <v>0</v>
      </c>
      <c r="AO214" s="9">
        <f>INDEX(TABLEAU!$C:$BO,(ROW()-4)/14+4,COLUMN())</f>
        <v>0</v>
      </c>
      <c r="AP214" s="9">
        <f>INDEX(TABLEAU!$C:$BO,(ROW()-4)/14+4,COLUMN())</f>
        <v>0</v>
      </c>
      <c r="AQ214" s="9">
        <f>INDEX(TABLEAU!$C:$BO,(ROW()-4)/14+4,COLUMN())</f>
        <v>0</v>
      </c>
      <c r="AR214" s="9">
        <f>INDEX(TABLEAU!$C:$BO,(ROW()-4)/14+4,COLUMN())</f>
        <v>0</v>
      </c>
      <c r="AS214" s="9">
        <f>INDEX(TABLEAU!$C:$BO,(ROW()-4)/14+4,COLUMN())</f>
        <v>0</v>
      </c>
      <c r="AT214" s="9">
        <f>INDEX(TABLEAU!$C:$BO,(ROW()-4)/14+4,COLUMN())</f>
        <v>0</v>
      </c>
      <c r="AU214" s="9">
        <f>INDEX(TABLEAU!$C:$BO,(ROW()-4)/14+4,COLUMN())</f>
        <v>0</v>
      </c>
      <c r="AV214" s="9">
        <f>INDEX(TABLEAU!$C:$BO,(ROW()-4)/14+4,COLUMN())</f>
        <v>0</v>
      </c>
      <c r="AW214" s="9">
        <f>INDEX(TABLEAU!$C:$BO,(ROW()-4)/14+4,COLUMN())</f>
        <v>0</v>
      </c>
      <c r="AX214" s="9">
        <f>INDEX(TABLEAU!$C:$BO,(ROW()-4)/14+4,COLUMN())</f>
        <v>0</v>
      </c>
      <c r="AY214" s="9">
        <f>INDEX(TABLEAU!$C:$BO,(ROW()-4)/14+4,COLUMN())</f>
        <v>0</v>
      </c>
      <c r="AZ214" s="9">
        <f>INDEX(TABLEAU!$C:$BO,(ROW()-4)/14+4,COLUMN())</f>
        <v>0</v>
      </c>
      <c r="BA214" s="9">
        <f>INDEX(TABLEAU!$C:$BO,(ROW()-4)/14+4,COLUMN())</f>
        <v>0</v>
      </c>
      <c r="BB214" s="9">
        <f>INDEX(TABLEAU!$C:$BO,(ROW()-4)/14+4,COLUMN())</f>
        <v>0</v>
      </c>
      <c r="BC214" s="9">
        <f>INDEX(TABLEAU!$C:$BO,(ROW()-4)/14+4,COLUMN())</f>
        <v>0</v>
      </c>
      <c r="BD214" s="9">
        <f>INDEX(TABLEAU!$C:$BO,(ROW()-4)/14+4,COLUMN())</f>
        <v>0</v>
      </c>
      <c r="BE214" s="9">
        <f>INDEX(TABLEAU!$C:$BO,(ROW()-4)/14+4,COLUMN())</f>
        <v>0</v>
      </c>
      <c r="BF214" s="9">
        <f>INDEX(TABLEAU!$C:$BO,(ROW()-4)/14+4,COLUMN())</f>
        <v>0</v>
      </c>
      <c r="BG214" s="9">
        <f>INDEX(TABLEAU!$C:$BO,(ROW()-4)/14+4,COLUMN())</f>
        <v>0</v>
      </c>
      <c r="BH214" s="9">
        <f>INDEX(TABLEAU!$C:$BO,(ROW()-4)/14+4,COLUMN())</f>
        <v>0</v>
      </c>
      <c r="BI214" s="9">
        <f>INDEX(TABLEAU!$C:$BO,(ROW()-4)/14+4,COLUMN())</f>
        <v>0</v>
      </c>
      <c r="BJ214" s="9">
        <f>INDEX(TABLEAU!$C:$BO,(ROW()-4)/14+4,COLUMN())</f>
        <v>0</v>
      </c>
      <c r="BK214" s="9">
        <f>INDEX(TABLEAU!$C:$BO,(ROW()-4)/14+4,COLUMN())</f>
        <v>0</v>
      </c>
    </row>
    <row r="215" spans="1:63" x14ac:dyDescent="0.35">
      <c r="A215" s="4" t="s">
        <v>5</v>
      </c>
      <c r="B215" s="147">
        <f>A214+(C214-B214)</f>
        <v>0</v>
      </c>
      <c r="C215" s="148"/>
      <c r="D215" s="147">
        <f>B215+E214-D214</f>
        <v>0</v>
      </c>
      <c r="E215" s="148"/>
      <c r="F215" s="147">
        <f t="shared" ref="F215" si="2607">D215+G214-F214</f>
        <v>0</v>
      </c>
      <c r="G215" s="148"/>
      <c r="H215" s="147">
        <f t="shared" ref="H215" si="2608">F215+I214-H214</f>
        <v>0</v>
      </c>
      <c r="I215" s="148"/>
      <c r="J215" s="147">
        <f t="shared" ref="J215" si="2609">H215+K214-J214</f>
        <v>0</v>
      </c>
      <c r="K215" s="148"/>
      <c r="L215" s="147">
        <f t="shared" ref="L215" si="2610">J215+M214-L214</f>
        <v>0</v>
      </c>
      <c r="M215" s="148"/>
      <c r="N215" s="147">
        <f t="shared" ref="N215" si="2611">L215+O214-N214</f>
        <v>0</v>
      </c>
      <c r="O215" s="148"/>
      <c r="P215" s="147">
        <f t="shared" ref="P215" si="2612">N215+Q214-P214</f>
        <v>0</v>
      </c>
      <c r="Q215" s="148"/>
      <c r="R215" s="147">
        <f t="shared" ref="R215" si="2613">P215+S214-R214</f>
        <v>0</v>
      </c>
      <c r="S215" s="148"/>
      <c r="T215" s="147">
        <f t="shared" ref="T215" si="2614">R215+U214-T214</f>
        <v>0</v>
      </c>
      <c r="U215" s="148"/>
      <c r="V215" s="147">
        <f t="shared" ref="V215" si="2615">T215+W214-V214</f>
        <v>0</v>
      </c>
      <c r="W215" s="148"/>
      <c r="X215" s="147">
        <f t="shared" ref="X215" si="2616">V215+Y214-X214</f>
        <v>0</v>
      </c>
      <c r="Y215" s="148"/>
      <c r="Z215" s="147">
        <f t="shared" ref="Z215" si="2617">X215+AA214-Z214</f>
        <v>0</v>
      </c>
      <c r="AA215" s="148"/>
      <c r="AB215" s="147">
        <f t="shared" ref="AB215" si="2618">Z215+AC214-AB214</f>
        <v>0</v>
      </c>
      <c r="AC215" s="148"/>
      <c r="AD215" s="147">
        <f t="shared" ref="AD215" si="2619">AB215+AE214-AD214</f>
        <v>0</v>
      </c>
      <c r="AE215" s="148"/>
      <c r="AF215" s="147">
        <f t="shared" ref="AF215" si="2620">AD215+AG214-AF214</f>
        <v>0</v>
      </c>
      <c r="AG215" s="148"/>
      <c r="AH215" s="147">
        <f t="shared" ref="AH215" si="2621">AF215+AI214-AH214</f>
        <v>0</v>
      </c>
      <c r="AI215" s="148"/>
      <c r="AJ215" s="147">
        <f t="shared" ref="AJ215" si="2622">AH215+AK214-AJ214</f>
        <v>0</v>
      </c>
      <c r="AK215" s="148"/>
      <c r="AL215" s="147">
        <f t="shared" ref="AL215" si="2623">AJ215+AM214-AL214</f>
        <v>0</v>
      </c>
      <c r="AM215" s="148"/>
      <c r="AN215" s="147">
        <f t="shared" ref="AN215" si="2624">AL215+AO214-AN214</f>
        <v>0</v>
      </c>
      <c r="AO215" s="148"/>
      <c r="AP215" s="147">
        <f t="shared" ref="AP215" si="2625">AN215+AQ214-AP214</f>
        <v>0</v>
      </c>
      <c r="AQ215" s="148"/>
      <c r="AR215" s="147">
        <f t="shared" ref="AR215" si="2626">AP215+AS214-AR214</f>
        <v>0</v>
      </c>
      <c r="AS215" s="148"/>
      <c r="AT215" s="147">
        <f t="shared" ref="AT215" si="2627">AR215+AU214-AT214</f>
        <v>0</v>
      </c>
      <c r="AU215" s="148"/>
      <c r="AV215" s="147">
        <f t="shared" ref="AV215" si="2628">AT215+AW214-AV214</f>
        <v>0</v>
      </c>
      <c r="AW215" s="148"/>
      <c r="AX215" s="147">
        <f t="shared" ref="AX215" si="2629">AV215+AY214-AX214</f>
        <v>0</v>
      </c>
      <c r="AY215" s="148"/>
      <c r="AZ215" s="147">
        <f t="shared" ref="AZ215" si="2630">AX215+BA214-AZ214</f>
        <v>0</v>
      </c>
      <c r="BA215" s="148"/>
      <c r="BB215" s="147">
        <f t="shared" ref="BB215" si="2631">AZ215+BC214-BB214</f>
        <v>0</v>
      </c>
      <c r="BC215" s="148"/>
      <c r="BD215" s="147">
        <f t="shared" ref="BD215" si="2632">BB215+BE214-BD214</f>
        <v>0</v>
      </c>
      <c r="BE215" s="148"/>
      <c r="BF215" s="147">
        <f t="shared" ref="BF215" si="2633">BD215+BG214-BF214</f>
        <v>0</v>
      </c>
      <c r="BG215" s="148"/>
      <c r="BH215" s="147">
        <f t="shared" ref="BH215" si="2634">BF215+BI214-BH214</f>
        <v>0</v>
      </c>
      <c r="BI215" s="148"/>
      <c r="BJ215" s="147">
        <f t="shared" ref="BJ215" si="2635">BH215+BK214-BJ214</f>
        <v>0</v>
      </c>
      <c r="BK215" s="148"/>
    </row>
    <row r="216" spans="1:63" x14ac:dyDescent="0.35">
      <c r="A216" s="5" t="s">
        <v>7</v>
      </c>
      <c r="B216" s="145">
        <v>4498</v>
      </c>
      <c r="C216" s="146"/>
      <c r="D216" s="145"/>
      <c r="E216" s="146"/>
      <c r="F216" s="145"/>
      <c r="G216" s="146"/>
      <c r="H216" s="145"/>
      <c r="I216" s="146"/>
      <c r="J216" s="145"/>
      <c r="K216" s="146"/>
      <c r="L216" s="145"/>
      <c r="M216" s="146"/>
      <c r="N216" s="145"/>
      <c r="O216" s="146"/>
      <c r="P216" s="145"/>
      <c r="Q216" s="146"/>
      <c r="R216" s="145"/>
      <c r="S216" s="146"/>
      <c r="T216" s="145"/>
      <c r="U216" s="146"/>
      <c r="V216" s="145"/>
      <c r="W216" s="146"/>
      <c r="X216" s="145"/>
      <c r="Y216" s="146"/>
      <c r="Z216" s="145"/>
      <c r="AA216" s="146"/>
      <c r="AB216" s="145"/>
      <c r="AC216" s="146"/>
      <c r="AD216" s="145"/>
      <c r="AE216" s="146"/>
      <c r="AF216" s="145"/>
      <c r="AG216" s="146"/>
      <c r="AH216" s="145"/>
      <c r="AI216" s="146"/>
      <c r="AJ216" s="145"/>
      <c r="AK216" s="146"/>
      <c r="AL216" s="145"/>
      <c r="AM216" s="146"/>
      <c r="AN216" s="145"/>
      <c r="AO216" s="146"/>
      <c r="AP216" s="145"/>
      <c r="AQ216" s="146"/>
      <c r="AR216" s="145"/>
      <c r="AS216" s="146"/>
      <c r="AT216" s="145"/>
      <c r="AU216" s="146"/>
      <c r="AV216" s="145"/>
      <c r="AW216" s="146"/>
      <c r="AX216" s="145"/>
      <c r="AY216" s="146"/>
      <c r="AZ216" s="145"/>
      <c r="BA216" s="146"/>
      <c r="BB216" s="145"/>
      <c r="BC216" s="146"/>
      <c r="BD216" s="145"/>
      <c r="BE216" s="146"/>
      <c r="BF216" s="145"/>
      <c r="BG216" s="146"/>
      <c r="BH216" s="145"/>
      <c r="BI216" s="146"/>
      <c r="BJ216" s="145"/>
      <c r="BK216" s="146"/>
    </row>
    <row r="217" spans="1:63" x14ac:dyDescent="0.35">
      <c r="A217" s="5" t="s">
        <v>6</v>
      </c>
      <c r="B217" s="145"/>
      <c r="C217" s="146"/>
      <c r="D217" s="145"/>
      <c r="E217" s="146"/>
      <c r="F217" s="145"/>
      <c r="G217" s="146"/>
      <c r="H217" s="145"/>
      <c r="I217" s="146"/>
      <c r="J217" s="145"/>
      <c r="K217" s="146"/>
      <c r="L217" s="145"/>
      <c r="M217" s="146"/>
      <c r="N217" s="145"/>
      <c r="O217" s="146"/>
      <c r="P217" s="145"/>
      <c r="Q217" s="146"/>
      <c r="R217" s="145"/>
      <c r="S217" s="146"/>
      <c r="T217" s="145"/>
      <c r="U217" s="146"/>
      <c r="V217" s="145"/>
      <c r="W217" s="146"/>
      <c r="X217" s="145"/>
      <c r="Y217" s="146"/>
      <c r="Z217" s="145"/>
      <c r="AA217" s="146"/>
      <c r="AB217" s="145"/>
      <c r="AC217" s="146"/>
      <c r="AD217" s="145"/>
      <c r="AE217" s="146"/>
      <c r="AF217" s="145"/>
      <c r="AG217" s="146"/>
      <c r="AH217" s="145"/>
      <c r="AI217" s="146"/>
      <c r="AJ217" s="145"/>
      <c r="AK217" s="146"/>
      <c r="AL217" s="145"/>
      <c r="AM217" s="146"/>
      <c r="AN217" s="145"/>
      <c r="AO217" s="146"/>
      <c r="AP217" s="145"/>
      <c r="AQ217" s="146"/>
      <c r="AR217" s="145"/>
      <c r="AS217" s="146"/>
      <c r="AT217" s="145"/>
      <c r="AU217" s="146"/>
      <c r="AV217" s="145"/>
      <c r="AW217" s="146"/>
      <c r="AX217" s="145"/>
      <c r="AY217" s="146"/>
      <c r="AZ217" s="145"/>
      <c r="BA217" s="146"/>
      <c r="BB217" s="145"/>
      <c r="BC217" s="146"/>
      <c r="BD217" s="145"/>
      <c r="BE217" s="146"/>
      <c r="BF217" s="145"/>
      <c r="BG217" s="146"/>
      <c r="BH217" s="145"/>
      <c r="BI217" s="146"/>
      <c r="BJ217" s="145"/>
      <c r="BK217" s="146"/>
    </row>
    <row r="218" spans="1:63" x14ac:dyDescent="0.35">
      <c r="A218" s="4" t="s">
        <v>0</v>
      </c>
      <c r="B218" s="142">
        <f>B216</f>
        <v>4498</v>
      </c>
      <c r="C218" s="141"/>
      <c r="D218" s="142">
        <f t="shared" ref="D218" si="2636">D216</f>
        <v>0</v>
      </c>
      <c r="E218" s="141"/>
      <c r="F218" s="142">
        <f t="shared" ref="F218" si="2637">F216</f>
        <v>0</v>
      </c>
      <c r="G218" s="141"/>
      <c r="H218" s="142">
        <f t="shared" ref="H218" si="2638">H216</f>
        <v>0</v>
      </c>
      <c r="I218" s="141"/>
      <c r="J218" s="142">
        <f t="shared" ref="J218" si="2639">J216</f>
        <v>0</v>
      </c>
      <c r="K218" s="141"/>
      <c r="L218" s="142">
        <f t="shared" ref="L218" si="2640">L216</f>
        <v>0</v>
      </c>
      <c r="M218" s="141"/>
      <c r="N218" s="142">
        <f t="shared" ref="N218" si="2641">N216</f>
        <v>0</v>
      </c>
      <c r="O218" s="141"/>
      <c r="P218" s="142">
        <f t="shared" ref="P218" si="2642">P216</f>
        <v>0</v>
      </c>
      <c r="Q218" s="141"/>
      <c r="R218" s="142">
        <f t="shared" ref="R218" si="2643">R216</f>
        <v>0</v>
      </c>
      <c r="S218" s="141"/>
      <c r="T218" s="142">
        <f t="shared" ref="T218" si="2644">T216</f>
        <v>0</v>
      </c>
      <c r="U218" s="141"/>
      <c r="V218" s="142">
        <f t="shared" ref="V218" si="2645">V216</f>
        <v>0</v>
      </c>
      <c r="W218" s="141"/>
      <c r="X218" s="142">
        <f t="shared" ref="X218" si="2646">X216</f>
        <v>0</v>
      </c>
      <c r="Y218" s="141"/>
      <c r="Z218" s="142">
        <f t="shared" ref="Z218" si="2647">Z216</f>
        <v>0</v>
      </c>
      <c r="AA218" s="141"/>
      <c r="AB218" s="142">
        <f t="shared" ref="AB218" si="2648">AB216</f>
        <v>0</v>
      </c>
      <c r="AC218" s="141"/>
      <c r="AD218" s="142">
        <f t="shared" ref="AD218" si="2649">AD216</f>
        <v>0</v>
      </c>
      <c r="AE218" s="141"/>
      <c r="AF218" s="142">
        <f t="shared" ref="AF218" si="2650">AF216</f>
        <v>0</v>
      </c>
      <c r="AG218" s="141"/>
      <c r="AH218" s="142">
        <f t="shared" ref="AH218" si="2651">AH216</f>
        <v>0</v>
      </c>
      <c r="AI218" s="141"/>
      <c r="AJ218" s="142">
        <f t="shared" ref="AJ218" si="2652">AJ216</f>
        <v>0</v>
      </c>
      <c r="AK218" s="141"/>
      <c r="AL218" s="142">
        <f t="shared" ref="AL218" si="2653">AL216</f>
        <v>0</v>
      </c>
      <c r="AM218" s="141"/>
      <c r="AN218" s="142">
        <f t="shared" ref="AN218" si="2654">AN216</f>
        <v>0</v>
      </c>
      <c r="AO218" s="141"/>
      <c r="AP218" s="142">
        <f t="shared" ref="AP218" si="2655">AP216</f>
        <v>0</v>
      </c>
      <c r="AQ218" s="141"/>
      <c r="AR218" s="142">
        <f t="shared" ref="AR218" si="2656">AR216</f>
        <v>0</v>
      </c>
      <c r="AS218" s="141"/>
      <c r="AT218" s="142">
        <f t="shared" ref="AT218" si="2657">AT216</f>
        <v>0</v>
      </c>
      <c r="AU218" s="141"/>
      <c r="AV218" s="142">
        <f t="shared" ref="AV218" si="2658">AV216</f>
        <v>0</v>
      </c>
      <c r="AW218" s="141"/>
      <c r="AX218" s="142">
        <f t="shared" ref="AX218" si="2659">AX216</f>
        <v>0</v>
      </c>
      <c r="AY218" s="141"/>
      <c r="AZ218" s="142">
        <f t="shared" ref="AZ218" si="2660">AZ216</f>
        <v>0</v>
      </c>
      <c r="BA218" s="141"/>
      <c r="BB218" s="142">
        <f t="shared" ref="BB218" si="2661">BB216</f>
        <v>0</v>
      </c>
      <c r="BC218" s="141"/>
      <c r="BD218" s="142">
        <f t="shared" ref="BD218" si="2662">BD216</f>
        <v>0</v>
      </c>
      <c r="BE218" s="141"/>
      <c r="BF218" s="142">
        <f t="shared" ref="BF218" si="2663">BF216</f>
        <v>0</v>
      </c>
      <c r="BG218" s="141"/>
      <c r="BH218" s="142">
        <f t="shared" ref="BH218" si="2664">BH216</f>
        <v>0</v>
      </c>
      <c r="BI218" s="141"/>
      <c r="BJ218" s="142">
        <f t="shared" ref="BJ218" si="2665">BJ216</f>
        <v>0</v>
      </c>
      <c r="BK218" s="141"/>
    </row>
    <row r="219" spans="1:63" x14ac:dyDescent="0.35">
      <c r="A219" s="4" t="s">
        <v>8</v>
      </c>
      <c r="B219" s="143"/>
      <c r="C219" s="144"/>
      <c r="D219" s="143" t="e">
        <f>D222/D215</f>
        <v>#DIV/0!</v>
      </c>
      <c r="E219" s="144"/>
      <c r="F219" s="143" t="e">
        <f t="shared" ref="F219" si="2666">F222/F215</f>
        <v>#DIV/0!</v>
      </c>
      <c r="G219" s="144"/>
      <c r="H219" s="143" t="e">
        <f t="shared" ref="H219" si="2667">H222/H215</f>
        <v>#DIV/0!</v>
      </c>
      <c r="I219" s="144"/>
      <c r="J219" s="143" t="e">
        <f t="shared" ref="J219" si="2668">J222/J215</f>
        <v>#DIV/0!</v>
      </c>
      <c r="K219" s="144"/>
      <c r="L219" s="143" t="e">
        <f t="shared" ref="L219" si="2669">L222/L215</f>
        <v>#DIV/0!</v>
      </c>
      <c r="M219" s="144"/>
      <c r="N219" s="143" t="e">
        <f t="shared" ref="N219" si="2670">N222/N215</f>
        <v>#DIV/0!</v>
      </c>
      <c r="O219" s="144"/>
      <c r="P219" s="143" t="e">
        <f t="shared" ref="P219" si="2671">P222/P215</f>
        <v>#DIV/0!</v>
      </c>
      <c r="Q219" s="144"/>
      <c r="R219" s="143" t="e">
        <f t="shared" ref="R219" si="2672">R222/R215</f>
        <v>#DIV/0!</v>
      </c>
      <c r="S219" s="144"/>
      <c r="T219" s="143" t="e">
        <f t="shared" ref="T219" si="2673">T222/T215</f>
        <v>#DIV/0!</v>
      </c>
      <c r="U219" s="144"/>
      <c r="V219" s="143" t="e">
        <f t="shared" ref="V219" si="2674">V222/V215</f>
        <v>#DIV/0!</v>
      </c>
      <c r="W219" s="144"/>
      <c r="X219" s="143" t="e">
        <f t="shared" ref="X219" si="2675">X222/X215</f>
        <v>#DIV/0!</v>
      </c>
      <c r="Y219" s="144"/>
      <c r="Z219" s="143" t="e">
        <f t="shared" ref="Z219" si="2676">Z222/Z215</f>
        <v>#DIV/0!</v>
      </c>
      <c r="AA219" s="144"/>
      <c r="AB219" s="143" t="e">
        <f t="shared" ref="AB219" si="2677">AB222/AB215</f>
        <v>#DIV/0!</v>
      </c>
      <c r="AC219" s="144"/>
      <c r="AD219" s="143" t="e">
        <f t="shared" ref="AD219" si="2678">AD222/AD215</f>
        <v>#DIV/0!</v>
      </c>
      <c r="AE219" s="144"/>
      <c r="AF219" s="143" t="e">
        <f t="shared" ref="AF219" si="2679">AF222/AF215</f>
        <v>#DIV/0!</v>
      </c>
      <c r="AG219" s="144"/>
      <c r="AH219" s="143" t="e">
        <f t="shared" ref="AH219" si="2680">AH222/AH215</f>
        <v>#DIV/0!</v>
      </c>
      <c r="AI219" s="144"/>
      <c r="AJ219" s="143" t="e">
        <f t="shared" ref="AJ219" si="2681">AJ222/AJ215</f>
        <v>#DIV/0!</v>
      </c>
      <c r="AK219" s="144"/>
      <c r="AL219" s="143" t="e">
        <f t="shared" ref="AL219" si="2682">AL222/AL215</f>
        <v>#DIV/0!</v>
      </c>
      <c r="AM219" s="144"/>
      <c r="AN219" s="143" t="e">
        <f t="shared" ref="AN219" si="2683">AN222/AN215</f>
        <v>#DIV/0!</v>
      </c>
      <c r="AO219" s="144"/>
      <c r="AP219" s="143" t="e">
        <f t="shared" ref="AP219" si="2684">AP222/AP215</f>
        <v>#DIV/0!</v>
      </c>
      <c r="AQ219" s="144"/>
      <c r="AR219" s="143" t="e">
        <f t="shared" ref="AR219" si="2685">AR222/AR215</f>
        <v>#DIV/0!</v>
      </c>
      <c r="AS219" s="144"/>
      <c r="AT219" s="143" t="e">
        <f t="shared" ref="AT219" si="2686">AT222/AT215</f>
        <v>#DIV/0!</v>
      </c>
      <c r="AU219" s="144"/>
      <c r="AV219" s="143" t="e">
        <f t="shared" ref="AV219" si="2687">AV222/AV215</f>
        <v>#DIV/0!</v>
      </c>
      <c r="AW219" s="144"/>
      <c r="AX219" s="143" t="e">
        <f t="shared" ref="AX219" si="2688">AX222/AX215</f>
        <v>#DIV/0!</v>
      </c>
      <c r="AY219" s="144"/>
      <c r="AZ219" s="143" t="e">
        <f t="shared" ref="AZ219" si="2689">AZ222/AZ215</f>
        <v>#DIV/0!</v>
      </c>
      <c r="BA219" s="144"/>
      <c r="BB219" s="143" t="e">
        <f t="shared" ref="BB219" si="2690">BB222/BB215</f>
        <v>#DIV/0!</v>
      </c>
      <c r="BC219" s="144"/>
      <c r="BD219" s="143" t="e">
        <f t="shared" ref="BD219" si="2691">BD222/BD215</f>
        <v>#DIV/0!</v>
      </c>
      <c r="BE219" s="144"/>
      <c r="BF219" s="143" t="e">
        <f t="shared" ref="BF219" si="2692">BF222/BF215</f>
        <v>#DIV/0!</v>
      </c>
      <c r="BG219" s="144"/>
      <c r="BH219" s="143" t="e">
        <f t="shared" ref="BH219" si="2693">BH222/BH215</f>
        <v>#DIV/0!</v>
      </c>
      <c r="BI219" s="144"/>
      <c r="BJ219" s="143" t="e">
        <f t="shared" ref="BJ219" si="2694">BJ222/BJ215</f>
        <v>#DIV/0!</v>
      </c>
      <c r="BK219" s="144"/>
    </row>
    <row r="220" spans="1:63" x14ac:dyDescent="0.35">
      <c r="A220" s="4" t="s">
        <v>9</v>
      </c>
      <c r="B220" s="142">
        <f>C214*B216</f>
        <v>0</v>
      </c>
      <c r="C220" s="141"/>
      <c r="D220" s="142">
        <f>E214*D216</f>
        <v>0</v>
      </c>
      <c r="E220" s="141"/>
      <c r="F220" s="142">
        <f>G214*F216</f>
        <v>0</v>
      </c>
      <c r="G220" s="141"/>
      <c r="H220" s="142">
        <f t="shared" ref="H220" si="2695">I214*H216</f>
        <v>0</v>
      </c>
      <c r="I220" s="141"/>
      <c r="J220" s="142">
        <f t="shared" ref="J220" si="2696">K214*J216</f>
        <v>0</v>
      </c>
      <c r="K220" s="141"/>
      <c r="L220" s="142">
        <f t="shared" ref="L220" si="2697">M214*L216</f>
        <v>0</v>
      </c>
      <c r="M220" s="141"/>
      <c r="N220" s="142">
        <f t="shared" ref="N220" si="2698">O214*N216</f>
        <v>0</v>
      </c>
      <c r="O220" s="141"/>
      <c r="P220" s="142">
        <f t="shared" ref="P220" si="2699">Q214*P216</f>
        <v>0</v>
      </c>
      <c r="Q220" s="141"/>
      <c r="R220" s="142">
        <f t="shared" ref="R220" si="2700">S214*R216</f>
        <v>0</v>
      </c>
      <c r="S220" s="141"/>
      <c r="T220" s="142">
        <f t="shared" ref="T220" si="2701">U214*T216</f>
        <v>0</v>
      </c>
      <c r="U220" s="141"/>
      <c r="V220" s="142">
        <f t="shared" ref="V220" si="2702">W214*V216</f>
        <v>0</v>
      </c>
      <c r="W220" s="141"/>
      <c r="X220" s="142">
        <f t="shared" ref="X220" si="2703">Y214*X216</f>
        <v>0</v>
      </c>
      <c r="Y220" s="141"/>
      <c r="Z220" s="142">
        <f t="shared" ref="Z220" si="2704">AA214*Z216</f>
        <v>0</v>
      </c>
      <c r="AA220" s="141"/>
      <c r="AB220" s="142">
        <f t="shared" ref="AB220" si="2705">AC214*AB216</f>
        <v>0</v>
      </c>
      <c r="AC220" s="141"/>
      <c r="AD220" s="142">
        <f t="shared" ref="AD220" si="2706">AE214*AD216</f>
        <v>0</v>
      </c>
      <c r="AE220" s="141"/>
      <c r="AF220" s="142">
        <f t="shared" ref="AF220" si="2707">AG214*AF216</f>
        <v>0</v>
      </c>
      <c r="AG220" s="141"/>
      <c r="AH220" s="142">
        <f t="shared" ref="AH220" si="2708">AI214*AH216</f>
        <v>0</v>
      </c>
      <c r="AI220" s="141"/>
      <c r="AJ220" s="142">
        <f t="shared" ref="AJ220" si="2709">AK214*AJ216</f>
        <v>0</v>
      </c>
      <c r="AK220" s="141"/>
      <c r="AL220" s="142">
        <f t="shared" ref="AL220" si="2710">AM214*AL216</f>
        <v>0</v>
      </c>
      <c r="AM220" s="141"/>
      <c r="AN220" s="142">
        <f t="shared" ref="AN220" si="2711">AO214*AN216</f>
        <v>0</v>
      </c>
      <c r="AO220" s="141"/>
      <c r="AP220" s="142">
        <f t="shared" ref="AP220" si="2712">AQ214*AP216</f>
        <v>0</v>
      </c>
      <c r="AQ220" s="141"/>
      <c r="AR220" s="142">
        <f t="shared" ref="AR220" si="2713">AS214*AR216</f>
        <v>0</v>
      </c>
      <c r="AS220" s="141"/>
      <c r="AT220" s="142">
        <f t="shared" ref="AT220" si="2714">AU214*AT216</f>
        <v>0</v>
      </c>
      <c r="AU220" s="141"/>
      <c r="AV220" s="142">
        <f t="shared" ref="AV220" si="2715">AW214*AV216</f>
        <v>0</v>
      </c>
      <c r="AW220" s="141"/>
      <c r="AX220" s="142">
        <f t="shared" ref="AX220" si="2716">AY214*AX216</f>
        <v>0</v>
      </c>
      <c r="AY220" s="141"/>
      <c r="AZ220" s="142">
        <f t="shared" ref="AZ220" si="2717">BA214*AZ216</f>
        <v>0</v>
      </c>
      <c r="BA220" s="141"/>
      <c r="BB220" s="142">
        <f t="shared" ref="BB220" si="2718">BC214*BB216</f>
        <v>0</v>
      </c>
      <c r="BC220" s="141"/>
      <c r="BD220" s="142">
        <f t="shared" ref="BD220" si="2719">BE214*BD216</f>
        <v>0</v>
      </c>
      <c r="BE220" s="141"/>
      <c r="BF220" s="142">
        <f t="shared" ref="BF220" si="2720">BG214*BF216</f>
        <v>0</v>
      </c>
      <c r="BG220" s="141"/>
      <c r="BH220" s="142">
        <f t="shared" ref="BH220" si="2721">BI214*BH216</f>
        <v>0</v>
      </c>
      <c r="BI220" s="141"/>
      <c r="BJ220" s="142">
        <f t="shared" ref="BJ220" si="2722">BK214*BJ216</f>
        <v>0</v>
      </c>
      <c r="BK220" s="141"/>
    </row>
    <row r="221" spans="1:63" x14ac:dyDescent="0.35">
      <c r="A221" s="4" t="s">
        <v>1</v>
      </c>
      <c r="B221" s="140">
        <f>B214*B216</f>
        <v>0</v>
      </c>
      <c r="C221" s="141"/>
      <c r="D221" s="140">
        <f>D214*D216</f>
        <v>0</v>
      </c>
      <c r="E221" s="141"/>
      <c r="F221" s="140">
        <f t="shared" ref="F221" si="2723">F214*F216</f>
        <v>0</v>
      </c>
      <c r="G221" s="141"/>
      <c r="H221" s="140">
        <f t="shared" ref="H221" si="2724">H214*H216</f>
        <v>0</v>
      </c>
      <c r="I221" s="141"/>
      <c r="J221" s="140">
        <f t="shared" ref="J221" si="2725">J214*J216</f>
        <v>0</v>
      </c>
      <c r="K221" s="141"/>
      <c r="L221" s="140">
        <f t="shared" ref="L221" si="2726">L214*L216</f>
        <v>0</v>
      </c>
      <c r="M221" s="141"/>
      <c r="N221" s="140">
        <f t="shared" ref="N221" si="2727">N214*N216</f>
        <v>0</v>
      </c>
      <c r="O221" s="141"/>
      <c r="P221" s="140">
        <f t="shared" ref="P221" si="2728">P214*P216</f>
        <v>0</v>
      </c>
      <c r="Q221" s="141"/>
      <c r="R221" s="140">
        <f t="shared" ref="R221" si="2729">R214*R216</f>
        <v>0</v>
      </c>
      <c r="S221" s="141"/>
      <c r="T221" s="140">
        <f t="shared" ref="T221" si="2730">T214*T216</f>
        <v>0</v>
      </c>
      <c r="U221" s="141"/>
      <c r="V221" s="140">
        <f t="shared" ref="V221" si="2731">V214*V216</f>
        <v>0</v>
      </c>
      <c r="W221" s="141"/>
      <c r="X221" s="140">
        <f t="shared" ref="X221" si="2732">X214*X216</f>
        <v>0</v>
      </c>
      <c r="Y221" s="141"/>
      <c r="Z221" s="140">
        <f t="shared" ref="Z221" si="2733">Z214*Z216</f>
        <v>0</v>
      </c>
      <c r="AA221" s="141"/>
      <c r="AB221" s="140">
        <f t="shared" ref="AB221" si="2734">AB214*AB216</f>
        <v>0</v>
      </c>
      <c r="AC221" s="141"/>
      <c r="AD221" s="140">
        <f t="shared" ref="AD221" si="2735">AD214*AD216</f>
        <v>0</v>
      </c>
      <c r="AE221" s="141"/>
      <c r="AF221" s="140">
        <f t="shared" ref="AF221" si="2736">AF214*AF216</f>
        <v>0</v>
      </c>
      <c r="AG221" s="141"/>
      <c r="AH221" s="140">
        <f t="shared" ref="AH221" si="2737">AH214*AH216</f>
        <v>0</v>
      </c>
      <c r="AI221" s="141"/>
      <c r="AJ221" s="140">
        <f t="shared" ref="AJ221" si="2738">AJ214*AJ216</f>
        <v>0</v>
      </c>
      <c r="AK221" s="141"/>
      <c r="AL221" s="140">
        <f t="shared" ref="AL221" si="2739">AL214*AL216</f>
        <v>0</v>
      </c>
      <c r="AM221" s="141"/>
      <c r="AN221" s="140">
        <f t="shared" ref="AN221" si="2740">AN214*AN216</f>
        <v>0</v>
      </c>
      <c r="AO221" s="141"/>
      <c r="AP221" s="140">
        <f t="shared" ref="AP221" si="2741">AP214*AP216</f>
        <v>0</v>
      </c>
      <c r="AQ221" s="141"/>
      <c r="AR221" s="140">
        <f t="shared" ref="AR221" si="2742">AR214*AR216</f>
        <v>0</v>
      </c>
      <c r="AS221" s="141"/>
      <c r="AT221" s="140">
        <f t="shared" ref="AT221" si="2743">AT214*AT216</f>
        <v>0</v>
      </c>
      <c r="AU221" s="141"/>
      <c r="AV221" s="140">
        <f t="shared" ref="AV221" si="2744">AV214*AV216</f>
        <v>0</v>
      </c>
      <c r="AW221" s="141"/>
      <c r="AX221" s="140">
        <f t="shared" ref="AX221" si="2745">AX214*AX216</f>
        <v>0</v>
      </c>
      <c r="AY221" s="141"/>
      <c r="AZ221" s="140">
        <f t="shared" ref="AZ221" si="2746">AZ214*AZ216</f>
        <v>0</v>
      </c>
      <c r="BA221" s="141"/>
      <c r="BB221" s="140">
        <f t="shared" ref="BB221" si="2747">BB214*BB216</f>
        <v>0</v>
      </c>
      <c r="BC221" s="141"/>
      <c r="BD221" s="140">
        <f t="shared" ref="BD221" si="2748">BD214*BD216</f>
        <v>0</v>
      </c>
      <c r="BE221" s="141"/>
      <c r="BF221" s="140">
        <f t="shared" ref="BF221" si="2749">BF214*BF216</f>
        <v>0</v>
      </c>
      <c r="BG221" s="141"/>
      <c r="BH221" s="140">
        <f t="shared" ref="BH221" si="2750">BH214*BH216</f>
        <v>0</v>
      </c>
      <c r="BI221" s="141"/>
      <c r="BJ221" s="140">
        <f t="shared" ref="BJ221" si="2751">BJ214*BJ216</f>
        <v>0</v>
      </c>
      <c r="BK221" s="141"/>
    </row>
    <row r="222" spans="1:63" ht="15" thickBot="1" x14ac:dyDescent="0.4">
      <c r="A222" s="84" t="s">
        <v>10</v>
      </c>
      <c r="B222" s="138">
        <f>B215*B218</f>
        <v>0</v>
      </c>
      <c r="C222" s="139"/>
      <c r="D222" s="138">
        <f>B222+(E214-D214)*D218</f>
        <v>0</v>
      </c>
      <c r="E222" s="139"/>
      <c r="F222" s="138">
        <f t="shared" ref="F222" si="2752">D222+(G214-F214)*F218</f>
        <v>0</v>
      </c>
      <c r="G222" s="139"/>
      <c r="H222" s="138">
        <f t="shared" ref="H222" si="2753">F222+(I214-H214)*H218</f>
        <v>0</v>
      </c>
      <c r="I222" s="139"/>
      <c r="J222" s="138">
        <f t="shared" ref="J222" si="2754">H222+(K214-J214)*J218</f>
        <v>0</v>
      </c>
      <c r="K222" s="139"/>
      <c r="L222" s="138">
        <f t="shared" ref="L222" si="2755">J222+(M214-L214)*L218</f>
        <v>0</v>
      </c>
      <c r="M222" s="139"/>
      <c r="N222" s="138">
        <f t="shared" ref="N222" si="2756">L222+(O214-N214)*N218</f>
        <v>0</v>
      </c>
      <c r="O222" s="139"/>
      <c r="P222" s="138">
        <f t="shared" ref="P222" si="2757">N222+(Q214-P214)*P218</f>
        <v>0</v>
      </c>
      <c r="Q222" s="139"/>
      <c r="R222" s="138">
        <f t="shared" ref="R222" si="2758">P222+(S214-R214)*R218</f>
        <v>0</v>
      </c>
      <c r="S222" s="139"/>
      <c r="T222" s="138">
        <f t="shared" ref="T222" si="2759">R222+(U214-T214)*T218</f>
        <v>0</v>
      </c>
      <c r="U222" s="139"/>
      <c r="V222" s="138">
        <f t="shared" ref="V222" si="2760">T222+(W214-V214)*V218</f>
        <v>0</v>
      </c>
      <c r="W222" s="139"/>
      <c r="X222" s="138">
        <f t="shared" ref="X222" si="2761">V222+(Y214-X214)*X218</f>
        <v>0</v>
      </c>
      <c r="Y222" s="139"/>
      <c r="Z222" s="138">
        <f t="shared" ref="Z222" si="2762">X222+(AA214-Z214)*Z218</f>
        <v>0</v>
      </c>
      <c r="AA222" s="139"/>
      <c r="AB222" s="138">
        <f t="shared" ref="AB222" si="2763">Z222+(AC214-AB214)*AB218</f>
        <v>0</v>
      </c>
      <c r="AC222" s="139"/>
      <c r="AD222" s="138">
        <f t="shared" ref="AD222" si="2764">AB222+(AE214-AD214)*AD218</f>
        <v>0</v>
      </c>
      <c r="AE222" s="139"/>
      <c r="AF222" s="138">
        <f t="shared" ref="AF222" si="2765">AD222+(AG214-AF214)*AF218</f>
        <v>0</v>
      </c>
      <c r="AG222" s="139"/>
      <c r="AH222" s="138">
        <f t="shared" ref="AH222" si="2766">AF222+(AI214-AH214)*AH218</f>
        <v>0</v>
      </c>
      <c r="AI222" s="139"/>
      <c r="AJ222" s="138">
        <f t="shared" ref="AJ222" si="2767">AH222+(AK214-AJ214)*AJ218</f>
        <v>0</v>
      </c>
      <c r="AK222" s="139"/>
      <c r="AL222" s="138">
        <f t="shared" ref="AL222" si="2768">AJ222+(AM214-AL214)*AL218</f>
        <v>0</v>
      </c>
      <c r="AM222" s="139"/>
      <c r="AN222" s="138">
        <f t="shared" ref="AN222" si="2769">AL222+(AO214-AN214)*AN218</f>
        <v>0</v>
      </c>
      <c r="AO222" s="139"/>
      <c r="AP222" s="138">
        <f t="shared" ref="AP222" si="2770">AN222+(AQ214-AP214)*AP218</f>
        <v>0</v>
      </c>
      <c r="AQ222" s="139"/>
      <c r="AR222" s="138">
        <f t="shared" ref="AR222" si="2771">AP222+(AS214-AR214)*AR218</f>
        <v>0</v>
      </c>
      <c r="AS222" s="139"/>
      <c r="AT222" s="138">
        <f t="shared" ref="AT222" si="2772">AR222+(AU214-AT214)*AT218</f>
        <v>0</v>
      </c>
      <c r="AU222" s="139"/>
      <c r="AV222" s="138">
        <f t="shared" ref="AV222" si="2773">AT222+(AW214-AV214)*AV218</f>
        <v>0</v>
      </c>
      <c r="AW222" s="139"/>
      <c r="AX222" s="138">
        <f t="shared" ref="AX222" si="2774">AV222+(AY214-AX214)*AX218</f>
        <v>0</v>
      </c>
      <c r="AY222" s="139"/>
      <c r="AZ222" s="138">
        <f t="shared" ref="AZ222" si="2775">AX222+(BA214-AZ214)*AZ218</f>
        <v>0</v>
      </c>
      <c r="BA222" s="139"/>
      <c r="BB222" s="138">
        <f t="shared" ref="BB222" si="2776">AZ222+(BC214-BB214)*BB218</f>
        <v>0</v>
      </c>
      <c r="BC222" s="139"/>
      <c r="BD222" s="138">
        <f t="shared" ref="BD222" si="2777">BB222+(BE214-BD214)*BD218</f>
        <v>0</v>
      </c>
      <c r="BE222" s="139"/>
      <c r="BF222" s="138">
        <f t="shared" ref="BF222" si="2778">BD222+(BG214-BF214)*BF218</f>
        <v>0</v>
      </c>
      <c r="BG222" s="139"/>
      <c r="BH222" s="138">
        <f t="shared" ref="BH222" si="2779">BF222+(BI214-BH214)*BH218</f>
        <v>0</v>
      </c>
      <c r="BI222" s="139"/>
      <c r="BJ222" s="138">
        <f t="shared" ref="BJ222" si="2780">BH222+(BK214-BJ214)*BJ218</f>
        <v>0</v>
      </c>
      <c r="BK222" s="139"/>
    </row>
    <row r="224" spans="1:63" ht="15" thickBot="1" x14ac:dyDescent="0.4"/>
    <row r="225" spans="1:63" ht="15" thickBot="1" x14ac:dyDescent="0.4">
      <c r="A225" s="156" t="str">
        <f>INDEX(TABLEAU!B:C,(ROW()-1)/14+4,1)&amp;" "&amp;INDEX(TABLEAU!B:C,(ROW()-1)/14+4,2)</f>
        <v>Azucar flor lansa 1/2 kg</v>
      </c>
      <c r="B225" s="157"/>
      <c r="C225" s="157"/>
      <c r="D225" s="157"/>
      <c r="E225" s="158"/>
      <c r="F225" s="82"/>
    </row>
    <row r="226" spans="1:63" ht="15" thickBot="1" x14ac:dyDescent="0.4">
      <c r="A226" s="3" t="str">
        <f t="array" ref="A226">INDEX(A236:BK236,MAX(IF(A236:BK236&gt;0,COLUMN(A236:BK236))))</f>
        <v>Valor Stock</v>
      </c>
      <c r="B226" s="151">
        <v>42064</v>
      </c>
      <c r="C226" s="150"/>
      <c r="D226" s="149">
        <v>42065</v>
      </c>
      <c r="E226" s="150"/>
      <c r="F226" s="149">
        <v>42066</v>
      </c>
      <c r="G226" s="150"/>
      <c r="H226" s="149">
        <v>42067</v>
      </c>
      <c r="I226" s="150"/>
      <c r="J226" s="149">
        <v>42068</v>
      </c>
      <c r="K226" s="150"/>
      <c r="L226" s="149">
        <v>42069</v>
      </c>
      <c r="M226" s="150"/>
      <c r="N226" s="149">
        <v>42070</v>
      </c>
      <c r="O226" s="150"/>
      <c r="P226" s="149">
        <v>42071</v>
      </c>
      <c r="Q226" s="150"/>
      <c r="R226" s="149">
        <v>42072</v>
      </c>
      <c r="S226" s="150"/>
      <c r="T226" s="149">
        <v>42073</v>
      </c>
      <c r="U226" s="150"/>
      <c r="V226" s="149">
        <v>42074</v>
      </c>
      <c r="W226" s="150"/>
      <c r="X226" s="149">
        <v>42075</v>
      </c>
      <c r="Y226" s="150"/>
      <c r="Z226" s="149">
        <v>42076</v>
      </c>
      <c r="AA226" s="150"/>
      <c r="AB226" s="149">
        <v>42077</v>
      </c>
      <c r="AC226" s="150"/>
      <c r="AD226" s="149">
        <v>42078</v>
      </c>
      <c r="AE226" s="150"/>
      <c r="AF226" s="149">
        <v>42079</v>
      </c>
      <c r="AG226" s="150"/>
      <c r="AH226" s="149">
        <v>42080</v>
      </c>
      <c r="AI226" s="150"/>
      <c r="AJ226" s="149">
        <v>42081</v>
      </c>
      <c r="AK226" s="150"/>
      <c r="AL226" s="149">
        <v>42082</v>
      </c>
      <c r="AM226" s="150"/>
      <c r="AN226" s="149">
        <v>42083</v>
      </c>
      <c r="AO226" s="150"/>
      <c r="AP226" s="149">
        <v>42084</v>
      </c>
      <c r="AQ226" s="150"/>
      <c r="AR226" s="149">
        <v>42085</v>
      </c>
      <c r="AS226" s="150"/>
      <c r="AT226" s="149">
        <v>42086</v>
      </c>
      <c r="AU226" s="150"/>
      <c r="AV226" s="149">
        <v>42087</v>
      </c>
      <c r="AW226" s="150"/>
      <c r="AX226" s="149">
        <v>42088</v>
      </c>
      <c r="AY226" s="150"/>
      <c r="AZ226" s="149">
        <v>42089</v>
      </c>
      <c r="BA226" s="150"/>
      <c r="BB226" s="149">
        <v>42090</v>
      </c>
      <c r="BC226" s="150"/>
      <c r="BD226" s="149">
        <v>42091</v>
      </c>
      <c r="BE226" s="150"/>
      <c r="BF226" s="149">
        <v>42092</v>
      </c>
      <c r="BG226" s="150"/>
      <c r="BH226" s="149">
        <v>42093</v>
      </c>
      <c r="BI226" s="150"/>
      <c r="BJ226" s="149">
        <v>42094</v>
      </c>
      <c r="BK226" s="150"/>
    </row>
    <row r="227" spans="1:63" ht="15" thickBot="1" x14ac:dyDescent="0.4">
      <c r="A227" s="8"/>
      <c r="B227" s="11" t="s">
        <v>11</v>
      </c>
      <c r="C227" s="12" t="s">
        <v>12</v>
      </c>
      <c r="D227" s="13" t="s">
        <v>11</v>
      </c>
      <c r="E227" s="12" t="s">
        <v>12</v>
      </c>
      <c r="F227" s="13" t="s">
        <v>11</v>
      </c>
      <c r="G227" s="12" t="s">
        <v>12</v>
      </c>
      <c r="H227" s="13" t="s">
        <v>11</v>
      </c>
      <c r="I227" s="12" t="s">
        <v>12</v>
      </c>
      <c r="J227" s="13" t="s">
        <v>11</v>
      </c>
      <c r="K227" s="12" t="s">
        <v>12</v>
      </c>
      <c r="L227" s="13" t="s">
        <v>11</v>
      </c>
      <c r="M227" s="12" t="s">
        <v>12</v>
      </c>
      <c r="N227" s="13" t="s">
        <v>11</v>
      </c>
      <c r="O227" s="12" t="s">
        <v>12</v>
      </c>
      <c r="P227" s="13" t="s">
        <v>11</v>
      </c>
      <c r="Q227" s="12" t="s">
        <v>12</v>
      </c>
      <c r="R227" s="13" t="s">
        <v>11</v>
      </c>
      <c r="S227" s="12" t="s">
        <v>12</v>
      </c>
      <c r="T227" s="13" t="s">
        <v>11</v>
      </c>
      <c r="U227" s="12" t="s">
        <v>12</v>
      </c>
      <c r="V227" s="13" t="s">
        <v>11</v>
      </c>
      <c r="W227" s="12" t="s">
        <v>12</v>
      </c>
      <c r="X227" s="13" t="s">
        <v>11</v>
      </c>
      <c r="Y227" s="12" t="s">
        <v>12</v>
      </c>
      <c r="Z227" s="13" t="s">
        <v>11</v>
      </c>
      <c r="AA227" s="12" t="s">
        <v>12</v>
      </c>
      <c r="AB227" s="13" t="s">
        <v>11</v>
      </c>
      <c r="AC227" s="12" t="s">
        <v>12</v>
      </c>
      <c r="AD227" s="13" t="s">
        <v>11</v>
      </c>
      <c r="AE227" s="12" t="s">
        <v>12</v>
      </c>
      <c r="AF227" s="13" t="s">
        <v>11</v>
      </c>
      <c r="AG227" s="12" t="s">
        <v>12</v>
      </c>
      <c r="AH227" s="13" t="s">
        <v>11</v>
      </c>
      <c r="AI227" s="12" t="s">
        <v>12</v>
      </c>
      <c r="AJ227" s="13" t="s">
        <v>11</v>
      </c>
      <c r="AK227" s="12" t="s">
        <v>12</v>
      </c>
      <c r="AL227" s="13" t="s">
        <v>11</v>
      </c>
      <c r="AM227" s="12" t="s">
        <v>12</v>
      </c>
      <c r="AN227" s="13" t="s">
        <v>11</v>
      </c>
      <c r="AO227" s="12" t="s">
        <v>12</v>
      </c>
      <c r="AP227" s="13" t="s">
        <v>11</v>
      </c>
      <c r="AQ227" s="12" t="s">
        <v>12</v>
      </c>
      <c r="AR227" s="13" t="s">
        <v>11</v>
      </c>
      <c r="AS227" s="12" t="s">
        <v>12</v>
      </c>
      <c r="AT227" s="13" t="s">
        <v>11</v>
      </c>
      <c r="AU227" s="12" t="s">
        <v>12</v>
      </c>
      <c r="AV227" s="13" t="s">
        <v>11</v>
      </c>
      <c r="AW227" s="12" t="s">
        <v>12</v>
      </c>
      <c r="AX227" s="13" t="s">
        <v>11</v>
      </c>
      <c r="AY227" s="12" t="s">
        <v>12</v>
      </c>
      <c r="AZ227" s="13" t="s">
        <v>11</v>
      </c>
      <c r="BA227" s="12" t="s">
        <v>12</v>
      </c>
      <c r="BB227" s="13" t="s">
        <v>11</v>
      </c>
      <c r="BC227" s="12" t="s">
        <v>12</v>
      </c>
      <c r="BD227" s="13" t="s">
        <v>11</v>
      </c>
      <c r="BE227" s="12" t="s">
        <v>12</v>
      </c>
      <c r="BF227" s="13" t="s">
        <v>11</v>
      </c>
      <c r="BG227" s="12" t="s">
        <v>12</v>
      </c>
      <c r="BH227" s="13" t="s">
        <v>11</v>
      </c>
      <c r="BI227" s="12" t="s">
        <v>12</v>
      </c>
      <c r="BJ227" s="13" t="s">
        <v>11</v>
      </c>
      <c r="BK227" s="12" t="s">
        <v>12</v>
      </c>
    </row>
    <row r="228" spans="1:63" x14ac:dyDescent="0.35">
      <c r="A228" s="134">
        <f>INDEX(TABLEAU!$A:$A,(ROW()-4)/14+4,1)</f>
        <v>0</v>
      </c>
      <c r="B228" s="9">
        <f>INDEX(TABLEAU!$C:$BO,(ROW()-4)/14+4,COLUMN())</f>
        <v>0</v>
      </c>
      <c r="C228" s="9">
        <f>INDEX(TABLEAU!$C:$BO,(ROW()-4)/14+4,COLUMN())</f>
        <v>0</v>
      </c>
      <c r="D228" s="9">
        <f>INDEX(TABLEAU!$C:$BO,(ROW()-4)/14+4,COLUMN())</f>
        <v>0</v>
      </c>
      <c r="E228" s="9">
        <f>INDEX(TABLEAU!$C:$BO,(ROW()-4)/14+4,COLUMN())</f>
        <v>0</v>
      </c>
      <c r="F228" s="9">
        <f>INDEX(TABLEAU!$C:$BO,(ROW()-4)/14+4,COLUMN())</f>
        <v>0</v>
      </c>
      <c r="G228" s="9">
        <f>INDEX(TABLEAU!$C:$BO,(ROW()-4)/14+4,COLUMN())</f>
        <v>0</v>
      </c>
      <c r="H228" s="9">
        <f>INDEX(TABLEAU!$C:$BO,(ROW()-4)/14+4,COLUMN())</f>
        <v>0</v>
      </c>
      <c r="I228" s="9">
        <f>INDEX(TABLEAU!$C:$BO,(ROW()-4)/14+4,COLUMN())</f>
        <v>0</v>
      </c>
      <c r="J228" s="9">
        <f>INDEX(TABLEAU!$C:$BO,(ROW()-4)/14+4,COLUMN())</f>
        <v>0</v>
      </c>
      <c r="K228" s="9">
        <f>INDEX(TABLEAU!$C:$BO,(ROW()-4)/14+4,COLUMN())</f>
        <v>0</v>
      </c>
      <c r="L228" s="9">
        <f>INDEX(TABLEAU!$C:$BO,(ROW()-4)/14+4,COLUMN())</f>
        <v>0</v>
      </c>
      <c r="M228" s="9">
        <f>INDEX(TABLEAU!$C:$BO,(ROW()-4)/14+4,COLUMN())</f>
        <v>0</v>
      </c>
      <c r="N228" s="9">
        <f>INDEX(TABLEAU!$C:$BO,(ROW()-4)/14+4,COLUMN())</f>
        <v>0</v>
      </c>
      <c r="O228" s="9">
        <f>INDEX(TABLEAU!$C:$BO,(ROW()-4)/14+4,COLUMN())</f>
        <v>0</v>
      </c>
      <c r="P228" s="9">
        <f>INDEX(TABLEAU!$C:$BO,(ROW()-4)/14+4,COLUMN())</f>
        <v>0</v>
      </c>
      <c r="Q228" s="9">
        <f>INDEX(TABLEAU!$C:$BO,(ROW()-4)/14+4,COLUMN())</f>
        <v>0</v>
      </c>
      <c r="R228" s="9">
        <f>INDEX(TABLEAU!$C:$BO,(ROW()-4)/14+4,COLUMN())</f>
        <v>0</v>
      </c>
      <c r="S228" s="9">
        <f>INDEX(TABLEAU!$C:$BO,(ROW()-4)/14+4,COLUMN())</f>
        <v>0</v>
      </c>
      <c r="T228" s="9">
        <f>INDEX(TABLEAU!$C:$BO,(ROW()-4)/14+4,COLUMN())</f>
        <v>0</v>
      </c>
      <c r="U228" s="9">
        <f>INDEX(TABLEAU!$C:$BO,(ROW()-4)/14+4,COLUMN())</f>
        <v>0</v>
      </c>
      <c r="V228" s="9">
        <f>INDEX(TABLEAU!$C:$BO,(ROW()-4)/14+4,COLUMN())</f>
        <v>0</v>
      </c>
      <c r="W228" s="9">
        <f>INDEX(TABLEAU!$C:$BO,(ROW()-4)/14+4,COLUMN())</f>
        <v>0</v>
      </c>
      <c r="X228" s="9">
        <f>INDEX(TABLEAU!$C:$BO,(ROW()-4)/14+4,COLUMN())</f>
        <v>0</v>
      </c>
      <c r="Y228" s="9">
        <f>INDEX(TABLEAU!$C:$BO,(ROW()-4)/14+4,COLUMN())</f>
        <v>0</v>
      </c>
      <c r="Z228" s="9">
        <f>INDEX(TABLEAU!$C:$BO,(ROW()-4)/14+4,COLUMN())</f>
        <v>0</v>
      </c>
      <c r="AA228" s="9">
        <f>INDEX(TABLEAU!$C:$BO,(ROW()-4)/14+4,COLUMN())</f>
        <v>0</v>
      </c>
      <c r="AB228" s="9">
        <f>INDEX(TABLEAU!$C:$BO,(ROW()-4)/14+4,COLUMN())</f>
        <v>0</v>
      </c>
      <c r="AC228" s="9">
        <f>INDEX(TABLEAU!$C:$BO,(ROW()-4)/14+4,COLUMN())</f>
        <v>0</v>
      </c>
      <c r="AD228" s="9">
        <f>INDEX(TABLEAU!$C:$BO,(ROW()-4)/14+4,COLUMN())</f>
        <v>0</v>
      </c>
      <c r="AE228" s="9">
        <f>INDEX(TABLEAU!$C:$BO,(ROW()-4)/14+4,COLUMN())</f>
        <v>0</v>
      </c>
      <c r="AF228" s="9">
        <f>INDEX(TABLEAU!$C:$BO,(ROW()-4)/14+4,COLUMN())</f>
        <v>0</v>
      </c>
      <c r="AG228" s="9">
        <f>INDEX(TABLEAU!$C:$BO,(ROW()-4)/14+4,COLUMN())</f>
        <v>0</v>
      </c>
      <c r="AH228" s="9">
        <f>INDEX(TABLEAU!$C:$BO,(ROW()-4)/14+4,COLUMN())</f>
        <v>0</v>
      </c>
      <c r="AI228" s="9">
        <f>INDEX(TABLEAU!$C:$BO,(ROW()-4)/14+4,COLUMN())</f>
        <v>0</v>
      </c>
      <c r="AJ228" s="9">
        <f>INDEX(TABLEAU!$C:$BO,(ROW()-4)/14+4,COLUMN())</f>
        <v>0</v>
      </c>
      <c r="AK228" s="9">
        <f>INDEX(TABLEAU!$C:$BO,(ROW()-4)/14+4,COLUMN())</f>
        <v>0</v>
      </c>
      <c r="AL228" s="9">
        <f>INDEX(TABLEAU!$C:$BO,(ROW()-4)/14+4,COLUMN())</f>
        <v>0</v>
      </c>
      <c r="AM228" s="9">
        <f>INDEX(TABLEAU!$C:$BO,(ROW()-4)/14+4,COLUMN())</f>
        <v>0</v>
      </c>
      <c r="AN228" s="9">
        <f>INDEX(TABLEAU!$C:$BO,(ROW()-4)/14+4,COLUMN())</f>
        <v>0</v>
      </c>
      <c r="AO228" s="9">
        <f>INDEX(TABLEAU!$C:$BO,(ROW()-4)/14+4,COLUMN())</f>
        <v>0</v>
      </c>
      <c r="AP228" s="9">
        <f>INDEX(TABLEAU!$C:$BO,(ROW()-4)/14+4,COLUMN())</f>
        <v>0</v>
      </c>
      <c r="AQ228" s="9">
        <f>INDEX(TABLEAU!$C:$BO,(ROW()-4)/14+4,COLUMN())</f>
        <v>0</v>
      </c>
      <c r="AR228" s="9">
        <f>INDEX(TABLEAU!$C:$BO,(ROW()-4)/14+4,COLUMN())</f>
        <v>0</v>
      </c>
      <c r="AS228" s="9">
        <f>INDEX(TABLEAU!$C:$BO,(ROW()-4)/14+4,COLUMN())</f>
        <v>0</v>
      </c>
      <c r="AT228" s="9">
        <f>INDEX(TABLEAU!$C:$BO,(ROW()-4)/14+4,COLUMN())</f>
        <v>0</v>
      </c>
      <c r="AU228" s="9">
        <f>INDEX(TABLEAU!$C:$BO,(ROW()-4)/14+4,COLUMN())</f>
        <v>0</v>
      </c>
      <c r="AV228" s="9">
        <f>INDEX(TABLEAU!$C:$BO,(ROW()-4)/14+4,COLUMN())</f>
        <v>0</v>
      </c>
      <c r="AW228" s="9">
        <f>INDEX(TABLEAU!$C:$BO,(ROW()-4)/14+4,COLUMN())</f>
        <v>0</v>
      </c>
      <c r="AX228" s="9">
        <f>INDEX(TABLEAU!$C:$BO,(ROW()-4)/14+4,COLUMN())</f>
        <v>0</v>
      </c>
      <c r="AY228" s="9">
        <f>INDEX(TABLEAU!$C:$BO,(ROW()-4)/14+4,COLUMN())</f>
        <v>0</v>
      </c>
      <c r="AZ228" s="9">
        <f>INDEX(TABLEAU!$C:$BO,(ROW()-4)/14+4,COLUMN())</f>
        <v>0</v>
      </c>
      <c r="BA228" s="9">
        <f>INDEX(TABLEAU!$C:$BO,(ROW()-4)/14+4,COLUMN())</f>
        <v>0</v>
      </c>
      <c r="BB228" s="9">
        <f>INDEX(TABLEAU!$C:$BO,(ROW()-4)/14+4,COLUMN())</f>
        <v>0</v>
      </c>
      <c r="BC228" s="9">
        <f>INDEX(TABLEAU!$C:$BO,(ROW()-4)/14+4,COLUMN())</f>
        <v>0</v>
      </c>
      <c r="BD228" s="9">
        <f>INDEX(TABLEAU!$C:$BO,(ROW()-4)/14+4,COLUMN())</f>
        <v>0</v>
      </c>
      <c r="BE228" s="9">
        <f>INDEX(TABLEAU!$C:$BO,(ROW()-4)/14+4,COLUMN())</f>
        <v>0</v>
      </c>
      <c r="BF228" s="9">
        <f>INDEX(TABLEAU!$C:$BO,(ROW()-4)/14+4,COLUMN())</f>
        <v>0</v>
      </c>
      <c r="BG228" s="9">
        <f>INDEX(TABLEAU!$C:$BO,(ROW()-4)/14+4,COLUMN())</f>
        <v>0</v>
      </c>
      <c r="BH228" s="9">
        <f>INDEX(TABLEAU!$C:$BO,(ROW()-4)/14+4,COLUMN())</f>
        <v>0</v>
      </c>
      <c r="BI228" s="9">
        <f>INDEX(TABLEAU!$C:$BO,(ROW()-4)/14+4,COLUMN())</f>
        <v>0</v>
      </c>
      <c r="BJ228" s="9">
        <f>INDEX(TABLEAU!$C:$BO,(ROW()-4)/14+4,COLUMN())</f>
        <v>0</v>
      </c>
      <c r="BK228" s="9">
        <f>INDEX(TABLEAU!$C:$BO,(ROW()-4)/14+4,COLUMN())</f>
        <v>0</v>
      </c>
    </row>
    <row r="229" spans="1:63" x14ac:dyDescent="0.35">
      <c r="A229" s="4" t="s">
        <v>5</v>
      </c>
      <c r="B229" s="147">
        <f>A228+(C228-B228)</f>
        <v>0</v>
      </c>
      <c r="C229" s="148"/>
      <c r="D229" s="147">
        <f>B229+E228-D228</f>
        <v>0</v>
      </c>
      <c r="E229" s="148"/>
      <c r="F229" s="147">
        <f t="shared" ref="F229" si="2781">D229+G228-F228</f>
        <v>0</v>
      </c>
      <c r="G229" s="148"/>
      <c r="H229" s="147">
        <f t="shared" ref="H229" si="2782">F229+I228-H228</f>
        <v>0</v>
      </c>
      <c r="I229" s="148"/>
      <c r="J229" s="147">
        <f t="shared" ref="J229" si="2783">H229+K228-J228</f>
        <v>0</v>
      </c>
      <c r="K229" s="148"/>
      <c r="L229" s="147">
        <f t="shared" ref="L229" si="2784">J229+M228-L228</f>
        <v>0</v>
      </c>
      <c r="M229" s="148"/>
      <c r="N229" s="147">
        <f t="shared" ref="N229" si="2785">L229+O228-N228</f>
        <v>0</v>
      </c>
      <c r="O229" s="148"/>
      <c r="P229" s="147">
        <f t="shared" ref="P229" si="2786">N229+Q228-P228</f>
        <v>0</v>
      </c>
      <c r="Q229" s="148"/>
      <c r="R229" s="147">
        <f t="shared" ref="R229" si="2787">P229+S228-R228</f>
        <v>0</v>
      </c>
      <c r="S229" s="148"/>
      <c r="T229" s="147">
        <f t="shared" ref="T229" si="2788">R229+U228-T228</f>
        <v>0</v>
      </c>
      <c r="U229" s="148"/>
      <c r="V229" s="147">
        <f t="shared" ref="V229" si="2789">T229+W228-V228</f>
        <v>0</v>
      </c>
      <c r="W229" s="148"/>
      <c r="X229" s="147">
        <f t="shared" ref="X229" si="2790">V229+Y228-X228</f>
        <v>0</v>
      </c>
      <c r="Y229" s="148"/>
      <c r="Z229" s="147">
        <f t="shared" ref="Z229" si="2791">X229+AA228-Z228</f>
        <v>0</v>
      </c>
      <c r="AA229" s="148"/>
      <c r="AB229" s="147">
        <f t="shared" ref="AB229" si="2792">Z229+AC228-AB228</f>
        <v>0</v>
      </c>
      <c r="AC229" s="148"/>
      <c r="AD229" s="147">
        <f t="shared" ref="AD229" si="2793">AB229+AE228-AD228</f>
        <v>0</v>
      </c>
      <c r="AE229" s="148"/>
      <c r="AF229" s="147">
        <f t="shared" ref="AF229" si="2794">AD229+AG228-AF228</f>
        <v>0</v>
      </c>
      <c r="AG229" s="148"/>
      <c r="AH229" s="147">
        <f t="shared" ref="AH229" si="2795">AF229+AI228-AH228</f>
        <v>0</v>
      </c>
      <c r="AI229" s="148"/>
      <c r="AJ229" s="147">
        <f t="shared" ref="AJ229" si="2796">AH229+AK228-AJ228</f>
        <v>0</v>
      </c>
      <c r="AK229" s="148"/>
      <c r="AL229" s="147">
        <f t="shared" ref="AL229" si="2797">AJ229+AM228-AL228</f>
        <v>0</v>
      </c>
      <c r="AM229" s="148"/>
      <c r="AN229" s="147">
        <f t="shared" ref="AN229" si="2798">AL229+AO228-AN228</f>
        <v>0</v>
      </c>
      <c r="AO229" s="148"/>
      <c r="AP229" s="147">
        <f t="shared" ref="AP229" si="2799">AN229+AQ228-AP228</f>
        <v>0</v>
      </c>
      <c r="AQ229" s="148"/>
      <c r="AR229" s="147">
        <f t="shared" ref="AR229" si="2800">AP229+AS228-AR228</f>
        <v>0</v>
      </c>
      <c r="AS229" s="148"/>
      <c r="AT229" s="147">
        <f t="shared" ref="AT229" si="2801">AR229+AU228-AT228</f>
        <v>0</v>
      </c>
      <c r="AU229" s="148"/>
      <c r="AV229" s="147">
        <f t="shared" ref="AV229" si="2802">AT229+AW228-AV228</f>
        <v>0</v>
      </c>
      <c r="AW229" s="148"/>
      <c r="AX229" s="147">
        <f t="shared" ref="AX229" si="2803">AV229+AY228-AX228</f>
        <v>0</v>
      </c>
      <c r="AY229" s="148"/>
      <c r="AZ229" s="147">
        <f t="shared" ref="AZ229" si="2804">AX229+BA228-AZ228</f>
        <v>0</v>
      </c>
      <c r="BA229" s="148"/>
      <c r="BB229" s="147">
        <f t="shared" ref="BB229" si="2805">AZ229+BC228-BB228</f>
        <v>0</v>
      </c>
      <c r="BC229" s="148"/>
      <c r="BD229" s="147">
        <f t="shared" ref="BD229" si="2806">BB229+BE228-BD228</f>
        <v>0</v>
      </c>
      <c r="BE229" s="148"/>
      <c r="BF229" s="147">
        <f t="shared" ref="BF229" si="2807">BD229+BG228-BF228</f>
        <v>0</v>
      </c>
      <c r="BG229" s="148"/>
      <c r="BH229" s="147">
        <f t="shared" ref="BH229" si="2808">BF229+BI228-BH228</f>
        <v>0</v>
      </c>
      <c r="BI229" s="148"/>
      <c r="BJ229" s="147">
        <f t="shared" ref="BJ229" si="2809">BH229+BK228-BJ228</f>
        <v>0</v>
      </c>
      <c r="BK229" s="148"/>
    </row>
    <row r="230" spans="1:63" x14ac:dyDescent="0.35">
      <c r="A230" s="5" t="s">
        <v>7</v>
      </c>
      <c r="B230" s="145">
        <v>4498</v>
      </c>
      <c r="C230" s="146"/>
      <c r="D230" s="145"/>
      <c r="E230" s="146"/>
      <c r="F230" s="145"/>
      <c r="G230" s="146"/>
      <c r="H230" s="145"/>
      <c r="I230" s="146"/>
      <c r="J230" s="145"/>
      <c r="K230" s="146"/>
      <c r="L230" s="145"/>
      <c r="M230" s="146"/>
      <c r="N230" s="145"/>
      <c r="O230" s="146"/>
      <c r="P230" s="145"/>
      <c r="Q230" s="146"/>
      <c r="R230" s="145"/>
      <c r="S230" s="146"/>
      <c r="T230" s="145"/>
      <c r="U230" s="146"/>
      <c r="V230" s="145"/>
      <c r="W230" s="146"/>
      <c r="X230" s="145"/>
      <c r="Y230" s="146"/>
      <c r="Z230" s="145"/>
      <c r="AA230" s="146"/>
      <c r="AB230" s="145"/>
      <c r="AC230" s="146"/>
      <c r="AD230" s="145"/>
      <c r="AE230" s="146"/>
      <c r="AF230" s="145"/>
      <c r="AG230" s="146"/>
      <c r="AH230" s="145"/>
      <c r="AI230" s="146"/>
      <c r="AJ230" s="145"/>
      <c r="AK230" s="146"/>
      <c r="AL230" s="145"/>
      <c r="AM230" s="146"/>
      <c r="AN230" s="145"/>
      <c r="AO230" s="146"/>
      <c r="AP230" s="145"/>
      <c r="AQ230" s="146"/>
      <c r="AR230" s="145"/>
      <c r="AS230" s="146"/>
      <c r="AT230" s="145"/>
      <c r="AU230" s="146"/>
      <c r="AV230" s="145"/>
      <c r="AW230" s="146"/>
      <c r="AX230" s="145"/>
      <c r="AY230" s="146"/>
      <c r="AZ230" s="145"/>
      <c r="BA230" s="146"/>
      <c r="BB230" s="145"/>
      <c r="BC230" s="146"/>
      <c r="BD230" s="145"/>
      <c r="BE230" s="146"/>
      <c r="BF230" s="145"/>
      <c r="BG230" s="146"/>
      <c r="BH230" s="145"/>
      <c r="BI230" s="146"/>
      <c r="BJ230" s="145"/>
      <c r="BK230" s="146"/>
    </row>
    <row r="231" spans="1:63" x14ac:dyDescent="0.35">
      <c r="A231" s="5" t="s">
        <v>6</v>
      </c>
      <c r="B231" s="145"/>
      <c r="C231" s="146"/>
      <c r="D231" s="145"/>
      <c r="E231" s="146"/>
      <c r="F231" s="145"/>
      <c r="G231" s="146"/>
      <c r="H231" s="145"/>
      <c r="I231" s="146"/>
      <c r="J231" s="145"/>
      <c r="K231" s="146"/>
      <c r="L231" s="145"/>
      <c r="M231" s="146"/>
      <c r="N231" s="145"/>
      <c r="O231" s="146"/>
      <c r="P231" s="145"/>
      <c r="Q231" s="146"/>
      <c r="R231" s="145"/>
      <c r="S231" s="146"/>
      <c r="T231" s="145"/>
      <c r="U231" s="146"/>
      <c r="V231" s="145"/>
      <c r="W231" s="146"/>
      <c r="X231" s="145"/>
      <c r="Y231" s="146"/>
      <c r="Z231" s="145"/>
      <c r="AA231" s="146"/>
      <c r="AB231" s="145"/>
      <c r="AC231" s="146"/>
      <c r="AD231" s="145"/>
      <c r="AE231" s="146"/>
      <c r="AF231" s="145"/>
      <c r="AG231" s="146"/>
      <c r="AH231" s="145"/>
      <c r="AI231" s="146"/>
      <c r="AJ231" s="145"/>
      <c r="AK231" s="146"/>
      <c r="AL231" s="145"/>
      <c r="AM231" s="146"/>
      <c r="AN231" s="145"/>
      <c r="AO231" s="146"/>
      <c r="AP231" s="145"/>
      <c r="AQ231" s="146"/>
      <c r="AR231" s="145"/>
      <c r="AS231" s="146"/>
      <c r="AT231" s="145"/>
      <c r="AU231" s="146"/>
      <c r="AV231" s="145"/>
      <c r="AW231" s="146"/>
      <c r="AX231" s="145"/>
      <c r="AY231" s="146"/>
      <c r="AZ231" s="145"/>
      <c r="BA231" s="146"/>
      <c r="BB231" s="145"/>
      <c r="BC231" s="146"/>
      <c r="BD231" s="145"/>
      <c r="BE231" s="146"/>
      <c r="BF231" s="145"/>
      <c r="BG231" s="146"/>
      <c r="BH231" s="145"/>
      <c r="BI231" s="146"/>
      <c r="BJ231" s="145"/>
      <c r="BK231" s="146"/>
    </row>
    <row r="232" spans="1:63" x14ac:dyDescent="0.35">
      <c r="A232" s="4" t="s">
        <v>0</v>
      </c>
      <c r="B232" s="142">
        <f>B230</f>
        <v>4498</v>
      </c>
      <c r="C232" s="141"/>
      <c r="D232" s="142">
        <f t="shared" ref="D232" si="2810">D230</f>
        <v>0</v>
      </c>
      <c r="E232" s="141"/>
      <c r="F232" s="142">
        <f t="shared" ref="F232" si="2811">F230</f>
        <v>0</v>
      </c>
      <c r="G232" s="141"/>
      <c r="H232" s="142">
        <f t="shared" ref="H232" si="2812">H230</f>
        <v>0</v>
      </c>
      <c r="I232" s="141"/>
      <c r="J232" s="142">
        <f t="shared" ref="J232" si="2813">J230</f>
        <v>0</v>
      </c>
      <c r="K232" s="141"/>
      <c r="L232" s="142">
        <f t="shared" ref="L232" si="2814">L230</f>
        <v>0</v>
      </c>
      <c r="M232" s="141"/>
      <c r="N232" s="142">
        <f t="shared" ref="N232" si="2815">N230</f>
        <v>0</v>
      </c>
      <c r="O232" s="141"/>
      <c r="P232" s="142">
        <f t="shared" ref="P232" si="2816">P230</f>
        <v>0</v>
      </c>
      <c r="Q232" s="141"/>
      <c r="R232" s="142">
        <f t="shared" ref="R232" si="2817">R230</f>
        <v>0</v>
      </c>
      <c r="S232" s="141"/>
      <c r="T232" s="142">
        <f t="shared" ref="T232" si="2818">T230</f>
        <v>0</v>
      </c>
      <c r="U232" s="141"/>
      <c r="V232" s="142">
        <f t="shared" ref="V232" si="2819">V230</f>
        <v>0</v>
      </c>
      <c r="W232" s="141"/>
      <c r="X232" s="142">
        <f t="shared" ref="X232" si="2820">X230</f>
        <v>0</v>
      </c>
      <c r="Y232" s="141"/>
      <c r="Z232" s="142">
        <f t="shared" ref="Z232" si="2821">Z230</f>
        <v>0</v>
      </c>
      <c r="AA232" s="141"/>
      <c r="AB232" s="142">
        <f t="shared" ref="AB232" si="2822">AB230</f>
        <v>0</v>
      </c>
      <c r="AC232" s="141"/>
      <c r="AD232" s="142">
        <f t="shared" ref="AD232" si="2823">AD230</f>
        <v>0</v>
      </c>
      <c r="AE232" s="141"/>
      <c r="AF232" s="142">
        <f t="shared" ref="AF232" si="2824">AF230</f>
        <v>0</v>
      </c>
      <c r="AG232" s="141"/>
      <c r="AH232" s="142">
        <f t="shared" ref="AH232" si="2825">AH230</f>
        <v>0</v>
      </c>
      <c r="AI232" s="141"/>
      <c r="AJ232" s="142">
        <f t="shared" ref="AJ232" si="2826">AJ230</f>
        <v>0</v>
      </c>
      <c r="AK232" s="141"/>
      <c r="AL232" s="142">
        <f t="shared" ref="AL232" si="2827">AL230</f>
        <v>0</v>
      </c>
      <c r="AM232" s="141"/>
      <c r="AN232" s="142">
        <f t="shared" ref="AN232" si="2828">AN230</f>
        <v>0</v>
      </c>
      <c r="AO232" s="141"/>
      <c r="AP232" s="142">
        <f t="shared" ref="AP232" si="2829">AP230</f>
        <v>0</v>
      </c>
      <c r="AQ232" s="141"/>
      <c r="AR232" s="142">
        <f t="shared" ref="AR232" si="2830">AR230</f>
        <v>0</v>
      </c>
      <c r="AS232" s="141"/>
      <c r="AT232" s="142">
        <f t="shared" ref="AT232" si="2831">AT230</f>
        <v>0</v>
      </c>
      <c r="AU232" s="141"/>
      <c r="AV232" s="142">
        <f t="shared" ref="AV232" si="2832">AV230</f>
        <v>0</v>
      </c>
      <c r="AW232" s="141"/>
      <c r="AX232" s="142">
        <f t="shared" ref="AX232" si="2833">AX230</f>
        <v>0</v>
      </c>
      <c r="AY232" s="141"/>
      <c r="AZ232" s="142">
        <f t="shared" ref="AZ232" si="2834">AZ230</f>
        <v>0</v>
      </c>
      <c r="BA232" s="141"/>
      <c r="BB232" s="142">
        <f t="shared" ref="BB232" si="2835">BB230</f>
        <v>0</v>
      </c>
      <c r="BC232" s="141"/>
      <c r="BD232" s="142">
        <f t="shared" ref="BD232" si="2836">BD230</f>
        <v>0</v>
      </c>
      <c r="BE232" s="141"/>
      <c r="BF232" s="142">
        <f t="shared" ref="BF232" si="2837">BF230</f>
        <v>0</v>
      </c>
      <c r="BG232" s="141"/>
      <c r="BH232" s="142">
        <f t="shared" ref="BH232" si="2838">BH230</f>
        <v>0</v>
      </c>
      <c r="BI232" s="141"/>
      <c r="BJ232" s="142">
        <f t="shared" ref="BJ232" si="2839">BJ230</f>
        <v>0</v>
      </c>
      <c r="BK232" s="141"/>
    </row>
    <row r="233" spans="1:63" x14ac:dyDescent="0.35">
      <c r="A233" s="4" t="s">
        <v>8</v>
      </c>
      <c r="B233" s="143"/>
      <c r="C233" s="144"/>
      <c r="D233" s="143" t="e">
        <f>D236/D229</f>
        <v>#DIV/0!</v>
      </c>
      <c r="E233" s="144"/>
      <c r="F233" s="143" t="e">
        <f t="shared" ref="F233" si="2840">F236/F229</f>
        <v>#DIV/0!</v>
      </c>
      <c r="G233" s="144"/>
      <c r="H233" s="143" t="e">
        <f t="shared" ref="H233" si="2841">H236/H229</f>
        <v>#DIV/0!</v>
      </c>
      <c r="I233" s="144"/>
      <c r="J233" s="143" t="e">
        <f t="shared" ref="J233" si="2842">J236/J229</f>
        <v>#DIV/0!</v>
      </c>
      <c r="K233" s="144"/>
      <c r="L233" s="143" t="e">
        <f t="shared" ref="L233" si="2843">L236/L229</f>
        <v>#DIV/0!</v>
      </c>
      <c r="M233" s="144"/>
      <c r="N233" s="143" t="e">
        <f t="shared" ref="N233" si="2844">N236/N229</f>
        <v>#DIV/0!</v>
      </c>
      <c r="O233" s="144"/>
      <c r="P233" s="143" t="e">
        <f t="shared" ref="P233" si="2845">P236/P229</f>
        <v>#DIV/0!</v>
      </c>
      <c r="Q233" s="144"/>
      <c r="R233" s="143" t="e">
        <f t="shared" ref="R233" si="2846">R236/R229</f>
        <v>#DIV/0!</v>
      </c>
      <c r="S233" s="144"/>
      <c r="T233" s="143" t="e">
        <f t="shared" ref="T233" si="2847">T236/T229</f>
        <v>#DIV/0!</v>
      </c>
      <c r="U233" s="144"/>
      <c r="V233" s="143" t="e">
        <f t="shared" ref="V233" si="2848">V236/V229</f>
        <v>#DIV/0!</v>
      </c>
      <c r="W233" s="144"/>
      <c r="X233" s="143" t="e">
        <f t="shared" ref="X233" si="2849">X236/X229</f>
        <v>#DIV/0!</v>
      </c>
      <c r="Y233" s="144"/>
      <c r="Z233" s="143" t="e">
        <f t="shared" ref="Z233" si="2850">Z236/Z229</f>
        <v>#DIV/0!</v>
      </c>
      <c r="AA233" s="144"/>
      <c r="AB233" s="143" t="e">
        <f t="shared" ref="AB233" si="2851">AB236/AB229</f>
        <v>#DIV/0!</v>
      </c>
      <c r="AC233" s="144"/>
      <c r="AD233" s="143" t="e">
        <f t="shared" ref="AD233" si="2852">AD236/AD229</f>
        <v>#DIV/0!</v>
      </c>
      <c r="AE233" s="144"/>
      <c r="AF233" s="143" t="e">
        <f t="shared" ref="AF233" si="2853">AF236/AF229</f>
        <v>#DIV/0!</v>
      </c>
      <c r="AG233" s="144"/>
      <c r="AH233" s="143" t="e">
        <f t="shared" ref="AH233" si="2854">AH236/AH229</f>
        <v>#DIV/0!</v>
      </c>
      <c r="AI233" s="144"/>
      <c r="AJ233" s="143" t="e">
        <f t="shared" ref="AJ233" si="2855">AJ236/AJ229</f>
        <v>#DIV/0!</v>
      </c>
      <c r="AK233" s="144"/>
      <c r="AL233" s="143" t="e">
        <f t="shared" ref="AL233" si="2856">AL236/AL229</f>
        <v>#DIV/0!</v>
      </c>
      <c r="AM233" s="144"/>
      <c r="AN233" s="143" t="e">
        <f t="shared" ref="AN233" si="2857">AN236/AN229</f>
        <v>#DIV/0!</v>
      </c>
      <c r="AO233" s="144"/>
      <c r="AP233" s="143" t="e">
        <f t="shared" ref="AP233" si="2858">AP236/AP229</f>
        <v>#DIV/0!</v>
      </c>
      <c r="AQ233" s="144"/>
      <c r="AR233" s="143" t="e">
        <f t="shared" ref="AR233" si="2859">AR236/AR229</f>
        <v>#DIV/0!</v>
      </c>
      <c r="AS233" s="144"/>
      <c r="AT233" s="143" t="e">
        <f t="shared" ref="AT233" si="2860">AT236/AT229</f>
        <v>#DIV/0!</v>
      </c>
      <c r="AU233" s="144"/>
      <c r="AV233" s="143" t="e">
        <f t="shared" ref="AV233" si="2861">AV236/AV229</f>
        <v>#DIV/0!</v>
      </c>
      <c r="AW233" s="144"/>
      <c r="AX233" s="143" t="e">
        <f t="shared" ref="AX233" si="2862">AX236/AX229</f>
        <v>#DIV/0!</v>
      </c>
      <c r="AY233" s="144"/>
      <c r="AZ233" s="143" t="e">
        <f t="shared" ref="AZ233" si="2863">AZ236/AZ229</f>
        <v>#DIV/0!</v>
      </c>
      <c r="BA233" s="144"/>
      <c r="BB233" s="143" t="e">
        <f t="shared" ref="BB233" si="2864">BB236/BB229</f>
        <v>#DIV/0!</v>
      </c>
      <c r="BC233" s="144"/>
      <c r="BD233" s="143" t="e">
        <f t="shared" ref="BD233" si="2865">BD236/BD229</f>
        <v>#DIV/0!</v>
      </c>
      <c r="BE233" s="144"/>
      <c r="BF233" s="143" t="e">
        <f t="shared" ref="BF233" si="2866">BF236/BF229</f>
        <v>#DIV/0!</v>
      </c>
      <c r="BG233" s="144"/>
      <c r="BH233" s="143" t="e">
        <f t="shared" ref="BH233" si="2867">BH236/BH229</f>
        <v>#DIV/0!</v>
      </c>
      <c r="BI233" s="144"/>
      <c r="BJ233" s="143" t="e">
        <f t="shared" ref="BJ233" si="2868">BJ236/BJ229</f>
        <v>#DIV/0!</v>
      </c>
      <c r="BK233" s="144"/>
    </row>
    <row r="234" spans="1:63" x14ac:dyDescent="0.35">
      <c r="A234" s="4" t="s">
        <v>9</v>
      </c>
      <c r="B234" s="142">
        <f>C228*B230</f>
        <v>0</v>
      </c>
      <c r="C234" s="141"/>
      <c r="D234" s="142">
        <f>E228*D230</f>
        <v>0</v>
      </c>
      <c r="E234" s="141"/>
      <c r="F234" s="142">
        <f>G228*F230</f>
        <v>0</v>
      </c>
      <c r="G234" s="141"/>
      <c r="H234" s="142">
        <f t="shared" ref="H234" si="2869">I228*H230</f>
        <v>0</v>
      </c>
      <c r="I234" s="141"/>
      <c r="J234" s="142">
        <f t="shared" ref="J234" si="2870">K228*J230</f>
        <v>0</v>
      </c>
      <c r="K234" s="141"/>
      <c r="L234" s="142">
        <f t="shared" ref="L234" si="2871">M228*L230</f>
        <v>0</v>
      </c>
      <c r="M234" s="141"/>
      <c r="N234" s="142">
        <f t="shared" ref="N234" si="2872">O228*N230</f>
        <v>0</v>
      </c>
      <c r="O234" s="141"/>
      <c r="P234" s="142">
        <f t="shared" ref="P234" si="2873">Q228*P230</f>
        <v>0</v>
      </c>
      <c r="Q234" s="141"/>
      <c r="R234" s="142">
        <f t="shared" ref="R234" si="2874">S228*R230</f>
        <v>0</v>
      </c>
      <c r="S234" s="141"/>
      <c r="T234" s="142">
        <f t="shared" ref="T234" si="2875">U228*T230</f>
        <v>0</v>
      </c>
      <c r="U234" s="141"/>
      <c r="V234" s="142">
        <f t="shared" ref="V234" si="2876">W228*V230</f>
        <v>0</v>
      </c>
      <c r="W234" s="141"/>
      <c r="X234" s="142">
        <f t="shared" ref="X234" si="2877">Y228*X230</f>
        <v>0</v>
      </c>
      <c r="Y234" s="141"/>
      <c r="Z234" s="142">
        <f t="shared" ref="Z234" si="2878">AA228*Z230</f>
        <v>0</v>
      </c>
      <c r="AA234" s="141"/>
      <c r="AB234" s="142">
        <f t="shared" ref="AB234" si="2879">AC228*AB230</f>
        <v>0</v>
      </c>
      <c r="AC234" s="141"/>
      <c r="AD234" s="142">
        <f t="shared" ref="AD234" si="2880">AE228*AD230</f>
        <v>0</v>
      </c>
      <c r="AE234" s="141"/>
      <c r="AF234" s="142">
        <f t="shared" ref="AF234" si="2881">AG228*AF230</f>
        <v>0</v>
      </c>
      <c r="AG234" s="141"/>
      <c r="AH234" s="142">
        <f t="shared" ref="AH234" si="2882">AI228*AH230</f>
        <v>0</v>
      </c>
      <c r="AI234" s="141"/>
      <c r="AJ234" s="142">
        <f t="shared" ref="AJ234" si="2883">AK228*AJ230</f>
        <v>0</v>
      </c>
      <c r="AK234" s="141"/>
      <c r="AL234" s="142">
        <f t="shared" ref="AL234" si="2884">AM228*AL230</f>
        <v>0</v>
      </c>
      <c r="AM234" s="141"/>
      <c r="AN234" s="142">
        <f t="shared" ref="AN234" si="2885">AO228*AN230</f>
        <v>0</v>
      </c>
      <c r="AO234" s="141"/>
      <c r="AP234" s="142">
        <f t="shared" ref="AP234" si="2886">AQ228*AP230</f>
        <v>0</v>
      </c>
      <c r="AQ234" s="141"/>
      <c r="AR234" s="142">
        <f t="shared" ref="AR234" si="2887">AS228*AR230</f>
        <v>0</v>
      </c>
      <c r="AS234" s="141"/>
      <c r="AT234" s="142">
        <f t="shared" ref="AT234" si="2888">AU228*AT230</f>
        <v>0</v>
      </c>
      <c r="AU234" s="141"/>
      <c r="AV234" s="142">
        <f t="shared" ref="AV234" si="2889">AW228*AV230</f>
        <v>0</v>
      </c>
      <c r="AW234" s="141"/>
      <c r="AX234" s="142">
        <f t="shared" ref="AX234" si="2890">AY228*AX230</f>
        <v>0</v>
      </c>
      <c r="AY234" s="141"/>
      <c r="AZ234" s="142">
        <f t="shared" ref="AZ234" si="2891">BA228*AZ230</f>
        <v>0</v>
      </c>
      <c r="BA234" s="141"/>
      <c r="BB234" s="142">
        <f t="shared" ref="BB234" si="2892">BC228*BB230</f>
        <v>0</v>
      </c>
      <c r="BC234" s="141"/>
      <c r="BD234" s="142">
        <f t="shared" ref="BD234" si="2893">BE228*BD230</f>
        <v>0</v>
      </c>
      <c r="BE234" s="141"/>
      <c r="BF234" s="142">
        <f t="shared" ref="BF234" si="2894">BG228*BF230</f>
        <v>0</v>
      </c>
      <c r="BG234" s="141"/>
      <c r="BH234" s="142">
        <f t="shared" ref="BH234" si="2895">BI228*BH230</f>
        <v>0</v>
      </c>
      <c r="BI234" s="141"/>
      <c r="BJ234" s="142">
        <f t="shared" ref="BJ234" si="2896">BK228*BJ230</f>
        <v>0</v>
      </c>
      <c r="BK234" s="141"/>
    </row>
    <row r="235" spans="1:63" x14ac:dyDescent="0.35">
      <c r="A235" s="4" t="s">
        <v>1</v>
      </c>
      <c r="B235" s="140">
        <f>B228*B230</f>
        <v>0</v>
      </c>
      <c r="C235" s="141"/>
      <c r="D235" s="140">
        <f>D228*D230</f>
        <v>0</v>
      </c>
      <c r="E235" s="141"/>
      <c r="F235" s="140">
        <f t="shared" ref="F235" si="2897">F228*F230</f>
        <v>0</v>
      </c>
      <c r="G235" s="141"/>
      <c r="H235" s="140">
        <f t="shared" ref="H235" si="2898">H228*H230</f>
        <v>0</v>
      </c>
      <c r="I235" s="141"/>
      <c r="J235" s="140">
        <f t="shared" ref="J235" si="2899">J228*J230</f>
        <v>0</v>
      </c>
      <c r="K235" s="141"/>
      <c r="L235" s="140">
        <f t="shared" ref="L235" si="2900">L228*L230</f>
        <v>0</v>
      </c>
      <c r="M235" s="141"/>
      <c r="N235" s="140">
        <f t="shared" ref="N235" si="2901">N228*N230</f>
        <v>0</v>
      </c>
      <c r="O235" s="141"/>
      <c r="P235" s="140">
        <f t="shared" ref="P235" si="2902">P228*P230</f>
        <v>0</v>
      </c>
      <c r="Q235" s="141"/>
      <c r="R235" s="140">
        <f t="shared" ref="R235" si="2903">R228*R230</f>
        <v>0</v>
      </c>
      <c r="S235" s="141"/>
      <c r="T235" s="140">
        <f t="shared" ref="T235" si="2904">T228*T230</f>
        <v>0</v>
      </c>
      <c r="U235" s="141"/>
      <c r="V235" s="140">
        <f t="shared" ref="V235" si="2905">V228*V230</f>
        <v>0</v>
      </c>
      <c r="W235" s="141"/>
      <c r="X235" s="140">
        <f t="shared" ref="X235" si="2906">X228*X230</f>
        <v>0</v>
      </c>
      <c r="Y235" s="141"/>
      <c r="Z235" s="140">
        <f t="shared" ref="Z235" si="2907">Z228*Z230</f>
        <v>0</v>
      </c>
      <c r="AA235" s="141"/>
      <c r="AB235" s="140">
        <f t="shared" ref="AB235" si="2908">AB228*AB230</f>
        <v>0</v>
      </c>
      <c r="AC235" s="141"/>
      <c r="AD235" s="140">
        <f t="shared" ref="AD235" si="2909">AD228*AD230</f>
        <v>0</v>
      </c>
      <c r="AE235" s="141"/>
      <c r="AF235" s="140">
        <f t="shared" ref="AF235" si="2910">AF228*AF230</f>
        <v>0</v>
      </c>
      <c r="AG235" s="141"/>
      <c r="AH235" s="140">
        <f t="shared" ref="AH235" si="2911">AH228*AH230</f>
        <v>0</v>
      </c>
      <c r="AI235" s="141"/>
      <c r="AJ235" s="140">
        <f t="shared" ref="AJ235" si="2912">AJ228*AJ230</f>
        <v>0</v>
      </c>
      <c r="AK235" s="141"/>
      <c r="AL235" s="140">
        <f t="shared" ref="AL235" si="2913">AL228*AL230</f>
        <v>0</v>
      </c>
      <c r="AM235" s="141"/>
      <c r="AN235" s="140">
        <f t="shared" ref="AN235" si="2914">AN228*AN230</f>
        <v>0</v>
      </c>
      <c r="AO235" s="141"/>
      <c r="AP235" s="140">
        <f t="shared" ref="AP235" si="2915">AP228*AP230</f>
        <v>0</v>
      </c>
      <c r="AQ235" s="141"/>
      <c r="AR235" s="140">
        <f t="shared" ref="AR235" si="2916">AR228*AR230</f>
        <v>0</v>
      </c>
      <c r="AS235" s="141"/>
      <c r="AT235" s="140">
        <f t="shared" ref="AT235" si="2917">AT228*AT230</f>
        <v>0</v>
      </c>
      <c r="AU235" s="141"/>
      <c r="AV235" s="140">
        <f t="shared" ref="AV235" si="2918">AV228*AV230</f>
        <v>0</v>
      </c>
      <c r="AW235" s="141"/>
      <c r="AX235" s="140">
        <f t="shared" ref="AX235" si="2919">AX228*AX230</f>
        <v>0</v>
      </c>
      <c r="AY235" s="141"/>
      <c r="AZ235" s="140">
        <f t="shared" ref="AZ235" si="2920">AZ228*AZ230</f>
        <v>0</v>
      </c>
      <c r="BA235" s="141"/>
      <c r="BB235" s="140">
        <f t="shared" ref="BB235" si="2921">BB228*BB230</f>
        <v>0</v>
      </c>
      <c r="BC235" s="141"/>
      <c r="BD235" s="140">
        <f t="shared" ref="BD235" si="2922">BD228*BD230</f>
        <v>0</v>
      </c>
      <c r="BE235" s="141"/>
      <c r="BF235" s="140">
        <f t="shared" ref="BF235" si="2923">BF228*BF230</f>
        <v>0</v>
      </c>
      <c r="BG235" s="141"/>
      <c r="BH235" s="140">
        <f t="shared" ref="BH235" si="2924">BH228*BH230</f>
        <v>0</v>
      </c>
      <c r="BI235" s="141"/>
      <c r="BJ235" s="140">
        <f t="shared" ref="BJ235" si="2925">BJ228*BJ230</f>
        <v>0</v>
      </c>
      <c r="BK235" s="141"/>
    </row>
    <row r="236" spans="1:63" ht="15" thickBot="1" x14ac:dyDescent="0.4">
      <c r="A236" s="84" t="s">
        <v>10</v>
      </c>
      <c r="B236" s="138">
        <f>B229*B232</f>
        <v>0</v>
      </c>
      <c r="C236" s="139"/>
      <c r="D236" s="138">
        <f>B236+(E228-D228)*D232</f>
        <v>0</v>
      </c>
      <c r="E236" s="139"/>
      <c r="F236" s="138">
        <f t="shared" ref="F236" si="2926">D236+(G228-F228)*F232</f>
        <v>0</v>
      </c>
      <c r="G236" s="139"/>
      <c r="H236" s="138">
        <f t="shared" ref="H236" si="2927">F236+(I228-H228)*H232</f>
        <v>0</v>
      </c>
      <c r="I236" s="139"/>
      <c r="J236" s="138">
        <f t="shared" ref="J236" si="2928">H236+(K228-J228)*J232</f>
        <v>0</v>
      </c>
      <c r="K236" s="139"/>
      <c r="L236" s="138">
        <f t="shared" ref="L236" si="2929">J236+(M228-L228)*L232</f>
        <v>0</v>
      </c>
      <c r="M236" s="139"/>
      <c r="N236" s="138">
        <f t="shared" ref="N236" si="2930">L236+(O228-N228)*N232</f>
        <v>0</v>
      </c>
      <c r="O236" s="139"/>
      <c r="P236" s="138">
        <f t="shared" ref="P236" si="2931">N236+(Q228-P228)*P232</f>
        <v>0</v>
      </c>
      <c r="Q236" s="139"/>
      <c r="R236" s="138">
        <f t="shared" ref="R236" si="2932">P236+(S228-R228)*R232</f>
        <v>0</v>
      </c>
      <c r="S236" s="139"/>
      <c r="T236" s="138">
        <f t="shared" ref="T236" si="2933">R236+(U228-T228)*T232</f>
        <v>0</v>
      </c>
      <c r="U236" s="139"/>
      <c r="V236" s="138">
        <f t="shared" ref="V236" si="2934">T236+(W228-V228)*V232</f>
        <v>0</v>
      </c>
      <c r="W236" s="139"/>
      <c r="X236" s="138">
        <f t="shared" ref="X236" si="2935">V236+(Y228-X228)*X232</f>
        <v>0</v>
      </c>
      <c r="Y236" s="139"/>
      <c r="Z236" s="138">
        <f t="shared" ref="Z236" si="2936">X236+(AA228-Z228)*Z232</f>
        <v>0</v>
      </c>
      <c r="AA236" s="139"/>
      <c r="AB236" s="138">
        <f t="shared" ref="AB236" si="2937">Z236+(AC228-AB228)*AB232</f>
        <v>0</v>
      </c>
      <c r="AC236" s="139"/>
      <c r="AD236" s="138">
        <f t="shared" ref="AD236" si="2938">AB236+(AE228-AD228)*AD232</f>
        <v>0</v>
      </c>
      <c r="AE236" s="139"/>
      <c r="AF236" s="138">
        <f t="shared" ref="AF236" si="2939">AD236+(AG228-AF228)*AF232</f>
        <v>0</v>
      </c>
      <c r="AG236" s="139"/>
      <c r="AH236" s="138">
        <f t="shared" ref="AH236" si="2940">AF236+(AI228-AH228)*AH232</f>
        <v>0</v>
      </c>
      <c r="AI236" s="139"/>
      <c r="AJ236" s="138">
        <f t="shared" ref="AJ236" si="2941">AH236+(AK228-AJ228)*AJ232</f>
        <v>0</v>
      </c>
      <c r="AK236" s="139"/>
      <c r="AL236" s="138">
        <f t="shared" ref="AL236" si="2942">AJ236+(AM228-AL228)*AL232</f>
        <v>0</v>
      </c>
      <c r="AM236" s="139"/>
      <c r="AN236" s="138">
        <f t="shared" ref="AN236" si="2943">AL236+(AO228-AN228)*AN232</f>
        <v>0</v>
      </c>
      <c r="AO236" s="139"/>
      <c r="AP236" s="138">
        <f t="shared" ref="AP236" si="2944">AN236+(AQ228-AP228)*AP232</f>
        <v>0</v>
      </c>
      <c r="AQ236" s="139"/>
      <c r="AR236" s="138">
        <f t="shared" ref="AR236" si="2945">AP236+(AS228-AR228)*AR232</f>
        <v>0</v>
      </c>
      <c r="AS236" s="139"/>
      <c r="AT236" s="138">
        <f t="shared" ref="AT236" si="2946">AR236+(AU228-AT228)*AT232</f>
        <v>0</v>
      </c>
      <c r="AU236" s="139"/>
      <c r="AV236" s="138">
        <f t="shared" ref="AV236" si="2947">AT236+(AW228-AV228)*AV232</f>
        <v>0</v>
      </c>
      <c r="AW236" s="139"/>
      <c r="AX236" s="138">
        <f t="shared" ref="AX236" si="2948">AV236+(AY228-AX228)*AX232</f>
        <v>0</v>
      </c>
      <c r="AY236" s="139"/>
      <c r="AZ236" s="138">
        <f t="shared" ref="AZ236" si="2949">AX236+(BA228-AZ228)*AZ232</f>
        <v>0</v>
      </c>
      <c r="BA236" s="139"/>
      <c r="BB236" s="138">
        <f t="shared" ref="BB236" si="2950">AZ236+(BC228-BB228)*BB232</f>
        <v>0</v>
      </c>
      <c r="BC236" s="139"/>
      <c r="BD236" s="138">
        <f t="shared" ref="BD236" si="2951">BB236+(BE228-BD228)*BD232</f>
        <v>0</v>
      </c>
      <c r="BE236" s="139"/>
      <c r="BF236" s="138">
        <f t="shared" ref="BF236" si="2952">BD236+(BG228-BF228)*BF232</f>
        <v>0</v>
      </c>
      <c r="BG236" s="139"/>
      <c r="BH236" s="138">
        <f t="shared" ref="BH236" si="2953">BF236+(BI228-BH228)*BH232</f>
        <v>0</v>
      </c>
      <c r="BI236" s="139"/>
      <c r="BJ236" s="138">
        <f t="shared" ref="BJ236" si="2954">BH236+(BK228-BJ228)*BJ232</f>
        <v>0</v>
      </c>
      <c r="BK236" s="139"/>
    </row>
    <row r="238" spans="1:63" ht="15" thickBot="1" x14ac:dyDescent="0.4"/>
    <row r="239" spans="1:63" ht="15" thickBot="1" x14ac:dyDescent="0.4">
      <c r="A239" s="156" t="str">
        <f>INDEX(TABLEAU!B:C,(ROW()-1)/14+4,1)&amp;" "&amp;INDEX(TABLEAU!B:C,(ROW()-1)/14+4,2)</f>
        <v>Azucar granulada 5 kg</v>
      </c>
      <c r="B239" s="157"/>
      <c r="C239" s="157"/>
      <c r="D239" s="157"/>
      <c r="E239" s="158"/>
      <c r="F239" s="82"/>
    </row>
    <row r="240" spans="1:63" ht="15" thickBot="1" x14ac:dyDescent="0.4">
      <c r="A240" s="3" t="str">
        <f t="array" ref="A240">INDEX(A250:BK250,MAX(IF(A250:BK250&gt;0,COLUMN(A250:BK250))))</f>
        <v>Valor Stock</v>
      </c>
      <c r="B240" s="151">
        <v>42064</v>
      </c>
      <c r="C240" s="150"/>
      <c r="D240" s="149">
        <v>42065</v>
      </c>
      <c r="E240" s="150"/>
      <c r="F240" s="149">
        <v>42066</v>
      </c>
      <c r="G240" s="150"/>
      <c r="H240" s="149">
        <v>42067</v>
      </c>
      <c r="I240" s="150"/>
      <c r="J240" s="149">
        <v>42068</v>
      </c>
      <c r="K240" s="150"/>
      <c r="L240" s="149">
        <v>42069</v>
      </c>
      <c r="M240" s="150"/>
      <c r="N240" s="149">
        <v>42070</v>
      </c>
      <c r="O240" s="150"/>
      <c r="P240" s="149">
        <v>42071</v>
      </c>
      <c r="Q240" s="150"/>
      <c r="R240" s="149">
        <v>42072</v>
      </c>
      <c r="S240" s="150"/>
      <c r="T240" s="149">
        <v>42073</v>
      </c>
      <c r="U240" s="150"/>
      <c r="V240" s="149">
        <v>42074</v>
      </c>
      <c r="W240" s="150"/>
      <c r="X240" s="149">
        <v>42075</v>
      </c>
      <c r="Y240" s="150"/>
      <c r="Z240" s="149">
        <v>42076</v>
      </c>
      <c r="AA240" s="150"/>
      <c r="AB240" s="149">
        <v>42077</v>
      </c>
      <c r="AC240" s="150"/>
      <c r="AD240" s="149">
        <v>42078</v>
      </c>
      <c r="AE240" s="150"/>
      <c r="AF240" s="149">
        <v>42079</v>
      </c>
      <c r="AG240" s="150"/>
      <c r="AH240" s="149">
        <v>42080</v>
      </c>
      <c r="AI240" s="150"/>
      <c r="AJ240" s="149">
        <v>42081</v>
      </c>
      <c r="AK240" s="150"/>
      <c r="AL240" s="149">
        <v>42082</v>
      </c>
      <c r="AM240" s="150"/>
      <c r="AN240" s="149">
        <v>42083</v>
      </c>
      <c r="AO240" s="150"/>
      <c r="AP240" s="149">
        <v>42084</v>
      </c>
      <c r="AQ240" s="150"/>
      <c r="AR240" s="149">
        <v>42085</v>
      </c>
      <c r="AS240" s="150"/>
      <c r="AT240" s="149">
        <v>42086</v>
      </c>
      <c r="AU240" s="150"/>
      <c r="AV240" s="149">
        <v>42087</v>
      </c>
      <c r="AW240" s="150"/>
      <c r="AX240" s="149">
        <v>42088</v>
      </c>
      <c r="AY240" s="150"/>
      <c r="AZ240" s="149">
        <v>42089</v>
      </c>
      <c r="BA240" s="150"/>
      <c r="BB240" s="149">
        <v>42090</v>
      </c>
      <c r="BC240" s="150"/>
      <c r="BD240" s="149">
        <v>42091</v>
      </c>
      <c r="BE240" s="150"/>
      <c r="BF240" s="149">
        <v>42092</v>
      </c>
      <c r="BG240" s="150"/>
      <c r="BH240" s="149">
        <v>42093</v>
      </c>
      <c r="BI240" s="150"/>
      <c r="BJ240" s="149">
        <v>42094</v>
      </c>
      <c r="BK240" s="150"/>
    </row>
    <row r="241" spans="1:63" ht="15" thickBot="1" x14ac:dyDescent="0.4">
      <c r="A241" s="8"/>
      <c r="B241" s="11" t="s">
        <v>11</v>
      </c>
      <c r="C241" s="12" t="s">
        <v>12</v>
      </c>
      <c r="D241" s="13" t="s">
        <v>11</v>
      </c>
      <c r="E241" s="12" t="s">
        <v>12</v>
      </c>
      <c r="F241" s="13" t="s">
        <v>11</v>
      </c>
      <c r="G241" s="12" t="s">
        <v>12</v>
      </c>
      <c r="H241" s="13" t="s">
        <v>11</v>
      </c>
      <c r="I241" s="12" t="s">
        <v>12</v>
      </c>
      <c r="J241" s="13" t="s">
        <v>11</v>
      </c>
      <c r="K241" s="12" t="s">
        <v>12</v>
      </c>
      <c r="L241" s="13" t="s">
        <v>11</v>
      </c>
      <c r="M241" s="12" t="s">
        <v>12</v>
      </c>
      <c r="N241" s="13" t="s">
        <v>11</v>
      </c>
      <c r="O241" s="12" t="s">
        <v>12</v>
      </c>
      <c r="P241" s="13" t="s">
        <v>11</v>
      </c>
      <c r="Q241" s="12" t="s">
        <v>12</v>
      </c>
      <c r="R241" s="13" t="s">
        <v>11</v>
      </c>
      <c r="S241" s="12" t="s">
        <v>12</v>
      </c>
      <c r="T241" s="13" t="s">
        <v>11</v>
      </c>
      <c r="U241" s="12" t="s">
        <v>12</v>
      </c>
      <c r="V241" s="13" t="s">
        <v>11</v>
      </c>
      <c r="W241" s="12" t="s">
        <v>12</v>
      </c>
      <c r="X241" s="13" t="s">
        <v>11</v>
      </c>
      <c r="Y241" s="12" t="s">
        <v>12</v>
      </c>
      <c r="Z241" s="13" t="s">
        <v>11</v>
      </c>
      <c r="AA241" s="12" t="s">
        <v>12</v>
      </c>
      <c r="AB241" s="13" t="s">
        <v>11</v>
      </c>
      <c r="AC241" s="12" t="s">
        <v>12</v>
      </c>
      <c r="AD241" s="13" t="s">
        <v>11</v>
      </c>
      <c r="AE241" s="12" t="s">
        <v>12</v>
      </c>
      <c r="AF241" s="13" t="s">
        <v>11</v>
      </c>
      <c r="AG241" s="12" t="s">
        <v>12</v>
      </c>
      <c r="AH241" s="13" t="s">
        <v>11</v>
      </c>
      <c r="AI241" s="12" t="s">
        <v>12</v>
      </c>
      <c r="AJ241" s="13" t="s">
        <v>11</v>
      </c>
      <c r="AK241" s="12" t="s">
        <v>12</v>
      </c>
      <c r="AL241" s="13" t="s">
        <v>11</v>
      </c>
      <c r="AM241" s="12" t="s">
        <v>12</v>
      </c>
      <c r="AN241" s="13" t="s">
        <v>11</v>
      </c>
      <c r="AO241" s="12" t="s">
        <v>12</v>
      </c>
      <c r="AP241" s="13" t="s">
        <v>11</v>
      </c>
      <c r="AQ241" s="12" t="s">
        <v>12</v>
      </c>
      <c r="AR241" s="13" t="s">
        <v>11</v>
      </c>
      <c r="AS241" s="12" t="s">
        <v>12</v>
      </c>
      <c r="AT241" s="13" t="s">
        <v>11</v>
      </c>
      <c r="AU241" s="12" t="s">
        <v>12</v>
      </c>
      <c r="AV241" s="13" t="s">
        <v>11</v>
      </c>
      <c r="AW241" s="12" t="s">
        <v>12</v>
      </c>
      <c r="AX241" s="13" t="s">
        <v>11</v>
      </c>
      <c r="AY241" s="12" t="s">
        <v>12</v>
      </c>
      <c r="AZ241" s="13" t="s">
        <v>11</v>
      </c>
      <c r="BA241" s="12" t="s">
        <v>12</v>
      </c>
      <c r="BB241" s="13" t="s">
        <v>11</v>
      </c>
      <c r="BC241" s="12" t="s">
        <v>12</v>
      </c>
      <c r="BD241" s="13" t="s">
        <v>11</v>
      </c>
      <c r="BE241" s="12" t="s">
        <v>12</v>
      </c>
      <c r="BF241" s="13" t="s">
        <v>11</v>
      </c>
      <c r="BG241" s="12" t="s">
        <v>12</v>
      </c>
      <c r="BH241" s="13" t="s">
        <v>11</v>
      </c>
      <c r="BI241" s="12" t="s">
        <v>12</v>
      </c>
      <c r="BJ241" s="13" t="s">
        <v>11</v>
      </c>
      <c r="BK241" s="12" t="s">
        <v>12</v>
      </c>
    </row>
    <row r="242" spans="1:63" x14ac:dyDescent="0.35">
      <c r="A242" s="134">
        <f>INDEX(TABLEAU!$A:$A,(ROW()-4)/14+4,1)</f>
        <v>0</v>
      </c>
      <c r="B242" s="9">
        <f>INDEX(TABLEAU!$C:$BO,(ROW()-4)/14+4,COLUMN())</f>
        <v>0</v>
      </c>
      <c r="C242" s="9">
        <f>INDEX(TABLEAU!$C:$BO,(ROW()-4)/14+4,COLUMN())</f>
        <v>0</v>
      </c>
      <c r="D242" s="9">
        <f>INDEX(TABLEAU!$C:$BO,(ROW()-4)/14+4,COLUMN())</f>
        <v>0</v>
      </c>
      <c r="E242" s="9">
        <f>INDEX(TABLEAU!$C:$BO,(ROW()-4)/14+4,COLUMN())</f>
        <v>0</v>
      </c>
      <c r="F242" s="9">
        <f>INDEX(TABLEAU!$C:$BO,(ROW()-4)/14+4,COLUMN())</f>
        <v>0</v>
      </c>
      <c r="G242" s="9">
        <f>INDEX(TABLEAU!$C:$BO,(ROW()-4)/14+4,COLUMN())</f>
        <v>0</v>
      </c>
      <c r="H242" s="9">
        <f>INDEX(TABLEAU!$C:$BO,(ROW()-4)/14+4,COLUMN())</f>
        <v>0</v>
      </c>
      <c r="I242" s="9">
        <f>INDEX(TABLEAU!$C:$BO,(ROW()-4)/14+4,COLUMN())</f>
        <v>0</v>
      </c>
      <c r="J242" s="9">
        <f>INDEX(TABLEAU!$C:$BO,(ROW()-4)/14+4,COLUMN())</f>
        <v>0</v>
      </c>
      <c r="K242" s="9">
        <f>INDEX(TABLEAU!$C:$BO,(ROW()-4)/14+4,COLUMN())</f>
        <v>0</v>
      </c>
      <c r="L242" s="9">
        <f>INDEX(TABLEAU!$C:$BO,(ROW()-4)/14+4,COLUMN())</f>
        <v>0</v>
      </c>
      <c r="M242" s="9">
        <f>INDEX(TABLEAU!$C:$BO,(ROW()-4)/14+4,COLUMN())</f>
        <v>0</v>
      </c>
      <c r="N242" s="9">
        <f>INDEX(TABLEAU!$C:$BO,(ROW()-4)/14+4,COLUMN())</f>
        <v>0</v>
      </c>
      <c r="O242" s="9">
        <f>INDEX(TABLEAU!$C:$BO,(ROW()-4)/14+4,COLUMN())</f>
        <v>0</v>
      </c>
      <c r="P242" s="9">
        <f>INDEX(TABLEAU!$C:$BO,(ROW()-4)/14+4,COLUMN())</f>
        <v>0</v>
      </c>
      <c r="Q242" s="9">
        <f>INDEX(TABLEAU!$C:$BO,(ROW()-4)/14+4,COLUMN())</f>
        <v>0</v>
      </c>
      <c r="R242" s="9">
        <f>INDEX(TABLEAU!$C:$BO,(ROW()-4)/14+4,COLUMN())</f>
        <v>0</v>
      </c>
      <c r="S242" s="9">
        <f>INDEX(TABLEAU!$C:$BO,(ROW()-4)/14+4,COLUMN())</f>
        <v>0</v>
      </c>
      <c r="T242" s="9">
        <f>INDEX(TABLEAU!$C:$BO,(ROW()-4)/14+4,COLUMN())</f>
        <v>0</v>
      </c>
      <c r="U242" s="9">
        <f>INDEX(TABLEAU!$C:$BO,(ROW()-4)/14+4,COLUMN())</f>
        <v>0</v>
      </c>
      <c r="V242" s="9">
        <f>INDEX(TABLEAU!$C:$BO,(ROW()-4)/14+4,COLUMN())</f>
        <v>0</v>
      </c>
      <c r="W242" s="9">
        <f>INDEX(TABLEAU!$C:$BO,(ROW()-4)/14+4,COLUMN())</f>
        <v>0</v>
      </c>
      <c r="X242" s="9">
        <f>INDEX(TABLEAU!$C:$BO,(ROW()-4)/14+4,COLUMN())</f>
        <v>0</v>
      </c>
      <c r="Y242" s="9">
        <f>INDEX(TABLEAU!$C:$BO,(ROW()-4)/14+4,COLUMN())</f>
        <v>0</v>
      </c>
      <c r="Z242" s="9">
        <f>INDEX(TABLEAU!$C:$BO,(ROW()-4)/14+4,COLUMN())</f>
        <v>0</v>
      </c>
      <c r="AA242" s="9">
        <f>INDEX(TABLEAU!$C:$BO,(ROW()-4)/14+4,COLUMN())</f>
        <v>0</v>
      </c>
      <c r="AB242" s="9">
        <f>INDEX(TABLEAU!$C:$BO,(ROW()-4)/14+4,COLUMN())</f>
        <v>0</v>
      </c>
      <c r="AC242" s="9">
        <f>INDEX(TABLEAU!$C:$BO,(ROW()-4)/14+4,COLUMN())</f>
        <v>0</v>
      </c>
      <c r="AD242" s="9">
        <f>INDEX(TABLEAU!$C:$BO,(ROW()-4)/14+4,COLUMN())</f>
        <v>0</v>
      </c>
      <c r="AE242" s="9">
        <f>INDEX(TABLEAU!$C:$BO,(ROW()-4)/14+4,COLUMN())</f>
        <v>0</v>
      </c>
      <c r="AF242" s="9">
        <f>INDEX(TABLEAU!$C:$BO,(ROW()-4)/14+4,COLUMN())</f>
        <v>0</v>
      </c>
      <c r="AG242" s="9">
        <f>INDEX(TABLEAU!$C:$BO,(ROW()-4)/14+4,COLUMN())</f>
        <v>0</v>
      </c>
      <c r="AH242" s="9">
        <f>INDEX(TABLEAU!$C:$BO,(ROW()-4)/14+4,COLUMN())</f>
        <v>0</v>
      </c>
      <c r="AI242" s="9">
        <f>INDEX(TABLEAU!$C:$BO,(ROW()-4)/14+4,COLUMN())</f>
        <v>0</v>
      </c>
      <c r="AJ242" s="9">
        <f>INDEX(TABLEAU!$C:$BO,(ROW()-4)/14+4,COLUMN())</f>
        <v>0</v>
      </c>
      <c r="AK242" s="9">
        <f>INDEX(TABLEAU!$C:$BO,(ROW()-4)/14+4,COLUMN())</f>
        <v>0</v>
      </c>
      <c r="AL242" s="9">
        <f>INDEX(TABLEAU!$C:$BO,(ROW()-4)/14+4,COLUMN())</f>
        <v>0</v>
      </c>
      <c r="AM242" s="9">
        <f>INDEX(TABLEAU!$C:$BO,(ROW()-4)/14+4,COLUMN())</f>
        <v>0</v>
      </c>
      <c r="AN242" s="9">
        <f>INDEX(TABLEAU!$C:$BO,(ROW()-4)/14+4,COLUMN())</f>
        <v>0</v>
      </c>
      <c r="AO242" s="9">
        <f>INDEX(TABLEAU!$C:$BO,(ROW()-4)/14+4,COLUMN())</f>
        <v>0</v>
      </c>
      <c r="AP242" s="9">
        <f>INDEX(TABLEAU!$C:$BO,(ROW()-4)/14+4,COLUMN())</f>
        <v>0</v>
      </c>
      <c r="AQ242" s="9">
        <f>INDEX(TABLEAU!$C:$BO,(ROW()-4)/14+4,COLUMN())</f>
        <v>0</v>
      </c>
      <c r="AR242" s="9">
        <f>INDEX(TABLEAU!$C:$BO,(ROW()-4)/14+4,COLUMN())</f>
        <v>0</v>
      </c>
      <c r="AS242" s="9">
        <f>INDEX(TABLEAU!$C:$BO,(ROW()-4)/14+4,COLUMN())</f>
        <v>0</v>
      </c>
      <c r="AT242" s="9">
        <f>INDEX(TABLEAU!$C:$BO,(ROW()-4)/14+4,COLUMN())</f>
        <v>0</v>
      </c>
      <c r="AU242" s="9">
        <f>INDEX(TABLEAU!$C:$BO,(ROW()-4)/14+4,COLUMN())</f>
        <v>0</v>
      </c>
      <c r="AV242" s="9">
        <f>INDEX(TABLEAU!$C:$BO,(ROW()-4)/14+4,COLUMN())</f>
        <v>0</v>
      </c>
      <c r="AW242" s="9">
        <f>INDEX(TABLEAU!$C:$BO,(ROW()-4)/14+4,COLUMN())</f>
        <v>0</v>
      </c>
      <c r="AX242" s="9">
        <f>INDEX(TABLEAU!$C:$BO,(ROW()-4)/14+4,COLUMN())</f>
        <v>0</v>
      </c>
      <c r="AY242" s="9">
        <f>INDEX(TABLEAU!$C:$BO,(ROW()-4)/14+4,COLUMN())</f>
        <v>0</v>
      </c>
      <c r="AZ242" s="9">
        <f>INDEX(TABLEAU!$C:$BO,(ROW()-4)/14+4,COLUMN())</f>
        <v>0</v>
      </c>
      <c r="BA242" s="9">
        <f>INDEX(TABLEAU!$C:$BO,(ROW()-4)/14+4,COLUMN())</f>
        <v>0</v>
      </c>
      <c r="BB242" s="9">
        <f>INDEX(TABLEAU!$C:$BO,(ROW()-4)/14+4,COLUMN())</f>
        <v>0</v>
      </c>
      <c r="BC242" s="9">
        <f>INDEX(TABLEAU!$C:$BO,(ROW()-4)/14+4,COLUMN())</f>
        <v>0</v>
      </c>
      <c r="BD242" s="9">
        <f>INDEX(TABLEAU!$C:$BO,(ROW()-4)/14+4,COLUMN())</f>
        <v>0</v>
      </c>
      <c r="BE242" s="9">
        <f>INDEX(TABLEAU!$C:$BO,(ROW()-4)/14+4,COLUMN())</f>
        <v>0</v>
      </c>
      <c r="BF242" s="9">
        <f>INDEX(TABLEAU!$C:$BO,(ROW()-4)/14+4,COLUMN())</f>
        <v>0</v>
      </c>
      <c r="BG242" s="9">
        <f>INDEX(TABLEAU!$C:$BO,(ROW()-4)/14+4,COLUMN())</f>
        <v>0</v>
      </c>
      <c r="BH242" s="9">
        <f>INDEX(TABLEAU!$C:$BO,(ROW()-4)/14+4,COLUMN())</f>
        <v>0</v>
      </c>
      <c r="BI242" s="9">
        <f>INDEX(TABLEAU!$C:$BO,(ROW()-4)/14+4,COLUMN())</f>
        <v>0</v>
      </c>
      <c r="BJ242" s="9">
        <f>INDEX(TABLEAU!$C:$BO,(ROW()-4)/14+4,COLUMN())</f>
        <v>0</v>
      </c>
      <c r="BK242" s="9">
        <f>INDEX(TABLEAU!$C:$BO,(ROW()-4)/14+4,COLUMN())</f>
        <v>0</v>
      </c>
    </row>
    <row r="243" spans="1:63" x14ac:dyDescent="0.35">
      <c r="A243" s="4" t="s">
        <v>5</v>
      </c>
      <c r="B243" s="147">
        <f>A242+(C242-B242)</f>
        <v>0</v>
      </c>
      <c r="C243" s="148"/>
      <c r="D243" s="147">
        <f>B243+E242-D242</f>
        <v>0</v>
      </c>
      <c r="E243" s="148"/>
      <c r="F243" s="147">
        <f t="shared" ref="F243" si="2955">D243+G242-F242</f>
        <v>0</v>
      </c>
      <c r="G243" s="148"/>
      <c r="H243" s="147">
        <f t="shared" ref="H243" si="2956">F243+I242-H242</f>
        <v>0</v>
      </c>
      <c r="I243" s="148"/>
      <c r="J243" s="147">
        <f t="shared" ref="J243" si="2957">H243+K242-J242</f>
        <v>0</v>
      </c>
      <c r="K243" s="148"/>
      <c r="L243" s="147">
        <f t="shared" ref="L243" si="2958">J243+M242-L242</f>
        <v>0</v>
      </c>
      <c r="M243" s="148"/>
      <c r="N243" s="147">
        <f t="shared" ref="N243" si="2959">L243+O242-N242</f>
        <v>0</v>
      </c>
      <c r="O243" s="148"/>
      <c r="P243" s="147">
        <f t="shared" ref="P243" si="2960">N243+Q242-P242</f>
        <v>0</v>
      </c>
      <c r="Q243" s="148"/>
      <c r="R243" s="147">
        <f t="shared" ref="R243" si="2961">P243+S242-R242</f>
        <v>0</v>
      </c>
      <c r="S243" s="148"/>
      <c r="T243" s="147">
        <f t="shared" ref="T243" si="2962">R243+U242-T242</f>
        <v>0</v>
      </c>
      <c r="U243" s="148"/>
      <c r="V243" s="147">
        <f t="shared" ref="V243" si="2963">T243+W242-V242</f>
        <v>0</v>
      </c>
      <c r="W243" s="148"/>
      <c r="X243" s="147">
        <f t="shared" ref="X243" si="2964">V243+Y242-X242</f>
        <v>0</v>
      </c>
      <c r="Y243" s="148"/>
      <c r="Z243" s="147">
        <f t="shared" ref="Z243" si="2965">X243+AA242-Z242</f>
        <v>0</v>
      </c>
      <c r="AA243" s="148"/>
      <c r="AB243" s="147">
        <f t="shared" ref="AB243" si="2966">Z243+AC242-AB242</f>
        <v>0</v>
      </c>
      <c r="AC243" s="148"/>
      <c r="AD243" s="147">
        <f t="shared" ref="AD243" si="2967">AB243+AE242-AD242</f>
        <v>0</v>
      </c>
      <c r="AE243" s="148"/>
      <c r="AF243" s="147">
        <f t="shared" ref="AF243" si="2968">AD243+AG242-AF242</f>
        <v>0</v>
      </c>
      <c r="AG243" s="148"/>
      <c r="AH243" s="147">
        <f t="shared" ref="AH243" si="2969">AF243+AI242-AH242</f>
        <v>0</v>
      </c>
      <c r="AI243" s="148"/>
      <c r="AJ243" s="147">
        <f t="shared" ref="AJ243" si="2970">AH243+AK242-AJ242</f>
        <v>0</v>
      </c>
      <c r="AK243" s="148"/>
      <c r="AL243" s="147">
        <f t="shared" ref="AL243" si="2971">AJ243+AM242-AL242</f>
        <v>0</v>
      </c>
      <c r="AM243" s="148"/>
      <c r="AN243" s="147">
        <f t="shared" ref="AN243" si="2972">AL243+AO242-AN242</f>
        <v>0</v>
      </c>
      <c r="AO243" s="148"/>
      <c r="AP243" s="147">
        <f t="shared" ref="AP243" si="2973">AN243+AQ242-AP242</f>
        <v>0</v>
      </c>
      <c r="AQ243" s="148"/>
      <c r="AR243" s="147">
        <f t="shared" ref="AR243" si="2974">AP243+AS242-AR242</f>
        <v>0</v>
      </c>
      <c r="AS243" s="148"/>
      <c r="AT243" s="147">
        <f t="shared" ref="AT243" si="2975">AR243+AU242-AT242</f>
        <v>0</v>
      </c>
      <c r="AU243" s="148"/>
      <c r="AV243" s="147">
        <f t="shared" ref="AV243" si="2976">AT243+AW242-AV242</f>
        <v>0</v>
      </c>
      <c r="AW243" s="148"/>
      <c r="AX243" s="147">
        <f t="shared" ref="AX243" si="2977">AV243+AY242-AX242</f>
        <v>0</v>
      </c>
      <c r="AY243" s="148"/>
      <c r="AZ243" s="147">
        <f t="shared" ref="AZ243" si="2978">AX243+BA242-AZ242</f>
        <v>0</v>
      </c>
      <c r="BA243" s="148"/>
      <c r="BB243" s="147">
        <f t="shared" ref="BB243" si="2979">AZ243+BC242-BB242</f>
        <v>0</v>
      </c>
      <c r="BC243" s="148"/>
      <c r="BD243" s="147">
        <f t="shared" ref="BD243" si="2980">BB243+BE242-BD242</f>
        <v>0</v>
      </c>
      <c r="BE243" s="148"/>
      <c r="BF243" s="147">
        <f t="shared" ref="BF243" si="2981">BD243+BG242-BF242</f>
        <v>0</v>
      </c>
      <c r="BG243" s="148"/>
      <c r="BH243" s="147">
        <f t="shared" ref="BH243" si="2982">BF243+BI242-BH242</f>
        <v>0</v>
      </c>
      <c r="BI243" s="148"/>
      <c r="BJ243" s="147">
        <f t="shared" ref="BJ243" si="2983">BH243+BK242-BJ242</f>
        <v>0</v>
      </c>
      <c r="BK243" s="148"/>
    </row>
    <row r="244" spans="1:63" x14ac:dyDescent="0.35">
      <c r="A244" s="5" t="s">
        <v>7</v>
      </c>
      <c r="B244" s="145">
        <v>4498</v>
      </c>
      <c r="C244" s="146"/>
      <c r="D244" s="145"/>
      <c r="E244" s="146"/>
      <c r="F244" s="145"/>
      <c r="G244" s="146"/>
      <c r="H244" s="145"/>
      <c r="I244" s="146"/>
      <c r="J244" s="145"/>
      <c r="K244" s="146"/>
      <c r="L244" s="145"/>
      <c r="M244" s="146"/>
      <c r="N244" s="145"/>
      <c r="O244" s="146"/>
      <c r="P244" s="145"/>
      <c r="Q244" s="146"/>
      <c r="R244" s="145"/>
      <c r="S244" s="146"/>
      <c r="T244" s="145"/>
      <c r="U244" s="146"/>
      <c r="V244" s="145"/>
      <c r="W244" s="146"/>
      <c r="X244" s="145"/>
      <c r="Y244" s="146"/>
      <c r="Z244" s="145"/>
      <c r="AA244" s="146"/>
      <c r="AB244" s="145"/>
      <c r="AC244" s="146"/>
      <c r="AD244" s="145"/>
      <c r="AE244" s="146"/>
      <c r="AF244" s="145"/>
      <c r="AG244" s="146"/>
      <c r="AH244" s="145"/>
      <c r="AI244" s="146"/>
      <c r="AJ244" s="145"/>
      <c r="AK244" s="146"/>
      <c r="AL244" s="145"/>
      <c r="AM244" s="146"/>
      <c r="AN244" s="145"/>
      <c r="AO244" s="146"/>
      <c r="AP244" s="145"/>
      <c r="AQ244" s="146"/>
      <c r="AR244" s="145"/>
      <c r="AS244" s="146"/>
      <c r="AT244" s="145"/>
      <c r="AU244" s="146"/>
      <c r="AV244" s="145"/>
      <c r="AW244" s="146"/>
      <c r="AX244" s="145"/>
      <c r="AY244" s="146"/>
      <c r="AZ244" s="145"/>
      <c r="BA244" s="146"/>
      <c r="BB244" s="145"/>
      <c r="BC244" s="146"/>
      <c r="BD244" s="145"/>
      <c r="BE244" s="146"/>
      <c r="BF244" s="145"/>
      <c r="BG244" s="146"/>
      <c r="BH244" s="145"/>
      <c r="BI244" s="146"/>
      <c r="BJ244" s="145"/>
      <c r="BK244" s="146"/>
    </row>
    <row r="245" spans="1:63" x14ac:dyDescent="0.35">
      <c r="A245" s="5" t="s">
        <v>6</v>
      </c>
      <c r="B245" s="145"/>
      <c r="C245" s="146"/>
      <c r="D245" s="145"/>
      <c r="E245" s="146"/>
      <c r="F245" s="145"/>
      <c r="G245" s="146"/>
      <c r="H245" s="145"/>
      <c r="I245" s="146"/>
      <c r="J245" s="145"/>
      <c r="K245" s="146"/>
      <c r="L245" s="145"/>
      <c r="M245" s="146"/>
      <c r="N245" s="145"/>
      <c r="O245" s="146"/>
      <c r="P245" s="145"/>
      <c r="Q245" s="146"/>
      <c r="R245" s="145"/>
      <c r="S245" s="146"/>
      <c r="T245" s="145"/>
      <c r="U245" s="146"/>
      <c r="V245" s="145"/>
      <c r="W245" s="146"/>
      <c r="X245" s="145"/>
      <c r="Y245" s="146"/>
      <c r="Z245" s="145"/>
      <c r="AA245" s="146"/>
      <c r="AB245" s="145"/>
      <c r="AC245" s="146"/>
      <c r="AD245" s="145"/>
      <c r="AE245" s="146"/>
      <c r="AF245" s="145"/>
      <c r="AG245" s="146"/>
      <c r="AH245" s="145"/>
      <c r="AI245" s="146"/>
      <c r="AJ245" s="145"/>
      <c r="AK245" s="146"/>
      <c r="AL245" s="145"/>
      <c r="AM245" s="146"/>
      <c r="AN245" s="145"/>
      <c r="AO245" s="146"/>
      <c r="AP245" s="145"/>
      <c r="AQ245" s="146"/>
      <c r="AR245" s="145"/>
      <c r="AS245" s="146"/>
      <c r="AT245" s="145"/>
      <c r="AU245" s="146"/>
      <c r="AV245" s="145"/>
      <c r="AW245" s="146"/>
      <c r="AX245" s="145"/>
      <c r="AY245" s="146"/>
      <c r="AZ245" s="145"/>
      <c r="BA245" s="146"/>
      <c r="BB245" s="145"/>
      <c r="BC245" s="146"/>
      <c r="BD245" s="145"/>
      <c r="BE245" s="146"/>
      <c r="BF245" s="145"/>
      <c r="BG245" s="146"/>
      <c r="BH245" s="145"/>
      <c r="BI245" s="146"/>
      <c r="BJ245" s="145"/>
      <c r="BK245" s="146"/>
    </row>
    <row r="246" spans="1:63" x14ac:dyDescent="0.35">
      <c r="A246" s="4" t="s">
        <v>0</v>
      </c>
      <c r="B246" s="142">
        <f>B244</f>
        <v>4498</v>
      </c>
      <c r="C246" s="141"/>
      <c r="D246" s="142">
        <f t="shared" ref="D246" si="2984">D244</f>
        <v>0</v>
      </c>
      <c r="E246" s="141"/>
      <c r="F246" s="142">
        <f t="shared" ref="F246" si="2985">F244</f>
        <v>0</v>
      </c>
      <c r="G246" s="141"/>
      <c r="H246" s="142">
        <f t="shared" ref="H246" si="2986">H244</f>
        <v>0</v>
      </c>
      <c r="I246" s="141"/>
      <c r="J246" s="142">
        <f t="shared" ref="J246" si="2987">J244</f>
        <v>0</v>
      </c>
      <c r="K246" s="141"/>
      <c r="L246" s="142">
        <f t="shared" ref="L246" si="2988">L244</f>
        <v>0</v>
      </c>
      <c r="M246" s="141"/>
      <c r="N246" s="142">
        <f t="shared" ref="N246" si="2989">N244</f>
        <v>0</v>
      </c>
      <c r="O246" s="141"/>
      <c r="P246" s="142">
        <f t="shared" ref="P246" si="2990">P244</f>
        <v>0</v>
      </c>
      <c r="Q246" s="141"/>
      <c r="R246" s="142">
        <f t="shared" ref="R246" si="2991">R244</f>
        <v>0</v>
      </c>
      <c r="S246" s="141"/>
      <c r="T246" s="142">
        <f t="shared" ref="T246" si="2992">T244</f>
        <v>0</v>
      </c>
      <c r="U246" s="141"/>
      <c r="V246" s="142">
        <f t="shared" ref="V246" si="2993">V244</f>
        <v>0</v>
      </c>
      <c r="W246" s="141"/>
      <c r="X246" s="142">
        <f t="shared" ref="X246" si="2994">X244</f>
        <v>0</v>
      </c>
      <c r="Y246" s="141"/>
      <c r="Z246" s="142">
        <f t="shared" ref="Z246" si="2995">Z244</f>
        <v>0</v>
      </c>
      <c r="AA246" s="141"/>
      <c r="AB246" s="142">
        <f t="shared" ref="AB246" si="2996">AB244</f>
        <v>0</v>
      </c>
      <c r="AC246" s="141"/>
      <c r="AD246" s="142">
        <f t="shared" ref="AD246" si="2997">AD244</f>
        <v>0</v>
      </c>
      <c r="AE246" s="141"/>
      <c r="AF246" s="142">
        <f t="shared" ref="AF246" si="2998">AF244</f>
        <v>0</v>
      </c>
      <c r="AG246" s="141"/>
      <c r="AH246" s="142">
        <f t="shared" ref="AH246" si="2999">AH244</f>
        <v>0</v>
      </c>
      <c r="AI246" s="141"/>
      <c r="AJ246" s="142">
        <f t="shared" ref="AJ246" si="3000">AJ244</f>
        <v>0</v>
      </c>
      <c r="AK246" s="141"/>
      <c r="AL246" s="142">
        <f t="shared" ref="AL246" si="3001">AL244</f>
        <v>0</v>
      </c>
      <c r="AM246" s="141"/>
      <c r="AN246" s="142">
        <f t="shared" ref="AN246" si="3002">AN244</f>
        <v>0</v>
      </c>
      <c r="AO246" s="141"/>
      <c r="AP246" s="142">
        <f t="shared" ref="AP246" si="3003">AP244</f>
        <v>0</v>
      </c>
      <c r="AQ246" s="141"/>
      <c r="AR246" s="142">
        <f t="shared" ref="AR246" si="3004">AR244</f>
        <v>0</v>
      </c>
      <c r="AS246" s="141"/>
      <c r="AT246" s="142">
        <f t="shared" ref="AT246" si="3005">AT244</f>
        <v>0</v>
      </c>
      <c r="AU246" s="141"/>
      <c r="AV246" s="142">
        <f t="shared" ref="AV246" si="3006">AV244</f>
        <v>0</v>
      </c>
      <c r="AW246" s="141"/>
      <c r="AX246" s="142">
        <f t="shared" ref="AX246" si="3007">AX244</f>
        <v>0</v>
      </c>
      <c r="AY246" s="141"/>
      <c r="AZ246" s="142">
        <f t="shared" ref="AZ246" si="3008">AZ244</f>
        <v>0</v>
      </c>
      <c r="BA246" s="141"/>
      <c r="BB246" s="142">
        <f t="shared" ref="BB246" si="3009">BB244</f>
        <v>0</v>
      </c>
      <c r="BC246" s="141"/>
      <c r="BD246" s="142">
        <f t="shared" ref="BD246" si="3010">BD244</f>
        <v>0</v>
      </c>
      <c r="BE246" s="141"/>
      <c r="BF246" s="142">
        <f t="shared" ref="BF246" si="3011">BF244</f>
        <v>0</v>
      </c>
      <c r="BG246" s="141"/>
      <c r="BH246" s="142">
        <f t="shared" ref="BH246" si="3012">BH244</f>
        <v>0</v>
      </c>
      <c r="BI246" s="141"/>
      <c r="BJ246" s="142">
        <f t="shared" ref="BJ246" si="3013">BJ244</f>
        <v>0</v>
      </c>
      <c r="BK246" s="141"/>
    </row>
    <row r="247" spans="1:63" x14ac:dyDescent="0.35">
      <c r="A247" s="4" t="s">
        <v>8</v>
      </c>
      <c r="B247" s="143"/>
      <c r="C247" s="144"/>
      <c r="D247" s="143" t="e">
        <f>D250/D243</f>
        <v>#DIV/0!</v>
      </c>
      <c r="E247" s="144"/>
      <c r="F247" s="143" t="e">
        <f t="shared" ref="F247" si="3014">F250/F243</f>
        <v>#DIV/0!</v>
      </c>
      <c r="G247" s="144"/>
      <c r="H247" s="143" t="e">
        <f t="shared" ref="H247" si="3015">H250/H243</f>
        <v>#DIV/0!</v>
      </c>
      <c r="I247" s="144"/>
      <c r="J247" s="143" t="e">
        <f t="shared" ref="J247" si="3016">J250/J243</f>
        <v>#DIV/0!</v>
      </c>
      <c r="K247" s="144"/>
      <c r="L247" s="143" t="e">
        <f t="shared" ref="L247" si="3017">L250/L243</f>
        <v>#DIV/0!</v>
      </c>
      <c r="M247" s="144"/>
      <c r="N247" s="143" t="e">
        <f t="shared" ref="N247" si="3018">N250/N243</f>
        <v>#DIV/0!</v>
      </c>
      <c r="O247" s="144"/>
      <c r="P247" s="143" t="e">
        <f t="shared" ref="P247" si="3019">P250/P243</f>
        <v>#DIV/0!</v>
      </c>
      <c r="Q247" s="144"/>
      <c r="R247" s="143" t="e">
        <f t="shared" ref="R247" si="3020">R250/R243</f>
        <v>#DIV/0!</v>
      </c>
      <c r="S247" s="144"/>
      <c r="T247" s="143" t="e">
        <f t="shared" ref="T247" si="3021">T250/T243</f>
        <v>#DIV/0!</v>
      </c>
      <c r="U247" s="144"/>
      <c r="V247" s="143" t="e">
        <f t="shared" ref="V247" si="3022">V250/V243</f>
        <v>#DIV/0!</v>
      </c>
      <c r="W247" s="144"/>
      <c r="X247" s="143" t="e">
        <f t="shared" ref="X247" si="3023">X250/X243</f>
        <v>#DIV/0!</v>
      </c>
      <c r="Y247" s="144"/>
      <c r="Z247" s="143" t="e">
        <f t="shared" ref="Z247" si="3024">Z250/Z243</f>
        <v>#DIV/0!</v>
      </c>
      <c r="AA247" s="144"/>
      <c r="AB247" s="143" t="e">
        <f t="shared" ref="AB247" si="3025">AB250/AB243</f>
        <v>#DIV/0!</v>
      </c>
      <c r="AC247" s="144"/>
      <c r="AD247" s="143" t="e">
        <f t="shared" ref="AD247" si="3026">AD250/AD243</f>
        <v>#DIV/0!</v>
      </c>
      <c r="AE247" s="144"/>
      <c r="AF247" s="143" t="e">
        <f t="shared" ref="AF247" si="3027">AF250/AF243</f>
        <v>#DIV/0!</v>
      </c>
      <c r="AG247" s="144"/>
      <c r="AH247" s="143" t="e">
        <f t="shared" ref="AH247" si="3028">AH250/AH243</f>
        <v>#DIV/0!</v>
      </c>
      <c r="AI247" s="144"/>
      <c r="AJ247" s="143" t="e">
        <f t="shared" ref="AJ247" si="3029">AJ250/AJ243</f>
        <v>#DIV/0!</v>
      </c>
      <c r="AK247" s="144"/>
      <c r="AL247" s="143" t="e">
        <f t="shared" ref="AL247" si="3030">AL250/AL243</f>
        <v>#DIV/0!</v>
      </c>
      <c r="AM247" s="144"/>
      <c r="AN247" s="143" t="e">
        <f t="shared" ref="AN247" si="3031">AN250/AN243</f>
        <v>#DIV/0!</v>
      </c>
      <c r="AO247" s="144"/>
      <c r="AP247" s="143" t="e">
        <f t="shared" ref="AP247" si="3032">AP250/AP243</f>
        <v>#DIV/0!</v>
      </c>
      <c r="AQ247" s="144"/>
      <c r="AR247" s="143" t="e">
        <f t="shared" ref="AR247" si="3033">AR250/AR243</f>
        <v>#DIV/0!</v>
      </c>
      <c r="AS247" s="144"/>
      <c r="AT247" s="143" t="e">
        <f t="shared" ref="AT247" si="3034">AT250/AT243</f>
        <v>#DIV/0!</v>
      </c>
      <c r="AU247" s="144"/>
      <c r="AV247" s="143" t="e">
        <f t="shared" ref="AV247" si="3035">AV250/AV243</f>
        <v>#DIV/0!</v>
      </c>
      <c r="AW247" s="144"/>
      <c r="AX247" s="143" t="e">
        <f t="shared" ref="AX247" si="3036">AX250/AX243</f>
        <v>#DIV/0!</v>
      </c>
      <c r="AY247" s="144"/>
      <c r="AZ247" s="143" t="e">
        <f t="shared" ref="AZ247" si="3037">AZ250/AZ243</f>
        <v>#DIV/0!</v>
      </c>
      <c r="BA247" s="144"/>
      <c r="BB247" s="143" t="e">
        <f t="shared" ref="BB247" si="3038">BB250/BB243</f>
        <v>#DIV/0!</v>
      </c>
      <c r="BC247" s="144"/>
      <c r="BD247" s="143" t="e">
        <f t="shared" ref="BD247" si="3039">BD250/BD243</f>
        <v>#DIV/0!</v>
      </c>
      <c r="BE247" s="144"/>
      <c r="BF247" s="143" t="e">
        <f t="shared" ref="BF247" si="3040">BF250/BF243</f>
        <v>#DIV/0!</v>
      </c>
      <c r="BG247" s="144"/>
      <c r="BH247" s="143" t="e">
        <f t="shared" ref="BH247" si="3041">BH250/BH243</f>
        <v>#DIV/0!</v>
      </c>
      <c r="BI247" s="144"/>
      <c r="BJ247" s="143" t="e">
        <f t="shared" ref="BJ247" si="3042">BJ250/BJ243</f>
        <v>#DIV/0!</v>
      </c>
      <c r="BK247" s="144"/>
    </row>
    <row r="248" spans="1:63" x14ac:dyDescent="0.35">
      <c r="A248" s="4" t="s">
        <v>9</v>
      </c>
      <c r="B248" s="142">
        <f>C242*B244</f>
        <v>0</v>
      </c>
      <c r="C248" s="141"/>
      <c r="D248" s="142">
        <f>E242*D244</f>
        <v>0</v>
      </c>
      <c r="E248" s="141"/>
      <c r="F248" s="142">
        <f>G242*F244</f>
        <v>0</v>
      </c>
      <c r="G248" s="141"/>
      <c r="H248" s="142">
        <f t="shared" ref="H248" si="3043">I242*H244</f>
        <v>0</v>
      </c>
      <c r="I248" s="141"/>
      <c r="J248" s="142">
        <f t="shared" ref="J248" si="3044">K242*J244</f>
        <v>0</v>
      </c>
      <c r="K248" s="141"/>
      <c r="L248" s="142">
        <f t="shared" ref="L248" si="3045">M242*L244</f>
        <v>0</v>
      </c>
      <c r="M248" s="141"/>
      <c r="N248" s="142">
        <f t="shared" ref="N248" si="3046">O242*N244</f>
        <v>0</v>
      </c>
      <c r="O248" s="141"/>
      <c r="P248" s="142">
        <f t="shared" ref="P248" si="3047">Q242*P244</f>
        <v>0</v>
      </c>
      <c r="Q248" s="141"/>
      <c r="R248" s="142">
        <f t="shared" ref="R248" si="3048">S242*R244</f>
        <v>0</v>
      </c>
      <c r="S248" s="141"/>
      <c r="T248" s="142">
        <f t="shared" ref="T248" si="3049">U242*T244</f>
        <v>0</v>
      </c>
      <c r="U248" s="141"/>
      <c r="V248" s="142">
        <f t="shared" ref="V248" si="3050">W242*V244</f>
        <v>0</v>
      </c>
      <c r="W248" s="141"/>
      <c r="X248" s="142">
        <f t="shared" ref="X248" si="3051">Y242*X244</f>
        <v>0</v>
      </c>
      <c r="Y248" s="141"/>
      <c r="Z248" s="142">
        <f t="shared" ref="Z248" si="3052">AA242*Z244</f>
        <v>0</v>
      </c>
      <c r="AA248" s="141"/>
      <c r="AB248" s="142">
        <f t="shared" ref="AB248" si="3053">AC242*AB244</f>
        <v>0</v>
      </c>
      <c r="AC248" s="141"/>
      <c r="AD248" s="142">
        <f t="shared" ref="AD248" si="3054">AE242*AD244</f>
        <v>0</v>
      </c>
      <c r="AE248" s="141"/>
      <c r="AF248" s="142">
        <f t="shared" ref="AF248" si="3055">AG242*AF244</f>
        <v>0</v>
      </c>
      <c r="AG248" s="141"/>
      <c r="AH248" s="142">
        <f t="shared" ref="AH248" si="3056">AI242*AH244</f>
        <v>0</v>
      </c>
      <c r="AI248" s="141"/>
      <c r="AJ248" s="142">
        <f t="shared" ref="AJ248" si="3057">AK242*AJ244</f>
        <v>0</v>
      </c>
      <c r="AK248" s="141"/>
      <c r="AL248" s="142">
        <f t="shared" ref="AL248" si="3058">AM242*AL244</f>
        <v>0</v>
      </c>
      <c r="AM248" s="141"/>
      <c r="AN248" s="142">
        <f t="shared" ref="AN248" si="3059">AO242*AN244</f>
        <v>0</v>
      </c>
      <c r="AO248" s="141"/>
      <c r="AP248" s="142">
        <f t="shared" ref="AP248" si="3060">AQ242*AP244</f>
        <v>0</v>
      </c>
      <c r="AQ248" s="141"/>
      <c r="AR248" s="142">
        <f t="shared" ref="AR248" si="3061">AS242*AR244</f>
        <v>0</v>
      </c>
      <c r="AS248" s="141"/>
      <c r="AT248" s="142">
        <f t="shared" ref="AT248" si="3062">AU242*AT244</f>
        <v>0</v>
      </c>
      <c r="AU248" s="141"/>
      <c r="AV248" s="142">
        <f t="shared" ref="AV248" si="3063">AW242*AV244</f>
        <v>0</v>
      </c>
      <c r="AW248" s="141"/>
      <c r="AX248" s="142">
        <f t="shared" ref="AX248" si="3064">AY242*AX244</f>
        <v>0</v>
      </c>
      <c r="AY248" s="141"/>
      <c r="AZ248" s="142">
        <f t="shared" ref="AZ248" si="3065">BA242*AZ244</f>
        <v>0</v>
      </c>
      <c r="BA248" s="141"/>
      <c r="BB248" s="142">
        <f t="shared" ref="BB248" si="3066">BC242*BB244</f>
        <v>0</v>
      </c>
      <c r="BC248" s="141"/>
      <c r="BD248" s="142">
        <f t="shared" ref="BD248" si="3067">BE242*BD244</f>
        <v>0</v>
      </c>
      <c r="BE248" s="141"/>
      <c r="BF248" s="142">
        <f t="shared" ref="BF248" si="3068">BG242*BF244</f>
        <v>0</v>
      </c>
      <c r="BG248" s="141"/>
      <c r="BH248" s="142">
        <f t="shared" ref="BH248" si="3069">BI242*BH244</f>
        <v>0</v>
      </c>
      <c r="BI248" s="141"/>
      <c r="BJ248" s="142">
        <f t="shared" ref="BJ248" si="3070">BK242*BJ244</f>
        <v>0</v>
      </c>
      <c r="BK248" s="141"/>
    </row>
    <row r="249" spans="1:63" x14ac:dyDescent="0.35">
      <c r="A249" s="4" t="s">
        <v>1</v>
      </c>
      <c r="B249" s="140">
        <f>B242*B244</f>
        <v>0</v>
      </c>
      <c r="C249" s="141"/>
      <c r="D249" s="140">
        <f>D242*D244</f>
        <v>0</v>
      </c>
      <c r="E249" s="141"/>
      <c r="F249" s="140">
        <f t="shared" ref="F249" si="3071">F242*F244</f>
        <v>0</v>
      </c>
      <c r="G249" s="141"/>
      <c r="H249" s="140">
        <f t="shared" ref="H249" si="3072">H242*H244</f>
        <v>0</v>
      </c>
      <c r="I249" s="141"/>
      <c r="J249" s="140">
        <f t="shared" ref="J249" si="3073">J242*J244</f>
        <v>0</v>
      </c>
      <c r="K249" s="141"/>
      <c r="L249" s="140">
        <f t="shared" ref="L249" si="3074">L242*L244</f>
        <v>0</v>
      </c>
      <c r="M249" s="141"/>
      <c r="N249" s="140">
        <f t="shared" ref="N249" si="3075">N242*N244</f>
        <v>0</v>
      </c>
      <c r="O249" s="141"/>
      <c r="P249" s="140">
        <f t="shared" ref="P249" si="3076">P242*P244</f>
        <v>0</v>
      </c>
      <c r="Q249" s="141"/>
      <c r="R249" s="140">
        <f t="shared" ref="R249" si="3077">R242*R244</f>
        <v>0</v>
      </c>
      <c r="S249" s="141"/>
      <c r="T249" s="140">
        <f t="shared" ref="T249" si="3078">T242*T244</f>
        <v>0</v>
      </c>
      <c r="U249" s="141"/>
      <c r="V249" s="140">
        <f t="shared" ref="V249" si="3079">V242*V244</f>
        <v>0</v>
      </c>
      <c r="W249" s="141"/>
      <c r="X249" s="140">
        <f t="shared" ref="X249" si="3080">X242*X244</f>
        <v>0</v>
      </c>
      <c r="Y249" s="141"/>
      <c r="Z249" s="140">
        <f t="shared" ref="Z249" si="3081">Z242*Z244</f>
        <v>0</v>
      </c>
      <c r="AA249" s="141"/>
      <c r="AB249" s="140">
        <f t="shared" ref="AB249" si="3082">AB242*AB244</f>
        <v>0</v>
      </c>
      <c r="AC249" s="141"/>
      <c r="AD249" s="140">
        <f t="shared" ref="AD249" si="3083">AD242*AD244</f>
        <v>0</v>
      </c>
      <c r="AE249" s="141"/>
      <c r="AF249" s="140">
        <f t="shared" ref="AF249" si="3084">AF242*AF244</f>
        <v>0</v>
      </c>
      <c r="AG249" s="141"/>
      <c r="AH249" s="140">
        <f t="shared" ref="AH249" si="3085">AH242*AH244</f>
        <v>0</v>
      </c>
      <c r="AI249" s="141"/>
      <c r="AJ249" s="140">
        <f t="shared" ref="AJ249" si="3086">AJ242*AJ244</f>
        <v>0</v>
      </c>
      <c r="AK249" s="141"/>
      <c r="AL249" s="140">
        <f t="shared" ref="AL249" si="3087">AL242*AL244</f>
        <v>0</v>
      </c>
      <c r="AM249" s="141"/>
      <c r="AN249" s="140">
        <f t="shared" ref="AN249" si="3088">AN242*AN244</f>
        <v>0</v>
      </c>
      <c r="AO249" s="141"/>
      <c r="AP249" s="140">
        <f t="shared" ref="AP249" si="3089">AP242*AP244</f>
        <v>0</v>
      </c>
      <c r="AQ249" s="141"/>
      <c r="AR249" s="140">
        <f t="shared" ref="AR249" si="3090">AR242*AR244</f>
        <v>0</v>
      </c>
      <c r="AS249" s="141"/>
      <c r="AT249" s="140">
        <f t="shared" ref="AT249" si="3091">AT242*AT244</f>
        <v>0</v>
      </c>
      <c r="AU249" s="141"/>
      <c r="AV249" s="140">
        <f t="shared" ref="AV249" si="3092">AV242*AV244</f>
        <v>0</v>
      </c>
      <c r="AW249" s="141"/>
      <c r="AX249" s="140">
        <f t="shared" ref="AX249" si="3093">AX242*AX244</f>
        <v>0</v>
      </c>
      <c r="AY249" s="141"/>
      <c r="AZ249" s="140">
        <f t="shared" ref="AZ249" si="3094">AZ242*AZ244</f>
        <v>0</v>
      </c>
      <c r="BA249" s="141"/>
      <c r="BB249" s="140">
        <f t="shared" ref="BB249" si="3095">BB242*BB244</f>
        <v>0</v>
      </c>
      <c r="BC249" s="141"/>
      <c r="BD249" s="140">
        <f t="shared" ref="BD249" si="3096">BD242*BD244</f>
        <v>0</v>
      </c>
      <c r="BE249" s="141"/>
      <c r="BF249" s="140">
        <f t="shared" ref="BF249" si="3097">BF242*BF244</f>
        <v>0</v>
      </c>
      <c r="BG249" s="141"/>
      <c r="BH249" s="140">
        <f t="shared" ref="BH249" si="3098">BH242*BH244</f>
        <v>0</v>
      </c>
      <c r="BI249" s="141"/>
      <c r="BJ249" s="140">
        <f t="shared" ref="BJ249" si="3099">BJ242*BJ244</f>
        <v>0</v>
      </c>
      <c r="BK249" s="141"/>
    </row>
    <row r="250" spans="1:63" ht="15" thickBot="1" x14ac:dyDescent="0.4">
      <c r="A250" s="84" t="s">
        <v>10</v>
      </c>
      <c r="B250" s="138">
        <f>B243*B246</f>
        <v>0</v>
      </c>
      <c r="C250" s="139"/>
      <c r="D250" s="138">
        <f>B250+(E242-D242)*D246</f>
        <v>0</v>
      </c>
      <c r="E250" s="139"/>
      <c r="F250" s="138">
        <f t="shared" ref="F250" si="3100">D250+(G242-F242)*F246</f>
        <v>0</v>
      </c>
      <c r="G250" s="139"/>
      <c r="H250" s="138">
        <f t="shared" ref="H250" si="3101">F250+(I242-H242)*H246</f>
        <v>0</v>
      </c>
      <c r="I250" s="139"/>
      <c r="J250" s="138">
        <f t="shared" ref="J250" si="3102">H250+(K242-J242)*J246</f>
        <v>0</v>
      </c>
      <c r="K250" s="139"/>
      <c r="L250" s="138">
        <f t="shared" ref="L250" si="3103">J250+(M242-L242)*L246</f>
        <v>0</v>
      </c>
      <c r="M250" s="139"/>
      <c r="N250" s="138">
        <f t="shared" ref="N250" si="3104">L250+(O242-N242)*N246</f>
        <v>0</v>
      </c>
      <c r="O250" s="139"/>
      <c r="P250" s="138">
        <f t="shared" ref="P250" si="3105">N250+(Q242-P242)*P246</f>
        <v>0</v>
      </c>
      <c r="Q250" s="139"/>
      <c r="R250" s="138">
        <f t="shared" ref="R250" si="3106">P250+(S242-R242)*R246</f>
        <v>0</v>
      </c>
      <c r="S250" s="139"/>
      <c r="T250" s="138">
        <f t="shared" ref="T250" si="3107">R250+(U242-T242)*T246</f>
        <v>0</v>
      </c>
      <c r="U250" s="139"/>
      <c r="V250" s="138">
        <f t="shared" ref="V250" si="3108">T250+(W242-V242)*V246</f>
        <v>0</v>
      </c>
      <c r="W250" s="139"/>
      <c r="X250" s="138">
        <f t="shared" ref="X250" si="3109">V250+(Y242-X242)*X246</f>
        <v>0</v>
      </c>
      <c r="Y250" s="139"/>
      <c r="Z250" s="138">
        <f t="shared" ref="Z250" si="3110">X250+(AA242-Z242)*Z246</f>
        <v>0</v>
      </c>
      <c r="AA250" s="139"/>
      <c r="AB250" s="138">
        <f t="shared" ref="AB250" si="3111">Z250+(AC242-AB242)*AB246</f>
        <v>0</v>
      </c>
      <c r="AC250" s="139"/>
      <c r="AD250" s="138">
        <f t="shared" ref="AD250" si="3112">AB250+(AE242-AD242)*AD246</f>
        <v>0</v>
      </c>
      <c r="AE250" s="139"/>
      <c r="AF250" s="138">
        <f t="shared" ref="AF250" si="3113">AD250+(AG242-AF242)*AF246</f>
        <v>0</v>
      </c>
      <c r="AG250" s="139"/>
      <c r="AH250" s="138">
        <f t="shared" ref="AH250" si="3114">AF250+(AI242-AH242)*AH246</f>
        <v>0</v>
      </c>
      <c r="AI250" s="139"/>
      <c r="AJ250" s="138">
        <f t="shared" ref="AJ250" si="3115">AH250+(AK242-AJ242)*AJ246</f>
        <v>0</v>
      </c>
      <c r="AK250" s="139"/>
      <c r="AL250" s="138">
        <f t="shared" ref="AL250" si="3116">AJ250+(AM242-AL242)*AL246</f>
        <v>0</v>
      </c>
      <c r="AM250" s="139"/>
      <c r="AN250" s="138">
        <f t="shared" ref="AN250" si="3117">AL250+(AO242-AN242)*AN246</f>
        <v>0</v>
      </c>
      <c r="AO250" s="139"/>
      <c r="AP250" s="138">
        <f t="shared" ref="AP250" si="3118">AN250+(AQ242-AP242)*AP246</f>
        <v>0</v>
      </c>
      <c r="AQ250" s="139"/>
      <c r="AR250" s="138">
        <f t="shared" ref="AR250" si="3119">AP250+(AS242-AR242)*AR246</f>
        <v>0</v>
      </c>
      <c r="AS250" s="139"/>
      <c r="AT250" s="138">
        <f t="shared" ref="AT250" si="3120">AR250+(AU242-AT242)*AT246</f>
        <v>0</v>
      </c>
      <c r="AU250" s="139"/>
      <c r="AV250" s="138">
        <f t="shared" ref="AV250" si="3121">AT250+(AW242-AV242)*AV246</f>
        <v>0</v>
      </c>
      <c r="AW250" s="139"/>
      <c r="AX250" s="138">
        <f t="shared" ref="AX250" si="3122">AV250+(AY242-AX242)*AX246</f>
        <v>0</v>
      </c>
      <c r="AY250" s="139"/>
      <c r="AZ250" s="138">
        <f t="shared" ref="AZ250" si="3123">AX250+(BA242-AZ242)*AZ246</f>
        <v>0</v>
      </c>
      <c r="BA250" s="139"/>
      <c r="BB250" s="138">
        <f t="shared" ref="BB250" si="3124">AZ250+(BC242-BB242)*BB246</f>
        <v>0</v>
      </c>
      <c r="BC250" s="139"/>
      <c r="BD250" s="138">
        <f t="shared" ref="BD250" si="3125">BB250+(BE242-BD242)*BD246</f>
        <v>0</v>
      </c>
      <c r="BE250" s="139"/>
      <c r="BF250" s="138">
        <f t="shared" ref="BF250" si="3126">BD250+(BG242-BF242)*BF246</f>
        <v>0</v>
      </c>
      <c r="BG250" s="139"/>
      <c r="BH250" s="138">
        <f t="shared" ref="BH250" si="3127">BF250+(BI242-BH242)*BH246</f>
        <v>0</v>
      </c>
      <c r="BI250" s="139"/>
      <c r="BJ250" s="138">
        <f t="shared" ref="BJ250" si="3128">BH250+(BK242-BJ242)*BJ246</f>
        <v>0</v>
      </c>
      <c r="BK250" s="139"/>
    </row>
    <row r="252" spans="1:63" ht="15" thickBot="1" x14ac:dyDescent="0.4"/>
    <row r="253" spans="1:63" ht="15" thickBot="1" x14ac:dyDescent="0.4">
      <c r="A253" s="156" t="str">
        <f>INDEX(TABLEAU!B:C,(ROW()-1)/14+4,1)&amp;" "&amp;INDEX(TABLEAU!B:C,(ROW()-1)/14+4,2)</f>
        <v>Azucar granulada coliseo 1 kg</v>
      </c>
      <c r="B253" s="157"/>
      <c r="C253" s="157"/>
      <c r="D253" s="157"/>
      <c r="E253" s="158"/>
      <c r="F253" s="82"/>
    </row>
    <row r="254" spans="1:63" ht="15" thickBot="1" x14ac:dyDescent="0.4">
      <c r="A254" s="3" t="str">
        <f t="array" ref="A254">INDEX(A264:BK264,MAX(IF(A264:BK264&gt;0,COLUMN(A264:BK264))))</f>
        <v>Valor Stock</v>
      </c>
      <c r="B254" s="151">
        <v>42064</v>
      </c>
      <c r="C254" s="150"/>
      <c r="D254" s="149">
        <v>42065</v>
      </c>
      <c r="E254" s="150"/>
      <c r="F254" s="149">
        <v>42066</v>
      </c>
      <c r="G254" s="150"/>
      <c r="H254" s="149">
        <v>42067</v>
      </c>
      <c r="I254" s="150"/>
      <c r="J254" s="149">
        <v>42068</v>
      </c>
      <c r="K254" s="150"/>
      <c r="L254" s="149">
        <v>42069</v>
      </c>
      <c r="M254" s="150"/>
      <c r="N254" s="149">
        <v>42070</v>
      </c>
      <c r="O254" s="150"/>
      <c r="P254" s="149">
        <v>42071</v>
      </c>
      <c r="Q254" s="150"/>
      <c r="R254" s="149">
        <v>42072</v>
      </c>
      <c r="S254" s="150"/>
      <c r="T254" s="149">
        <v>42073</v>
      </c>
      <c r="U254" s="150"/>
      <c r="V254" s="149">
        <v>42074</v>
      </c>
      <c r="W254" s="150"/>
      <c r="X254" s="149">
        <v>42075</v>
      </c>
      <c r="Y254" s="150"/>
      <c r="Z254" s="149">
        <v>42076</v>
      </c>
      <c r="AA254" s="150"/>
      <c r="AB254" s="149">
        <v>42077</v>
      </c>
      <c r="AC254" s="150"/>
      <c r="AD254" s="149">
        <v>42078</v>
      </c>
      <c r="AE254" s="150"/>
      <c r="AF254" s="149">
        <v>42079</v>
      </c>
      <c r="AG254" s="150"/>
      <c r="AH254" s="149">
        <v>42080</v>
      </c>
      <c r="AI254" s="150"/>
      <c r="AJ254" s="149">
        <v>42081</v>
      </c>
      <c r="AK254" s="150"/>
      <c r="AL254" s="149">
        <v>42082</v>
      </c>
      <c r="AM254" s="150"/>
      <c r="AN254" s="149">
        <v>42083</v>
      </c>
      <c r="AO254" s="150"/>
      <c r="AP254" s="149">
        <v>42084</v>
      </c>
      <c r="AQ254" s="150"/>
      <c r="AR254" s="149">
        <v>42085</v>
      </c>
      <c r="AS254" s="150"/>
      <c r="AT254" s="149">
        <v>42086</v>
      </c>
      <c r="AU254" s="150"/>
      <c r="AV254" s="149">
        <v>42087</v>
      </c>
      <c r="AW254" s="150"/>
      <c r="AX254" s="149">
        <v>42088</v>
      </c>
      <c r="AY254" s="150"/>
      <c r="AZ254" s="149">
        <v>42089</v>
      </c>
      <c r="BA254" s="150"/>
      <c r="BB254" s="149">
        <v>42090</v>
      </c>
      <c r="BC254" s="150"/>
      <c r="BD254" s="149">
        <v>42091</v>
      </c>
      <c r="BE254" s="150"/>
      <c r="BF254" s="149">
        <v>42092</v>
      </c>
      <c r="BG254" s="150"/>
      <c r="BH254" s="149">
        <v>42093</v>
      </c>
      <c r="BI254" s="150"/>
      <c r="BJ254" s="149">
        <v>42094</v>
      </c>
      <c r="BK254" s="150"/>
    </row>
    <row r="255" spans="1:63" ht="15" thickBot="1" x14ac:dyDescent="0.4">
      <c r="A255" s="8"/>
      <c r="B255" s="11" t="s">
        <v>11</v>
      </c>
      <c r="C255" s="12" t="s">
        <v>12</v>
      </c>
      <c r="D255" s="13" t="s">
        <v>11</v>
      </c>
      <c r="E255" s="12" t="s">
        <v>12</v>
      </c>
      <c r="F255" s="13" t="s">
        <v>11</v>
      </c>
      <c r="G255" s="12" t="s">
        <v>12</v>
      </c>
      <c r="H255" s="13" t="s">
        <v>11</v>
      </c>
      <c r="I255" s="12" t="s">
        <v>12</v>
      </c>
      <c r="J255" s="13" t="s">
        <v>11</v>
      </c>
      <c r="K255" s="12" t="s">
        <v>12</v>
      </c>
      <c r="L255" s="13" t="s">
        <v>11</v>
      </c>
      <c r="M255" s="12" t="s">
        <v>12</v>
      </c>
      <c r="N255" s="13" t="s">
        <v>11</v>
      </c>
      <c r="O255" s="12" t="s">
        <v>12</v>
      </c>
      <c r="P255" s="13" t="s">
        <v>11</v>
      </c>
      <c r="Q255" s="12" t="s">
        <v>12</v>
      </c>
      <c r="R255" s="13" t="s">
        <v>11</v>
      </c>
      <c r="S255" s="12" t="s">
        <v>12</v>
      </c>
      <c r="T255" s="13" t="s">
        <v>11</v>
      </c>
      <c r="U255" s="12" t="s">
        <v>12</v>
      </c>
      <c r="V255" s="13" t="s">
        <v>11</v>
      </c>
      <c r="W255" s="12" t="s">
        <v>12</v>
      </c>
      <c r="X255" s="13" t="s">
        <v>11</v>
      </c>
      <c r="Y255" s="12" t="s">
        <v>12</v>
      </c>
      <c r="Z255" s="13" t="s">
        <v>11</v>
      </c>
      <c r="AA255" s="12" t="s">
        <v>12</v>
      </c>
      <c r="AB255" s="13" t="s">
        <v>11</v>
      </c>
      <c r="AC255" s="12" t="s">
        <v>12</v>
      </c>
      <c r="AD255" s="13" t="s">
        <v>11</v>
      </c>
      <c r="AE255" s="12" t="s">
        <v>12</v>
      </c>
      <c r="AF255" s="13" t="s">
        <v>11</v>
      </c>
      <c r="AG255" s="12" t="s">
        <v>12</v>
      </c>
      <c r="AH255" s="13" t="s">
        <v>11</v>
      </c>
      <c r="AI255" s="12" t="s">
        <v>12</v>
      </c>
      <c r="AJ255" s="13" t="s">
        <v>11</v>
      </c>
      <c r="AK255" s="12" t="s">
        <v>12</v>
      </c>
      <c r="AL255" s="13" t="s">
        <v>11</v>
      </c>
      <c r="AM255" s="12" t="s">
        <v>12</v>
      </c>
      <c r="AN255" s="13" t="s">
        <v>11</v>
      </c>
      <c r="AO255" s="12" t="s">
        <v>12</v>
      </c>
      <c r="AP255" s="13" t="s">
        <v>11</v>
      </c>
      <c r="AQ255" s="12" t="s">
        <v>12</v>
      </c>
      <c r="AR255" s="13" t="s">
        <v>11</v>
      </c>
      <c r="AS255" s="12" t="s">
        <v>12</v>
      </c>
      <c r="AT255" s="13" t="s">
        <v>11</v>
      </c>
      <c r="AU255" s="12" t="s">
        <v>12</v>
      </c>
      <c r="AV255" s="13" t="s">
        <v>11</v>
      </c>
      <c r="AW255" s="12" t="s">
        <v>12</v>
      </c>
      <c r="AX255" s="13" t="s">
        <v>11</v>
      </c>
      <c r="AY255" s="12" t="s">
        <v>12</v>
      </c>
      <c r="AZ255" s="13" t="s">
        <v>11</v>
      </c>
      <c r="BA255" s="12" t="s">
        <v>12</v>
      </c>
      <c r="BB255" s="13" t="s">
        <v>11</v>
      </c>
      <c r="BC255" s="12" t="s">
        <v>12</v>
      </c>
      <c r="BD255" s="13" t="s">
        <v>11</v>
      </c>
      <c r="BE255" s="12" t="s">
        <v>12</v>
      </c>
      <c r="BF255" s="13" t="s">
        <v>11</v>
      </c>
      <c r="BG255" s="12" t="s">
        <v>12</v>
      </c>
      <c r="BH255" s="13" t="s">
        <v>11</v>
      </c>
      <c r="BI255" s="12" t="s">
        <v>12</v>
      </c>
      <c r="BJ255" s="13" t="s">
        <v>11</v>
      </c>
      <c r="BK255" s="12" t="s">
        <v>12</v>
      </c>
    </row>
    <row r="256" spans="1:63" x14ac:dyDescent="0.35">
      <c r="A256" s="134">
        <f>INDEX(TABLEAU!$A:$A,(ROW()-4)/14+4,1)</f>
        <v>0</v>
      </c>
      <c r="B256" s="9">
        <f>INDEX(TABLEAU!$C:$BO,(ROW()-4)/14+4,COLUMN())</f>
        <v>0</v>
      </c>
      <c r="C256" s="9">
        <f>INDEX(TABLEAU!$C:$BO,(ROW()-4)/14+4,COLUMN())</f>
        <v>0</v>
      </c>
      <c r="D256" s="9">
        <f>INDEX(TABLEAU!$C:$BO,(ROW()-4)/14+4,COLUMN())</f>
        <v>0</v>
      </c>
      <c r="E256" s="9">
        <f>INDEX(TABLEAU!$C:$BO,(ROW()-4)/14+4,COLUMN())</f>
        <v>0</v>
      </c>
      <c r="F256" s="9">
        <f>INDEX(TABLEAU!$C:$BO,(ROW()-4)/14+4,COLUMN())</f>
        <v>0</v>
      </c>
      <c r="G256" s="9">
        <f>INDEX(TABLEAU!$C:$BO,(ROW()-4)/14+4,COLUMN())</f>
        <v>0</v>
      </c>
      <c r="H256" s="9">
        <f>INDEX(TABLEAU!$C:$BO,(ROW()-4)/14+4,COLUMN())</f>
        <v>0</v>
      </c>
      <c r="I256" s="9">
        <f>INDEX(TABLEAU!$C:$BO,(ROW()-4)/14+4,COLUMN())</f>
        <v>0</v>
      </c>
      <c r="J256" s="9">
        <f>INDEX(TABLEAU!$C:$BO,(ROW()-4)/14+4,COLUMN())</f>
        <v>0</v>
      </c>
      <c r="K256" s="9">
        <f>INDEX(TABLEAU!$C:$BO,(ROW()-4)/14+4,COLUMN())</f>
        <v>0</v>
      </c>
      <c r="L256" s="9">
        <f>INDEX(TABLEAU!$C:$BO,(ROW()-4)/14+4,COLUMN())</f>
        <v>0</v>
      </c>
      <c r="M256" s="9">
        <f>INDEX(TABLEAU!$C:$BO,(ROW()-4)/14+4,COLUMN())</f>
        <v>0</v>
      </c>
      <c r="N256" s="9">
        <f>INDEX(TABLEAU!$C:$BO,(ROW()-4)/14+4,COLUMN())</f>
        <v>0</v>
      </c>
      <c r="O256" s="9">
        <f>INDEX(TABLEAU!$C:$BO,(ROW()-4)/14+4,COLUMN())</f>
        <v>0</v>
      </c>
      <c r="P256" s="9">
        <f>INDEX(TABLEAU!$C:$BO,(ROW()-4)/14+4,COLUMN())</f>
        <v>0</v>
      </c>
      <c r="Q256" s="9">
        <f>INDEX(TABLEAU!$C:$BO,(ROW()-4)/14+4,COLUMN())</f>
        <v>0</v>
      </c>
      <c r="R256" s="9">
        <f>INDEX(TABLEAU!$C:$BO,(ROW()-4)/14+4,COLUMN())</f>
        <v>0</v>
      </c>
      <c r="S256" s="9">
        <f>INDEX(TABLEAU!$C:$BO,(ROW()-4)/14+4,COLUMN())</f>
        <v>0</v>
      </c>
      <c r="T256" s="9">
        <f>INDEX(TABLEAU!$C:$BO,(ROW()-4)/14+4,COLUMN())</f>
        <v>0</v>
      </c>
      <c r="U256" s="9">
        <f>INDEX(TABLEAU!$C:$BO,(ROW()-4)/14+4,COLUMN())</f>
        <v>0</v>
      </c>
      <c r="V256" s="9">
        <f>INDEX(TABLEAU!$C:$BO,(ROW()-4)/14+4,COLUMN())</f>
        <v>0</v>
      </c>
      <c r="W256" s="9">
        <f>INDEX(TABLEAU!$C:$BO,(ROW()-4)/14+4,COLUMN())</f>
        <v>0</v>
      </c>
      <c r="X256" s="9">
        <f>INDEX(TABLEAU!$C:$BO,(ROW()-4)/14+4,COLUMN())</f>
        <v>0</v>
      </c>
      <c r="Y256" s="9">
        <f>INDEX(TABLEAU!$C:$BO,(ROW()-4)/14+4,COLUMN())</f>
        <v>0</v>
      </c>
      <c r="Z256" s="9">
        <f>INDEX(TABLEAU!$C:$BO,(ROW()-4)/14+4,COLUMN())</f>
        <v>0</v>
      </c>
      <c r="AA256" s="9">
        <f>INDEX(TABLEAU!$C:$BO,(ROW()-4)/14+4,COLUMN())</f>
        <v>0</v>
      </c>
      <c r="AB256" s="9">
        <f>INDEX(TABLEAU!$C:$BO,(ROW()-4)/14+4,COLUMN())</f>
        <v>0</v>
      </c>
      <c r="AC256" s="9">
        <f>INDEX(TABLEAU!$C:$BO,(ROW()-4)/14+4,COLUMN())</f>
        <v>0</v>
      </c>
      <c r="AD256" s="9">
        <f>INDEX(TABLEAU!$C:$BO,(ROW()-4)/14+4,COLUMN())</f>
        <v>0</v>
      </c>
      <c r="AE256" s="9">
        <f>INDEX(TABLEAU!$C:$BO,(ROW()-4)/14+4,COLUMN())</f>
        <v>0</v>
      </c>
      <c r="AF256" s="9">
        <f>INDEX(TABLEAU!$C:$BO,(ROW()-4)/14+4,COLUMN())</f>
        <v>0</v>
      </c>
      <c r="AG256" s="9">
        <f>INDEX(TABLEAU!$C:$BO,(ROW()-4)/14+4,COLUMN())</f>
        <v>0</v>
      </c>
      <c r="AH256" s="9">
        <f>INDEX(TABLEAU!$C:$BO,(ROW()-4)/14+4,COLUMN())</f>
        <v>0</v>
      </c>
      <c r="AI256" s="9">
        <f>INDEX(TABLEAU!$C:$BO,(ROW()-4)/14+4,COLUMN())</f>
        <v>0</v>
      </c>
      <c r="AJ256" s="9">
        <f>INDEX(TABLEAU!$C:$BO,(ROW()-4)/14+4,COLUMN())</f>
        <v>0</v>
      </c>
      <c r="AK256" s="9">
        <f>INDEX(TABLEAU!$C:$BO,(ROW()-4)/14+4,COLUMN())</f>
        <v>0</v>
      </c>
      <c r="AL256" s="9">
        <f>INDEX(TABLEAU!$C:$BO,(ROW()-4)/14+4,COLUMN())</f>
        <v>0</v>
      </c>
      <c r="AM256" s="9">
        <f>INDEX(TABLEAU!$C:$BO,(ROW()-4)/14+4,COLUMN())</f>
        <v>0</v>
      </c>
      <c r="AN256" s="9">
        <f>INDEX(TABLEAU!$C:$BO,(ROW()-4)/14+4,COLUMN())</f>
        <v>0</v>
      </c>
      <c r="AO256" s="9">
        <f>INDEX(TABLEAU!$C:$BO,(ROW()-4)/14+4,COLUMN())</f>
        <v>0</v>
      </c>
      <c r="AP256" s="9">
        <f>INDEX(TABLEAU!$C:$BO,(ROW()-4)/14+4,COLUMN())</f>
        <v>0</v>
      </c>
      <c r="AQ256" s="9">
        <f>INDEX(TABLEAU!$C:$BO,(ROW()-4)/14+4,COLUMN())</f>
        <v>0</v>
      </c>
      <c r="AR256" s="9">
        <f>INDEX(TABLEAU!$C:$BO,(ROW()-4)/14+4,COLUMN())</f>
        <v>0</v>
      </c>
      <c r="AS256" s="9">
        <f>INDEX(TABLEAU!$C:$BO,(ROW()-4)/14+4,COLUMN())</f>
        <v>0</v>
      </c>
      <c r="AT256" s="9">
        <f>INDEX(TABLEAU!$C:$BO,(ROW()-4)/14+4,COLUMN())</f>
        <v>0</v>
      </c>
      <c r="AU256" s="9">
        <f>INDEX(TABLEAU!$C:$BO,(ROW()-4)/14+4,COLUMN())</f>
        <v>0</v>
      </c>
      <c r="AV256" s="9">
        <f>INDEX(TABLEAU!$C:$BO,(ROW()-4)/14+4,COLUMN())</f>
        <v>0</v>
      </c>
      <c r="AW256" s="9">
        <f>INDEX(TABLEAU!$C:$BO,(ROW()-4)/14+4,COLUMN())</f>
        <v>0</v>
      </c>
      <c r="AX256" s="9">
        <f>INDEX(TABLEAU!$C:$BO,(ROW()-4)/14+4,COLUMN())</f>
        <v>0</v>
      </c>
      <c r="AY256" s="9">
        <f>INDEX(TABLEAU!$C:$BO,(ROW()-4)/14+4,COLUMN())</f>
        <v>0</v>
      </c>
      <c r="AZ256" s="9">
        <f>INDEX(TABLEAU!$C:$BO,(ROW()-4)/14+4,COLUMN())</f>
        <v>0</v>
      </c>
      <c r="BA256" s="9">
        <f>INDEX(TABLEAU!$C:$BO,(ROW()-4)/14+4,COLUMN())</f>
        <v>0</v>
      </c>
      <c r="BB256" s="9">
        <f>INDEX(TABLEAU!$C:$BO,(ROW()-4)/14+4,COLUMN())</f>
        <v>0</v>
      </c>
      <c r="BC256" s="9">
        <f>INDEX(TABLEAU!$C:$BO,(ROW()-4)/14+4,COLUMN())</f>
        <v>0</v>
      </c>
      <c r="BD256" s="9">
        <f>INDEX(TABLEAU!$C:$BO,(ROW()-4)/14+4,COLUMN())</f>
        <v>0</v>
      </c>
      <c r="BE256" s="9">
        <f>INDEX(TABLEAU!$C:$BO,(ROW()-4)/14+4,COLUMN())</f>
        <v>0</v>
      </c>
      <c r="BF256" s="9">
        <f>INDEX(TABLEAU!$C:$BO,(ROW()-4)/14+4,COLUMN())</f>
        <v>0</v>
      </c>
      <c r="BG256" s="9">
        <f>INDEX(TABLEAU!$C:$BO,(ROW()-4)/14+4,COLUMN())</f>
        <v>0</v>
      </c>
      <c r="BH256" s="9">
        <f>INDEX(TABLEAU!$C:$BO,(ROW()-4)/14+4,COLUMN())</f>
        <v>0</v>
      </c>
      <c r="BI256" s="9">
        <f>INDEX(TABLEAU!$C:$BO,(ROW()-4)/14+4,COLUMN())</f>
        <v>0</v>
      </c>
      <c r="BJ256" s="9">
        <f>INDEX(TABLEAU!$C:$BO,(ROW()-4)/14+4,COLUMN())</f>
        <v>0</v>
      </c>
      <c r="BK256" s="9">
        <f>INDEX(TABLEAU!$C:$BO,(ROW()-4)/14+4,COLUMN())</f>
        <v>0</v>
      </c>
    </row>
    <row r="257" spans="1:63" x14ac:dyDescent="0.35">
      <c r="A257" s="4" t="s">
        <v>5</v>
      </c>
      <c r="B257" s="147">
        <f>A256+(C256-B256)</f>
        <v>0</v>
      </c>
      <c r="C257" s="159"/>
      <c r="D257" s="147">
        <f>B257+(E256-D256)</f>
        <v>0</v>
      </c>
      <c r="E257" s="148"/>
      <c r="F257" s="147">
        <f t="shared" ref="F257" si="3129">D257+(G256-F256)</f>
        <v>0</v>
      </c>
      <c r="G257" s="148"/>
      <c r="H257" s="147">
        <f t="shared" ref="H257" si="3130">F257+(I256-H256)</f>
        <v>0</v>
      </c>
      <c r="I257" s="148"/>
      <c r="J257" s="147">
        <f t="shared" ref="J257" si="3131">H257+(K256-J256)</f>
        <v>0</v>
      </c>
      <c r="K257" s="148"/>
      <c r="L257" s="147">
        <f t="shared" ref="L257" si="3132">J257+(M256-L256)</f>
        <v>0</v>
      </c>
      <c r="M257" s="148"/>
      <c r="N257" s="147">
        <f t="shared" ref="N257" si="3133">L257+(O256-N256)</f>
        <v>0</v>
      </c>
      <c r="O257" s="148"/>
      <c r="P257" s="147">
        <f t="shared" ref="P257" si="3134">N257+(Q256-P256)</f>
        <v>0</v>
      </c>
      <c r="Q257" s="148"/>
      <c r="R257" s="147">
        <f t="shared" ref="R257" si="3135">P257+(S256-R256)</f>
        <v>0</v>
      </c>
      <c r="S257" s="148"/>
      <c r="T257" s="147">
        <f t="shared" ref="T257" si="3136">R257+(U256-T256)</f>
        <v>0</v>
      </c>
      <c r="U257" s="148"/>
      <c r="V257" s="147">
        <f t="shared" ref="V257" si="3137">T257+(W256-V256)</f>
        <v>0</v>
      </c>
      <c r="W257" s="148"/>
      <c r="X257" s="147">
        <f t="shared" ref="X257" si="3138">V257+(Y256-X256)</f>
        <v>0</v>
      </c>
      <c r="Y257" s="148"/>
      <c r="Z257" s="147">
        <f t="shared" ref="Z257" si="3139">X257+(AA256-Z256)</f>
        <v>0</v>
      </c>
      <c r="AA257" s="148"/>
      <c r="AB257" s="147">
        <f t="shared" ref="AB257" si="3140">Z257+(AC256-AB256)</f>
        <v>0</v>
      </c>
      <c r="AC257" s="148"/>
      <c r="AD257" s="147">
        <f t="shared" ref="AD257" si="3141">AB257+(AE256-AD256)</f>
        <v>0</v>
      </c>
      <c r="AE257" s="148"/>
      <c r="AF257" s="147">
        <f t="shared" ref="AF257" si="3142">AD257+(AG256-AF256)</f>
        <v>0</v>
      </c>
      <c r="AG257" s="148"/>
      <c r="AH257" s="147">
        <f t="shared" ref="AH257" si="3143">AF257+(AI256-AH256)</f>
        <v>0</v>
      </c>
      <c r="AI257" s="148"/>
      <c r="AJ257" s="147">
        <f t="shared" ref="AJ257" si="3144">AH257+(AK256-AJ256)</f>
        <v>0</v>
      </c>
      <c r="AK257" s="148"/>
      <c r="AL257" s="147">
        <f t="shared" ref="AL257" si="3145">AJ257+(AM256-AL256)</f>
        <v>0</v>
      </c>
      <c r="AM257" s="148"/>
      <c r="AN257" s="147">
        <f t="shared" ref="AN257" si="3146">AL257+(AO256-AN256)</f>
        <v>0</v>
      </c>
      <c r="AO257" s="148"/>
      <c r="AP257" s="147">
        <f t="shared" ref="AP257" si="3147">AN257+(AQ256-AP256)</f>
        <v>0</v>
      </c>
      <c r="AQ257" s="148"/>
      <c r="AR257" s="147">
        <f t="shared" ref="AR257" si="3148">AP257+(AS256-AR256)</f>
        <v>0</v>
      </c>
      <c r="AS257" s="148"/>
      <c r="AT257" s="147">
        <f t="shared" ref="AT257" si="3149">AR257+(AU256-AT256)</f>
        <v>0</v>
      </c>
      <c r="AU257" s="148"/>
      <c r="AV257" s="147">
        <f t="shared" ref="AV257" si="3150">AT257+(AW256-AV256)</f>
        <v>0</v>
      </c>
      <c r="AW257" s="148"/>
      <c r="AX257" s="147">
        <f t="shared" ref="AX257" si="3151">AV257+(AY256-AX256)</f>
        <v>0</v>
      </c>
      <c r="AY257" s="148"/>
      <c r="AZ257" s="147">
        <f t="shared" ref="AZ257" si="3152">AX257+(BA256-AZ256)</f>
        <v>0</v>
      </c>
      <c r="BA257" s="148"/>
      <c r="BB257" s="147">
        <f t="shared" ref="BB257" si="3153">AZ257+(BC256-BB256)</f>
        <v>0</v>
      </c>
      <c r="BC257" s="148"/>
      <c r="BD257" s="147">
        <f t="shared" ref="BD257" si="3154">BB257+(BE256-BD256)</f>
        <v>0</v>
      </c>
      <c r="BE257" s="148"/>
      <c r="BF257" s="147">
        <f t="shared" ref="BF257" si="3155">BD257+(BG256-BF256)</f>
        <v>0</v>
      </c>
      <c r="BG257" s="148"/>
      <c r="BH257" s="147">
        <f t="shared" ref="BH257" si="3156">BF257+(BI256-BH256)</f>
        <v>0</v>
      </c>
      <c r="BI257" s="148"/>
      <c r="BJ257" s="147">
        <f t="shared" ref="BJ257" si="3157">BH257+(BK256-BJ256)</f>
        <v>0</v>
      </c>
      <c r="BK257" s="148"/>
    </row>
    <row r="258" spans="1:63" x14ac:dyDescent="0.35">
      <c r="A258" s="5" t="s">
        <v>7</v>
      </c>
      <c r="B258" s="145">
        <v>1755</v>
      </c>
      <c r="C258" s="146"/>
      <c r="D258" s="145"/>
      <c r="E258" s="146"/>
      <c r="F258" s="145"/>
      <c r="G258" s="146"/>
      <c r="H258" s="145"/>
      <c r="I258" s="146"/>
      <c r="J258" s="145"/>
      <c r="K258" s="146"/>
      <c r="L258" s="145"/>
      <c r="M258" s="146"/>
      <c r="N258" s="145"/>
      <c r="O258" s="146"/>
      <c r="P258" s="145"/>
      <c r="Q258" s="146"/>
      <c r="R258" s="145"/>
      <c r="S258" s="146"/>
      <c r="T258" s="145"/>
      <c r="U258" s="146"/>
      <c r="V258" s="145"/>
      <c r="W258" s="146"/>
      <c r="X258" s="145"/>
      <c r="Y258" s="146"/>
      <c r="Z258" s="145"/>
      <c r="AA258" s="146"/>
      <c r="AB258" s="145"/>
      <c r="AC258" s="146"/>
      <c r="AD258" s="145"/>
      <c r="AE258" s="146"/>
      <c r="AF258" s="145"/>
      <c r="AG258" s="146"/>
      <c r="AH258" s="145"/>
      <c r="AI258" s="146"/>
      <c r="AJ258" s="145"/>
      <c r="AK258" s="146"/>
      <c r="AL258" s="145"/>
      <c r="AM258" s="146"/>
      <c r="AN258" s="145"/>
      <c r="AO258" s="146"/>
      <c r="AP258" s="145"/>
      <c r="AQ258" s="146"/>
      <c r="AR258" s="145"/>
      <c r="AS258" s="146"/>
      <c r="AT258" s="145"/>
      <c r="AU258" s="146"/>
      <c r="AV258" s="145"/>
      <c r="AW258" s="146"/>
      <c r="AX258" s="145"/>
      <c r="AY258" s="146"/>
      <c r="AZ258" s="145"/>
      <c r="BA258" s="146"/>
      <c r="BB258" s="145"/>
      <c r="BC258" s="146"/>
      <c r="BD258" s="145"/>
      <c r="BE258" s="146"/>
      <c r="BF258" s="145"/>
      <c r="BG258" s="146"/>
      <c r="BH258" s="145"/>
      <c r="BI258" s="146"/>
      <c r="BJ258" s="145"/>
      <c r="BK258" s="146"/>
    </row>
    <row r="259" spans="1:63" x14ac:dyDescent="0.35">
      <c r="A259" s="5" t="s">
        <v>6</v>
      </c>
      <c r="B259" s="145"/>
      <c r="C259" s="146"/>
      <c r="D259" s="145"/>
      <c r="E259" s="146"/>
      <c r="F259" s="145"/>
      <c r="G259" s="146"/>
      <c r="H259" s="145"/>
      <c r="I259" s="146"/>
      <c r="J259" s="145"/>
      <c r="K259" s="146"/>
      <c r="L259" s="145"/>
      <c r="M259" s="146"/>
      <c r="N259" s="145"/>
      <c r="O259" s="146"/>
      <c r="P259" s="145"/>
      <c r="Q259" s="146"/>
      <c r="R259" s="145"/>
      <c r="S259" s="146"/>
      <c r="T259" s="145"/>
      <c r="U259" s="146"/>
      <c r="V259" s="145"/>
      <c r="W259" s="146"/>
      <c r="X259" s="145"/>
      <c r="Y259" s="146"/>
      <c r="Z259" s="145"/>
      <c r="AA259" s="146"/>
      <c r="AB259" s="145"/>
      <c r="AC259" s="146"/>
      <c r="AD259" s="145"/>
      <c r="AE259" s="146"/>
      <c r="AF259" s="145"/>
      <c r="AG259" s="146"/>
      <c r="AH259" s="145"/>
      <c r="AI259" s="146"/>
      <c r="AJ259" s="145"/>
      <c r="AK259" s="146"/>
      <c r="AL259" s="145"/>
      <c r="AM259" s="146"/>
      <c r="AN259" s="145"/>
      <c r="AO259" s="146"/>
      <c r="AP259" s="145"/>
      <c r="AQ259" s="146"/>
      <c r="AR259" s="145"/>
      <c r="AS259" s="146"/>
      <c r="AT259" s="145"/>
      <c r="AU259" s="146"/>
      <c r="AV259" s="145"/>
      <c r="AW259" s="146"/>
      <c r="AX259" s="145"/>
      <c r="AY259" s="146"/>
      <c r="AZ259" s="145"/>
      <c r="BA259" s="146"/>
      <c r="BB259" s="145"/>
      <c r="BC259" s="146"/>
      <c r="BD259" s="145"/>
      <c r="BE259" s="146"/>
      <c r="BF259" s="145"/>
      <c r="BG259" s="146"/>
      <c r="BH259" s="145"/>
      <c r="BI259" s="146"/>
      <c r="BJ259" s="145"/>
      <c r="BK259" s="146"/>
    </row>
    <row r="260" spans="1:63" x14ac:dyDescent="0.35">
      <c r="A260" s="4" t="s">
        <v>0</v>
      </c>
      <c r="B260" s="142">
        <f>B258</f>
        <v>1755</v>
      </c>
      <c r="C260" s="141"/>
      <c r="D260" s="142">
        <f t="shared" ref="D260" si="3158">D258</f>
        <v>0</v>
      </c>
      <c r="E260" s="141"/>
      <c r="F260" s="142">
        <f t="shared" ref="F260" si="3159">F258</f>
        <v>0</v>
      </c>
      <c r="G260" s="141"/>
      <c r="H260" s="142">
        <f t="shared" ref="H260" si="3160">H258</f>
        <v>0</v>
      </c>
      <c r="I260" s="141"/>
      <c r="J260" s="142">
        <f t="shared" ref="J260" si="3161">J258</f>
        <v>0</v>
      </c>
      <c r="K260" s="141"/>
      <c r="L260" s="142">
        <f t="shared" ref="L260" si="3162">L258</f>
        <v>0</v>
      </c>
      <c r="M260" s="141"/>
      <c r="N260" s="142">
        <f t="shared" ref="N260" si="3163">N258</f>
        <v>0</v>
      </c>
      <c r="O260" s="141"/>
      <c r="P260" s="142">
        <f t="shared" ref="P260" si="3164">P258</f>
        <v>0</v>
      </c>
      <c r="Q260" s="141"/>
      <c r="R260" s="142">
        <f t="shared" ref="R260" si="3165">R258</f>
        <v>0</v>
      </c>
      <c r="S260" s="141"/>
      <c r="T260" s="142">
        <f t="shared" ref="T260" si="3166">T258</f>
        <v>0</v>
      </c>
      <c r="U260" s="141"/>
      <c r="V260" s="142">
        <f t="shared" ref="V260" si="3167">V258</f>
        <v>0</v>
      </c>
      <c r="W260" s="141"/>
      <c r="X260" s="142">
        <f t="shared" ref="X260" si="3168">X258</f>
        <v>0</v>
      </c>
      <c r="Y260" s="141"/>
      <c r="Z260" s="142">
        <f t="shared" ref="Z260" si="3169">Z258</f>
        <v>0</v>
      </c>
      <c r="AA260" s="141"/>
      <c r="AB260" s="142">
        <f t="shared" ref="AB260" si="3170">AB258</f>
        <v>0</v>
      </c>
      <c r="AC260" s="141"/>
      <c r="AD260" s="142">
        <f t="shared" ref="AD260" si="3171">AD258</f>
        <v>0</v>
      </c>
      <c r="AE260" s="141"/>
      <c r="AF260" s="142">
        <f t="shared" ref="AF260" si="3172">AF258</f>
        <v>0</v>
      </c>
      <c r="AG260" s="141"/>
      <c r="AH260" s="142">
        <f t="shared" ref="AH260" si="3173">AH258</f>
        <v>0</v>
      </c>
      <c r="AI260" s="141"/>
      <c r="AJ260" s="142">
        <f t="shared" ref="AJ260" si="3174">AJ258</f>
        <v>0</v>
      </c>
      <c r="AK260" s="141"/>
      <c r="AL260" s="142">
        <f t="shared" ref="AL260" si="3175">AL258</f>
        <v>0</v>
      </c>
      <c r="AM260" s="141"/>
      <c r="AN260" s="142">
        <f t="shared" ref="AN260" si="3176">AN258</f>
        <v>0</v>
      </c>
      <c r="AO260" s="141"/>
      <c r="AP260" s="142">
        <f t="shared" ref="AP260" si="3177">AP258</f>
        <v>0</v>
      </c>
      <c r="AQ260" s="141"/>
      <c r="AR260" s="142">
        <f t="shared" ref="AR260" si="3178">AR258</f>
        <v>0</v>
      </c>
      <c r="AS260" s="141"/>
      <c r="AT260" s="142">
        <f t="shared" ref="AT260" si="3179">AT258</f>
        <v>0</v>
      </c>
      <c r="AU260" s="141"/>
      <c r="AV260" s="142">
        <f t="shared" ref="AV260" si="3180">AV258</f>
        <v>0</v>
      </c>
      <c r="AW260" s="141"/>
      <c r="AX260" s="142">
        <f t="shared" ref="AX260" si="3181">AX258</f>
        <v>0</v>
      </c>
      <c r="AY260" s="141"/>
      <c r="AZ260" s="142">
        <f t="shared" ref="AZ260" si="3182">AZ258</f>
        <v>0</v>
      </c>
      <c r="BA260" s="141"/>
      <c r="BB260" s="142">
        <f t="shared" ref="BB260" si="3183">BB258</f>
        <v>0</v>
      </c>
      <c r="BC260" s="141"/>
      <c r="BD260" s="142">
        <f t="shared" ref="BD260" si="3184">BD258</f>
        <v>0</v>
      </c>
      <c r="BE260" s="141"/>
      <c r="BF260" s="142">
        <f t="shared" ref="BF260" si="3185">BF258</f>
        <v>0</v>
      </c>
      <c r="BG260" s="141"/>
      <c r="BH260" s="142">
        <f t="shared" ref="BH260" si="3186">BH258</f>
        <v>0</v>
      </c>
      <c r="BI260" s="141"/>
      <c r="BJ260" s="142">
        <f t="shared" ref="BJ260" si="3187">BJ258</f>
        <v>0</v>
      </c>
      <c r="BK260" s="141"/>
    </row>
    <row r="261" spans="1:63" x14ac:dyDescent="0.35">
      <c r="A261" s="4" t="s">
        <v>8</v>
      </c>
      <c r="B261" s="143"/>
      <c r="C261" s="144"/>
      <c r="D261" s="143" t="e">
        <f>D264/D257</f>
        <v>#DIV/0!</v>
      </c>
      <c r="E261" s="144"/>
      <c r="F261" s="143" t="e">
        <f>F264/F257</f>
        <v>#DIV/0!</v>
      </c>
      <c r="G261" s="144"/>
      <c r="H261" s="143" t="e">
        <f t="shared" ref="H261" si="3188">H264/H257</f>
        <v>#DIV/0!</v>
      </c>
      <c r="I261" s="144"/>
      <c r="J261" s="143" t="e">
        <f t="shared" ref="J261" si="3189">J264/J257</f>
        <v>#DIV/0!</v>
      </c>
      <c r="K261" s="144"/>
      <c r="L261" s="143" t="e">
        <f t="shared" ref="L261" si="3190">L264/L257</f>
        <v>#DIV/0!</v>
      </c>
      <c r="M261" s="144"/>
      <c r="N261" s="143" t="e">
        <f t="shared" ref="N261" si="3191">N264/N257</f>
        <v>#DIV/0!</v>
      </c>
      <c r="O261" s="144"/>
      <c r="P261" s="143" t="e">
        <f t="shared" ref="P261" si="3192">P264/P257</f>
        <v>#DIV/0!</v>
      </c>
      <c r="Q261" s="144"/>
      <c r="R261" s="143" t="e">
        <f t="shared" ref="R261" si="3193">R264/R257</f>
        <v>#DIV/0!</v>
      </c>
      <c r="S261" s="144"/>
      <c r="T261" s="143" t="e">
        <f t="shared" ref="T261" si="3194">T264/T257</f>
        <v>#DIV/0!</v>
      </c>
      <c r="U261" s="144"/>
      <c r="V261" s="143" t="e">
        <f t="shared" ref="V261" si="3195">V264/V257</f>
        <v>#DIV/0!</v>
      </c>
      <c r="W261" s="144"/>
      <c r="X261" s="143" t="e">
        <f t="shared" ref="X261" si="3196">X264/X257</f>
        <v>#DIV/0!</v>
      </c>
      <c r="Y261" s="144"/>
      <c r="Z261" s="143" t="e">
        <f t="shared" ref="Z261" si="3197">Z264/Z257</f>
        <v>#DIV/0!</v>
      </c>
      <c r="AA261" s="144"/>
      <c r="AB261" s="143" t="e">
        <f t="shared" ref="AB261" si="3198">AB264/AB257</f>
        <v>#DIV/0!</v>
      </c>
      <c r="AC261" s="144"/>
      <c r="AD261" s="143" t="e">
        <f t="shared" ref="AD261" si="3199">AD264/AD257</f>
        <v>#DIV/0!</v>
      </c>
      <c r="AE261" s="144"/>
      <c r="AF261" s="143" t="e">
        <f t="shared" ref="AF261" si="3200">AF264/AF257</f>
        <v>#DIV/0!</v>
      </c>
      <c r="AG261" s="144"/>
      <c r="AH261" s="143" t="e">
        <f t="shared" ref="AH261" si="3201">AH264/AH257</f>
        <v>#DIV/0!</v>
      </c>
      <c r="AI261" s="144"/>
      <c r="AJ261" s="143" t="e">
        <f t="shared" ref="AJ261" si="3202">AJ264/AJ257</f>
        <v>#DIV/0!</v>
      </c>
      <c r="AK261" s="144"/>
      <c r="AL261" s="143" t="e">
        <f t="shared" ref="AL261" si="3203">AL264/AL257</f>
        <v>#DIV/0!</v>
      </c>
      <c r="AM261" s="144"/>
      <c r="AN261" s="143" t="e">
        <f t="shared" ref="AN261" si="3204">AN264/AN257</f>
        <v>#DIV/0!</v>
      </c>
      <c r="AO261" s="144"/>
      <c r="AP261" s="143" t="e">
        <f t="shared" ref="AP261" si="3205">AP264/AP257</f>
        <v>#DIV/0!</v>
      </c>
      <c r="AQ261" s="144"/>
      <c r="AR261" s="143" t="e">
        <f t="shared" ref="AR261" si="3206">AR264/AR257</f>
        <v>#DIV/0!</v>
      </c>
      <c r="AS261" s="144"/>
      <c r="AT261" s="143" t="e">
        <f t="shared" ref="AT261" si="3207">AT264/AT257</f>
        <v>#DIV/0!</v>
      </c>
      <c r="AU261" s="144"/>
      <c r="AV261" s="143" t="e">
        <f t="shared" ref="AV261" si="3208">AV264/AV257</f>
        <v>#DIV/0!</v>
      </c>
      <c r="AW261" s="144"/>
      <c r="AX261" s="143" t="e">
        <f t="shared" ref="AX261" si="3209">AX264/AX257</f>
        <v>#DIV/0!</v>
      </c>
      <c r="AY261" s="144"/>
      <c r="AZ261" s="143" t="e">
        <f t="shared" ref="AZ261" si="3210">AZ264/AZ257</f>
        <v>#DIV/0!</v>
      </c>
      <c r="BA261" s="144"/>
      <c r="BB261" s="143" t="e">
        <f t="shared" ref="BB261" si="3211">BB264/BB257</f>
        <v>#DIV/0!</v>
      </c>
      <c r="BC261" s="144"/>
      <c r="BD261" s="143" t="e">
        <f t="shared" ref="BD261" si="3212">BD264/BD257</f>
        <v>#DIV/0!</v>
      </c>
      <c r="BE261" s="144"/>
      <c r="BF261" s="143" t="e">
        <f t="shared" ref="BF261" si="3213">BF264/BF257</f>
        <v>#DIV/0!</v>
      </c>
      <c r="BG261" s="144"/>
      <c r="BH261" s="143" t="e">
        <f t="shared" ref="BH261" si="3214">BH264/BH257</f>
        <v>#DIV/0!</v>
      </c>
      <c r="BI261" s="144"/>
      <c r="BJ261" s="143" t="e">
        <f t="shared" ref="BJ261" si="3215">BJ264/BJ257</f>
        <v>#DIV/0!</v>
      </c>
      <c r="BK261" s="144"/>
    </row>
    <row r="262" spans="1:63" x14ac:dyDescent="0.35">
      <c r="A262" s="4" t="s">
        <v>9</v>
      </c>
      <c r="B262" s="142">
        <f>C256*B258</f>
        <v>0</v>
      </c>
      <c r="C262" s="141"/>
      <c r="D262" s="142">
        <f>E256*D258</f>
        <v>0</v>
      </c>
      <c r="E262" s="141"/>
      <c r="F262" s="142">
        <f t="shared" ref="F262" si="3216">G256*F258</f>
        <v>0</v>
      </c>
      <c r="G262" s="141"/>
      <c r="H262" s="142">
        <f t="shared" ref="H262" si="3217">I256*H258</f>
        <v>0</v>
      </c>
      <c r="I262" s="141"/>
      <c r="J262" s="142">
        <f t="shared" ref="J262" si="3218">K256*J258</f>
        <v>0</v>
      </c>
      <c r="K262" s="141"/>
      <c r="L262" s="142">
        <f t="shared" ref="L262" si="3219">M256*L258</f>
        <v>0</v>
      </c>
      <c r="M262" s="141"/>
      <c r="N262" s="142">
        <f t="shared" ref="N262" si="3220">O256*N258</f>
        <v>0</v>
      </c>
      <c r="O262" s="141"/>
      <c r="P262" s="142">
        <f t="shared" ref="P262" si="3221">Q256*P258</f>
        <v>0</v>
      </c>
      <c r="Q262" s="141"/>
      <c r="R262" s="142">
        <f t="shared" ref="R262" si="3222">S256*R258</f>
        <v>0</v>
      </c>
      <c r="S262" s="141"/>
      <c r="T262" s="142">
        <f t="shared" ref="T262" si="3223">U256*T258</f>
        <v>0</v>
      </c>
      <c r="U262" s="141"/>
      <c r="V262" s="142">
        <f t="shared" ref="V262" si="3224">W256*V258</f>
        <v>0</v>
      </c>
      <c r="W262" s="141"/>
      <c r="X262" s="142">
        <f t="shared" ref="X262" si="3225">Y256*X258</f>
        <v>0</v>
      </c>
      <c r="Y262" s="141"/>
      <c r="Z262" s="142">
        <f t="shared" ref="Z262" si="3226">AA256*Z258</f>
        <v>0</v>
      </c>
      <c r="AA262" s="141"/>
      <c r="AB262" s="142">
        <f t="shared" ref="AB262" si="3227">AC256*AB258</f>
        <v>0</v>
      </c>
      <c r="AC262" s="141"/>
      <c r="AD262" s="142">
        <f t="shared" ref="AD262" si="3228">AE256*AD258</f>
        <v>0</v>
      </c>
      <c r="AE262" s="141"/>
      <c r="AF262" s="142">
        <f t="shared" ref="AF262" si="3229">AG256*AF258</f>
        <v>0</v>
      </c>
      <c r="AG262" s="141"/>
      <c r="AH262" s="142">
        <f t="shared" ref="AH262" si="3230">AI256*AH258</f>
        <v>0</v>
      </c>
      <c r="AI262" s="141"/>
      <c r="AJ262" s="142">
        <f t="shared" ref="AJ262" si="3231">AK256*AJ258</f>
        <v>0</v>
      </c>
      <c r="AK262" s="141"/>
      <c r="AL262" s="142">
        <f t="shared" ref="AL262" si="3232">AM256*AL258</f>
        <v>0</v>
      </c>
      <c r="AM262" s="141"/>
      <c r="AN262" s="142">
        <f t="shared" ref="AN262" si="3233">AO256*AN258</f>
        <v>0</v>
      </c>
      <c r="AO262" s="141"/>
      <c r="AP262" s="142">
        <f t="shared" ref="AP262" si="3234">AQ256*AP258</f>
        <v>0</v>
      </c>
      <c r="AQ262" s="141"/>
      <c r="AR262" s="142">
        <f t="shared" ref="AR262" si="3235">AS256*AR258</f>
        <v>0</v>
      </c>
      <c r="AS262" s="141"/>
      <c r="AT262" s="142">
        <f t="shared" ref="AT262" si="3236">AU256*AT258</f>
        <v>0</v>
      </c>
      <c r="AU262" s="141"/>
      <c r="AV262" s="142">
        <f t="shared" ref="AV262" si="3237">AW256*AV258</f>
        <v>0</v>
      </c>
      <c r="AW262" s="141"/>
      <c r="AX262" s="142">
        <f t="shared" ref="AX262" si="3238">AY256*AX258</f>
        <v>0</v>
      </c>
      <c r="AY262" s="141"/>
      <c r="AZ262" s="142">
        <f t="shared" ref="AZ262" si="3239">BA256*AZ258</f>
        <v>0</v>
      </c>
      <c r="BA262" s="141"/>
      <c r="BB262" s="142">
        <f t="shared" ref="BB262" si="3240">BC256*BB258</f>
        <v>0</v>
      </c>
      <c r="BC262" s="141"/>
      <c r="BD262" s="142">
        <f t="shared" ref="BD262" si="3241">BE256*BD258</f>
        <v>0</v>
      </c>
      <c r="BE262" s="141"/>
      <c r="BF262" s="142">
        <f t="shared" ref="BF262" si="3242">BG256*BF258</f>
        <v>0</v>
      </c>
      <c r="BG262" s="141"/>
      <c r="BH262" s="142">
        <f t="shared" ref="BH262" si="3243">BI256*BH258</f>
        <v>0</v>
      </c>
      <c r="BI262" s="141"/>
      <c r="BJ262" s="142">
        <f t="shared" ref="BJ262" si="3244">BK256*BJ258</f>
        <v>0</v>
      </c>
      <c r="BK262" s="141"/>
    </row>
    <row r="263" spans="1:63" x14ac:dyDescent="0.35">
      <c r="A263" s="4" t="s">
        <v>1</v>
      </c>
      <c r="B263" s="140">
        <f>B256*B258</f>
        <v>0</v>
      </c>
      <c r="C263" s="141"/>
      <c r="D263" s="140">
        <f>D256*D258</f>
        <v>0</v>
      </c>
      <c r="E263" s="141"/>
      <c r="F263" s="140">
        <f t="shared" ref="F263" si="3245">F256*F258</f>
        <v>0</v>
      </c>
      <c r="G263" s="141"/>
      <c r="H263" s="140">
        <f t="shared" ref="H263" si="3246">H256*H258</f>
        <v>0</v>
      </c>
      <c r="I263" s="141"/>
      <c r="J263" s="140">
        <f t="shared" ref="J263" si="3247">J256*J258</f>
        <v>0</v>
      </c>
      <c r="K263" s="141"/>
      <c r="L263" s="140">
        <f t="shared" ref="L263" si="3248">L256*L258</f>
        <v>0</v>
      </c>
      <c r="M263" s="141"/>
      <c r="N263" s="140">
        <f t="shared" ref="N263" si="3249">N256*N258</f>
        <v>0</v>
      </c>
      <c r="O263" s="141"/>
      <c r="P263" s="140">
        <f t="shared" ref="P263" si="3250">P256*P258</f>
        <v>0</v>
      </c>
      <c r="Q263" s="141"/>
      <c r="R263" s="140">
        <f t="shared" ref="R263" si="3251">R256*R258</f>
        <v>0</v>
      </c>
      <c r="S263" s="141"/>
      <c r="T263" s="140">
        <f t="shared" ref="T263" si="3252">T256*T258</f>
        <v>0</v>
      </c>
      <c r="U263" s="141"/>
      <c r="V263" s="140">
        <f t="shared" ref="V263" si="3253">V256*V258</f>
        <v>0</v>
      </c>
      <c r="W263" s="141"/>
      <c r="X263" s="140">
        <f t="shared" ref="X263" si="3254">X256*X258</f>
        <v>0</v>
      </c>
      <c r="Y263" s="141"/>
      <c r="Z263" s="140">
        <f t="shared" ref="Z263" si="3255">Z256*Z258</f>
        <v>0</v>
      </c>
      <c r="AA263" s="141"/>
      <c r="AB263" s="140">
        <f t="shared" ref="AB263" si="3256">AB256*AB258</f>
        <v>0</v>
      </c>
      <c r="AC263" s="141"/>
      <c r="AD263" s="140">
        <f t="shared" ref="AD263" si="3257">AD256*AD258</f>
        <v>0</v>
      </c>
      <c r="AE263" s="141"/>
      <c r="AF263" s="140">
        <f t="shared" ref="AF263" si="3258">AF256*AF258</f>
        <v>0</v>
      </c>
      <c r="AG263" s="141"/>
      <c r="AH263" s="140">
        <f t="shared" ref="AH263" si="3259">AH256*AH258</f>
        <v>0</v>
      </c>
      <c r="AI263" s="141"/>
      <c r="AJ263" s="140">
        <f t="shared" ref="AJ263" si="3260">AJ256*AJ258</f>
        <v>0</v>
      </c>
      <c r="AK263" s="141"/>
      <c r="AL263" s="140">
        <f t="shared" ref="AL263" si="3261">AL256*AL258</f>
        <v>0</v>
      </c>
      <c r="AM263" s="141"/>
      <c r="AN263" s="140">
        <f t="shared" ref="AN263" si="3262">AN256*AN258</f>
        <v>0</v>
      </c>
      <c r="AO263" s="141"/>
      <c r="AP263" s="140">
        <f t="shared" ref="AP263" si="3263">AP256*AP258</f>
        <v>0</v>
      </c>
      <c r="AQ263" s="141"/>
      <c r="AR263" s="140">
        <f t="shared" ref="AR263" si="3264">AR256*AR258</f>
        <v>0</v>
      </c>
      <c r="AS263" s="141"/>
      <c r="AT263" s="140">
        <f t="shared" ref="AT263" si="3265">AT256*AT258</f>
        <v>0</v>
      </c>
      <c r="AU263" s="141"/>
      <c r="AV263" s="140">
        <f t="shared" ref="AV263" si="3266">AV256*AV258</f>
        <v>0</v>
      </c>
      <c r="AW263" s="141"/>
      <c r="AX263" s="140">
        <f t="shared" ref="AX263" si="3267">AX256*AX258</f>
        <v>0</v>
      </c>
      <c r="AY263" s="141"/>
      <c r="AZ263" s="140">
        <f t="shared" ref="AZ263" si="3268">AZ256*AZ258</f>
        <v>0</v>
      </c>
      <c r="BA263" s="141"/>
      <c r="BB263" s="140">
        <f t="shared" ref="BB263" si="3269">BB256*BB258</f>
        <v>0</v>
      </c>
      <c r="BC263" s="141"/>
      <c r="BD263" s="140">
        <f t="shared" ref="BD263" si="3270">BD256*BD258</f>
        <v>0</v>
      </c>
      <c r="BE263" s="141"/>
      <c r="BF263" s="140">
        <f t="shared" ref="BF263" si="3271">BF256*BF258</f>
        <v>0</v>
      </c>
      <c r="BG263" s="141"/>
      <c r="BH263" s="140">
        <f t="shared" ref="BH263" si="3272">BH256*BH258</f>
        <v>0</v>
      </c>
      <c r="BI263" s="141"/>
      <c r="BJ263" s="140">
        <f t="shared" ref="BJ263" si="3273">BJ256*BJ258</f>
        <v>0</v>
      </c>
      <c r="BK263" s="141"/>
    </row>
    <row r="264" spans="1:63" ht="15" thickBot="1" x14ac:dyDescent="0.4">
      <c r="A264" s="84" t="s">
        <v>10</v>
      </c>
      <c r="B264" s="138">
        <f>B257*B260</f>
        <v>0</v>
      </c>
      <c r="C264" s="139"/>
      <c r="D264" s="138">
        <f>B264+(E256-D256)*D260</f>
        <v>0</v>
      </c>
      <c r="E264" s="139"/>
      <c r="F264" s="138">
        <f>D264+(G256-F256)*F260</f>
        <v>0</v>
      </c>
      <c r="G264" s="139"/>
      <c r="H264" s="138">
        <f t="shared" ref="H264" si="3274">F264+(I256-H256)*H260</f>
        <v>0</v>
      </c>
      <c r="I264" s="139"/>
      <c r="J264" s="138">
        <f t="shared" ref="J264" si="3275">H264+(K256-J256)*J260</f>
        <v>0</v>
      </c>
      <c r="K264" s="139"/>
      <c r="L264" s="138">
        <f t="shared" ref="L264" si="3276">J264+(M256-L256)*L260</f>
        <v>0</v>
      </c>
      <c r="M264" s="139"/>
      <c r="N264" s="138">
        <f t="shared" ref="N264" si="3277">L264+(O256-N256)*N260</f>
        <v>0</v>
      </c>
      <c r="O264" s="139"/>
      <c r="P264" s="138">
        <f t="shared" ref="P264" si="3278">N264+(Q256-P256)*P260</f>
        <v>0</v>
      </c>
      <c r="Q264" s="139"/>
      <c r="R264" s="138">
        <f t="shared" ref="R264" si="3279">P264+(S256-R256)*R260</f>
        <v>0</v>
      </c>
      <c r="S264" s="139"/>
      <c r="T264" s="138">
        <f t="shared" ref="T264" si="3280">R264+(U256-T256)*T260</f>
        <v>0</v>
      </c>
      <c r="U264" s="139"/>
      <c r="V264" s="138">
        <f t="shared" ref="V264" si="3281">T264+(W256-V256)*V260</f>
        <v>0</v>
      </c>
      <c r="W264" s="139"/>
      <c r="X264" s="138">
        <f t="shared" ref="X264" si="3282">V264+(Y256-X256)*X260</f>
        <v>0</v>
      </c>
      <c r="Y264" s="139"/>
      <c r="Z264" s="138">
        <f t="shared" ref="Z264" si="3283">X264+(AA256-Z256)*Z260</f>
        <v>0</v>
      </c>
      <c r="AA264" s="139"/>
      <c r="AB264" s="138">
        <f t="shared" ref="AB264" si="3284">Z264+(AC256-AB256)*AB260</f>
        <v>0</v>
      </c>
      <c r="AC264" s="139"/>
      <c r="AD264" s="138">
        <f t="shared" ref="AD264" si="3285">AB264+(AE256-AD256)*AD260</f>
        <v>0</v>
      </c>
      <c r="AE264" s="139"/>
      <c r="AF264" s="138">
        <f t="shared" ref="AF264" si="3286">AD264+(AG256-AF256)*AF260</f>
        <v>0</v>
      </c>
      <c r="AG264" s="139"/>
      <c r="AH264" s="138">
        <f t="shared" ref="AH264" si="3287">AF264+(AI256-AH256)*AH260</f>
        <v>0</v>
      </c>
      <c r="AI264" s="139"/>
      <c r="AJ264" s="138">
        <f t="shared" ref="AJ264" si="3288">AH264+(AK256-AJ256)*AJ260</f>
        <v>0</v>
      </c>
      <c r="AK264" s="139"/>
      <c r="AL264" s="138">
        <f t="shared" ref="AL264" si="3289">AJ264+(AM256-AL256)*AL260</f>
        <v>0</v>
      </c>
      <c r="AM264" s="139"/>
      <c r="AN264" s="138">
        <f t="shared" ref="AN264" si="3290">AL264+(AO256-AN256)*AN260</f>
        <v>0</v>
      </c>
      <c r="AO264" s="139"/>
      <c r="AP264" s="138">
        <f t="shared" ref="AP264" si="3291">AN264+(AQ256-AP256)*AP260</f>
        <v>0</v>
      </c>
      <c r="AQ264" s="139"/>
      <c r="AR264" s="138">
        <f t="shared" ref="AR264" si="3292">AP264+(AS256-AR256)*AR260</f>
        <v>0</v>
      </c>
      <c r="AS264" s="139"/>
      <c r="AT264" s="138">
        <f t="shared" ref="AT264" si="3293">AR264+(AU256-AT256)*AT260</f>
        <v>0</v>
      </c>
      <c r="AU264" s="139"/>
      <c r="AV264" s="138">
        <f t="shared" ref="AV264" si="3294">AT264+(AW256-AV256)*AV260</f>
        <v>0</v>
      </c>
      <c r="AW264" s="139"/>
      <c r="AX264" s="138">
        <f t="shared" ref="AX264" si="3295">AV264+(AY256-AX256)*AX260</f>
        <v>0</v>
      </c>
      <c r="AY264" s="139"/>
      <c r="AZ264" s="138">
        <f t="shared" ref="AZ264" si="3296">AX264+(BA256-AZ256)*AZ260</f>
        <v>0</v>
      </c>
      <c r="BA264" s="139"/>
      <c r="BB264" s="138">
        <f t="shared" ref="BB264" si="3297">AZ264+(BC256-BB256)*BB260</f>
        <v>0</v>
      </c>
      <c r="BC264" s="139"/>
      <c r="BD264" s="138">
        <f t="shared" ref="BD264" si="3298">BB264+(BE256-BD256)*BD260</f>
        <v>0</v>
      </c>
      <c r="BE264" s="139"/>
      <c r="BF264" s="138">
        <f t="shared" ref="BF264" si="3299">BD264+(BG256-BF256)*BF260</f>
        <v>0</v>
      </c>
      <c r="BG264" s="139"/>
      <c r="BH264" s="138">
        <f t="shared" ref="BH264" si="3300">BF264+(BI256-BH256)*BH260</f>
        <v>0</v>
      </c>
      <c r="BI264" s="139"/>
      <c r="BJ264" s="138">
        <f t="shared" ref="BJ264" si="3301">BH264+(BK256-BJ256)*BJ260</f>
        <v>0</v>
      </c>
      <c r="BK264" s="139"/>
    </row>
    <row r="266" spans="1:63" ht="15" thickBot="1" x14ac:dyDescent="0.4">
      <c r="A266" s="42"/>
    </row>
    <row r="267" spans="1:63" ht="15" thickBot="1" x14ac:dyDescent="0.4">
      <c r="A267" s="156" t="str">
        <f>INDEX(TABLEAU!B:C,(ROW()-1)/14+4,1)&amp;" "&amp;INDEX(TABLEAU!B:C,(ROW()-1)/14+4,2)</f>
        <v>Azucar integral 750 grs</v>
      </c>
      <c r="B267" s="157"/>
      <c r="C267" s="157"/>
      <c r="D267" s="157"/>
      <c r="E267" s="158"/>
      <c r="F267" s="82"/>
    </row>
    <row r="268" spans="1:63" ht="15" thickBot="1" x14ac:dyDescent="0.4">
      <c r="A268" s="3" t="str">
        <f t="array" ref="A268">INDEX(A278:BK278,MAX(IF(A278:BK278&gt;0,COLUMN(A278:BK278))))</f>
        <v>Valor Stock</v>
      </c>
      <c r="B268" s="151">
        <v>42064</v>
      </c>
      <c r="C268" s="150"/>
      <c r="D268" s="149">
        <v>42065</v>
      </c>
      <c r="E268" s="150"/>
      <c r="F268" s="149">
        <v>42066</v>
      </c>
      <c r="G268" s="150"/>
      <c r="H268" s="149">
        <v>42067</v>
      </c>
      <c r="I268" s="150"/>
      <c r="J268" s="149">
        <v>42068</v>
      </c>
      <c r="K268" s="150"/>
      <c r="L268" s="149">
        <v>42069</v>
      </c>
      <c r="M268" s="150"/>
      <c r="N268" s="149">
        <v>42070</v>
      </c>
      <c r="O268" s="150"/>
      <c r="P268" s="149">
        <v>42071</v>
      </c>
      <c r="Q268" s="150"/>
      <c r="R268" s="149">
        <v>42072</v>
      </c>
      <c r="S268" s="150"/>
      <c r="T268" s="149">
        <v>42073</v>
      </c>
      <c r="U268" s="150"/>
      <c r="V268" s="149">
        <v>42074</v>
      </c>
      <c r="W268" s="150"/>
      <c r="X268" s="149">
        <v>42075</v>
      </c>
      <c r="Y268" s="150"/>
      <c r="Z268" s="149">
        <v>42076</v>
      </c>
      <c r="AA268" s="150"/>
      <c r="AB268" s="149">
        <v>42077</v>
      </c>
      <c r="AC268" s="150"/>
      <c r="AD268" s="149">
        <v>42078</v>
      </c>
      <c r="AE268" s="150"/>
      <c r="AF268" s="149">
        <v>42079</v>
      </c>
      <c r="AG268" s="150"/>
      <c r="AH268" s="149">
        <v>42080</v>
      </c>
      <c r="AI268" s="150"/>
      <c r="AJ268" s="149">
        <v>42081</v>
      </c>
      <c r="AK268" s="150"/>
      <c r="AL268" s="149">
        <v>42082</v>
      </c>
      <c r="AM268" s="150"/>
      <c r="AN268" s="149">
        <v>42083</v>
      </c>
      <c r="AO268" s="150"/>
      <c r="AP268" s="149">
        <v>42084</v>
      </c>
      <c r="AQ268" s="150"/>
      <c r="AR268" s="149">
        <v>42085</v>
      </c>
      <c r="AS268" s="150"/>
      <c r="AT268" s="149">
        <v>42086</v>
      </c>
      <c r="AU268" s="150"/>
      <c r="AV268" s="149">
        <v>42087</v>
      </c>
      <c r="AW268" s="150"/>
      <c r="AX268" s="149">
        <v>42088</v>
      </c>
      <c r="AY268" s="150"/>
      <c r="AZ268" s="149">
        <v>42089</v>
      </c>
      <c r="BA268" s="150"/>
      <c r="BB268" s="149">
        <v>42090</v>
      </c>
      <c r="BC268" s="150"/>
      <c r="BD268" s="149">
        <v>42091</v>
      </c>
      <c r="BE268" s="150"/>
      <c r="BF268" s="149">
        <v>42092</v>
      </c>
      <c r="BG268" s="150"/>
      <c r="BH268" s="149">
        <v>42093</v>
      </c>
      <c r="BI268" s="150"/>
      <c r="BJ268" s="149">
        <v>42094</v>
      </c>
      <c r="BK268" s="150"/>
    </row>
    <row r="269" spans="1:63" ht="15" thickBot="1" x14ac:dyDescent="0.4">
      <c r="A269" s="8"/>
      <c r="B269" s="11" t="s">
        <v>11</v>
      </c>
      <c r="C269" s="12" t="s">
        <v>12</v>
      </c>
      <c r="D269" s="13" t="s">
        <v>11</v>
      </c>
      <c r="E269" s="12" t="s">
        <v>12</v>
      </c>
      <c r="F269" s="13" t="s">
        <v>11</v>
      </c>
      <c r="G269" s="12" t="s">
        <v>12</v>
      </c>
      <c r="H269" s="13" t="s">
        <v>11</v>
      </c>
      <c r="I269" s="12" t="s">
        <v>12</v>
      </c>
      <c r="J269" s="13" t="s">
        <v>11</v>
      </c>
      <c r="K269" s="12" t="s">
        <v>12</v>
      </c>
      <c r="L269" s="13" t="s">
        <v>11</v>
      </c>
      <c r="M269" s="12" t="s">
        <v>12</v>
      </c>
      <c r="N269" s="13" t="s">
        <v>11</v>
      </c>
      <c r="O269" s="12" t="s">
        <v>12</v>
      </c>
      <c r="P269" s="13" t="s">
        <v>11</v>
      </c>
      <c r="Q269" s="12" t="s">
        <v>12</v>
      </c>
      <c r="R269" s="13" t="s">
        <v>11</v>
      </c>
      <c r="S269" s="12" t="s">
        <v>12</v>
      </c>
      <c r="T269" s="13" t="s">
        <v>11</v>
      </c>
      <c r="U269" s="12" t="s">
        <v>12</v>
      </c>
      <c r="V269" s="13" t="s">
        <v>11</v>
      </c>
      <c r="W269" s="12" t="s">
        <v>12</v>
      </c>
      <c r="X269" s="13" t="s">
        <v>11</v>
      </c>
      <c r="Y269" s="12" t="s">
        <v>12</v>
      </c>
      <c r="Z269" s="13" t="s">
        <v>11</v>
      </c>
      <c r="AA269" s="12" t="s">
        <v>12</v>
      </c>
      <c r="AB269" s="13" t="s">
        <v>11</v>
      </c>
      <c r="AC269" s="12" t="s">
        <v>12</v>
      </c>
      <c r="AD269" s="13" t="s">
        <v>11</v>
      </c>
      <c r="AE269" s="12" t="s">
        <v>12</v>
      </c>
      <c r="AF269" s="13" t="s">
        <v>11</v>
      </c>
      <c r="AG269" s="12" t="s">
        <v>12</v>
      </c>
      <c r="AH269" s="13" t="s">
        <v>11</v>
      </c>
      <c r="AI269" s="12" t="s">
        <v>12</v>
      </c>
      <c r="AJ269" s="13" t="s">
        <v>11</v>
      </c>
      <c r="AK269" s="12" t="s">
        <v>12</v>
      </c>
      <c r="AL269" s="13" t="s">
        <v>11</v>
      </c>
      <c r="AM269" s="12" t="s">
        <v>12</v>
      </c>
      <c r="AN269" s="13" t="s">
        <v>11</v>
      </c>
      <c r="AO269" s="12" t="s">
        <v>12</v>
      </c>
      <c r="AP269" s="13" t="s">
        <v>11</v>
      </c>
      <c r="AQ269" s="12" t="s">
        <v>12</v>
      </c>
      <c r="AR269" s="13" t="s">
        <v>11</v>
      </c>
      <c r="AS269" s="12" t="s">
        <v>12</v>
      </c>
      <c r="AT269" s="13" t="s">
        <v>11</v>
      </c>
      <c r="AU269" s="12" t="s">
        <v>12</v>
      </c>
      <c r="AV269" s="13" t="s">
        <v>11</v>
      </c>
      <c r="AW269" s="12" t="s">
        <v>12</v>
      </c>
      <c r="AX269" s="13" t="s">
        <v>11</v>
      </c>
      <c r="AY269" s="12" t="s">
        <v>12</v>
      </c>
      <c r="AZ269" s="13" t="s">
        <v>11</v>
      </c>
      <c r="BA269" s="12" t="s">
        <v>12</v>
      </c>
      <c r="BB269" s="13" t="s">
        <v>11</v>
      </c>
      <c r="BC269" s="12" t="s">
        <v>12</v>
      </c>
      <c r="BD269" s="13" t="s">
        <v>11</v>
      </c>
      <c r="BE269" s="12" t="s">
        <v>12</v>
      </c>
      <c r="BF269" s="13" t="s">
        <v>11</v>
      </c>
      <c r="BG269" s="12" t="s">
        <v>12</v>
      </c>
      <c r="BH269" s="13" t="s">
        <v>11</v>
      </c>
      <c r="BI269" s="12" t="s">
        <v>12</v>
      </c>
      <c r="BJ269" s="13" t="s">
        <v>11</v>
      </c>
      <c r="BK269" s="12" t="s">
        <v>12</v>
      </c>
    </row>
    <row r="270" spans="1:63" x14ac:dyDescent="0.35">
      <c r="A270" s="134">
        <f>INDEX(TABLEAU!$A:$A,(ROW()-4)/14+4,1)</f>
        <v>0</v>
      </c>
      <c r="B270" s="9">
        <f>INDEX(TABLEAU!$C:$BO,(ROW()-4)/14+4,COLUMN())</f>
        <v>0</v>
      </c>
      <c r="C270" s="9">
        <f>INDEX(TABLEAU!$C:$BO,(ROW()-4)/14+4,COLUMN())</f>
        <v>0</v>
      </c>
      <c r="D270" s="9">
        <f>INDEX(TABLEAU!$C:$BO,(ROW()-4)/14+4,COLUMN())</f>
        <v>0</v>
      </c>
      <c r="E270" s="9">
        <f>INDEX(TABLEAU!$C:$BO,(ROW()-4)/14+4,COLUMN())</f>
        <v>0</v>
      </c>
      <c r="F270" s="9">
        <f>INDEX(TABLEAU!$C:$BO,(ROW()-4)/14+4,COLUMN())</f>
        <v>0</v>
      </c>
      <c r="G270" s="9">
        <f>INDEX(TABLEAU!$C:$BO,(ROW()-4)/14+4,COLUMN())</f>
        <v>0</v>
      </c>
      <c r="H270" s="9">
        <f>INDEX(TABLEAU!$C:$BO,(ROW()-4)/14+4,COLUMN())</f>
        <v>0</v>
      </c>
      <c r="I270" s="9">
        <f>INDEX(TABLEAU!$C:$BO,(ROW()-4)/14+4,COLUMN())</f>
        <v>0</v>
      </c>
      <c r="J270" s="9">
        <f>INDEX(TABLEAU!$C:$BO,(ROW()-4)/14+4,COLUMN())</f>
        <v>0</v>
      </c>
      <c r="K270" s="9">
        <f>INDEX(TABLEAU!$C:$BO,(ROW()-4)/14+4,COLUMN())</f>
        <v>0</v>
      </c>
      <c r="L270" s="9">
        <f>INDEX(TABLEAU!$C:$BO,(ROW()-4)/14+4,COLUMN())</f>
        <v>0</v>
      </c>
      <c r="M270" s="9">
        <f>INDEX(TABLEAU!$C:$BO,(ROW()-4)/14+4,COLUMN())</f>
        <v>0</v>
      </c>
      <c r="N270" s="9">
        <f>INDEX(TABLEAU!$C:$BO,(ROW()-4)/14+4,COLUMN())</f>
        <v>0</v>
      </c>
      <c r="O270" s="9">
        <f>INDEX(TABLEAU!$C:$BO,(ROW()-4)/14+4,COLUMN())</f>
        <v>0</v>
      </c>
      <c r="P270" s="9">
        <f>INDEX(TABLEAU!$C:$BO,(ROW()-4)/14+4,COLUMN())</f>
        <v>0</v>
      </c>
      <c r="Q270" s="9">
        <f>INDEX(TABLEAU!$C:$BO,(ROW()-4)/14+4,COLUMN())</f>
        <v>0</v>
      </c>
      <c r="R270" s="9">
        <f>INDEX(TABLEAU!$C:$BO,(ROW()-4)/14+4,COLUMN())</f>
        <v>0</v>
      </c>
      <c r="S270" s="9">
        <f>INDEX(TABLEAU!$C:$BO,(ROW()-4)/14+4,COLUMN())</f>
        <v>0</v>
      </c>
      <c r="T270" s="9">
        <f>INDEX(TABLEAU!$C:$BO,(ROW()-4)/14+4,COLUMN())</f>
        <v>0</v>
      </c>
      <c r="U270" s="9">
        <f>INDEX(TABLEAU!$C:$BO,(ROW()-4)/14+4,COLUMN())</f>
        <v>0</v>
      </c>
      <c r="V270" s="9">
        <f>INDEX(TABLEAU!$C:$BO,(ROW()-4)/14+4,COLUMN())</f>
        <v>0</v>
      </c>
      <c r="W270" s="9">
        <f>INDEX(TABLEAU!$C:$BO,(ROW()-4)/14+4,COLUMN())</f>
        <v>0</v>
      </c>
      <c r="X270" s="9">
        <f>INDEX(TABLEAU!$C:$BO,(ROW()-4)/14+4,COLUMN())</f>
        <v>0</v>
      </c>
      <c r="Y270" s="9">
        <f>INDEX(TABLEAU!$C:$BO,(ROW()-4)/14+4,COLUMN())</f>
        <v>0</v>
      </c>
      <c r="Z270" s="9">
        <f>INDEX(TABLEAU!$C:$BO,(ROW()-4)/14+4,COLUMN())</f>
        <v>0</v>
      </c>
      <c r="AA270" s="9">
        <f>INDEX(TABLEAU!$C:$BO,(ROW()-4)/14+4,COLUMN())</f>
        <v>0</v>
      </c>
      <c r="AB270" s="9">
        <f>INDEX(TABLEAU!$C:$BO,(ROW()-4)/14+4,COLUMN())</f>
        <v>0</v>
      </c>
      <c r="AC270" s="9">
        <f>INDEX(TABLEAU!$C:$BO,(ROW()-4)/14+4,COLUMN())</f>
        <v>0</v>
      </c>
      <c r="AD270" s="9">
        <f>INDEX(TABLEAU!$C:$BO,(ROW()-4)/14+4,COLUMN())</f>
        <v>0</v>
      </c>
      <c r="AE270" s="9">
        <f>INDEX(TABLEAU!$C:$BO,(ROW()-4)/14+4,COLUMN())</f>
        <v>0</v>
      </c>
      <c r="AF270" s="9">
        <f>INDEX(TABLEAU!$C:$BO,(ROW()-4)/14+4,COLUMN())</f>
        <v>0</v>
      </c>
      <c r="AG270" s="9">
        <f>INDEX(TABLEAU!$C:$BO,(ROW()-4)/14+4,COLUMN())</f>
        <v>0</v>
      </c>
      <c r="AH270" s="9">
        <f>INDEX(TABLEAU!$C:$BO,(ROW()-4)/14+4,COLUMN())</f>
        <v>0</v>
      </c>
      <c r="AI270" s="9">
        <f>INDEX(TABLEAU!$C:$BO,(ROW()-4)/14+4,COLUMN())</f>
        <v>0</v>
      </c>
      <c r="AJ270" s="9">
        <f>INDEX(TABLEAU!$C:$BO,(ROW()-4)/14+4,COLUMN())</f>
        <v>0</v>
      </c>
      <c r="AK270" s="9">
        <f>INDEX(TABLEAU!$C:$BO,(ROW()-4)/14+4,COLUMN())</f>
        <v>0</v>
      </c>
      <c r="AL270" s="9">
        <f>INDEX(TABLEAU!$C:$BO,(ROW()-4)/14+4,COLUMN())</f>
        <v>0</v>
      </c>
      <c r="AM270" s="9">
        <f>INDEX(TABLEAU!$C:$BO,(ROW()-4)/14+4,COLUMN())</f>
        <v>0</v>
      </c>
      <c r="AN270" s="9">
        <f>INDEX(TABLEAU!$C:$BO,(ROW()-4)/14+4,COLUMN())</f>
        <v>0</v>
      </c>
      <c r="AO270" s="9">
        <f>INDEX(TABLEAU!$C:$BO,(ROW()-4)/14+4,COLUMN())</f>
        <v>0</v>
      </c>
      <c r="AP270" s="9">
        <f>INDEX(TABLEAU!$C:$BO,(ROW()-4)/14+4,COLUMN())</f>
        <v>0</v>
      </c>
      <c r="AQ270" s="9">
        <f>INDEX(TABLEAU!$C:$BO,(ROW()-4)/14+4,COLUMN())</f>
        <v>0</v>
      </c>
      <c r="AR270" s="9">
        <f>INDEX(TABLEAU!$C:$BO,(ROW()-4)/14+4,COLUMN())</f>
        <v>0</v>
      </c>
      <c r="AS270" s="9">
        <f>INDEX(TABLEAU!$C:$BO,(ROW()-4)/14+4,COLUMN())</f>
        <v>0</v>
      </c>
      <c r="AT270" s="9">
        <f>INDEX(TABLEAU!$C:$BO,(ROW()-4)/14+4,COLUMN())</f>
        <v>0</v>
      </c>
      <c r="AU270" s="9">
        <f>INDEX(TABLEAU!$C:$BO,(ROW()-4)/14+4,COLUMN())</f>
        <v>0</v>
      </c>
      <c r="AV270" s="9">
        <f>INDEX(TABLEAU!$C:$BO,(ROW()-4)/14+4,COLUMN())</f>
        <v>0</v>
      </c>
      <c r="AW270" s="9">
        <f>INDEX(TABLEAU!$C:$BO,(ROW()-4)/14+4,COLUMN())</f>
        <v>0</v>
      </c>
      <c r="AX270" s="9">
        <f>INDEX(TABLEAU!$C:$BO,(ROW()-4)/14+4,COLUMN())</f>
        <v>0</v>
      </c>
      <c r="AY270" s="9">
        <f>INDEX(TABLEAU!$C:$BO,(ROW()-4)/14+4,COLUMN())</f>
        <v>0</v>
      </c>
      <c r="AZ270" s="9">
        <f>INDEX(TABLEAU!$C:$BO,(ROW()-4)/14+4,COLUMN())</f>
        <v>0</v>
      </c>
      <c r="BA270" s="9">
        <f>INDEX(TABLEAU!$C:$BO,(ROW()-4)/14+4,COLUMN())</f>
        <v>0</v>
      </c>
      <c r="BB270" s="9">
        <f>INDEX(TABLEAU!$C:$BO,(ROW()-4)/14+4,COLUMN())</f>
        <v>0</v>
      </c>
      <c r="BC270" s="9">
        <f>INDEX(TABLEAU!$C:$BO,(ROW()-4)/14+4,COLUMN())</f>
        <v>0</v>
      </c>
      <c r="BD270" s="9">
        <f>INDEX(TABLEAU!$C:$BO,(ROW()-4)/14+4,COLUMN())</f>
        <v>0</v>
      </c>
      <c r="BE270" s="9">
        <f>INDEX(TABLEAU!$C:$BO,(ROW()-4)/14+4,COLUMN())</f>
        <v>0</v>
      </c>
      <c r="BF270" s="9">
        <f>INDEX(TABLEAU!$C:$BO,(ROW()-4)/14+4,COLUMN())</f>
        <v>0</v>
      </c>
      <c r="BG270" s="9">
        <f>INDEX(TABLEAU!$C:$BO,(ROW()-4)/14+4,COLUMN())</f>
        <v>0</v>
      </c>
      <c r="BH270" s="9">
        <f>INDEX(TABLEAU!$C:$BO,(ROW()-4)/14+4,COLUMN())</f>
        <v>0</v>
      </c>
      <c r="BI270" s="9">
        <f>INDEX(TABLEAU!$C:$BO,(ROW()-4)/14+4,COLUMN())</f>
        <v>0</v>
      </c>
      <c r="BJ270" s="9">
        <f>INDEX(TABLEAU!$C:$BO,(ROW()-4)/14+4,COLUMN())</f>
        <v>0</v>
      </c>
      <c r="BK270" s="9">
        <f>INDEX(TABLEAU!$C:$BO,(ROW()-4)/14+4,COLUMN())</f>
        <v>0</v>
      </c>
    </row>
    <row r="271" spans="1:63" x14ac:dyDescent="0.35">
      <c r="A271" s="4" t="s">
        <v>5</v>
      </c>
      <c r="B271" s="147">
        <f>A270+(C270-B270)</f>
        <v>0</v>
      </c>
      <c r="C271" s="148"/>
      <c r="D271" s="147">
        <f>B271+E270-D270</f>
        <v>0</v>
      </c>
      <c r="E271" s="148"/>
      <c r="F271" s="147">
        <f t="shared" ref="F271" si="3302">D271+G270-F270</f>
        <v>0</v>
      </c>
      <c r="G271" s="148"/>
      <c r="H271" s="147">
        <f t="shared" ref="H271" si="3303">F271+I270-H270</f>
        <v>0</v>
      </c>
      <c r="I271" s="148"/>
      <c r="J271" s="147">
        <f t="shared" ref="J271" si="3304">H271+K270-J270</f>
        <v>0</v>
      </c>
      <c r="K271" s="148"/>
      <c r="L271" s="147">
        <f t="shared" ref="L271" si="3305">J271+M270-L270</f>
        <v>0</v>
      </c>
      <c r="M271" s="148"/>
      <c r="N271" s="147">
        <f t="shared" ref="N271" si="3306">L271+O270-N270</f>
        <v>0</v>
      </c>
      <c r="O271" s="148"/>
      <c r="P271" s="147">
        <f t="shared" ref="P271" si="3307">N271+Q270-P270</f>
        <v>0</v>
      </c>
      <c r="Q271" s="148"/>
      <c r="R271" s="147">
        <f t="shared" ref="R271" si="3308">P271+S270-R270</f>
        <v>0</v>
      </c>
      <c r="S271" s="148"/>
      <c r="T271" s="147">
        <f t="shared" ref="T271" si="3309">R271+U270-T270</f>
        <v>0</v>
      </c>
      <c r="U271" s="148"/>
      <c r="V271" s="147">
        <f t="shared" ref="V271" si="3310">T271+W270-V270</f>
        <v>0</v>
      </c>
      <c r="W271" s="148"/>
      <c r="X271" s="147">
        <f t="shared" ref="X271" si="3311">V271+Y270-X270</f>
        <v>0</v>
      </c>
      <c r="Y271" s="148"/>
      <c r="Z271" s="147">
        <f t="shared" ref="Z271" si="3312">X271+AA270-Z270</f>
        <v>0</v>
      </c>
      <c r="AA271" s="148"/>
      <c r="AB271" s="147">
        <f t="shared" ref="AB271" si="3313">Z271+AC270-AB270</f>
        <v>0</v>
      </c>
      <c r="AC271" s="148"/>
      <c r="AD271" s="147">
        <f t="shared" ref="AD271" si="3314">AB271+AE270-AD270</f>
        <v>0</v>
      </c>
      <c r="AE271" s="148"/>
      <c r="AF271" s="147">
        <f t="shared" ref="AF271" si="3315">AD271+AG270-AF270</f>
        <v>0</v>
      </c>
      <c r="AG271" s="148"/>
      <c r="AH271" s="147">
        <f t="shared" ref="AH271" si="3316">AF271+AI270-AH270</f>
        <v>0</v>
      </c>
      <c r="AI271" s="148"/>
      <c r="AJ271" s="147">
        <f t="shared" ref="AJ271" si="3317">AH271+AK270-AJ270</f>
        <v>0</v>
      </c>
      <c r="AK271" s="148"/>
      <c r="AL271" s="147">
        <f t="shared" ref="AL271" si="3318">AJ271+AM270-AL270</f>
        <v>0</v>
      </c>
      <c r="AM271" s="148"/>
      <c r="AN271" s="147">
        <f t="shared" ref="AN271" si="3319">AL271+AO270-AN270</f>
        <v>0</v>
      </c>
      <c r="AO271" s="148"/>
      <c r="AP271" s="147">
        <f t="shared" ref="AP271" si="3320">AN271+AQ270-AP270</f>
        <v>0</v>
      </c>
      <c r="AQ271" s="148"/>
      <c r="AR271" s="147">
        <f t="shared" ref="AR271" si="3321">AP271+AS270-AR270</f>
        <v>0</v>
      </c>
      <c r="AS271" s="148"/>
      <c r="AT271" s="147">
        <f t="shared" ref="AT271" si="3322">AR271+AU270-AT270</f>
        <v>0</v>
      </c>
      <c r="AU271" s="148"/>
      <c r="AV271" s="147">
        <f t="shared" ref="AV271" si="3323">AT271+AW270-AV270</f>
        <v>0</v>
      </c>
      <c r="AW271" s="148"/>
      <c r="AX271" s="147">
        <f t="shared" ref="AX271" si="3324">AV271+AY270-AX270</f>
        <v>0</v>
      </c>
      <c r="AY271" s="148"/>
      <c r="AZ271" s="147">
        <f t="shared" ref="AZ271" si="3325">AX271+BA270-AZ270</f>
        <v>0</v>
      </c>
      <c r="BA271" s="148"/>
      <c r="BB271" s="147">
        <f t="shared" ref="BB271" si="3326">AZ271+BC270-BB270</f>
        <v>0</v>
      </c>
      <c r="BC271" s="148"/>
      <c r="BD271" s="147">
        <f t="shared" ref="BD271" si="3327">BB271+BE270-BD270</f>
        <v>0</v>
      </c>
      <c r="BE271" s="148"/>
      <c r="BF271" s="147">
        <f t="shared" ref="BF271" si="3328">BD271+BG270-BF270</f>
        <v>0</v>
      </c>
      <c r="BG271" s="148"/>
      <c r="BH271" s="147">
        <f t="shared" ref="BH271" si="3329">BF271+BI270-BH270</f>
        <v>0</v>
      </c>
      <c r="BI271" s="148"/>
      <c r="BJ271" s="147">
        <f t="shared" ref="BJ271" si="3330">BH271+BK270-BJ270</f>
        <v>0</v>
      </c>
      <c r="BK271" s="148"/>
    </row>
    <row r="272" spans="1:63" x14ac:dyDescent="0.35">
      <c r="A272" s="5" t="s">
        <v>7</v>
      </c>
      <c r="B272" s="145">
        <v>4498</v>
      </c>
      <c r="C272" s="146"/>
      <c r="D272" s="145"/>
      <c r="E272" s="146"/>
      <c r="F272" s="145"/>
      <c r="G272" s="146"/>
      <c r="H272" s="145"/>
      <c r="I272" s="146"/>
      <c r="J272" s="145"/>
      <c r="K272" s="146"/>
      <c r="L272" s="145"/>
      <c r="M272" s="146"/>
      <c r="N272" s="145"/>
      <c r="O272" s="146"/>
      <c r="P272" s="145"/>
      <c r="Q272" s="146"/>
      <c r="R272" s="145"/>
      <c r="S272" s="146"/>
      <c r="T272" s="145"/>
      <c r="U272" s="146"/>
      <c r="V272" s="145"/>
      <c r="W272" s="146"/>
      <c r="X272" s="145"/>
      <c r="Y272" s="146"/>
      <c r="Z272" s="145"/>
      <c r="AA272" s="146"/>
      <c r="AB272" s="145"/>
      <c r="AC272" s="146"/>
      <c r="AD272" s="145"/>
      <c r="AE272" s="146"/>
      <c r="AF272" s="145"/>
      <c r="AG272" s="146"/>
      <c r="AH272" s="145"/>
      <c r="AI272" s="146"/>
      <c r="AJ272" s="145"/>
      <c r="AK272" s="146"/>
      <c r="AL272" s="145"/>
      <c r="AM272" s="146"/>
      <c r="AN272" s="145"/>
      <c r="AO272" s="146"/>
      <c r="AP272" s="145"/>
      <c r="AQ272" s="146"/>
      <c r="AR272" s="145"/>
      <c r="AS272" s="146"/>
      <c r="AT272" s="145"/>
      <c r="AU272" s="146"/>
      <c r="AV272" s="145"/>
      <c r="AW272" s="146"/>
      <c r="AX272" s="145"/>
      <c r="AY272" s="146"/>
      <c r="AZ272" s="145"/>
      <c r="BA272" s="146"/>
      <c r="BB272" s="145"/>
      <c r="BC272" s="146"/>
      <c r="BD272" s="145"/>
      <c r="BE272" s="146"/>
      <c r="BF272" s="145"/>
      <c r="BG272" s="146"/>
      <c r="BH272" s="145"/>
      <c r="BI272" s="146"/>
      <c r="BJ272" s="145"/>
      <c r="BK272" s="146"/>
    </row>
    <row r="273" spans="1:63" x14ac:dyDescent="0.35">
      <c r="A273" s="5" t="s">
        <v>6</v>
      </c>
      <c r="B273" s="145"/>
      <c r="C273" s="146"/>
      <c r="D273" s="145"/>
      <c r="E273" s="146"/>
      <c r="F273" s="145"/>
      <c r="G273" s="146"/>
      <c r="H273" s="145"/>
      <c r="I273" s="146"/>
      <c r="J273" s="145"/>
      <c r="K273" s="146"/>
      <c r="L273" s="145"/>
      <c r="M273" s="146"/>
      <c r="N273" s="145"/>
      <c r="O273" s="146"/>
      <c r="P273" s="145"/>
      <c r="Q273" s="146"/>
      <c r="R273" s="145"/>
      <c r="S273" s="146"/>
      <c r="T273" s="145"/>
      <c r="U273" s="146"/>
      <c r="V273" s="145"/>
      <c r="W273" s="146"/>
      <c r="X273" s="145"/>
      <c r="Y273" s="146"/>
      <c r="Z273" s="145"/>
      <c r="AA273" s="146"/>
      <c r="AB273" s="145"/>
      <c r="AC273" s="146"/>
      <c r="AD273" s="145"/>
      <c r="AE273" s="146"/>
      <c r="AF273" s="145"/>
      <c r="AG273" s="146"/>
      <c r="AH273" s="145"/>
      <c r="AI273" s="146"/>
      <c r="AJ273" s="145"/>
      <c r="AK273" s="146"/>
      <c r="AL273" s="145"/>
      <c r="AM273" s="146"/>
      <c r="AN273" s="145"/>
      <c r="AO273" s="146"/>
      <c r="AP273" s="145"/>
      <c r="AQ273" s="146"/>
      <c r="AR273" s="145"/>
      <c r="AS273" s="146"/>
      <c r="AT273" s="145"/>
      <c r="AU273" s="146"/>
      <c r="AV273" s="145"/>
      <c r="AW273" s="146"/>
      <c r="AX273" s="145"/>
      <c r="AY273" s="146"/>
      <c r="AZ273" s="145"/>
      <c r="BA273" s="146"/>
      <c r="BB273" s="145"/>
      <c r="BC273" s="146"/>
      <c r="BD273" s="145"/>
      <c r="BE273" s="146"/>
      <c r="BF273" s="145"/>
      <c r="BG273" s="146"/>
      <c r="BH273" s="145"/>
      <c r="BI273" s="146"/>
      <c r="BJ273" s="145"/>
      <c r="BK273" s="146"/>
    </row>
    <row r="274" spans="1:63" x14ac:dyDescent="0.35">
      <c r="A274" s="4" t="s">
        <v>0</v>
      </c>
      <c r="B274" s="142">
        <f>B272</f>
        <v>4498</v>
      </c>
      <c r="C274" s="141"/>
      <c r="D274" s="142">
        <f t="shared" ref="D274" si="3331">D272</f>
        <v>0</v>
      </c>
      <c r="E274" s="141"/>
      <c r="F274" s="142">
        <f t="shared" ref="F274" si="3332">F272</f>
        <v>0</v>
      </c>
      <c r="G274" s="141"/>
      <c r="H274" s="142">
        <f t="shared" ref="H274" si="3333">H272</f>
        <v>0</v>
      </c>
      <c r="I274" s="141"/>
      <c r="J274" s="142">
        <f t="shared" ref="J274" si="3334">J272</f>
        <v>0</v>
      </c>
      <c r="K274" s="141"/>
      <c r="L274" s="142">
        <f t="shared" ref="L274" si="3335">L272</f>
        <v>0</v>
      </c>
      <c r="M274" s="141"/>
      <c r="N274" s="142">
        <f t="shared" ref="N274" si="3336">N272</f>
        <v>0</v>
      </c>
      <c r="O274" s="141"/>
      <c r="P274" s="142">
        <f t="shared" ref="P274" si="3337">P272</f>
        <v>0</v>
      </c>
      <c r="Q274" s="141"/>
      <c r="R274" s="142">
        <f t="shared" ref="R274" si="3338">R272</f>
        <v>0</v>
      </c>
      <c r="S274" s="141"/>
      <c r="T274" s="142">
        <f t="shared" ref="T274" si="3339">T272</f>
        <v>0</v>
      </c>
      <c r="U274" s="141"/>
      <c r="V274" s="142">
        <f t="shared" ref="V274" si="3340">V272</f>
        <v>0</v>
      </c>
      <c r="W274" s="141"/>
      <c r="X274" s="142">
        <f t="shared" ref="X274" si="3341">X272</f>
        <v>0</v>
      </c>
      <c r="Y274" s="141"/>
      <c r="Z274" s="142">
        <f t="shared" ref="Z274" si="3342">Z272</f>
        <v>0</v>
      </c>
      <c r="AA274" s="141"/>
      <c r="AB274" s="142">
        <f t="shared" ref="AB274" si="3343">AB272</f>
        <v>0</v>
      </c>
      <c r="AC274" s="141"/>
      <c r="AD274" s="142">
        <f t="shared" ref="AD274" si="3344">AD272</f>
        <v>0</v>
      </c>
      <c r="AE274" s="141"/>
      <c r="AF274" s="142">
        <f t="shared" ref="AF274" si="3345">AF272</f>
        <v>0</v>
      </c>
      <c r="AG274" s="141"/>
      <c r="AH274" s="142">
        <f t="shared" ref="AH274" si="3346">AH272</f>
        <v>0</v>
      </c>
      <c r="AI274" s="141"/>
      <c r="AJ274" s="142">
        <f t="shared" ref="AJ274" si="3347">AJ272</f>
        <v>0</v>
      </c>
      <c r="AK274" s="141"/>
      <c r="AL274" s="142">
        <f t="shared" ref="AL274" si="3348">AL272</f>
        <v>0</v>
      </c>
      <c r="AM274" s="141"/>
      <c r="AN274" s="142">
        <f t="shared" ref="AN274" si="3349">AN272</f>
        <v>0</v>
      </c>
      <c r="AO274" s="141"/>
      <c r="AP274" s="142">
        <f t="shared" ref="AP274" si="3350">AP272</f>
        <v>0</v>
      </c>
      <c r="AQ274" s="141"/>
      <c r="AR274" s="142">
        <f t="shared" ref="AR274" si="3351">AR272</f>
        <v>0</v>
      </c>
      <c r="AS274" s="141"/>
      <c r="AT274" s="142">
        <f t="shared" ref="AT274" si="3352">AT272</f>
        <v>0</v>
      </c>
      <c r="AU274" s="141"/>
      <c r="AV274" s="142">
        <f t="shared" ref="AV274" si="3353">AV272</f>
        <v>0</v>
      </c>
      <c r="AW274" s="141"/>
      <c r="AX274" s="142">
        <f t="shared" ref="AX274" si="3354">AX272</f>
        <v>0</v>
      </c>
      <c r="AY274" s="141"/>
      <c r="AZ274" s="142">
        <f t="shared" ref="AZ274" si="3355">AZ272</f>
        <v>0</v>
      </c>
      <c r="BA274" s="141"/>
      <c r="BB274" s="142">
        <f t="shared" ref="BB274" si="3356">BB272</f>
        <v>0</v>
      </c>
      <c r="BC274" s="141"/>
      <c r="BD274" s="142">
        <f t="shared" ref="BD274" si="3357">BD272</f>
        <v>0</v>
      </c>
      <c r="BE274" s="141"/>
      <c r="BF274" s="142">
        <f t="shared" ref="BF274" si="3358">BF272</f>
        <v>0</v>
      </c>
      <c r="BG274" s="141"/>
      <c r="BH274" s="142">
        <f t="shared" ref="BH274" si="3359">BH272</f>
        <v>0</v>
      </c>
      <c r="BI274" s="141"/>
      <c r="BJ274" s="142">
        <f t="shared" ref="BJ274" si="3360">BJ272</f>
        <v>0</v>
      </c>
      <c r="BK274" s="141"/>
    </row>
    <row r="275" spans="1:63" x14ac:dyDescent="0.35">
      <c r="A275" s="4" t="s">
        <v>8</v>
      </c>
      <c r="B275" s="143"/>
      <c r="C275" s="144"/>
      <c r="D275" s="143" t="e">
        <f>D278/D271</f>
        <v>#DIV/0!</v>
      </c>
      <c r="E275" s="144"/>
      <c r="F275" s="143" t="e">
        <f t="shared" ref="F275" si="3361">F278/F271</f>
        <v>#DIV/0!</v>
      </c>
      <c r="G275" s="144"/>
      <c r="H275" s="143" t="e">
        <f t="shared" ref="H275" si="3362">H278/H271</f>
        <v>#DIV/0!</v>
      </c>
      <c r="I275" s="144"/>
      <c r="J275" s="143" t="e">
        <f t="shared" ref="J275" si="3363">J278/J271</f>
        <v>#DIV/0!</v>
      </c>
      <c r="K275" s="144"/>
      <c r="L275" s="143" t="e">
        <f t="shared" ref="L275" si="3364">L278/L271</f>
        <v>#DIV/0!</v>
      </c>
      <c r="M275" s="144"/>
      <c r="N275" s="143" t="e">
        <f t="shared" ref="N275" si="3365">N278/N271</f>
        <v>#DIV/0!</v>
      </c>
      <c r="O275" s="144"/>
      <c r="P275" s="143" t="e">
        <f t="shared" ref="P275" si="3366">P278/P271</f>
        <v>#DIV/0!</v>
      </c>
      <c r="Q275" s="144"/>
      <c r="R275" s="143" t="e">
        <f t="shared" ref="R275" si="3367">R278/R271</f>
        <v>#DIV/0!</v>
      </c>
      <c r="S275" s="144"/>
      <c r="T275" s="143" t="e">
        <f t="shared" ref="T275" si="3368">T278/T271</f>
        <v>#DIV/0!</v>
      </c>
      <c r="U275" s="144"/>
      <c r="V275" s="143" t="e">
        <f t="shared" ref="V275" si="3369">V278/V271</f>
        <v>#DIV/0!</v>
      </c>
      <c r="W275" s="144"/>
      <c r="X275" s="143" t="e">
        <f t="shared" ref="X275" si="3370">X278/X271</f>
        <v>#DIV/0!</v>
      </c>
      <c r="Y275" s="144"/>
      <c r="Z275" s="143" t="e">
        <f t="shared" ref="Z275" si="3371">Z278/Z271</f>
        <v>#DIV/0!</v>
      </c>
      <c r="AA275" s="144"/>
      <c r="AB275" s="143" t="e">
        <f t="shared" ref="AB275" si="3372">AB278/AB271</f>
        <v>#DIV/0!</v>
      </c>
      <c r="AC275" s="144"/>
      <c r="AD275" s="143" t="e">
        <f t="shared" ref="AD275" si="3373">AD278/AD271</f>
        <v>#DIV/0!</v>
      </c>
      <c r="AE275" s="144"/>
      <c r="AF275" s="143" t="e">
        <f t="shared" ref="AF275" si="3374">AF278/AF271</f>
        <v>#DIV/0!</v>
      </c>
      <c r="AG275" s="144"/>
      <c r="AH275" s="143" t="e">
        <f t="shared" ref="AH275" si="3375">AH278/AH271</f>
        <v>#DIV/0!</v>
      </c>
      <c r="AI275" s="144"/>
      <c r="AJ275" s="143" t="e">
        <f t="shared" ref="AJ275" si="3376">AJ278/AJ271</f>
        <v>#DIV/0!</v>
      </c>
      <c r="AK275" s="144"/>
      <c r="AL275" s="143" t="e">
        <f t="shared" ref="AL275" si="3377">AL278/AL271</f>
        <v>#DIV/0!</v>
      </c>
      <c r="AM275" s="144"/>
      <c r="AN275" s="143" t="e">
        <f t="shared" ref="AN275" si="3378">AN278/AN271</f>
        <v>#DIV/0!</v>
      </c>
      <c r="AO275" s="144"/>
      <c r="AP275" s="143" t="e">
        <f t="shared" ref="AP275" si="3379">AP278/AP271</f>
        <v>#DIV/0!</v>
      </c>
      <c r="AQ275" s="144"/>
      <c r="AR275" s="143" t="e">
        <f t="shared" ref="AR275" si="3380">AR278/AR271</f>
        <v>#DIV/0!</v>
      </c>
      <c r="AS275" s="144"/>
      <c r="AT275" s="143" t="e">
        <f t="shared" ref="AT275" si="3381">AT278/AT271</f>
        <v>#DIV/0!</v>
      </c>
      <c r="AU275" s="144"/>
      <c r="AV275" s="143" t="e">
        <f t="shared" ref="AV275" si="3382">AV278/AV271</f>
        <v>#DIV/0!</v>
      </c>
      <c r="AW275" s="144"/>
      <c r="AX275" s="143" t="e">
        <f t="shared" ref="AX275" si="3383">AX278/AX271</f>
        <v>#DIV/0!</v>
      </c>
      <c r="AY275" s="144"/>
      <c r="AZ275" s="143" t="e">
        <f t="shared" ref="AZ275" si="3384">AZ278/AZ271</f>
        <v>#DIV/0!</v>
      </c>
      <c r="BA275" s="144"/>
      <c r="BB275" s="143" t="e">
        <f t="shared" ref="BB275" si="3385">BB278/BB271</f>
        <v>#DIV/0!</v>
      </c>
      <c r="BC275" s="144"/>
      <c r="BD275" s="143" t="e">
        <f t="shared" ref="BD275" si="3386">BD278/BD271</f>
        <v>#DIV/0!</v>
      </c>
      <c r="BE275" s="144"/>
      <c r="BF275" s="143" t="e">
        <f t="shared" ref="BF275" si="3387">BF278/BF271</f>
        <v>#DIV/0!</v>
      </c>
      <c r="BG275" s="144"/>
      <c r="BH275" s="143" t="e">
        <f t="shared" ref="BH275" si="3388">BH278/BH271</f>
        <v>#DIV/0!</v>
      </c>
      <c r="BI275" s="144"/>
      <c r="BJ275" s="143" t="e">
        <f t="shared" ref="BJ275" si="3389">BJ278/BJ271</f>
        <v>#DIV/0!</v>
      </c>
      <c r="BK275" s="144"/>
    </row>
    <row r="276" spans="1:63" x14ac:dyDescent="0.35">
      <c r="A276" s="4" t="s">
        <v>9</v>
      </c>
      <c r="B276" s="142">
        <f>C270*B272</f>
        <v>0</v>
      </c>
      <c r="C276" s="141"/>
      <c r="D276" s="142">
        <f>E270*D272</f>
        <v>0</v>
      </c>
      <c r="E276" s="141"/>
      <c r="F276" s="142">
        <f>G270*F272</f>
        <v>0</v>
      </c>
      <c r="G276" s="141"/>
      <c r="H276" s="142">
        <f t="shared" ref="H276" si="3390">I270*H272</f>
        <v>0</v>
      </c>
      <c r="I276" s="141"/>
      <c r="J276" s="142">
        <f t="shared" ref="J276" si="3391">K270*J272</f>
        <v>0</v>
      </c>
      <c r="K276" s="141"/>
      <c r="L276" s="142">
        <f t="shared" ref="L276" si="3392">M270*L272</f>
        <v>0</v>
      </c>
      <c r="M276" s="141"/>
      <c r="N276" s="142">
        <f t="shared" ref="N276" si="3393">O270*N272</f>
        <v>0</v>
      </c>
      <c r="O276" s="141"/>
      <c r="P276" s="142">
        <f t="shared" ref="P276" si="3394">Q270*P272</f>
        <v>0</v>
      </c>
      <c r="Q276" s="141"/>
      <c r="R276" s="142">
        <f t="shared" ref="R276" si="3395">S270*R272</f>
        <v>0</v>
      </c>
      <c r="S276" s="141"/>
      <c r="T276" s="142">
        <f t="shared" ref="T276" si="3396">U270*T272</f>
        <v>0</v>
      </c>
      <c r="U276" s="141"/>
      <c r="V276" s="142">
        <f t="shared" ref="V276" si="3397">W270*V272</f>
        <v>0</v>
      </c>
      <c r="W276" s="141"/>
      <c r="X276" s="142">
        <f t="shared" ref="X276" si="3398">Y270*X272</f>
        <v>0</v>
      </c>
      <c r="Y276" s="141"/>
      <c r="Z276" s="142">
        <f t="shared" ref="Z276" si="3399">AA270*Z272</f>
        <v>0</v>
      </c>
      <c r="AA276" s="141"/>
      <c r="AB276" s="142">
        <f t="shared" ref="AB276" si="3400">AC270*AB272</f>
        <v>0</v>
      </c>
      <c r="AC276" s="141"/>
      <c r="AD276" s="142">
        <f t="shared" ref="AD276" si="3401">AE270*AD272</f>
        <v>0</v>
      </c>
      <c r="AE276" s="141"/>
      <c r="AF276" s="142">
        <f t="shared" ref="AF276" si="3402">AG270*AF272</f>
        <v>0</v>
      </c>
      <c r="AG276" s="141"/>
      <c r="AH276" s="142">
        <f t="shared" ref="AH276" si="3403">AI270*AH272</f>
        <v>0</v>
      </c>
      <c r="AI276" s="141"/>
      <c r="AJ276" s="142">
        <f t="shared" ref="AJ276" si="3404">AK270*AJ272</f>
        <v>0</v>
      </c>
      <c r="AK276" s="141"/>
      <c r="AL276" s="142">
        <f t="shared" ref="AL276" si="3405">AM270*AL272</f>
        <v>0</v>
      </c>
      <c r="AM276" s="141"/>
      <c r="AN276" s="142">
        <f t="shared" ref="AN276" si="3406">AO270*AN272</f>
        <v>0</v>
      </c>
      <c r="AO276" s="141"/>
      <c r="AP276" s="142">
        <f t="shared" ref="AP276" si="3407">AQ270*AP272</f>
        <v>0</v>
      </c>
      <c r="AQ276" s="141"/>
      <c r="AR276" s="142">
        <f t="shared" ref="AR276" si="3408">AS270*AR272</f>
        <v>0</v>
      </c>
      <c r="AS276" s="141"/>
      <c r="AT276" s="142">
        <f t="shared" ref="AT276" si="3409">AU270*AT272</f>
        <v>0</v>
      </c>
      <c r="AU276" s="141"/>
      <c r="AV276" s="142">
        <f t="shared" ref="AV276" si="3410">AW270*AV272</f>
        <v>0</v>
      </c>
      <c r="AW276" s="141"/>
      <c r="AX276" s="142">
        <f t="shared" ref="AX276" si="3411">AY270*AX272</f>
        <v>0</v>
      </c>
      <c r="AY276" s="141"/>
      <c r="AZ276" s="142">
        <f t="shared" ref="AZ276" si="3412">BA270*AZ272</f>
        <v>0</v>
      </c>
      <c r="BA276" s="141"/>
      <c r="BB276" s="142">
        <f t="shared" ref="BB276" si="3413">BC270*BB272</f>
        <v>0</v>
      </c>
      <c r="BC276" s="141"/>
      <c r="BD276" s="142">
        <f t="shared" ref="BD276" si="3414">BE270*BD272</f>
        <v>0</v>
      </c>
      <c r="BE276" s="141"/>
      <c r="BF276" s="142">
        <f t="shared" ref="BF276" si="3415">BG270*BF272</f>
        <v>0</v>
      </c>
      <c r="BG276" s="141"/>
      <c r="BH276" s="142">
        <f t="shared" ref="BH276" si="3416">BI270*BH272</f>
        <v>0</v>
      </c>
      <c r="BI276" s="141"/>
      <c r="BJ276" s="142">
        <f t="shared" ref="BJ276" si="3417">BK270*BJ272</f>
        <v>0</v>
      </c>
      <c r="BK276" s="141"/>
    </row>
    <row r="277" spans="1:63" x14ac:dyDescent="0.35">
      <c r="A277" s="4" t="s">
        <v>1</v>
      </c>
      <c r="B277" s="140">
        <f>B270*B272</f>
        <v>0</v>
      </c>
      <c r="C277" s="141"/>
      <c r="D277" s="140">
        <f>D270*D272</f>
        <v>0</v>
      </c>
      <c r="E277" s="141"/>
      <c r="F277" s="140">
        <f t="shared" ref="F277" si="3418">F270*F272</f>
        <v>0</v>
      </c>
      <c r="G277" s="141"/>
      <c r="H277" s="140">
        <f t="shared" ref="H277" si="3419">H270*H272</f>
        <v>0</v>
      </c>
      <c r="I277" s="141"/>
      <c r="J277" s="140">
        <f t="shared" ref="J277" si="3420">J270*J272</f>
        <v>0</v>
      </c>
      <c r="K277" s="141"/>
      <c r="L277" s="140">
        <f t="shared" ref="L277" si="3421">L270*L272</f>
        <v>0</v>
      </c>
      <c r="M277" s="141"/>
      <c r="N277" s="140">
        <f t="shared" ref="N277" si="3422">N270*N272</f>
        <v>0</v>
      </c>
      <c r="O277" s="141"/>
      <c r="P277" s="140">
        <f t="shared" ref="P277" si="3423">P270*P272</f>
        <v>0</v>
      </c>
      <c r="Q277" s="141"/>
      <c r="R277" s="140">
        <f t="shared" ref="R277" si="3424">R270*R272</f>
        <v>0</v>
      </c>
      <c r="S277" s="141"/>
      <c r="T277" s="140">
        <f t="shared" ref="T277" si="3425">T270*T272</f>
        <v>0</v>
      </c>
      <c r="U277" s="141"/>
      <c r="V277" s="140">
        <f t="shared" ref="V277" si="3426">V270*V272</f>
        <v>0</v>
      </c>
      <c r="W277" s="141"/>
      <c r="X277" s="140">
        <f t="shared" ref="X277" si="3427">X270*X272</f>
        <v>0</v>
      </c>
      <c r="Y277" s="141"/>
      <c r="Z277" s="140">
        <f t="shared" ref="Z277" si="3428">Z270*Z272</f>
        <v>0</v>
      </c>
      <c r="AA277" s="141"/>
      <c r="AB277" s="140">
        <f t="shared" ref="AB277" si="3429">AB270*AB272</f>
        <v>0</v>
      </c>
      <c r="AC277" s="141"/>
      <c r="AD277" s="140">
        <f t="shared" ref="AD277" si="3430">AD270*AD272</f>
        <v>0</v>
      </c>
      <c r="AE277" s="141"/>
      <c r="AF277" s="140">
        <f t="shared" ref="AF277" si="3431">AF270*AF272</f>
        <v>0</v>
      </c>
      <c r="AG277" s="141"/>
      <c r="AH277" s="140">
        <f t="shared" ref="AH277" si="3432">AH270*AH272</f>
        <v>0</v>
      </c>
      <c r="AI277" s="141"/>
      <c r="AJ277" s="140">
        <f t="shared" ref="AJ277" si="3433">AJ270*AJ272</f>
        <v>0</v>
      </c>
      <c r="AK277" s="141"/>
      <c r="AL277" s="140">
        <f t="shared" ref="AL277" si="3434">AL270*AL272</f>
        <v>0</v>
      </c>
      <c r="AM277" s="141"/>
      <c r="AN277" s="140">
        <f t="shared" ref="AN277" si="3435">AN270*AN272</f>
        <v>0</v>
      </c>
      <c r="AO277" s="141"/>
      <c r="AP277" s="140">
        <f t="shared" ref="AP277" si="3436">AP270*AP272</f>
        <v>0</v>
      </c>
      <c r="AQ277" s="141"/>
      <c r="AR277" s="140">
        <f t="shared" ref="AR277" si="3437">AR270*AR272</f>
        <v>0</v>
      </c>
      <c r="AS277" s="141"/>
      <c r="AT277" s="140">
        <f t="shared" ref="AT277" si="3438">AT270*AT272</f>
        <v>0</v>
      </c>
      <c r="AU277" s="141"/>
      <c r="AV277" s="140">
        <f t="shared" ref="AV277" si="3439">AV270*AV272</f>
        <v>0</v>
      </c>
      <c r="AW277" s="141"/>
      <c r="AX277" s="140">
        <f t="shared" ref="AX277" si="3440">AX270*AX272</f>
        <v>0</v>
      </c>
      <c r="AY277" s="141"/>
      <c r="AZ277" s="140">
        <f t="shared" ref="AZ277" si="3441">AZ270*AZ272</f>
        <v>0</v>
      </c>
      <c r="BA277" s="141"/>
      <c r="BB277" s="140">
        <f t="shared" ref="BB277" si="3442">BB270*BB272</f>
        <v>0</v>
      </c>
      <c r="BC277" s="141"/>
      <c r="BD277" s="140">
        <f t="shared" ref="BD277" si="3443">BD270*BD272</f>
        <v>0</v>
      </c>
      <c r="BE277" s="141"/>
      <c r="BF277" s="140">
        <f t="shared" ref="BF277" si="3444">BF270*BF272</f>
        <v>0</v>
      </c>
      <c r="BG277" s="141"/>
      <c r="BH277" s="140">
        <f t="shared" ref="BH277" si="3445">BH270*BH272</f>
        <v>0</v>
      </c>
      <c r="BI277" s="141"/>
      <c r="BJ277" s="140">
        <f t="shared" ref="BJ277" si="3446">BJ270*BJ272</f>
        <v>0</v>
      </c>
      <c r="BK277" s="141"/>
    </row>
    <row r="278" spans="1:63" ht="15" thickBot="1" x14ac:dyDescent="0.4">
      <c r="A278" s="84" t="s">
        <v>10</v>
      </c>
      <c r="B278" s="138">
        <f>B271*B274</f>
        <v>0</v>
      </c>
      <c r="C278" s="139"/>
      <c r="D278" s="138">
        <f>B278+(E270-D270)*D274</f>
        <v>0</v>
      </c>
      <c r="E278" s="139"/>
      <c r="F278" s="138">
        <f t="shared" ref="F278" si="3447">D278+(G270-F270)*F274</f>
        <v>0</v>
      </c>
      <c r="G278" s="139"/>
      <c r="H278" s="138">
        <f t="shared" ref="H278" si="3448">F278+(I270-H270)*H274</f>
        <v>0</v>
      </c>
      <c r="I278" s="139"/>
      <c r="J278" s="138">
        <f t="shared" ref="J278" si="3449">H278+(K270-J270)*J274</f>
        <v>0</v>
      </c>
      <c r="K278" s="139"/>
      <c r="L278" s="138">
        <f t="shared" ref="L278" si="3450">J278+(M270-L270)*L274</f>
        <v>0</v>
      </c>
      <c r="M278" s="139"/>
      <c r="N278" s="138">
        <f t="shared" ref="N278" si="3451">L278+(O270-N270)*N274</f>
        <v>0</v>
      </c>
      <c r="O278" s="139"/>
      <c r="P278" s="138">
        <f t="shared" ref="P278" si="3452">N278+(Q270-P270)*P274</f>
        <v>0</v>
      </c>
      <c r="Q278" s="139"/>
      <c r="R278" s="138">
        <f t="shared" ref="R278" si="3453">P278+(S270-R270)*R274</f>
        <v>0</v>
      </c>
      <c r="S278" s="139"/>
      <c r="T278" s="138">
        <f t="shared" ref="T278" si="3454">R278+(U270-T270)*T274</f>
        <v>0</v>
      </c>
      <c r="U278" s="139"/>
      <c r="V278" s="138">
        <f t="shared" ref="V278" si="3455">T278+(W270-V270)*V274</f>
        <v>0</v>
      </c>
      <c r="W278" s="139"/>
      <c r="X278" s="138">
        <f t="shared" ref="X278" si="3456">V278+(Y270-X270)*X274</f>
        <v>0</v>
      </c>
      <c r="Y278" s="139"/>
      <c r="Z278" s="138">
        <f t="shared" ref="Z278" si="3457">X278+(AA270-Z270)*Z274</f>
        <v>0</v>
      </c>
      <c r="AA278" s="139"/>
      <c r="AB278" s="138">
        <f t="shared" ref="AB278" si="3458">Z278+(AC270-AB270)*AB274</f>
        <v>0</v>
      </c>
      <c r="AC278" s="139"/>
      <c r="AD278" s="138">
        <f t="shared" ref="AD278" si="3459">AB278+(AE270-AD270)*AD274</f>
        <v>0</v>
      </c>
      <c r="AE278" s="139"/>
      <c r="AF278" s="138">
        <f t="shared" ref="AF278" si="3460">AD278+(AG270-AF270)*AF274</f>
        <v>0</v>
      </c>
      <c r="AG278" s="139"/>
      <c r="AH278" s="138">
        <f t="shared" ref="AH278" si="3461">AF278+(AI270-AH270)*AH274</f>
        <v>0</v>
      </c>
      <c r="AI278" s="139"/>
      <c r="AJ278" s="138">
        <f t="shared" ref="AJ278" si="3462">AH278+(AK270-AJ270)*AJ274</f>
        <v>0</v>
      </c>
      <c r="AK278" s="139"/>
      <c r="AL278" s="138">
        <f t="shared" ref="AL278" si="3463">AJ278+(AM270-AL270)*AL274</f>
        <v>0</v>
      </c>
      <c r="AM278" s="139"/>
      <c r="AN278" s="138">
        <f t="shared" ref="AN278" si="3464">AL278+(AO270-AN270)*AN274</f>
        <v>0</v>
      </c>
      <c r="AO278" s="139"/>
      <c r="AP278" s="138">
        <f t="shared" ref="AP278" si="3465">AN278+(AQ270-AP270)*AP274</f>
        <v>0</v>
      </c>
      <c r="AQ278" s="139"/>
      <c r="AR278" s="138">
        <f t="shared" ref="AR278" si="3466">AP278+(AS270-AR270)*AR274</f>
        <v>0</v>
      </c>
      <c r="AS278" s="139"/>
      <c r="AT278" s="138">
        <f t="shared" ref="AT278" si="3467">AR278+(AU270-AT270)*AT274</f>
        <v>0</v>
      </c>
      <c r="AU278" s="139"/>
      <c r="AV278" s="138">
        <f t="shared" ref="AV278" si="3468">AT278+(AW270-AV270)*AV274</f>
        <v>0</v>
      </c>
      <c r="AW278" s="139"/>
      <c r="AX278" s="138">
        <f t="shared" ref="AX278" si="3469">AV278+(AY270-AX270)*AX274</f>
        <v>0</v>
      </c>
      <c r="AY278" s="139"/>
      <c r="AZ278" s="138">
        <f t="shared" ref="AZ278" si="3470">AX278+(BA270-AZ270)*AZ274</f>
        <v>0</v>
      </c>
      <c r="BA278" s="139"/>
      <c r="BB278" s="138">
        <f t="shared" ref="BB278" si="3471">AZ278+(BC270-BB270)*BB274</f>
        <v>0</v>
      </c>
      <c r="BC278" s="139"/>
      <c r="BD278" s="138">
        <f t="shared" ref="BD278" si="3472">BB278+(BE270-BD270)*BD274</f>
        <v>0</v>
      </c>
      <c r="BE278" s="139"/>
      <c r="BF278" s="138">
        <f t="shared" ref="BF278" si="3473">BD278+(BG270-BF270)*BF274</f>
        <v>0</v>
      </c>
      <c r="BG278" s="139"/>
      <c r="BH278" s="138">
        <f t="shared" ref="BH278" si="3474">BF278+(BI270-BH270)*BH274</f>
        <v>0</v>
      </c>
      <c r="BI278" s="139"/>
      <c r="BJ278" s="138">
        <f t="shared" ref="BJ278" si="3475">BH278+(BK270-BJ270)*BJ274</f>
        <v>0</v>
      </c>
      <c r="BK278" s="139"/>
    </row>
    <row r="280" spans="1:63" ht="15" thickBot="1" x14ac:dyDescent="0.4"/>
    <row r="281" spans="1:63" ht="15" thickBot="1" x14ac:dyDescent="0.4">
      <c r="A281" s="156" t="str">
        <f>INDEX(TABLEAU!B:C,(ROW()-1)/14+4,1)&amp;" "&amp;INDEX(TABLEAU!B:C,(ROW()-1)/14+4,2)</f>
        <v>Base salsa blanca 800 grs</v>
      </c>
      <c r="B281" s="157"/>
      <c r="C281" s="157"/>
      <c r="D281" s="157"/>
      <c r="E281" s="158"/>
      <c r="F281" s="82"/>
    </row>
    <row r="282" spans="1:63" ht="15" thickBot="1" x14ac:dyDescent="0.4">
      <c r="A282" s="3" t="str">
        <f t="array" ref="A282">INDEX(A292:BK292,MAX(IF(A292:BK292&gt;0,COLUMN(A292:BK292))))</f>
        <v>Valor Stock</v>
      </c>
      <c r="B282" s="151">
        <v>42064</v>
      </c>
      <c r="C282" s="150"/>
      <c r="D282" s="149">
        <v>42065</v>
      </c>
      <c r="E282" s="150"/>
      <c r="F282" s="149">
        <v>42066</v>
      </c>
      <c r="G282" s="150"/>
      <c r="H282" s="149">
        <v>42067</v>
      </c>
      <c r="I282" s="150"/>
      <c r="J282" s="149">
        <v>42068</v>
      </c>
      <c r="K282" s="150"/>
      <c r="L282" s="149">
        <v>42069</v>
      </c>
      <c r="M282" s="150"/>
      <c r="N282" s="149">
        <v>42070</v>
      </c>
      <c r="O282" s="150"/>
      <c r="P282" s="149">
        <v>42071</v>
      </c>
      <c r="Q282" s="150"/>
      <c r="R282" s="149">
        <v>42072</v>
      </c>
      <c r="S282" s="150"/>
      <c r="T282" s="149">
        <v>42073</v>
      </c>
      <c r="U282" s="150"/>
      <c r="V282" s="149">
        <v>42074</v>
      </c>
      <c r="W282" s="150"/>
      <c r="X282" s="149">
        <v>42075</v>
      </c>
      <c r="Y282" s="150"/>
      <c r="Z282" s="149">
        <v>42076</v>
      </c>
      <c r="AA282" s="150"/>
      <c r="AB282" s="149">
        <v>42077</v>
      </c>
      <c r="AC282" s="150"/>
      <c r="AD282" s="149">
        <v>42078</v>
      </c>
      <c r="AE282" s="150"/>
      <c r="AF282" s="149">
        <v>42079</v>
      </c>
      <c r="AG282" s="150"/>
      <c r="AH282" s="149">
        <v>42080</v>
      </c>
      <c r="AI282" s="150"/>
      <c r="AJ282" s="149">
        <v>42081</v>
      </c>
      <c r="AK282" s="150"/>
      <c r="AL282" s="149">
        <v>42082</v>
      </c>
      <c r="AM282" s="150"/>
      <c r="AN282" s="149">
        <v>42083</v>
      </c>
      <c r="AO282" s="150"/>
      <c r="AP282" s="149">
        <v>42084</v>
      </c>
      <c r="AQ282" s="150"/>
      <c r="AR282" s="149">
        <v>42085</v>
      </c>
      <c r="AS282" s="150"/>
      <c r="AT282" s="149">
        <v>42086</v>
      </c>
      <c r="AU282" s="150"/>
      <c r="AV282" s="149">
        <v>42087</v>
      </c>
      <c r="AW282" s="150"/>
      <c r="AX282" s="149">
        <v>42088</v>
      </c>
      <c r="AY282" s="150"/>
      <c r="AZ282" s="149">
        <v>42089</v>
      </c>
      <c r="BA282" s="150"/>
      <c r="BB282" s="149">
        <v>42090</v>
      </c>
      <c r="BC282" s="150"/>
      <c r="BD282" s="149">
        <v>42091</v>
      </c>
      <c r="BE282" s="150"/>
      <c r="BF282" s="149">
        <v>42092</v>
      </c>
      <c r="BG282" s="150"/>
      <c r="BH282" s="149">
        <v>42093</v>
      </c>
      <c r="BI282" s="150"/>
      <c r="BJ282" s="149">
        <v>42094</v>
      </c>
      <c r="BK282" s="150"/>
    </row>
    <row r="283" spans="1:63" ht="15" thickBot="1" x14ac:dyDescent="0.4">
      <c r="A283" s="8"/>
      <c r="B283" s="11" t="s">
        <v>11</v>
      </c>
      <c r="C283" s="12" t="s">
        <v>12</v>
      </c>
      <c r="D283" s="13" t="s">
        <v>11</v>
      </c>
      <c r="E283" s="12" t="s">
        <v>12</v>
      </c>
      <c r="F283" s="13" t="s">
        <v>11</v>
      </c>
      <c r="G283" s="12" t="s">
        <v>12</v>
      </c>
      <c r="H283" s="13" t="s">
        <v>11</v>
      </c>
      <c r="I283" s="12" t="s">
        <v>12</v>
      </c>
      <c r="J283" s="13" t="s">
        <v>11</v>
      </c>
      <c r="K283" s="12" t="s">
        <v>12</v>
      </c>
      <c r="L283" s="13" t="s">
        <v>11</v>
      </c>
      <c r="M283" s="12" t="s">
        <v>12</v>
      </c>
      <c r="N283" s="13" t="s">
        <v>11</v>
      </c>
      <c r="O283" s="12" t="s">
        <v>12</v>
      </c>
      <c r="P283" s="13" t="s">
        <v>11</v>
      </c>
      <c r="Q283" s="12" t="s">
        <v>12</v>
      </c>
      <c r="R283" s="13" t="s">
        <v>11</v>
      </c>
      <c r="S283" s="12" t="s">
        <v>12</v>
      </c>
      <c r="T283" s="13" t="s">
        <v>11</v>
      </c>
      <c r="U283" s="12" t="s">
        <v>12</v>
      </c>
      <c r="V283" s="13" t="s">
        <v>11</v>
      </c>
      <c r="W283" s="12" t="s">
        <v>12</v>
      </c>
      <c r="X283" s="13" t="s">
        <v>11</v>
      </c>
      <c r="Y283" s="12" t="s">
        <v>12</v>
      </c>
      <c r="Z283" s="13" t="s">
        <v>11</v>
      </c>
      <c r="AA283" s="12" t="s">
        <v>12</v>
      </c>
      <c r="AB283" s="13" t="s">
        <v>11</v>
      </c>
      <c r="AC283" s="12" t="s">
        <v>12</v>
      </c>
      <c r="AD283" s="13" t="s">
        <v>11</v>
      </c>
      <c r="AE283" s="12" t="s">
        <v>12</v>
      </c>
      <c r="AF283" s="13" t="s">
        <v>11</v>
      </c>
      <c r="AG283" s="12" t="s">
        <v>12</v>
      </c>
      <c r="AH283" s="13" t="s">
        <v>11</v>
      </c>
      <c r="AI283" s="12" t="s">
        <v>12</v>
      </c>
      <c r="AJ283" s="13" t="s">
        <v>11</v>
      </c>
      <c r="AK283" s="12" t="s">
        <v>12</v>
      </c>
      <c r="AL283" s="13" t="s">
        <v>11</v>
      </c>
      <c r="AM283" s="12" t="s">
        <v>12</v>
      </c>
      <c r="AN283" s="13" t="s">
        <v>11</v>
      </c>
      <c r="AO283" s="12" t="s">
        <v>12</v>
      </c>
      <c r="AP283" s="13" t="s">
        <v>11</v>
      </c>
      <c r="AQ283" s="12" t="s">
        <v>12</v>
      </c>
      <c r="AR283" s="13" t="s">
        <v>11</v>
      </c>
      <c r="AS283" s="12" t="s">
        <v>12</v>
      </c>
      <c r="AT283" s="13" t="s">
        <v>11</v>
      </c>
      <c r="AU283" s="12" t="s">
        <v>12</v>
      </c>
      <c r="AV283" s="13" t="s">
        <v>11</v>
      </c>
      <c r="AW283" s="12" t="s">
        <v>12</v>
      </c>
      <c r="AX283" s="13" t="s">
        <v>11</v>
      </c>
      <c r="AY283" s="12" t="s">
        <v>12</v>
      </c>
      <c r="AZ283" s="13" t="s">
        <v>11</v>
      </c>
      <c r="BA283" s="12" t="s">
        <v>12</v>
      </c>
      <c r="BB283" s="13" t="s">
        <v>11</v>
      </c>
      <c r="BC283" s="12" t="s">
        <v>12</v>
      </c>
      <c r="BD283" s="13" t="s">
        <v>11</v>
      </c>
      <c r="BE283" s="12" t="s">
        <v>12</v>
      </c>
      <c r="BF283" s="13" t="s">
        <v>11</v>
      </c>
      <c r="BG283" s="12" t="s">
        <v>12</v>
      </c>
      <c r="BH283" s="13" t="s">
        <v>11</v>
      </c>
      <c r="BI283" s="12" t="s">
        <v>12</v>
      </c>
      <c r="BJ283" s="13" t="s">
        <v>11</v>
      </c>
      <c r="BK283" s="12" t="s">
        <v>12</v>
      </c>
    </row>
    <row r="284" spans="1:63" x14ac:dyDescent="0.35">
      <c r="A284" s="134">
        <f>INDEX(TABLEAU!$A:$A,(ROW()-4)/14+4,1)</f>
        <v>0</v>
      </c>
      <c r="B284" s="9">
        <f>INDEX(TABLEAU!$C:$BO,(ROW()-4)/14+4,COLUMN())</f>
        <v>0</v>
      </c>
      <c r="C284" s="9">
        <f>INDEX(TABLEAU!$C:$BO,(ROW()-4)/14+4,COLUMN())</f>
        <v>0</v>
      </c>
      <c r="D284" s="9">
        <f>INDEX(TABLEAU!$C:$BO,(ROW()-4)/14+4,COLUMN())</f>
        <v>0</v>
      </c>
      <c r="E284" s="9">
        <f>INDEX(TABLEAU!$C:$BO,(ROW()-4)/14+4,COLUMN())</f>
        <v>0</v>
      </c>
      <c r="F284" s="9">
        <f>INDEX(TABLEAU!$C:$BO,(ROW()-4)/14+4,COLUMN())</f>
        <v>0</v>
      </c>
      <c r="G284" s="9">
        <f>INDEX(TABLEAU!$C:$BO,(ROW()-4)/14+4,COLUMN())</f>
        <v>0</v>
      </c>
      <c r="H284" s="9">
        <f>INDEX(TABLEAU!$C:$BO,(ROW()-4)/14+4,COLUMN())</f>
        <v>0</v>
      </c>
      <c r="I284" s="9">
        <f>INDEX(TABLEAU!$C:$BO,(ROW()-4)/14+4,COLUMN())</f>
        <v>0</v>
      </c>
      <c r="J284" s="9">
        <f>INDEX(TABLEAU!$C:$BO,(ROW()-4)/14+4,COLUMN())</f>
        <v>0</v>
      </c>
      <c r="K284" s="9">
        <f>INDEX(TABLEAU!$C:$BO,(ROW()-4)/14+4,COLUMN())</f>
        <v>0</v>
      </c>
      <c r="L284" s="9">
        <f>INDEX(TABLEAU!$C:$BO,(ROW()-4)/14+4,COLUMN())</f>
        <v>0</v>
      </c>
      <c r="M284" s="9">
        <f>INDEX(TABLEAU!$C:$BO,(ROW()-4)/14+4,COLUMN())</f>
        <v>0</v>
      </c>
      <c r="N284" s="9">
        <f>INDEX(TABLEAU!$C:$BO,(ROW()-4)/14+4,COLUMN())</f>
        <v>0</v>
      </c>
      <c r="O284" s="9">
        <f>INDEX(TABLEAU!$C:$BO,(ROW()-4)/14+4,COLUMN())</f>
        <v>0</v>
      </c>
      <c r="P284" s="9">
        <f>INDEX(TABLEAU!$C:$BO,(ROW()-4)/14+4,COLUMN())</f>
        <v>0</v>
      </c>
      <c r="Q284" s="9">
        <f>INDEX(TABLEAU!$C:$BO,(ROW()-4)/14+4,COLUMN())</f>
        <v>0</v>
      </c>
      <c r="R284" s="9">
        <f>INDEX(TABLEAU!$C:$BO,(ROW()-4)/14+4,COLUMN())</f>
        <v>0</v>
      </c>
      <c r="S284" s="9">
        <f>INDEX(TABLEAU!$C:$BO,(ROW()-4)/14+4,COLUMN())</f>
        <v>0</v>
      </c>
      <c r="T284" s="9">
        <f>INDEX(TABLEAU!$C:$BO,(ROW()-4)/14+4,COLUMN())</f>
        <v>0</v>
      </c>
      <c r="U284" s="9">
        <f>INDEX(TABLEAU!$C:$BO,(ROW()-4)/14+4,COLUMN())</f>
        <v>0</v>
      </c>
      <c r="V284" s="9">
        <f>INDEX(TABLEAU!$C:$BO,(ROW()-4)/14+4,COLUMN())</f>
        <v>0</v>
      </c>
      <c r="W284" s="9">
        <f>INDEX(TABLEAU!$C:$BO,(ROW()-4)/14+4,COLUMN())</f>
        <v>0</v>
      </c>
      <c r="X284" s="9">
        <f>INDEX(TABLEAU!$C:$BO,(ROW()-4)/14+4,COLUMN())</f>
        <v>0</v>
      </c>
      <c r="Y284" s="9">
        <f>INDEX(TABLEAU!$C:$BO,(ROW()-4)/14+4,COLUMN())</f>
        <v>0</v>
      </c>
      <c r="Z284" s="9">
        <f>INDEX(TABLEAU!$C:$BO,(ROW()-4)/14+4,COLUMN())</f>
        <v>0</v>
      </c>
      <c r="AA284" s="9">
        <f>INDEX(TABLEAU!$C:$BO,(ROW()-4)/14+4,COLUMN())</f>
        <v>0</v>
      </c>
      <c r="AB284" s="9">
        <f>INDEX(TABLEAU!$C:$BO,(ROW()-4)/14+4,COLUMN())</f>
        <v>0</v>
      </c>
      <c r="AC284" s="9">
        <f>INDEX(TABLEAU!$C:$BO,(ROW()-4)/14+4,COLUMN())</f>
        <v>0</v>
      </c>
      <c r="AD284" s="9">
        <f>INDEX(TABLEAU!$C:$BO,(ROW()-4)/14+4,COLUMN())</f>
        <v>0</v>
      </c>
      <c r="AE284" s="9">
        <f>INDEX(TABLEAU!$C:$BO,(ROW()-4)/14+4,COLUMN())</f>
        <v>0</v>
      </c>
      <c r="AF284" s="9">
        <f>INDEX(TABLEAU!$C:$BO,(ROW()-4)/14+4,COLUMN())</f>
        <v>0</v>
      </c>
      <c r="AG284" s="9">
        <f>INDEX(TABLEAU!$C:$BO,(ROW()-4)/14+4,COLUMN())</f>
        <v>0</v>
      </c>
      <c r="AH284" s="9">
        <f>INDEX(TABLEAU!$C:$BO,(ROW()-4)/14+4,COLUMN())</f>
        <v>0</v>
      </c>
      <c r="AI284" s="9">
        <f>INDEX(TABLEAU!$C:$BO,(ROW()-4)/14+4,COLUMN())</f>
        <v>0</v>
      </c>
      <c r="AJ284" s="9">
        <f>INDEX(TABLEAU!$C:$BO,(ROW()-4)/14+4,COLUMN())</f>
        <v>0</v>
      </c>
      <c r="AK284" s="9">
        <f>INDEX(TABLEAU!$C:$BO,(ROW()-4)/14+4,COLUMN())</f>
        <v>0</v>
      </c>
      <c r="AL284" s="9">
        <f>INDEX(TABLEAU!$C:$BO,(ROW()-4)/14+4,COLUMN())</f>
        <v>0</v>
      </c>
      <c r="AM284" s="9">
        <f>INDEX(TABLEAU!$C:$BO,(ROW()-4)/14+4,COLUMN())</f>
        <v>0</v>
      </c>
      <c r="AN284" s="9">
        <f>INDEX(TABLEAU!$C:$BO,(ROW()-4)/14+4,COLUMN())</f>
        <v>0</v>
      </c>
      <c r="AO284" s="9">
        <f>INDEX(TABLEAU!$C:$BO,(ROW()-4)/14+4,COLUMN())</f>
        <v>0</v>
      </c>
      <c r="AP284" s="9">
        <f>INDEX(TABLEAU!$C:$BO,(ROW()-4)/14+4,COLUMN())</f>
        <v>0</v>
      </c>
      <c r="AQ284" s="9">
        <f>INDEX(TABLEAU!$C:$BO,(ROW()-4)/14+4,COLUMN())</f>
        <v>0</v>
      </c>
      <c r="AR284" s="9">
        <f>INDEX(TABLEAU!$C:$BO,(ROW()-4)/14+4,COLUMN())</f>
        <v>0</v>
      </c>
      <c r="AS284" s="9">
        <f>INDEX(TABLEAU!$C:$BO,(ROW()-4)/14+4,COLUMN())</f>
        <v>0</v>
      </c>
      <c r="AT284" s="9">
        <f>INDEX(TABLEAU!$C:$BO,(ROW()-4)/14+4,COLUMN())</f>
        <v>0</v>
      </c>
      <c r="AU284" s="9">
        <f>INDEX(TABLEAU!$C:$BO,(ROW()-4)/14+4,COLUMN())</f>
        <v>0</v>
      </c>
      <c r="AV284" s="9">
        <f>INDEX(TABLEAU!$C:$BO,(ROW()-4)/14+4,COLUMN())</f>
        <v>0</v>
      </c>
      <c r="AW284" s="9">
        <f>INDEX(TABLEAU!$C:$BO,(ROW()-4)/14+4,COLUMN())</f>
        <v>0</v>
      </c>
      <c r="AX284" s="9">
        <f>INDEX(TABLEAU!$C:$BO,(ROW()-4)/14+4,COLUMN())</f>
        <v>0</v>
      </c>
      <c r="AY284" s="9">
        <f>INDEX(TABLEAU!$C:$BO,(ROW()-4)/14+4,COLUMN())</f>
        <v>0</v>
      </c>
      <c r="AZ284" s="9">
        <f>INDEX(TABLEAU!$C:$BO,(ROW()-4)/14+4,COLUMN())</f>
        <v>0</v>
      </c>
      <c r="BA284" s="9">
        <f>INDEX(TABLEAU!$C:$BO,(ROW()-4)/14+4,COLUMN())</f>
        <v>0</v>
      </c>
      <c r="BB284" s="9">
        <f>INDEX(TABLEAU!$C:$BO,(ROW()-4)/14+4,COLUMN())</f>
        <v>0</v>
      </c>
      <c r="BC284" s="9">
        <f>INDEX(TABLEAU!$C:$BO,(ROW()-4)/14+4,COLUMN())</f>
        <v>0</v>
      </c>
      <c r="BD284" s="9">
        <f>INDEX(TABLEAU!$C:$BO,(ROW()-4)/14+4,COLUMN())</f>
        <v>0</v>
      </c>
      <c r="BE284" s="9">
        <f>INDEX(TABLEAU!$C:$BO,(ROW()-4)/14+4,COLUMN())</f>
        <v>0</v>
      </c>
      <c r="BF284" s="9">
        <f>INDEX(TABLEAU!$C:$BO,(ROW()-4)/14+4,COLUMN())</f>
        <v>0</v>
      </c>
      <c r="BG284" s="9">
        <f>INDEX(TABLEAU!$C:$BO,(ROW()-4)/14+4,COLUMN())</f>
        <v>0</v>
      </c>
      <c r="BH284" s="9">
        <f>INDEX(TABLEAU!$C:$BO,(ROW()-4)/14+4,COLUMN())</f>
        <v>0</v>
      </c>
      <c r="BI284" s="9">
        <f>INDEX(TABLEAU!$C:$BO,(ROW()-4)/14+4,COLUMN())</f>
        <v>0</v>
      </c>
      <c r="BJ284" s="9">
        <f>INDEX(TABLEAU!$C:$BO,(ROW()-4)/14+4,COLUMN())</f>
        <v>0</v>
      </c>
      <c r="BK284" s="9">
        <f>INDEX(TABLEAU!$C:$BO,(ROW()-4)/14+4,COLUMN())</f>
        <v>0</v>
      </c>
    </row>
    <row r="285" spans="1:63" x14ac:dyDescent="0.35">
      <c r="A285" s="4" t="s">
        <v>5</v>
      </c>
      <c r="B285" s="147">
        <f>A284+(C284-B284)</f>
        <v>0</v>
      </c>
      <c r="C285" s="148"/>
      <c r="D285" s="147">
        <f>B285+E284-D284</f>
        <v>0</v>
      </c>
      <c r="E285" s="148"/>
      <c r="F285" s="147">
        <f t="shared" ref="F285" si="3476">D285+G284-F284</f>
        <v>0</v>
      </c>
      <c r="G285" s="148"/>
      <c r="H285" s="147">
        <f t="shared" ref="H285" si="3477">F285+I284-H284</f>
        <v>0</v>
      </c>
      <c r="I285" s="148"/>
      <c r="J285" s="147">
        <f t="shared" ref="J285" si="3478">H285+K284-J284</f>
        <v>0</v>
      </c>
      <c r="K285" s="148"/>
      <c r="L285" s="147">
        <f t="shared" ref="L285" si="3479">J285+M284-L284</f>
        <v>0</v>
      </c>
      <c r="M285" s="148"/>
      <c r="N285" s="147">
        <f t="shared" ref="N285" si="3480">L285+O284-N284</f>
        <v>0</v>
      </c>
      <c r="O285" s="148"/>
      <c r="P285" s="147">
        <f t="shared" ref="P285" si="3481">N285+Q284-P284</f>
        <v>0</v>
      </c>
      <c r="Q285" s="148"/>
      <c r="R285" s="147">
        <f t="shared" ref="R285" si="3482">P285+S284-R284</f>
        <v>0</v>
      </c>
      <c r="S285" s="148"/>
      <c r="T285" s="147">
        <f t="shared" ref="T285" si="3483">R285+U284-T284</f>
        <v>0</v>
      </c>
      <c r="U285" s="148"/>
      <c r="V285" s="147">
        <f t="shared" ref="V285" si="3484">T285+W284-V284</f>
        <v>0</v>
      </c>
      <c r="W285" s="148"/>
      <c r="X285" s="147">
        <f t="shared" ref="X285" si="3485">V285+Y284-X284</f>
        <v>0</v>
      </c>
      <c r="Y285" s="148"/>
      <c r="Z285" s="147">
        <f t="shared" ref="Z285" si="3486">X285+AA284-Z284</f>
        <v>0</v>
      </c>
      <c r="AA285" s="148"/>
      <c r="AB285" s="147">
        <f t="shared" ref="AB285" si="3487">Z285+AC284-AB284</f>
        <v>0</v>
      </c>
      <c r="AC285" s="148"/>
      <c r="AD285" s="147">
        <f t="shared" ref="AD285" si="3488">AB285+AE284-AD284</f>
        <v>0</v>
      </c>
      <c r="AE285" s="148"/>
      <c r="AF285" s="147">
        <f t="shared" ref="AF285" si="3489">AD285+AG284-AF284</f>
        <v>0</v>
      </c>
      <c r="AG285" s="148"/>
      <c r="AH285" s="147">
        <f t="shared" ref="AH285" si="3490">AF285+AI284-AH284</f>
        <v>0</v>
      </c>
      <c r="AI285" s="148"/>
      <c r="AJ285" s="147">
        <f t="shared" ref="AJ285" si="3491">AH285+AK284-AJ284</f>
        <v>0</v>
      </c>
      <c r="AK285" s="148"/>
      <c r="AL285" s="147">
        <f t="shared" ref="AL285" si="3492">AJ285+AM284-AL284</f>
        <v>0</v>
      </c>
      <c r="AM285" s="148"/>
      <c r="AN285" s="147">
        <f t="shared" ref="AN285" si="3493">AL285+AO284-AN284</f>
        <v>0</v>
      </c>
      <c r="AO285" s="148"/>
      <c r="AP285" s="147">
        <f t="shared" ref="AP285" si="3494">AN285+AQ284-AP284</f>
        <v>0</v>
      </c>
      <c r="AQ285" s="148"/>
      <c r="AR285" s="147">
        <f t="shared" ref="AR285" si="3495">AP285+AS284-AR284</f>
        <v>0</v>
      </c>
      <c r="AS285" s="148"/>
      <c r="AT285" s="147">
        <f t="shared" ref="AT285" si="3496">AR285+AU284-AT284</f>
        <v>0</v>
      </c>
      <c r="AU285" s="148"/>
      <c r="AV285" s="147">
        <f t="shared" ref="AV285" si="3497">AT285+AW284-AV284</f>
        <v>0</v>
      </c>
      <c r="AW285" s="148"/>
      <c r="AX285" s="147">
        <f t="shared" ref="AX285" si="3498">AV285+AY284-AX284</f>
        <v>0</v>
      </c>
      <c r="AY285" s="148"/>
      <c r="AZ285" s="147">
        <f t="shared" ref="AZ285" si="3499">AX285+BA284-AZ284</f>
        <v>0</v>
      </c>
      <c r="BA285" s="148"/>
      <c r="BB285" s="147">
        <f t="shared" ref="BB285" si="3500">AZ285+BC284-BB284</f>
        <v>0</v>
      </c>
      <c r="BC285" s="148"/>
      <c r="BD285" s="147">
        <f t="shared" ref="BD285" si="3501">BB285+BE284-BD284</f>
        <v>0</v>
      </c>
      <c r="BE285" s="148"/>
      <c r="BF285" s="147">
        <f t="shared" ref="BF285" si="3502">BD285+BG284-BF284</f>
        <v>0</v>
      </c>
      <c r="BG285" s="148"/>
      <c r="BH285" s="147">
        <f t="shared" ref="BH285" si="3503">BF285+BI284-BH284</f>
        <v>0</v>
      </c>
      <c r="BI285" s="148"/>
      <c r="BJ285" s="147">
        <f t="shared" ref="BJ285" si="3504">BH285+BK284-BJ284</f>
        <v>0</v>
      </c>
      <c r="BK285" s="148"/>
    </row>
    <row r="286" spans="1:63" x14ac:dyDescent="0.35">
      <c r="A286" s="5" t="s">
        <v>7</v>
      </c>
      <c r="B286" s="145">
        <v>4498</v>
      </c>
      <c r="C286" s="146"/>
      <c r="D286" s="145"/>
      <c r="E286" s="146"/>
      <c r="F286" s="145"/>
      <c r="G286" s="146"/>
      <c r="H286" s="145"/>
      <c r="I286" s="146"/>
      <c r="J286" s="145"/>
      <c r="K286" s="146"/>
      <c r="L286" s="145"/>
      <c r="M286" s="146"/>
      <c r="N286" s="145"/>
      <c r="O286" s="146"/>
      <c r="P286" s="145"/>
      <c r="Q286" s="146"/>
      <c r="R286" s="145"/>
      <c r="S286" s="146"/>
      <c r="T286" s="145"/>
      <c r="U286" s="146"/>
      <c r="V286" s="145"/>
      <c r="W286" s="146"/>
      <c r="X286" s="145"/>
      <c r="Y286" s="146"/>
      <c r="Z286" s="145"/>
      <c r="AA286" s="146"/>
      <c r="AB286" s="145"/>
      <c r="AC286" s="146"/>
      <c r="AD286" s="145"/>
      <c r="AE286" s="146"/>
      <c r="AF286" s="145"/>
      <c r="AG286" s="146"/>
      <c r="AH286" s="145"/>
      <c r="AI286" s="146"/>
      <c r="AJ286" s="145"/>
      <c r="AK286" s="146"/>
      <c r="AL286" s="145"/>
      <c r="AM286" s="146"/>
      <c r="AN286" s="145"/>
      <c r="AO286" s="146"/>
      <c r="AP286" s="145"/>
      <c r="AQ286" s="146"/>
      <c r="AR286" s="145"/>
      <c r="AS286" s="146"/>
      <c r="AT286" s="145"/>
      <c r="AU286" s="146"/>
      <c r="AV286" s="145"/>
      <c r="AW286" s="146"/>
      <c r="AX286" s="145"/>
      <c r="AY286" s="146"/>
      <c r="AZ286" s="145"/>
      <c r="BA286" s="146"/>
      <c r="BB286" s="145"/>
      <c r="BC286" s="146"/>
      <c r="BD286" s="145"/>
      <c r="BE286" s="146"/>
      <c r="BF286" s="145"/>
      <c r="BG286" s="146"/>
      <c r="BH286" s="145"/>
      <c r="BI286" s="146"/>
      <c r="BJ286" s="145"/>
      <c r="BK286" s="146"/>
    </row>
    <row r="287" spans="1:63" x14ac:dyDescent="0.35">
      <c r="A287" s="5" t="s">
        <v>6</v>
      </c>
      <c r="B287" s="145"/>
      <c r="C287" s="146"/>
      <c r="D287" s="145"/>
      <c r="E287" s="146"/>
      <c r="F287" s="145"/>
      <c r="G287" s="146"/>
      <c r="H287" s="145"/>
      <c r="I287" s="146"/>
      <c r="J287" s="145"/>
      <c r="K287" s="146"/>
      <c r="L287" s="145"/>
      <c r="M287" s="146"/>
      <c r="N287" s="145"/>
      <c r="O287" s="146"/>
      <c r="P287" s="145"/>
      <c r="Q287" s="146"/>
      <c r="R287" s="145"/>
      <c r="S287" s="146"/>
      <c r="T287" s="145"/>
      <c r="U287" s="146"/>
      <c r="V287" s="145"/>
      <c r="W287" s="146"/>
      <c r="X287" s="145"/>
      <c r="Y287" s="146"/>
      <c r="Z287" s="145"/>
      <c r="AA287" s="146"/>
      <c r="AB287" s="145"/>
      <c r="AC287" s="146"/>
      <c r="AD287" s="145"/>
      <c r="AE287" s="146"/>
      <c r="AF287" s="145"/>
      <c r="AG287" s="146"/>
      <c r="AH287" s="145"/>
      <c r="AI287" s="146"/>
      <c r="AJ287" s="145"/>
      <c r="AK287" s="146"/>
      <c r="AL287" s="145"/>
      <c r="AM287" s="146"/>
      <c r="AN287" s="145"/>
      <c r="AO287" s="146"/>
      <c r="AP287" s="145"/>
      <c r="AQ287" s="146"/>
      <c r="AR287" s="145"/>
      <c r="AS287" s="146"/>
      <c r="AT287" s="145"/>
      <c r="AU287" s="146"/>
      <c r="AV287" s="145"/>
      <c r="AW287" s="146"/>
      <c r="AX287" s="145"/>
      <c r="AY287" s="146"/>
      <c r="AZ287" s="145"/>
      <c r="BA287" s="146"/>
      <c r="BB287" s="145"/>
      <c r="BC287" s="146"/>
      <c r="BD287" s="145"/>
      <c r="BE287" s="146"/>
      <c r="BF287" s="145"/>
      <c r="BG287" s="146"/>
      <c r="BH287" s="145"/>
      <c r="BI287" s="146"/>
      <c r="BJ287" s="145"/>
      <c r="BK287" s="146"/>
    </row>
    <row r="288" spans="1:63" x14ac:dyDescent="0.35">
      <c r="A288" s="4" t="s">
        <v>0</v>
      </c>
      <c r="B288" s="142">
        <f>B286</f>
        <v>4498</v>
      </c>
      <c r="C288" s="141"/>
      <c r="D288" s="142">
        <f t="shared" ref="D288" si="3505">D286</f>
        <v>0</v>
      </c>
      <c r="E288" s="141"/>
      <c r="F288" s="142">
        <f t="shared" ref="F288" si="3506">F286</f>
        <v>0</v>
      </c>
      <c r="G288" s="141"/>
      <c r="H288" s="142">
        <f t="shared" ref="H288" si="3507">H286</f>
        <v>0</v>
      </c>
      <c r="I288" s="141"/>
      <c r="J288" s="142">
        <f t="shared" ref="J288" si="3508">J286</f>
        <v>0</v>
      </c>
      <c r="K288" s="141"/>
      <c r="L288" s="142">
        <f t="shared" ref="L288" si="3509">L286</f>
        <v>0</v>
      </c>
      <c r="M288" s="141"/>
      <c r="N288" s="142">
        <f t="shared" ref="N288" si="3510">N286</f>
        <v>0</v>
      </c>
      <c r="O288" s="141"/>
      <c r="P288" s="142">
        <f t="shared" ref="P288" si="3511">P286</f>
        <v>0</v>
      </c>
      <c r="Q288" s="141"/>
      <c r="R288" s="142">
        <f t="shared" ref="R288" si="3512">R286</f>
        <v>0</v>
      </c>
      <c r="S288" s="141"/>
      <c r="T288" s="142">
        <f t="shared" ref="T288" si="3513">T286</f>
        <v>0</v>
      </c>
      <c r="U288" s="141"/>
      <c r="V288" s="142">
        <f t="shared" ref="V288" si="3514">V286</f>
        <v>0</v>
      </c>
      <c r="W288" s="141"/>
      <c r="X288" s="142">
        <f t="shared" ref="X288" si="3515">X286</f>
        <v>0</v>
      </c>
      <c r="Y288" s="141"/>
      <c r="Z288" s="142">
        <f t="shared" ref="Z288" si="3516">Z286</f>
        <v>0</v>
      </c>
      <c r="AA288" s="141"/>
      <c r="AB288" s="142">
        <f t="shared" ref="AB288" si="3517">AB286</f>
        <v>0</v>
      </c>
      <c r="AC288" s="141"/>
      <c r="AD288" s="142">
        <f t="shared" ref="AD288" si="3518">AD286</f>
        <v>0</v>
      </c>
      <c r="AE288" s="141"/>
      <c r="AF288" s="142">
        <f t="shared" ref="AF288" si="3519">AF286</f>
        <v>0</v>
      </c>
      <c r="AG288" s="141"/>
      <c r="AH288" s="142">
        <f t="shared" ref="AH288" si="3520">AH286</f>
        <v>0</v>
      </c>
      <c r="AI288" s="141"/>
      <c r="AJ288" s="142">
        <f t="shared" ref="AJ288" si="3521">AJ286</f>
        <v>0</v>
      </c>
      <c r="AK288" s="141"/>
      <c r="AL288" s="142">
        <f t="shared" ref="AL288" si="3522">AL286</f>
        <v>0</v>
      </c>
      <c r="AM288" s="141"/>
      <c r="AN288" s="142">
        <f t="shared" ref="AN288" si="3523">AN286</f>
        <v>0</v>
      </c>
      <c r="AO288" s="141"/>
      <c r="AP288" s="142">
        <f t="shared" ref="AP288" si="3524">AP286</f>
        <v>0</v>
      </c>
      <c r="AQ288" s="141"/>
      <c r="AR288" s="142">
        <f t="shared" ref="AR288" si="3525">AR286</f>
        <v>0</v>
      </c>
      <c r="AS288" s="141"/>
      <c r="AT288" s="142">
        <f t="shared" ref="AT288" si="3526">AT286</f>
        <v>0</v>
      </c>
      <c r="AU288" s="141"/>
      <c r="AV288" s="142">
        <f t="shared" ref="AV288" si="3527">AV286</f>
        <v>0</v>
      </c>
      <c r="AW288" s="141"/>
      <c r="AX288" s="142">
        <f t="shared" ref="AX288" si="3528">AX286</f>
        <v>0</v>
      </c>
      <c r="AY288" s="141"/>
      <c r="AZ288" s="142">
        <f t="shared" ref="AZ288" si="3529">AZ286</f>
        <v>0</v>
      </c>
      <c r="BA288" s="141"/>
      <c r="BB288" s="142">
        <f t="shared" ref="BB288" si="3530">BB286</f>
        <v>0</v>
      </c>
      <c r="BC288" s="141"/>
      <c r="BD288" s="142">
        <f t="shared" ref="BD288" si="3531">BD286</f>
        <v>0</v>
      </c>
      <c r="BE288" s="141"/>
      <c r="BF288" s="142">
        <f t="shared" ref="BF288" si="3532">BF286</f>
        <v>0</v>
      </c>
      <c r="BG288" s="141"/>
      <c r="BH288" s="142">
        <f t="shared" ref="BH288" si="3533">BH286</f>
        <v>0</v>
      </c>
      <c r="BI288" s="141"/>
      <c r="BJ288" s="142">
        <f t="shared" ref="BJ288" si="3534">BJ286</f>
        <v>0</v>
      </c>
      <c r="BK288" s="141"/>
    </row>
    <row r="289" spans="1:63" x14ac:dyDescent="0.35">
      <c r="A289" s="4" t="s">
        <v>8</v>
      </c>
      <c r="B289" s="143"/>
      <c r="C289" s="144"/>
      <c r="D289" s="143" t="e">
        <f>D292/D285</f>
        <v>#DIV/0!</v>
      </c>
      <c r="E289" s="144"/>
      <c r="F289" s="143" t="e">
        <f t="shared" ref="F289" si="3535">F292/F285</f>
        <v>#DIV/0!</v>
      </c>
      <c r="G289" s="144"/>
      <c r="H289" s="143" t="e">
        <f t="shared" ref="H289" si="3536">H292/H285</f>
        <v>#DIV/0!</v>
      </c>
      <c r="I289" s="144"/>
      <c r="J289" s="143" t="e">
        <f t="shared" ref="J289" si="3537">J292/J285</f>
        <v>#DIV/0!</v>
      </c>
      <c r="K289" s="144"/>
      <c r="L289" s="143" t="e">
        <f t="shared" ref="L289" si="3538">L292/L285</f>
        <v>#DIV/0!</v>
      </c>
      <c r="M289" s="144"/>
      <c r="N289" s="143" t="e">
        <f t="shared" ref="N289" si="3539">N292/N285</f>
        <v>#DIV/0!</v>
      </c>
      <c r="O289" s="144"/>
      <c r="P289" s="143" t="e">
        <f t="shared" ref="P289" si="3540">P292/P285</f>
        <v>#DIV/0!</v>
      </c>
      <c r="Q289" s="144"/>
      <c r="R289" s="143" t="e">
        <f t="shared" ref="R289" si="3541">R292/R285</f>
        <v>#DIV/0!</v>
      </c>
      <c r="S289" s="144"/>
      <c r="T289" s="143" t="e">
        <f t="shared" ref="T289" si="3542">T292/T285</f>
        <v>#DIV/0!</v>
      </c>
      <c r="U289" s="144"/>
      <c r="V289" s="143" t="e">
        <f t="shared" ref="V289" si="3543">V292/V285</f>
        <v>#DIV/0!</v>
      </c>
      <c r="W289" s="144"/>
      <c r="X289" s="143" t="e">
        <f t="shared" ref="X289" si="3544">X292/X285</f>
        <v>#DIV/0!</v>
      </c>
      <c r="Y289" s="144"/>
      <c r="Z289" s="143" t="e">
        <f t="shared" ref="Z289" si="3545">Z292/Z285</f>
        <v>#DIV/0!</v>
      </c>
      <c r="AA289" s="144"/>
      <c r="AB289" s="143" t="e">
        <f t="shared" ref="AB289" si="3546">AB292/AB285</f>
        <v>#DIV/0!</v>
      </c>
      <c r="AC289" s="144"/>
      <c r="AD289" s="143" t="e">
        <f t="shared" ref="AD289" si="3547">AD292/AD285</f>
        <v>#DIV/0!</v>
      </c>
      <c r="AE289" s="144"/>
      <c r="AF289" s="143" t="e">
        <f t="shared" ref="AF289" si="3548">AF292/AF285</f>
        <v>#DIV/0!</v>
      </c>
      <c r="AG289" s="144"/>
      <c r="AH289" s="143" t="e">
        <f t="shared" ref="AH289" si="3549">AH292/AH285</f>
        <v>#DIV/0!</v>
      </c>
      <c r="AI289" s="144"/>
      <c r="AJ289" s="143" t="e">
        <f t="shared" ref="AJ289" si="3550">AJ292/AJ285</f>
        <v>#DIV/0!</v>
      </c>
      <c r="AK289" s="144"/>
      <c r="AL289" s="143" t="e">
        <f t="shared" ref="AL289" si="3551">AL292/AL285</f>
        <v>#DIV/0!</v>
      </c>
      <c r="AM289" s="144"/>
      <c r="AN289" s="143" t="e">
        <f t="shared" ref="AN289" si="3552">AN292/AN285</f>
        <v>#DIV/0!</v>
      </c>
      <c r="AO289" s="144"/>
      <c r="AP289" s="143" t="e">
        <f t="shared" ref="AP289" si="3553">AP292/AP285</f>
        <v>#DIV/0!</v>
      </c>
      <c r="AQ289" s="144"/>
      <c r="AR289" s="143" t="e">
        <f t="shared" ref="AR289" si="3554">AR292/AR285</f>
        <v>#DIV/0!</v>
      </c>
      <c r="AS289" s="144"/>
      <c r="AT289" s="143" t="e">
        <f t="shared" ref="AT289" si="3555">AT292/AT285</f>
        <v>#DIV/0!</v>
      </c>
      <c r="AU289" s="144"/>
      <c r="AV289" s="143" t="e">
        <f t="shared" ref="AV289" si="3556">AV292/AV285</f>
        <v>#DIV/0!</v>
      </c>
      <c r="AW289" s="144"/>
      <c r="AX289" s="143" t="e">
        <f t="shared" ref="AX289" si="3557">AX292/AX285</f>
        <v>#DIV/0!</v>
      </c>
      <c r="AY289" s="144"/>
      <c r="AZ289" s="143" t="e">
        <f t="shared" ref="AZ289" si="3558">AZ292/AZ285</f>
        <v>#DIV/0!</v>
      </c>
      <c r="BA289" s="144"/>
      <c r="BB289" s="143" t="e">
        <f t="shared" ref="BB289" si="3559">BB292/BB285</f>
        <v>#DIV/0!</v>
      </c>
      <c r="BC289" s="144"/>
      <c r="BD289" s="143" t="e">
        <f t="shared" ref="BD289" si="3560">BD292/BD285</f>
        <v>#DIV/0!</v>
      </c>
      <c r="BE289" s="144"/>
      <c r="BF289" s="143" t="e">
        <f t="shared" ref="BF289" si="3561">BF292/BF285</f>
        <v>#DIV/0!</v>
      </c>
      <c r="BG289" s="144"/>
      <c r="BH289" s="143" t="e">
        <f t="shared" ref="BH289" si="3562">BH292/BH285</f>
        <v>#DIV/0!</v>
      </c>
      <c r="BI289" s="144"/>
      <c r="BJ289" s="143" t="e">
        <f t="shared" ref="BJ289" si="3563">BJ292/BJ285</f>
        <v>#DIV/0!</v>
      </c>
      <c r="BK289" s="144"/>
    </row>
    <row r="290" spans="1:63" x14ac:dyDescent="0.35">
      <c r="A290" s="4" t="s">
        <v>9</v>
      </c>
      <c r="B290" s="142">
        <f>C284*B286</f>
        <v>0</v>
      </c>
      <c r="C290" s="141"/>
      <c r="D290" s="142">
        <f>E284*D286</f>
        <v>0</v>
      </c>
      <c r="E290" s="141"/>
      <c r="F290" s="142">
        <f>G284*F286</f>
        <v>0</v>
      </c>
      <c r="G290" s="141"/>
      <c r="H290" s="142">
        <f t="shared" ref="H290" si="3564">I284*H286</f>
        <v>0</v>
      </c>
      <c r="I290" s="141"/>
      <c r="J290" s="142">
        <f t="shared" ref="J290" si="3565">K284*J286</f>
        <v>0</v>
      </c>
      <c r="K290" s="141"/>
      <c r="L290" s="142">
        <f t="shared" ref="L290" si="3566">M284*L286</f>
        <v>0</v>
      </c>
      <c r="M290" s="141"/>
      <c r="N290" s="142">
        <f t="shared" ref="N290" si="3567">O284*N286</f>
        <v>0</v>
      </c>
      <c r="O290" s="141"/>
      <c r="P290" s="142">
        <f t="shared" ref="P290" si="3568">Q284*P286</f>
        <v>0</v>
      </c>
      <c r="Q290" s="141"/>
      <c r="R290" s="142">
        <f t="shared" ref="R290" si="3569">S284*R286</f>
        <v>0</v>
      </c>
      <c r="S290" s="141"/>
      <c r="T290" s="142">
        <f t="shared" ref="T290" si="3570">U284*T286</f>
        <v>0</v>
      </c>
      <c r="U290" s="141"/>
      <c r="V290" s="142">
        <f t="shared" ref="V290" si="3571">W284*V286</f>
        <v>0</v>
      </c>
      <c r="W290" s="141"/>
      <c r="X290" s="142">
        <f t="shared" ref="X290" si="3572">Y284*X286</f>
        <v>0</v>
      </c>
      <c r="Y290" s="141"/>
      <c r="Z290" s="142">
        <f t="shared" ref="Z290" si="3573">AA284*Z286</f>
        <v>0</v>
      </c>
      <c r="AA290" s="141"/>
      <c r="AB290" s="142">
        <f t="shared" ref="AB290" si="3574">AC284*AB286</f>
        <v>0</v>
      </c>
      <c r="AC290" s="141"/>
      <c r="AD290" s="142">
        <f t="shared" ref="AD290" si="3575">AE284*AD286</f>
        <v>0</v>
      </c>
      <c r="AE290" s="141"/>
      <c r="AF290" s="142">
        <f t="shared" ref="AF290" si="3576">AG284*AF286</f>
        <v>0</v>
      </c>
      <c r="AG290" s="141"/>
      <c r="AH290" s="142">
        <f t="shared" ref="AH290" si="3577">AI284*AH286</f>
        <v>0</v>
      </c>
      <c r="AI290" s="141"/>
      <c r="AJ290" s="142">
        <f t="shared" ref="AJ290" si="3578">AK284*AJ286</f>
        <v>0</v>
      </c>
      <c r="AK290" s="141"/>
      <c r="AL290" s="142">
        <f t="shared" ref="AL290" si="3579">AM284*AL286</f>
        <v>0</v>
      </c>
      <c r="AM290" s="141"/>
      <c r="AN290" s="142">
        <f t="shared" ref="AN290" si="3580">AO284*AN286</f>
        <v>0</v>
      </c>
      <c r="AO290" s="141"/>
      <c r="AP290" s="142">
        <f t="shared" ref="AP290" si="3581">AQ284*AP286</f>
        <v>0</v>
      </c>
      <c r="AQ290" s="141"/>
      <c r="AR290" s="142">
        <f t="shared" ref="AR290" si="3582">AS284*AR286</f>
        <v>0</v>
      </c>
      <c r="AS290" s="141"/>
      <c r="AT290" s="142">
        <f t="shared" ref="AT290" si="3583">AU284*AT286</f>
        <v>0</v>
      </c>
      <c r="AU290" s="141"/>
      <c r="AV290" s="142">
        <f t="shared" ref="AV290" si="3584">AW284*AV286</f>
        <v>0</v>
      </c>
      <c r="AW290" s="141"/>
      <c r="AX290" s="142">
        <f t="shared" ref="AX290" si="3585">AY284*AX286</f>
        <v>0</v>
      </c>
      <c r="AY290" s="141"/>
      <c r="AZ290" s="142">
        <f t="shared" ref="AZ290" si="3586">BA284*AZ286</f>
        <v>0</v>
      </c>
      <c r="BA290" s="141"/>
      <c r="BB290" s="142">
        <f t="shared" ref="BB290" si="3587">BC284*BB286</f>
        <v>0</v>
      </c>
      <c r="BC290" s="141"/>
      <c r="BD290" s="142">
        <f t="shared" ref="BD290" si="3588">BE284*BD286</f>
        <v>0</v>
      </c>
      <c r="BE290" s="141"/>
      <c r="BF290" s="142">
        <f t="shared" ref="BF290" si="3589">BG284*BF286</f>
        <v>0</v>
      </c>
      <c r="BG290" s="141"/>
      <c r="BH290" s="142">
        <f t="shared" ref="BH290" si="3590">BI284*BH286</f>
        <v>0</v>
      </c>
      <c r="BI290" s="141"/>
      <c r="BJ290" s="142">
        <f t="shared" ref="BJ290" si="3591">BK284*BJ286</f>
        <v>0</v>
      </c>
      <c r="BK290" s="141"/>
    </row>
    <row r="291" spans="1:63" x14ac:dyDescent="0.35">
      <c r="A291" s="4" t="s">
        <v>1</v>
      </c>
      <c r="B291" s="140">
        <f>B284*B286</f>
        <v>0</v>
      </c>
      <c r="C291" s="141"/>
      <c r="D291" s="140">
        <f>D284*D286</f>
        <v>0</v>
      </c>
      <c r="E291" s="141"/>
      <c r="F291" s="140">
        <f t="shared" ref="F291" si="3592">F284*F286</f>
        <v>0</v>
      </c>
      <c r="G291" s="141"/>
      <c r="H291" s="140">
        <f t="shared" ref="H291" si="3593">H284*H286</f>
        <v>0</v>
      </c>
      <c r="I291" s="141"/>
      <c r="J291" s="140">
        <f t="shared" ref="J291" si="3594">J284*J286</f>
        <v>0</v>
      </c>
      <c r="K291" s="141"/>
      <c r="L291" s="140">
        <f t="shared" ref="L291" si="3595">L284*L286</f>
        <v>0</v>
      </c>
      <c r="M291" s="141"/>
      <c r="N291" s="140">
        <f t="shared" ref="N291" si="3596">N284*N286</f>
        <v>0</v>
      </c>
      <c r="O291" s="141"/>
      <c r="P291" s="140">
        <f t="shared" ref="P291" si="3597">P284*P286</f>
        <v>0</v>
      </c>
      <c r="Q291" s="141"/>
      <c r="R291" s="140">
        <f t="shared" ref="R291" si="3598">R284*R286</f>
        <v>0</v>
      </c>
      <c r="S291" s="141"/>
      <c r="T291" s="140">
        <f t="shared" ref="T291" si="3599">T284*T286</f>
        <v>0</v>
      </c>
      <c r="U291" s="141"/>
      <c r="V291" s="140">
        <f t="shared" ref="V291" si="3600">V284*V286</f>
        <v>0</v>
      </c>
      <c r="W291" s="141"/>
      <c r="X291" s="140">
        <f t="shared" ref="X291" si="3601">X284*X286</f>
        <v>0</v>
      </c>
      <c r="Y291" s="141"/>
      <c r="Z291" s="140">
        <f t="shared" ref="Z291" si="3602">Z284*Z286</f>
        <v>0</v>
      </c>
      <c r="AA291" s="141"/>
      <c r="AB291" s="140">
        <f t="shared" ref="AB291" si="3603">AB284*AB286</f>
        <v>0</v>
      </c>
      <c r="AC291" s="141"/>
      <c r="AD291" s="140">
        <f t="shared" ref="AD291" si="3604">AD284*AD286</f>
        <v>0</v>
      </c>
      <c r="AE291" s="141"/>
      <c r="AF291" s="140">
        <f t="shared" ref="AF291" si="3605">AF284*AF286</f>
        <v>0</v>
      </c>
      <c r="AG291" s="141"/>
      <c r="AH291" s="140">
        <f t="shared" ref="AH291" si="3606">AH284*AH286</f>
        <v>0</v>
      </c>
      <c r="AI291" s="141"/>
      <c r="AJ291" s="140">
        <f t="shared" ref="AJ291" si="3607">AJ284*AJ286</f>
        <v>0</v>
      </c>
      <c r="AK291" s="141"/>
      <c r="AL291" s="140">
        <f t="shared" ref="AL291" si="3608">AL284*AL286</f>
        <v>0</v>
      </c>
      <c r="AM291" s="141"/>
      <c r="AN291" s="140">
        <f t="shared" ref="AN291" si="3609">AN284*AN286</f>
        <v>0</v>
      </c>
      <c r="AO291" s="141"/>
      <c r="AP291" s="140">
        <f t="shared" ref="AP291" si="3610">AP284*AP286</f>
        <v>0</v>
      </c>
      <c r="AQ291" s="141"/>
      <c r="AR291" s="140">
        <f t="shared" ref="AR291" si="3611">AR284*AR286</f>
        <v>0</v>
      </c>
      <c r="AS291" s="141"/>
      <c r="AT291" s="140">
        <f t="shared" ref="AT291" si="3612">AT284*AT286</f>
        <v>0</v>
      </c>
      <c r="AU291" s="141"/>
      <c r="AV291" s="140">
        <f t="shared" ref="AV291" si="3613">AV284*AV286</f>
        <v>0</v>
      </c>
      <c r="AW291" s="141"/>
      <c r="AX291" s="140">
        <f t="shared" ref="AX291" si="3614">AX284*AX286</f>
        <v>0</v>
      </c>
      <c r="AY291" s="141"/>
      <c r="AZ291" s="140">
        <f t="shared" ref="AZ291" si="3615">AZ284*AZ286</f>
        <v>0</v>
      </c>
      <c r="BA291" s="141"/>
      <c r="BB291" s="140">
        <f t="shared" ref="BB291" si="3616">BB284*BB286</f>
        <v>0</v>
      </c>
      <c r="BC291" s="141"/>
      <c r="BD291" s="140">
        <f t="shared" ref="BD291" si="3617">BD284*BD286</f>
        <v>0</v>
      </c>
      <c r="BE291" s="141"/>
      <c r="BF291" s="140">
        <f t="shared" ref="BF291" si="3618">BF284*BF286</f>
        <v>0</v>
      </c>
      <c r="BG291" s="141"/>
      <c r="BH291" s="140">
        <f t="shared" ref="BH291" si="3619">BH284*BH286</f>
        <v>0</v>
      </c>
      <c r="BI291" s="141"/>
      <c r="BJ291" s="140">
        <f t="shared" ref="BJ291" si="3620">BJ284*BJ286</f>
        <v>0</v>
      </c>
      <c r="BK291" s="141"/>
    </row>
    <row r="292" spans="1:63" ht="15" thickBot="1" x14ac:dyDescent="0.4">
      <c r="A292" s="84" t="s">
        <v>10</v>
      </c>
      <c r="B292" s="138">
        <f>B285*B288</f>
        <v>0</v>
      </c>
      <c r="C292" s="139"/>
      <c r="D292" s="138">
        <f>B292+(E284-D284)*D288</f>
        <v>0</v>
      </c>
      <c r="E292" s="139"/>
      <c r="F292" s="138">
        <f t="shared" ref="F292" si="3621">D292+(G284-F284)*F288</f>
        <v>0</v>
      </c>
      <c r="G292" s="139"/>
      <c r="H292" s="138">
        <f t="shared" ref="H292" si="3622">F292+(I284-H284)*H288</f>
        <v>0</v>
      </c>
      <c r="I292" s="139"/>
      <c r="J292" s="138">
        <f t="shared" ref="J292" si="3623">H292+(K284-J284)*J288</f>
        <v>0</v>
      </c>
      <c r="K292" s="139"/>
      <c r="L292" s="138">
        <f t="shared" ref="L292" si="3624">J292+(M284-L284)*L288</f>
        <v>0</v>
      </c>
      <c r="M292" s="139"/>
      <c r="N292" s="138">
        <f t="shared" ref="N292" si="3625">L292+(O284-N284)*N288</f>
        <v>0</v>
      </c>
      <c r="O292" s="139"/>
      <c r="P292" s="138">
        <f t="shared" ref="P292" si="3626">N292+(Q284-P284)*P288</f>
        <v>0</v>
      </c>
      <c r="Q292" s="139"/>
      <c r="R292" s="138">
        <f t="shared" ref="R292" si="3627">P292+(S284-R284)*R288</f>
        <v>0</v>
      </c>
      <c r="S292" s="139"/>
      <c r="T292" s="138">
        <f t="shared" ref="T292" si="3628">R292+(U284-T284)*T288</f>
        <v>0</v>
      </c>
      <c r="U292" s="139"/>
      <c r="V292" s="138">
        <f t="shared" ref="V292" si="3629">T292+(W284-V284)*V288</f>
        <v>0</v>
      </c>
      <c r="W292" s="139"/>
      <c r="X292" s="138">
        <f t="shared" ref="X292" si="3630">V292+(Y284-X284)*X288</f>
        <v>0</v>
      </c>
      <c r="Y292" s="139"/>
      <c r="Z292" s="138">
        <f t="shared" ref="Z292" si="3631">X292+(AA284-Z284)*Z288</f>
        <v>0</v>
      </c>
      <c r="AA292" s="139"/>
      <c r="AB292" s="138">
        <f t="shared" ref="AB292" si="3632">Z292+(AC284-AB284)*AB288</f>
        <v>0</v>
      </c>
      <c r="AC292" s="139"/>
      <c r="AD292" s="138">
        <f t="shared" ref="AD292" si="3633">AB292+(AE284-AD284)*AD288</f>
        <v>0</v>
      </c>
      <c r="AE292" s="139"/>
      <c r="AF292" s="138">
        <f t="shared" ref="AF292" si="3634">AD292+(AG284-AF284)*AF288</f>
        <v>0</v>
      </c>
      <c r="AG292" s="139"/>
      <c r="AH292" s="138">
        <f t="shared" ref="AH292" si="3635">AF292+(AI284-AH284)*AH288</f>
        <v>0</v>
      </c>
      <c r="AI292" s="139"/>
      <c r="AJ292" s="138">
        <f t="shared" ref="AJ292" si="3636">AH292+(AK284-AJ284)*AJ288</f>
        <v>0</v>
      </c>
      <c r="AK292" s="139"/>
      <c r="AL292" s="138">
        <f t="shared" ref="AL292" si="3637">AJ292+(AM284-AL284)*AL288</f>
        <v>0</v>
      </c>
      <c r="AM292" s="139"/>
      <c r="AN292" s="138">
        <f t="shared" ref="AN292" si="3638">AL292+(AO284-AN284)*AN288</f>
        <v>0</v>
      </c>
      <c r="AO292" s="139"/>
      <c r="AP292" s="138">
        <f t="shared" ref="AP292" si="3639">AN292+(AQ284-AP284)*AP288</f>
        <v>0</v>
      </c>
      <c r="AQ292" s="139"/>
      <c r="AR292" s="138">
        <f t="shared" ref="AR292" si="3640">AP292+(AS284-AR284)*AR288</f>
        <v>0</v>
      </c>
      <c r="AS292" s="139"/>
      <c r="AT292" s="138">
        <f t="shared" ref="AT292" si="3641">AR292+(AU284-AT284)*AT288</f>
        <v>0</v>
      </c>
      <c r="AU292" s="139"/>
      <c r="AV292" s="138">
        <f t="shared" ref="AV292" si="3642">AT292+(AW284-AV284)*AV288</f>
        <v>0</v>
      </c>
      <c r="AW292" s="139"/>
      <c r="AX292" s="138">
        <f t="shared" ref="AX292" si="3643">AV292+(AY284-AX284)*AX288</f>
        <v>0</v>
      </c>
      <c r="AY292" s="139"/>
      <c r="AZ292" s="138">
        <f t="shared" ref="AZ292" si="3644">AX292+(BA284-AZ284)*AZ288</f>
        <v>0</v>
      </c>
      <c r="BA292" s="139"/>
      <c r="BB292" s="138">
        <f t="shared" ref="BB292" si="3645">AZ292+(BC284-BB284)*BB288</f>
        <v>0</v>
      </c>
      <c r="BC292" s="139"/>
      <c r="BD292" s="138">
        <f t="shared" ref="BD292" si="3646">BB292+(BE284-BD284)*BD288</f>
        <v>0</v>
      </c>
      <c r="BE292" s="139"/>
      <c r="BF292" s="138">
        <f t="shared" ref="BF292" si="3647">BD292+(BG284-BF284)*BF288</f>
        <v>0</v>
      </c>
      <c r="BG292" s="139"/>
      <c r="BH292" s="138">
        <f t="shared" ref="BH292" si="3648">BF292+(BI284-BH284)*BH288</f>
        <v>0</v>
      </c>
      <c r="BI292" s="139"/>
      <c r="BJ292" s="138">
        <f t="shared" ref="BJ292" si="3649">BH292+(BK284-BJ284)*BJ288</f>
        <v>0</v>
      </c>
      <c r="BK292" s="139"/>
    </row>
    <row r="294" spans="1:63" ht="15" thickBot="1" x14ac:dyDescent="0.4"/>
    <row r="295" spans="1:63" ht="15" thickBot="1" x14ac:dyDescent="0.4">
      <c r="A295" s="156" t="str">
        <f>INDEX(TABLEAU!B:C,(ROW()-1)/14+4,1)&amp;" "&amp;INDEX(TABLEAU!B:C,(ROW()-1)/14+4,2)</f>
        <v>Bombon Vizzio unid</v>
      </c>
      <c r="B295" s="157"/>
      <c r="C295" s="157"/>
      <c r="D295" s="157"/>
      <c r="E295" s="158"/>
      <c r="F295" s="82"/>
    </row>
    <row r="296" spans="1:63" ht="15" thickBot="1" x14ac:dyDescent="0.4">
      <c r="A296" s="3" t="str">
        <f t="array" ref="A296">INDEX(A306:BK306,MAX(IF(A306:BK306&gt;0,COLUMN(A306:BK306))))</f>
        <v>Valor Stock</v>
      </c>
      <c r="B296" s="151">
        <v>42064</v>
      </c>
      <c r="C296" s="150"/>
      <c r="D296" s="149">
        <v>42065</v>
      </c>
      <c r="E296" s="150"/>
      <c r="F296" s="149">
        <v>42066</v>
      </c>
      <c r="G296" s="150"/>
      <c r="H296" s="149">
        <v>42067</v>
      </c>
      <c r="I296" s="150"/>
      <c r="J296" s="149">
        <v>42068</v>
      </c>
      <c r="K296" s="150"/>
      <c r="L296" s="149">
        <v>42069</v>
      </c>
      <c r="M296" s="150"/>
      <c r="N296" s="149">
        <v>42070</v>
      </c>
      <c r="O296" s="150"/>
      <c r="P296" s="149">
        <v>42071</v>
      </c>
      <c r="Q296" s="150"/>
      <c r="R296" s="149">
        <v>42072</v>
      </c>
      <c r="S296" s="150"/>
      <c r="T296" s="149">
        <v>42073</v>
      </c>
      <c r="U296" s="150"/>
      <c r="V296" s="149">
        <v>42074</v>
      </c>
      <c r="W296" s="150"/>
      <c r="X296" s="149">
        <v>42075</v>
      </c>
      <c r="Y296" s="150"/>
      <c r="Z296" s="149">
        <v>42076</v>
      </c>
      <c r="AA296" s="150"/>
      <c r="AB296" s="149">
        <v>42077</v>
      </c>
      <c r="AC296" s="150"/>
      <c r="AD296" s="149">
        <v>42078</v>
      </c>
      <c r="AE296" s="150"/>
      <c r="AF296" s="149">
        <v>42079</v>
      </c>
      <c r="AG296" s="150"/>
      <c r="AH296" s="149">
        <v>42080</v>
      </c>
      <c r="AI296" s="150"/>
      <c r="AJ296" s="149">
        <v>42081</v>
      </c>
      <c r="AK296" s="150"/>
      <c r="AL296" s="149">
        <v>42082</v>
      </c>
      <c r="AM296" s="150"/>
      <c r="AN296" s="149">
        <v>42083</v>
      </c>
      <c r="AO296" s="150"/>
      <c r="AP296" s="149">
        <v>42084</v>
      </c>
      <c r="AQ296" s="150"/>
      <c r="AR296" s="149">
        <v>42085</v>
      </c>
      <c r="AS296" s="150"/>
      <c r="AT296" s="149">
        <v>42086</v>
      </c>
      <c r="AU296" s="150"/>
      <c r="AV296" s="149">
        <v>42087</v>
      </c>
      <c r="AW296" s="150"/>
      <c r="AX296" s="149">
        <v>42088</v>
      </c>
      <c r="AY296" s="150"/>
      <c r="AZ296" s="149">
        <v>42089</v>
      </c>
      <c r="BA296" s="150"/>
      <c r="BB296" s="149">
        <v>42090</v>
      </c>
      <c r="BC296" s="150"/>
      <c r="BD296" s="149">
        <v>42091</v>
      </c>
      <c r="BE296" s="150"/>
      <c r="BF296" s="149">
        <v>42092</v>
      </c>
      <c r="BG296" s="150"/>
      <c r="BH296" s="149">
        <v>42093</v>
      </c>
      <c r="BI296" s="150"/>
      <c r="BJ296" s="149">
        <v>42094</v>
      </c>
      <c r="BK296" s="150"/>
    </row>
    <row r="297" spans="1:63" ht="15" thickBot="1" x14ac:dyDescent="0.4">
      <c r="A297" s="8"/>
      <c r="B297" s="11" t="s">
        <v>11</v>
      </c>
      <c r="C297" s="12" t="s">
        <v>12</v>
      </c>
      <c r="D297" s="13" t="s">
        <v>11</v>
      </c>
      <c r="E297" s="12" t="s">
        <v>12</v>
      </c>
      <c r="F297" s="13" t="s">
        <v>11</v>
      </c>
      <c r="G297" s="12" t="s">
        <v>12</v>
      </c>
      <c r="H297" s="13" t="s">
        <v>11</v>
      </c>
      <c r="I297" s="12" t="s">
        <v>12</v>
      </c>
      <c r="J297" s="13" t="s">
        <v>11</v>
      </c>
      <c r="K297" s="12" t="s">
        <v>12</v>
      </c>
      <c r="L297" s="13" t="s">
        <v>11</v>
      </c>
      <c r="M297" s="12" t="s">
        <v>12</v>
      </c>
      <c r="N297" s="13" t="s">
        <v>11</v>
      </c>
      <c r="O297" s="12" t="s">
        <v>12</v>
      </c>
      <c r="P297" s="13" t="s">
        <v>11</v>
      </c>
      <c r="Q297" s="12" t="s">
        <v>12</v>
      </c>
      <c r="R297" s="13" t="s">
        <v>11</v>
      </c>
      <c r="S297" s="12" t="s">
        <v>12</v>
      </c>
      <c r="T297" s="13" t="s">
        <v>11</v>
      </c>
      <c r="U297" s="12" t="s">
        <v>12</v>
      </c>
      <c r="V297" s="13" t="s">
        <v>11</v>
      </c>
      <c r="W297" s="12" t="s">
        <v>12</v>
      </c>
      <c r="X297" s="13" t="s">
        <v>11</v>
      </c>
      <c r="Y297" s="12" t="s">
        <v>12</v>
      </c>
      <c r="Z297" s="13" t="s">
        <v>11</v>
      </c>
      <c r="AA297" s="12" t="s">
        <v>12</v>
      </c>
      <c r="AB297" s="13" t="s">
        <v>11</v>
      </c>
      <c r="AC297" s="12" t="s">
        <v>12</v>
      </c>
      <c r="AD297" s="13" t="s">
        <v>11</v>
      </c>
      <c r="AE297" s="12" t="s">
        <v>12</v>
      </c>
      <c r="AF297" s="13" t="s">
        <v>11</v>
      </c>
      <c r="AG297" s="12" t="s">
        <v>12</v>
      </c>
      <c r="AH297" s="13" t="s">
        <v>11</v>
      </c>
      <c r="AI297" s="12" t="s">
        <v>12</v>
      </c>
      <c r="AJ297" s="13" t="s">
        <v>11</v>
      </c>
      <c r="AK297" s="12" t="s">
        <v>12</v>
      </c>
      <c r="AL297" s="13" t="s">
        <v>11</v>
      </c>
      <c r="AM297" s="12" t="s">
        <v>12</v>
      </c>
      <c r="AN297" s="13" t="s">
        <v>11</v>
      </c>
      <c r="AO297" s="12" t="s">
        <v>12</v>
      </c>
      <c r="AP297" s="13" t="s">
        <v>11</v>
      </c>
      <c r="AQ297" s="12" t="s">
        <v>12</v>
      </c>
      <c r="AR297" s="13" t="s">
        <v>11</v>
      </c>
      <c r="AS297" s="12" t="s">
        <v>12</v>
      </c>
      <c r="AT297" s="13" t="s">
        <v>11</v>
      </c>
      <c r="AU297" s="12" t="s">
        <v>12</v>
      </c>
      <c r="AV297" s="13" t="s">
        <v>11</v>
      </c>
      <c r="AW297" s="12" t="s">
        <v>12</v>
      </c>
      <c r="AX297" s="13" t="s">
        <v>11</v>
      </c>
      <c r="AY297" s="12" t="s">
        <v>12</v>
      </c>
      <c r="AZ297" s="13" t="s">
        <v>11</v>
      </c>
      <c r="BA297" s="12" t="s">
        <v>12</v>
      </c>
      <c r="BB297" s="13" t="s">
        <v>11</v>
      </c>
      <c r="BC297" s="12" t="s">
        <v>12</v>
      </c>
      <c r="BD297" s="13" t="s">
        <v>11</v>
      </c>
      <c r="BE297" s="12" t="s">
        <v>12</v>
      </c>
      <c r="BF297" s="13" t="s">
        <v>11</v>
      </c>
      <c r="BG297" s="12" t="s">
        <v>12</v>
      </c>
      <c r="BH297" s="13" t="s">
        <v>11</v>
      </c>
      <c r="BI297" s="12" t="s">
        <v>12</v>
      </c>
      <c r="BJ297" s="13" t="s">
        <v>11</v>
      </c>
      <c r="BK297" s="12" t="s">
        <v>12</v>
      </c>
    </row>
    <row r="298" spans="1:63" x14ac:dyDescent="0.35">
      <c r="A298" s="134">
        <f>INDEX(TABLEAU!$A:$A,(ROW()-4)/14+4,1)</f>
        <v>0</v>
      </c>
      <c r="B298" s="9">
        <f>INDEX(TABLEAU!$C:$BO,(ROW()-4)/14+4,COLUMN())</f>
        <v>0</v>
      </c>
      <c r="C298" s="9">
        <f>INDEX(TABLEAU!$C:$BO,(ROW()-4)/14+4,COLUMN())</f>
        <v>0</v>
      </c>
      <c r="D298" s="9">
        <f>INDEX(TABLEAU!$C:$BO,(ROW()-4)/14+4,COLUMN())</f>
        <v>0</v>
      </c>
      <c r="E298" s="9">
        <f>INDEX(TABLEAU!$C:$BO,(ROW()-4)/14+4,COLUMN())</f>
        <v>0</v>
      </c>
      <c r="F298" s="9">
        <f>INDEX(TABLEAU!$C:$BO,(ROW()-4)/14+4,COLUMN())</f>
        <v>0</v>
      </c>
      <c r="G298" s="9">
        <f>INDEX(TABLEAU!$C:$BO,(ROW()-4)/14+4,COLUMN())</f>
        <v>0</v>
      </c>
      <c r="H298" s="9">
        <f>INDEX(TABLEAU!$C:$BO,(ROW()-4)/14+4,COLUMN())</f>
        <v>0</v>
      </c>
      <c r="I298" s="9">
        <f>INDEX(TABLEAU!$C:$BO,(ROW()-4)/14+4,COLUMN())</f>
        <v>0</v>
      </c>
      <c r="J298" s="9">
        <f>INDEX(TABLEAU!$C:$BO,(ROW()-4)/14+4,COLUMN())</f>
        <v>0</v>
      </c>
      <c r="K298" s="9">
        <f>INDEX(TABLEAU!$C:$BO,(ROW()-4)/14+4,COLUMN())</f>
        <v>0</v>
      </c>
      <c r="L298" s="9">
        <f>INDEX(TABLEAU!$C:$BO,(ROW()-4)/14+4,COLUMN())</f>
        <v>0</v>
      </c>
      <c r="M298" s="9">
        <f>INDEX(TABLEAU!$C:$BO,(ROW()-4)/14+4,COLUMN())</f>
        <v>0</v>
      </c>
      <c r="N298" s="9">
        <f>INDEX(TABLEAU!$C:$BO,(ROW()-4)/14+4,COLUMN())</f>
        <v>0</v>
      </c>
      <c r="O298" s="9">
        <f>INDEX(TABLEAU!$C:$BO,(ROW()-4)/14+4,COLUMN())</f>
        <v>0</v>
      </c>
      <c r="P298" s="9">
        <f>INDEX(TABLEAU!$C:$BO,(ROW()-4)/14+4,COLUMN())</f>
        <v>0</v>
      </c>
      <c r="Q298" s="9">
        <f>INDEX(TABLEAU!$C:$BO,(ROW()-4)/14+4,COLUMN())</f>
        <v>0</v>
      </c>
      <c r="R298" s="9">
        <f>INDEX(TABLEAU!$C:$BO,(ROW()-4)/14+4,COLUMN())</f>
        <v>0</v>
      </c>
      <c r="S298" s="9">
        <f>INDEX(TABLEAU!$C:$BO,(ROW()-4)/14+4,COLUMN())</f>
        <v>0</v>
      </c>
      <c r="T298" s="9">
        <f>INDEX(TABLEAU!$C:$BO,(ROW()-4)/14+4,COLUMN())</f>
        <v>0</v>
      </c>
      <c r="U298" s="9">
        <f>INDEX(TABLEAU!$C:$BO,(ROW()-4)/14+4,COLUMN())</f>
        <v>0</v>
      </c>
      <c r="V298" s="9">
        <f>INDEX(TABLEAU!$C:$BO,(ROW()-4)/14+4,COLUMN())</f>
        <v>0</v>
      </c>
      <c r="W298" s="9">
        <f>INDEX(TABLEAU!$C:$BO,(ROW()-4)/14+4,COLUMN())</f>
        <v>0</v>
      </c>
      <c r="X298" s="9">
        <f>INDEX(TABLEAU!$C:$BO,(ROW()-4)/14+4,COLUMN())</f>
        <v>0</v>
      </c>
      <c r="Y298" s="9">
        <f>INDEX(TABLEAU!$C:$BO,(ROW()-4)/14+4,COLUMN())</f>
        <v>0</v>
      </c>
      <c r="Z298" s="9">
        <f>INDEX(TABLEAU!$C:$BO,(ROW()-4)/14+4,COLUMN())</f>
        <v>0</v>
      </c>
      <c r="AA298" s="9">
        <f>INDEX(TABLEAU!$C:$BO,(ROW()-4)/14+4,COLUMN())</f>
        <v>0</v>
      </c>
      <c r="AB298" s="9">
        <f>INDEX(TABLEAU!$C:$BO,(ROW()-4)/14+4,COLUMN())</f>
        <v>0</v>
      </c>
      <c r="AC298" s="9">
        <f>INDEX(TABLEAU!$C:$BO,(ROW()-4)/14+4,COLUMN())</f>
        <v>0</v>
      </c>
      <c r="AD298" s="9">
        <f>INDEX(TABLEAU!$C:$BO,(ROW()-4)/14+4,COLUMN())</f>
        <v>0</v>
      </c>
      <c r="AE298" s="9">
        <f>INDEX(TABLEAU!$C:$BO,(ROW()-4)/14+4,COLUMN())</f>
        <v>0</v>
      </c>
      <c r="AF298" s="9">
        <f>INDEX(TABLEAU!$C:$BO,(ROW()-4)/14+4,COLUMN())</f>
        <v>0</v>
      </c>
      <c r="AG298" s="9">
        <f>INDEX(TABLEAU!$C:$BO,(ROW()-4)/14+4,COLUMN())</f>
        <v>0</v>
      </c>
      <c r="AH298" s="9">
        <f>INDEX(TABLEAU!$C:$BO,(ROW()-4)/14+4,COLUMN())</f>
        <v>0</v>
      </c>
      <c r="AI298" s="9">
        <f>INDEX(TABLEAU!$C:$BO,(ROW()-4)/14+4,COLUMN())</f>
        <v>0</v>
      </c>
      <c r="AJ298" s="9">
        <f>INDEX(TABLEAU!$C:$BO,(ROW()-4)/14+4,COLUMN())</f>
        <v>0</v>
      </c>
      <c r="AK298" s="9">
        <f>INDEX(TABLEAU!$C:$BO,(ROW()-4)/14+4,COLUMN())</f>
        <v>0</v>
      </c>
      <c r="AL298" s="9">
        <f>INDEX(TABLEAU!$C:$BO,(ROW()-4)/14+4,COLUMN())</f>
        <v>0</v>
      </c>
      <c r="AM298" s="9">
        <f>INDEX(TABLEAU!$C:$BO,(ROW()-4)/14+4,COLUMN())</f>
        <v>0</v>
      </c>
      <c r="AN298" s="9">
        <f>INDEX(TABLEAU!$C:$BO,(ROW()-4)/14+4,COLUMN())</f>
        <v>0</v>
      </c>
      <c r="AO298" s="9">
        <f>INDEX(TABLEAU!$C:$BO,(ROW()-4)/14+4,COLUMN())</f>
        <v>0</v>
      </c>
      <c r="AP298" s="9">
        <f>INDEX(TABLEAU!$C:$BO,(ROW()-4)/14+4,COLUMN())</f>
        <v>0</v>
      </c>
      <c r="AQ298" s="9">
        <f>INDEX(TABLEAU!$C:$BO,(ROW()-4)/14+4,COLUMN())</f>
        <v>0</v>
      </c>
      <c r="AR298" s="9">
        <f>INDEX(TABLEAU!$C:$BO,(ROW()-4)/14+4,COLUMN())</f>
        <v>0</v>
      </c>
      <c r="AS298" s="9">
        <f>INDEX(TABLEAU!$C:$BO,(ROW()-4)/14+4,COLUMN())</f>
        <v>0</v>
      </c>
      <c r="AT298" s="9">
        <f>INDEX(TABLEAU!$C:$BO,(ROW()-4)/14+4,COLUMN())</f>
        <v>0</v>
      </c>
      <c r="AU298" s="9">
        <f>INDEX(TABLEAU!$C:$BO,(ROW()-4)/14+4,COLUMN())</f>
        <v>0</v>
      </c>
      <c r="AV298" s="9">
        <f>INDEX(TABLEAU!$C:$BO,(ROW()-4)/14+4,COLUMN())</f>
        <v>0</v>
      </c>
      <c r="AW298" s="9">
        <f>INDEX(TABLEAU!$C:$BO,(ROW()-4)/14+4,COLUMN())</f>
        <v>0</v>
      </c>
      <c r="AX298" s="9">
        <f>INDEX(TABLEAU!$C:$BO,(ROW()-4)/14+4,COLUMN())</f>
        <v>0</v>
      </c>
      <c r="AY298" s="9">
        <f>INDEX(TABLEAU!$C:$BO,(ROW()-4)/14+4,COLUMN())</f>
        <v>0</v>
      </c>
      <c r="AZ298" s="9">
        <f>INDEX(TABLEAU!$C:$BO,(ROW()-4)/14+4,COLUMN())</f>
        <v>0</v>
      </c>
      <c r="BA298" s="9">
        <f>INDEX(TABLEAU!$C:$BO,(ROW()-4)/14+4,COLUMN())</f>
        <v>0</v>
      </c>
      <c r="BB298" s="9">
        <f>INDEX(TABLEAU!$C:$BO,(ROW()-4)/14+4,COLUMN())</f>
        <v>0</v>
      </c>
      <c r="BC298" s="9">
        <f>INDEX(TABLEAU!$C:$BO,(ROW()-4)/14+4,COLUMN())</f>
        <v>0</v>
      </c>
      <c r="BD298" s="9">
        <f>INDEX(TABLEAU!$C:$BO,(ROW()-4)/14+4,COLUMN())</f>
        <v>0</v>
      </c>
      <c r="BE298" s="9">
        <f>INDEX(TABLEAU!$C:$BO,(ROW()-4)/14+4,COLUMN())</f>
        <v>0</v>
      </c>
      <c r="BF298" s="9">
        <f>INDEX(TABLEAU!$C:$BO,(ROW()-4)/14+4,COLUMN())</f>
        <v>0</v>
      </c>
      <c r="BG298" s="9">
        <f>INDEX(TABLEAU!$C:$BO,(ROW()-4)/14+4,COLUMN())</f>
        <v>0</v>
      </c>
      <c r="BH298" s="9">
        <f>INDEX(TABLEAU!$C:$BO,(ROW()-4)/14+4,COLUMN())</f>
        <v>0</v>
      </c>
      <c r="BI298" s="9">
        <f>INDEX(TABLEAU!$C:$BO,(ROW()-4)/14+4,COLUMN())</f>
        <v>0</v>
      </c>
      <c r="BJ298" s="9">
        <f>INDEX(TABLEAU!$C:$BO,(ROW()-4)/14+4,COLUMN())</f>
        <v>0</v>
      </c>
      <c r="BK298" s="9">
        <f>INDEX(TABLEAU!$C:$BO,(ROW()-4)/14+4,COLUMN())</f>
        <v>0</v>
      </c>
    </row>
    <row r="299" spans="1:63" x14ac:dyDescent="0.35">
      <c r="A299" s="4" t="s">
        <v>5</v>
      </c>
      <c r="B299" s="147">
        <f>A298+(C298-B298)</f>
        <v>0</v>
      </c>
      <c r="C299" s="148"/>
      <c r="D299" s="147">
        <f>B299+E298-D298</f>
        <v>0</v>
      </c>
      <c r="E299" s="148"/>
      <c r="F299" s="147">
        <f t="shared" ref="F299" si="3650">D299+G298-F298</f>
        <v>0</v>
      </c>
      <c r="G299" s="148"/>
      <c r="H299" s="147">
        <f t="shared" ref="H299" si="3651">F299+I298-H298</f>
        <v>0</v>
      </c>
      <c r="I299" s="148"/>
      <c r="J299" s="147">
        <f t="shared" ref="J299" si="3652">H299+K298-J298</f>
        <v>0</v>
      </c>
      <c r="K299" s="148"/>
      <c r="L299" s="147">
        <f t="shared" ref="L299" si="3653">J299+M298-L298</f>
        <v>0</v>
      </c>
      <c r="M299" s="148"/>
      <c r="N299" s="147">
        <f t="shared" ref="N299" si="3654">L299+O298-N298</f>
        <v>0</v>
      </c>
      <c r="O299" s="148"/>
      <c r="P299" s="147">
        <f t="shared" ref="P299" si="3655">N299+Q298-P298</f>
        <v>0</v>
      </c>
      <c r="Q299" s="148"/>
      <c r="R299" s="147">
        <f t="shared" ref="R299" si="3656">P299+S298-R298</f>
        <v>0</v>
      </c>
      <c r="S299" s="148"/>
      <c r="T299" s="147">
        <f t="shared" ref="T299" si="3657">R299+U298-T298</f>
        <v>0</v>
      </c>
      <c r="U299" s="148"/>
      <c r="V299" s="147">
        <f t="shared" ref="V299" si="3658">T299+W298-V298</f>
        <v>0</v>
      </c>
      <c r="W299" s="148"/>
      <c r="X299" s="147">
        <f t="shared" ref="X299" si="3659">V299+Y298-X298</f>
        <v>0</v>
      </c>
      <c r="Y299" s="148"/>
      <c r="Z299" s="147">
        <f t="shared" ref="Z299" si="3660">X299+AA298-Z298</f>
        <v>0</v>
      </c>
      <c r="AA299" s="148"/>
      <c r="AB299" s="147">
        <f t="shared" ref="AB299" si="3661">Z299+AC298-AB298</f>
        <v>0</v>
      </c>
      <c r="AC299" s="148"/>
      <c r="AD299" s="147">
        <f t="shared" ref="AD299" si="3662">AB299+AE298-AD298</f>
        <v>0</v>
      </c>
      <c r="AE299" s="148"/>
      <c r="AF299" s="147">
        <f t="shared" ref="AF299" si="3663">AD299+AG298-AF298</f>
        <v>0</v>
      </c>
      <c r="AG299" s="148"/>
      <c r="AH299" s="147">
        <f t="shared" ref="AH299" si="3664">AF299+AI298-AH298</f>
        <v>0</v>
      </c>
      <c r="AI299" s="148"/>
      <c r="AJ299" s="147">
        <f t="shared" ref="AJ299" si="3665">AH299+AK298-AJ298</f>
        <v>0</v>
      </c>
      <c r="AK299" s="148"/>
      <c r="AL299" s="147">
        <f t="shared" ref="AL299" si="3666">AJ299+AM298-AL298</f>
        <v>0</v>
      </c>
      <c r="AM299" s="148"/>
      <c r="AN299" s="147">
        <f t="shared" ref="AN299" si="3667">AL299+AO298-AN298</f>
        <v>0</v>
      </c>
      <c r="AO299" s="148"/>
      <c r="AP299" s="147">
        <f t="shared" ref="AP299" si="3668">AN299+AQ298-AP298</f>
        <v>0</v>
      </c>
      <c r="AQ299" s="148"/>
      <c r="AR299" s="147">
        <f t="shared" ref="AR299" si="3669">AP299+AS298-AR298</f>
        <v>0</v>
      </c>
      <c r="AS299" s="148"/>
      <c r="AT299" s="147">
        <f t="shared" ref="AT299" si="3670">AR299+AU298-AT298</f>
        <v>0</v>
      </c>
      <c r="AU299" s="148"/>
      <c r="AV299" s="147">
        <f t="shared" ref="AV299" si="3671">AT299+AW298-AV298</f>
        <v>0</v>
      </c>
      <c r="AW299" s="148"/>
      <c r="AX299" s="147">
        <f t="shared" ref="AX299" si="3672">AV299+AY298-AX298</f>
        <v>0</v>
      </c>
      <c r="AY299" s="148"/>
      <c r="AZ299" s="147">
        <f t="shared" ref="AZ299" si="3673">AX299+BA298-AZ298</f>
        <v>0</v>
      </c>
      <c r="BA299" s="148"/>
      <c r="BB299" s="147">
        <f t="shared" ref="BB299" si="3674">AZ299+BC298-BB298</f>
        <v>0</v>
      </c>
      <c r="BC299" s="148"/>
      <c r="BD299" s="147">
        <f t="shared" ref="BD299" si="3675">BB299+BE298-BD298</f>
        <v>0</v>
      </c>
      <c r="BE299" s="148"/>
      <c r="BF299" s="147">
        <f t="shared" ref="BF299" si="3676">BD299+BG298-BF298</f>
        <v>0</v>
      </c>
      <c r="BG299" s="148"/>
      <c r="BH299" s="147">
        <f t="shared" ref="BH299" si="3677">BF299+BI298-BH298</f>
        <v>0</v>
      </c>
      <c r="BI299" s="148"/>
      <c r="BJ299" s="147">
        <f t="shared" ref="BJ299" si="3678">BH299+BK298-BJ298</f>
        <v>0</v>
      </c>
      <c r="BK299" s="148"/>
    </row>
    <row r="300" spans="1:63" x14ac:dyDescent="0.35">
      <c r="A300" s="5" t="s">
        <v>7</v>
      </c>
      <c r="B300" s="145">
        <v>4498</v>
      </c>
      <c r="C300" s="146"/>
      <c r="D300" s="145"/>
      <c r="E300" s="146"/>
      <c r="F300" s="145"/>
      <c r="G300" s="146"/>
      <c r="H300" s="145"/>
      <c r="I300" s="146"/>
      <c r="J300" s="145"/>
      <c r="K300" s="146"/>
      <c r="L300" s="145"/>
      <c r="M300" s="146"/>
      <c r="N300" s="145"/>
      <c r="O300" s="146"/>
      <c r="P300" s="145"/>
      <c r="Q300" s="146"/>
      <c r="R300" s="145"/>
      <c r="S300" s="146"/>
      <c r="T300" s="145"/>
      <c r="U300" s="146"/>
      <c r="V300" s="145"/>
      <c r="W300" s="146"/>
      <c r="X300" s="145"/>
      <c r="Y300" s="146"/>
      <c r="Z300" s="145"/>
      <c r="AA300" s="146"/>
      <c r="AB300" s="145"/>
      <c r="AC300" s="146"/>
      <c r="AD300" s="145"/>
      <c r="AE300" s="146"/>
      <c r="AF300" s="145"/>
      <c r="AG300" s="146"/>
      <c r="AH300" s="145"/>
      <c r="AI300" s="146"/>
      <c r="AJ300" s="145"/>
      <c r="AK300" s="146"/>
      <c r="AL300" s="145"/>
      <c r="AM300" s="146"/>
      <c r="AN300" s="145"/>
      <c r="AO300" s="146"/>
      <c r="AP300" s="145"/>
      <c r="AQ300" s="146"/>
      <c r="AR300" s="145"/>
      <c r="AS300" s="146"/>
      <c r="AT300" s="145"/>
      <c r="AU300" s="146"/>
      <c r="AV300" s="145"/>
      <c r="AW300" s="146"/>
      <c r="AX300" s="145"/>
      <c r="AY300" s="146"/>
      <c r="AZ300" s="145"/>
      <c r="BA300" s="146"/>
      <c r="BB300" s="145"/>
      <c r="BC300" s="146"/>
      <c r="BD300" s="145"/>
      <c r="BE300" s="146"/>
      <c r="BF300" s="145"/>
      <c r="BG300" s="146"/>
      <c r="BH300" s="145"/>
      <c r="BI300" s="146"/>
      <c r="BJ300" s="145"/>
      <c r="BK300" s="146"/>
    </row>
    <row r="301" spans="1:63" x14ac:dyDescent="0.35">
      <c r="A301" s="5" t="s">
        <v>6</v>
      </c>
      <c r="B301" s="145"/>
      <c r="C301" s="146"/>
      <c r="D301" s="145"/>
      <c r="E301" s="146"/>
      <c r="F301" s="145"/>
      <c r="G301" s="146"/>
      <c r="H301" s="145"/>
      <c r="I301" s="146"/>
      <c r="J301" s="145"/>
      <c r="K301" s="146"/>
      <c r="L301" s="145"/>
      <c r="M301" s="146"/>
      <c r="N301" s="145"/>
      <c r="O301" s="146"/>
      <c r="P301" s="145"/>
      <c r="Q301" s="146"/>
      <c r="R301" s="145"/>
      <c r="S301" s="146"/>
      <c r="T301" s="145"/>
      <c r="U301" s="146"/>
      <c r="V301" s="145"/>
      <c r="W301" s="146"/>
      <c r="X301" s="145"/>
      <c r="Y301" s="146"/>
      <c r="Z301" s="145"/>
      <c r="AA301" s="146"/>
      <c r="AB301" s="145"/>
      <c r="AC301" s="146"/>
      <c r="AD301" s="145"/>
      <c r="AE301" s="146"/>
      <c r="AF301" s="145"/>
      <c r="AG301" s="146"/>
      <c r="AH301" s="145"/>
      <c r="AI301" s="146"/>
      <c r="AJ301" s="145"/>
      <c r="AK301" s="146"/>
      <c r="AL301" s="145"/>
      <c r="AM301" s="146"/>
      <c r="AN301" s="145"/>
      <c r="AO301" s="146"/>
      <c r="AP301" s="145"/>
      <c r="AQ301" s="146"/>
      <c r="AR301" s="145"/>
      <c r="AS301" s="146"/>
      <c r="AT301" s="145"/>
      <c r="AU301" s="146"/>
      <c r="AV301" s="145"/>
      <c r="AW301" s="146"/>
      <c r="AX301" s="145"/>
      <c r="AY301" s="146"/>
      <c r="AZ301" s="145"/>
      <c r="BA301" s="146"/>
      <c r="BB301" s="145"/>
      <c r="BC301" s="146"/>
      <c r="BD301" s="145"/>
      <c r="BE301" s="146"/>
      <c r="BF301" s="145"/>
      <c r="BG301" s="146"/>
      <c r="BH301" s="145"/>
      <c r="BI301" s="146"/>
      <c r="BJ301" s="145"/>
      <c r="BK301" s="146"/>
    </row>
    <row r="302" spans="1:63" x14ac:dyDescent="0.35">
      <c r="A302" s="4" t="s">
        <v>0</v>
      </c>
      <c r="B302" s="142">
        <f>B300</f>
        <v>4498</v>
      </c>
      <c r="C302" s="141"/>
      <c r="D302" s="142">
        <f t="shared" ref="D302" si="3679">D300</f>
        <v>0</v>
      </c>
      <c r="E302" s="141"/>
      <c r="F302" s="142">
        <f t="shared" ref="F302" si="3680">F300</f>
        <v>0</v>
      </c>
      <c r="G302" s="141"/>
      <c r="H302" s="142">
        <f t="shared" ref="H302" si="3681">H300</f>
        <v>0</v>
      </c>
      <c r="I302" s="141"/>
      <c r="J302" s="142">
        <f t="shared" ref="J302" si="3682">J300</f>
        <v>0</v>
      </c>
      <c r="K302" s="141"/>
      <c r="L302" s="142">
        <f t="shared" ref="L302" si="3683">L300</f>
        <v>0</v>
      </c>
      <c r="M302" s="141"/>
      <c r="N302" s="142">
        <f t="shared" ref="N302" si="3684">N300</f>
        <v>0</v>
      </c>
      <c r="O302" s="141"/>
      <c r="P302" s="142">
        <f t="shared" ref="P302" si="3685">P300</f>
        <v>0</v>
      </c>
      <c r="Q302" s="141"/>
      <c r="R302" s="142">
        <f t="shared" ref="R302" si="3686">R300</f>
        <v>0</v>
      </c>
      <c r="S302" s="141"/>
      <c r="T302" s="142">
        <f t="shared" ref="T302" si="3687">T300</f>
        <v>0</v>
      </c>
      <c r="U302" s="141"/>
      <c r="V302" s="142">
        <f t="shared" ref="V302" si="3688">V300</f>
        <v>0</v>
      </c>
      <c r="W302" s="141"/>
      <c r="X302" s="142">
        <f t="shared" ref="X302" si="3689">X300</f>
        <v>0</v>
      </c>
      <c r="Y302" s="141"/>
      <c r="Z302" s="142">
        <f t="shared" ref="Z302" si="3690">Z300</f>
        <v>0</v>
      </c>
      <c r="AA302" s="141"/>
      <c r="AB302" s="142">
        <f t="shared" ref="AB302" si="3691">AB300</f>
        <v>0</v>
      </c>
      <c r="AC302" s="141"/>
      <c r="AD302" s="142">
        <f t="shared" ref="AD302" si="3692">AD300</f>
        <v>0</v>
      </c>
      <c r="AE302" s="141"/>
      <c r="AF302" s="142">
        <f t="shared" ref="AF302" si="3693">AF300</f>
        <v>0</v>
      </c>
      <c r="AG302" s="141"/>
      <c r="AH302" s="142">
        <f t="shared" ref="AH302" si="3694">AH300</f>
        <v>0</v>
      </c>
      <c r="AI302" s="141"/>
      <c r="AJ302" s="142">
        <f t="shared" ref="AJ302" si="3695">AJ300</f>
        <v>0</v>
      </c>
      <c r="AK302" s="141"/>
      <c r="AL302" s="142">
        <f t="shared" ref="AL302" si="3696">AL300</f>
        <v>0</v>
      </c>
      <c r="AM302" s="141"/>
      <c r="AN302" s="142">
        <f t="shared" ref="AN302" si="3697">AN300</f>
        <v>0</v>
      </c>
      <c r="AO302" s="141"/>
      <c r="AP302" s="142">
        <f t="shared" ref="AP302" si="3698">AP300</f>
        <v>0</v>
      </c>
      <c r="AQ302" s="141"/>
      <c r="AR302" s="142">
        <f t="shared" ref="AR302" si="3699">AR300</f>
        <v>0</v>
      </c>
      <c r="AS302" s="141"/>
      <c r="AT302" s="142">
        <f t="shared" ref="AT302" si="3700">AT300</f>
        <v>0</v>
      </c>
      <c r="AU302" s="141"/>
      <c r="AV302" s="142">
        <f t="shared" ref="AV302" si="3701">AV300</f>
        <v>0</v>
      </c>
      <c r="AW302" s="141"/>
      <c r="AX302" s="142">
        <f t="shared" ref="AX302" si="3702">AX300</f>
        <v>0</v>
      </c>
      <c r="AY302" s="141"/>
      <c r="AZ302" s="142">
        <f t="shared" ref="AZ302" si="3703">AZ300</f>
        <v>0</v>
      </c>
      <c r="BA302" s="141"/>
      <c r="BB302" s="142">
        <f t="shared" ref="BB302" si="3704">BB300</f>
        <v>0</v>
      </c>
      <c r="BC302" s="141"/>
      <c r="BD302" s="142">
        <f t="shared" ref="BD302" si="3705">BD300</f>
        <v>0</v>
      </c>
      <c r="BE302" s="141"/>
      <c r="BF302" s="142">
        <f t="shared" ref="BF302" si="3706">BF300</f>
        <v>0</v>
      </c>
      <c r="BG302" s="141"/>
      <c r="BH302" s="142">
        <f t="shared" ref="BH302" si="3707">BH300</f>
        <v>0</v>
      </c>
      <c r="BI302" s="141"/>
      <c r="BJ302" s="142">
        <f t="shared" ref="BJ302" si="3708">BJ300</f>
        <v>0</v>
      </c>
      <c r="BK302" s="141"/>
    </row>
    <row r="303" spans="1:63" x14ac:dyDescent="0.35">
      <c r="A303" s="4" t="s">
        <v>8</v>
      </c>
      <c r="B303" s="143"/>
      <c r="C303" s="144"/>
      <c r="D303" s="143" t="e">
        <f>D306/D299</f>
        <v>#DIV/0!</v>
      </c>
      <c r="E303" s="144"/>
      <c r="F303" s="143" t="e">
        <f t="shared" ref="F303" si="3709">F306/F299</f>
        <v>#DIV/0!</v>
      </c>
      <c r="G303" s="144"/>
      <c r="H303" s="143" t="e">
        <f t="shared" ref="H303" si="3710">H306/H299</f>
        <v>#DIV/0!</v>
      </c>
      <c r="I303" s="144"/>
      <c r="J303" s="143" t="e">
        <f t="shared" ref="J303" si="3711">J306/J299</f>
        <v>#DIV/0!</v>
      </c>
      <c r="K303" s="144"/>
      <c r="L303" s="143" t="e">
        <f t="shared" ref="L303" si="3712">L306/L299</f>
        <v>#DIV/0!</v>
      </c>
      <c r="M303" s="144"/>
      <c r="N303" s="143" t="e">
        <f t="shared" ref="N303" si="3713">N306/N299</f>
        <v>#DIV/0!</v>
      </c>
      <c r="O303" s="144"/>
      <c r="P303" s="143" t="e">
        <f t="shared" ref="P303" si="3714">P306/P299</f>
        <v>#DIV/0!</v>
      </c>
      <c r="Q303" s="144"/>
      <c r="R303" s="143" t="e">
        <f t="shared" ref="R303" si="3715">R306/R299</f>
        <v>#DIV/0!</v>
      </c>
      <c r="S303" s="144"/>
      <c r="T303" s="143" t="e">
        <f t="shared" ref="T303" si="3716">T306/T299</f>
        <v>#DIV/0!</v>
      </c>
      <c r="U303" s="144"/>
      <c r="V303" s="143" t="e">
        <f t="shared" ref="V303" si="3717">V306/V299</f>
        <v>#DIV/0!</v>
      </c>
      <c r="W303" s="144"/>
      <c r="X303" s="143" t="e">
        <f t="shared" ref="X303" si="3718">X306/X299</f>
        <v>#DIV/0!</v>
      </c>
      <c r="Y303" s="144"/>
      <c r="Z303" s="143" t="e">
        <f t="shared" ref="Z303" si="3719">Z306/Z299</f>
        <v>#DIV/0!</v>
      </c>
      <c r="AA303" s="144"/>
      <c r="AB303" s="143" t="e">
        <f t="shared" ref="AB303" si="3720">AB306/AB299</f>
        <v>#DIV/0!</v>
      </c>
      <c r="AC303" s="144"/>
      <c r="AD303" s="143" t="e">
        <f t="shared" ref="AD303" si="3721">AD306/AD299</f>
        <v>#DIV/0!</v>
      </c>
      <c r="AE303" s="144"/>
      <c r="AF303" s="143" t="e">
        <f t="shared" ref="AF303" si="3722">AF306/AF299</f>
        <v>#DIV/0!</v>
      </c>
      <c r="AG303" s="144"/>
      <c r="AH303" s="143" t="e">
        <f t="shared" ref="AH303" si="3723">AH306/AH299</f>
        <v>#DIV/0!</v>
      </c>
      <c r="AI303" s="144"/>
      <c r="AJ303" s="143" t="e">
        <f t="shared" ref="AJ303" si="3724">AJ306/AJ299</f>
        <v>#DIV/0!</v>
      </c>
      <c r="AK303" s="144"/>
      <c r="AL303" s="143" t="e">
        <f t="shared" ref="AL303" si="3725">AL306/AL299</f>
        <v>#DIV/0!</v>
      </c>
      <c r="AM303" s="144"/>
      <c r="AN303" s="143" t="e">
        <f t="shared" ref="AN303" si="3726">AN306/AN299</f>
        <v>#DIV/0!</v>
      </c>
      <c r="AO303" s="144"/>
      <c r="AP303" s="143" t="e">
        <f t="shared" ref="AP303" si="3727">AP306/AP299</f>
        <v>#DIV/0!</v>
      </c>
      <c r="AQ303" s="144"/>
      <c r="AR303" s="143" t="e">
        <f t="shared" ref="AR303" si="3728">AR306/AR299</f>
        <v>#DIV/0!</v>
      </c>
      <c r="AS303" s="144"/>
      <c r="AT303" s="143" t="e">
        <f t="shared" ref="AT303" si="3729">AT306/AT299</f>
        <v>#DIV/0!</v>
      </c>
      <c r="AU303" s="144"/>
      <c r="AV303" s="143" t="e">
        <f t="shared" ref="AV303" si="3730">AV306/AV299</f>
        <v>#DIV/0!</v>
      </c>
      <c r="AW303" s="144"/>
      <c r="AX303" s="143" t="e">
        <f t="shared" ref="AX303" si="3731">AX306/AX299</f>
        <v>#DIV/0!</v>
      </c>
      <c r="AY303" s="144"/>
      <c r="AZ303" s="143" t="e">
        <f t="shared" ref="AZ303" si="3732">AZ306/AZ299</f>
        <v>#DIV/0!</v>
      </c>
      <c r="BA303" s="144"/>
      <c r="BB303" s="143" t="e">
        <f t="shared" ref="BB303" si="3733">BB306/BB299</f>
        <v>#DIV/0!</v>
      </c>
      <c r="BC303" s="144"/>
      <c r="BD303" s="143" t="e">
        <f t="shared" ref="BD303" si="3734">BD306/BD299</f>
        <v>#DIV/0!</v>
      </c>
      <c r="BE303" s="144"/>
      <c r="BF303" s="143" t="e">
        <f t="shared" ref="BF303" si="3735">BF306/BF299</f>
        <v>#DIV/0!</v>
      </c>
      <c r="BG303" s="144"/>
      <c r="BH303" s="143" t="e">
        <f t="shared" ref="BH303" si="3736">BH306/BH299</f>
        <v>#DIV/0!</v>
      </c>
      <c r="BI303" s="144"/>
      <c r="BJ303" s="143" t="e">
        <f t="shared" ref="BJ303" si="3737">BJ306/BJ299</f>
        <v>#DIV/0!</v>
      </c>
      <c r="BK303" s="144"/>
    </row>
    <row r="304" spans="1:63" x14ac:dyDescent="0.35">
      <c r="A304" s="4" t="s">
        <v>9</v>
      </c>
      <c r="B304" s="142">
        <f>C298*B300</f>
        <v>0</v>
      </c>
      <c r="C304" s="141"/>
      <c r="D304" s="142">
        <f>E298*D300</f>
        <v>0</v>
      </c>
      <c r="E304" s="141"/>
      <c r="F304" s="142">
        <f>G298*F300</f>
        <v>0</v>
      </c>
      <c r="G304" s="141"/>
      <c r="H304" s="142">
        <f t="shared" ref="H304" si="3738">I298*H300</f>
        <v>0</v>
      </c>
      <c r="I304" s="141"/>
      <c r="J304" s="142">
        <f t="shared" ref="J304" si="3739">K298*J300</f>
        <v>0</v>
      </c>
      <c r="K304" s="141"/>
      <c r="L304" s="142">
        <f t="shared" ref="L304" si="3740">M298*L300</f>
        <v>0</v>
      </c>
      <c r="M304" s="141"/>
      <c r="N304" s="142">
        <f t="shared" ref="N304" si="3741">O298*N300</f>
        <v>0</v>
      </c>
      <c r="O304" s="141"/>
      <c r="P304" s="142">
        <f t="shared" ref="P304" si="3742">Q298*P300</f>
        <v>0</v>
      </c>
      <c r="Q304" s="141"/>
      <c r="R304" s="142">
        <f t="shared" ref="R304" si="3743">S298*R300</f>
        <v>0</v>
      </c>
      <c r="S304" s="141"/>
      <c r="T304" s="142">
        <f t="shared" ref="T304" si="3744">U298*T300</f>
        <v>0</v>
      </c>
      <c r="U304" s="141"/>
      <c r="V304" s="142">
        <f t="shared" ref="V304" si="3745">W298*V300</f>
        <v>0</v>
      </c>
      <c r="W304" s="141"/>
      <c r="X304" s="142">
        <f t="shared" ref="X304" si="3746">Y298*X300</f>
        <v>0</v>
      </c>
      <c r="Y304" s="141"/>
      <c r="Z304" s="142">
        <f t="shared" ref="Z304" si="3747">AA298*Z300</f>
        <v>0</v>
      </c>
      <c r="AA304" s="141"/>
      <c r="AB304" s="142">
        <f t="shared" ref="AB304" si="3748">AC298*AB300</f>
        <v>0</v>
      </c>
      <c r="AC304" s="141"/>
      <c r="AD304" s="142">
        <f t="shared" ref="AD304" si="3749">AE298*AD300</f>
        <v>0</v>
      </c>
      <c r="AE304" s="141"/>
      <c r="AF304" s="142">
        <f t="shared" ref="AF304" si="3750">AG298*AF300</f>
        <v>0</v>
      </c>
      <c r="AG304" s="141"/>
      <c r="AH304" s="142">
        <f t="shared" ref="AH304" si="3751">AI298*AH300</f>
        <v>0</v>
      </c>
      <c r="AI304" s="141"/>
      <c r="AJ304" s="142">
        <f t="shared" ref="AJ304" si="3752">AK298*AJ300</f>
        <v>0</v>
      </c>
      <c r="AK304" s="141"/>
      <c r="AL304" s="142">
        <f t="shared" ref="AL304" si="3753">AM298*AL300</f>
        <v>0</v>
      </c>
      <c r="AM304" s="141"/>
      <c r="AN304" s="142">
        <f t="shared" ref="AN304" si="3754">AO298*AN300</f>
        <v>0</v>
      </c>
      <c r="AO304" s="141"/>
      <c r="AP304" s="142">
        <f t="shared" ref="AP304" si="3755">AQ298*AP300</f>
        <v>0</v>
      </c>
      <c r="AQ304" s="141"/>
      <c r="AR304" s="142">
        <f t="shared" ref="AR304" si="3756">AS298*AR300</f>
        <v>0</v>
      </c>
      <c r="AS304" s="141"/>
      <c r="AT304" s="142">
        <f t="shared" ref="AT304" si="3757">AU298*AT300</f>
        <v>0</v>
      </c>
      <c r="AU304" s="141"/>
      <c r="AV304" s="142">
        <f t="shared" ref="AV304" si="3758">AW298*AV300</f>
        <v>0</v>
      </c>
      <c r="AW304" s="141"/>
      <c r="AX304" s="142">
        <f t="shared" ref="AX304" si="3759">AY298*AX300</f>
        <v>0</v>
      </c>
      <c r="AY304" s="141"/>
      <c r="AZ304" s="142">
        <f t="shared" ref="AZ304" si="3760">BA298*AZ300</f>
        <v>0</v>
      </c>
      <c r="BA304" s="141"/>
      <c r="BB304" s="142">
        <f t="shared" ref="BB304" si="3761">BC298*BB300</f>
        <v>0</v>
      </c>
      <c r="BC304" s="141"/>
      <c r="BD304" s="142">
        <f t="shared" ref="BD304" si="3762">BE298*BD300</f>
        <v>0</v>
      </c>
      <c r="BE304" s="141"/>
      <c r="BF304" s="142">
        <f t="shared" ref="BF304" si="3763">BG298*BF300</f>
        <v>0</v>
      </c>
      <c r="BG304" s="141"/>
      <c r="BH304" s="142">
        <f t="shared" ref="BH304" si="3764">BI298*BH300</f>
        <v>0</v>
      </c>
      <c r="BI304" s="141"/>
      <c r="BJ304" s="142">
        <f t="shared" ref="BJ304" si="3765">BK298*BJ300</f>
        <v>0</v>
      </c>
      <c r="BK304" s="141"/>
    </row>
    <row r="305" spans="1:63" x14ac:dyDescent="0.35">
      <c r="A305" s="4" t="s">
        <v>1</v>
      </c>
      <c r="B305" s="140">
        <f>B298*B300</f>
        <v>0</v>
      </c>
      <c r="C305" s="141"/>
      <c r="D305" s="140">
        <f>D298*D300</f>
        <v>0</v>
      </c>
      <c r="E305" s="141"/>
      <c r="F305" s="140">
        <f t="shared" ref="F305" si="3766">F298*F300</f>
        <v>0</v>
      </c>
      <c r="G305" s="141"/>
      <c r="H305" s="140">
        <f t="shared" ref="H305" si="3767">H298*H300</f>
        <v>0</v>
      </c>
      <c r="I305" s="141"/>
      <c r="J305" s="140">
        <f t="shared" ref="J305" si="3768">J298*J300</f>
        <v>0</v>
      </c>
      <c r="K305" s="141"/>
      <c r="L305" s="140">
        <f t="shared" ref="L305" si="3769">L298*L300</f>
        <v>0</v>
      </c>
      <c r="M305" s="141"/>
      <c r="N305" s="140">
        <f t="shared" ref="N305" si="3770">N298*N300</f>
        <v>0</v>
      </c>
      <c r="O305" s="141"/>
      <c r="P305" s="140">
        <f t="shared" ref="P305" si="3771">P298*P300</f>
        <v>0</v>
      </c>
      <c r="Q305" s="141"/>
      <c r="R305" s="140">
        <f t="shared" ref="R305" si="3772">R298*R300</f>
        <v>0</v>
      </c>
      <c r="S305" s="141"/>
      <c r="T305" s="140">
        <f t="shared" ref="T305" si="3773">T298*T300</f>
        <v>0</v>
      </c>
      <c r="U305" s="141"/>
      <c r="V305" s="140">
        <f t="shared" ref="V305" si="3774">V298*V300</f>
        <v>0</v>
      </c>
      <c r="W305" s="141"/>
      <c r="X305" s="140">
        <f t="shared" ref="X305" si="3775">X298*X300</f>
        <v>0</v>
      </c>
      <c r="Y305" s="141"/>
      <c r="Z305" s="140">
        <f t="shared" ref="Z305" si="3776">Z298*Z300</f>
        <v>0</v>
      </c>
      <c r="AA305" s="141"/>
      <c r="AB305" s="140">
        <f t="shared" ref="AB305" si="3777">AB298*AB300</f>
        <v>0</v>
      </c>
      <c r="AC305" s="141"/>
      <c r="AD305" s="140">
        <f t="shared" ref="AD305" si="3778">AD298*AD300</f>
        <v>0</v>
      </c>
      <c r="AE305" s="141"/>
      <c r="AF305" s="140">
        <f t="shared" ref="AF305" si="3779">AF298*AF300</f>
        <v>0</v>
      </c>
      <c r="AG305" s="141"/>
      <c r="AH305" s="140">
        <f t="shared" ref="AH305" si="3780">AH298*AH300</f>
        <v>0</v>
      </c>
      <c r="AI305" s="141"/>
      <c r="AJ305" s="140">
        <f t="shared" ref="AJ305" si="3781">AJ298*AJ300</f>
        <v>0</v>
      </c>
      <c r="AK305" s="141"/>
      <c r="AL305" s="140">
        <f t="shared" ref="AL305" si="3782">AL298*AL300</f>
        <v>0</v>
      </c>
      <c r="AM305" s="141"/>
      <c r="AN305" s="140">
        <f t="shared" ref="AN305" si="3783">AN298*AN300</f>
        <v>0</v>
      </c>
      <c r="AO305" s="141"/>
      <c r="AP305" s="140">
        <f t="shared" ref="AP305" si="3784">AP298*AP300</f>
        <v>0</v>
      </c>
      <c r="AQ305" s="141"/>
      <c r="AR305" s="140">
        <f t="shared" ref="AR305" si="3785">AR298*AR300</f>
        <v>0</v>
      </c>
      <c r="AS305" s="141"/>
      <c r="AT305" s="140">
        <f t="shared" ref="AT305" si="3786">AT298*AT300</f>
        <v>0</v>
      </c>
      <c r="AU305" s="141"/>
      <c r="AV305" s="140">
        <f t="shared" ref="AV305" si="3787">AV298*AV300</f>
        <v>0</v>
      </c>
      <c r="AW305" s="141"/>
      <c r="AX305" s="140">
        <f t="shared" ref="AX305" si="3788">AX298*AX300</f>
        <v>0</v>
      </c>
      <c r="AY305" s="141"/>
      <c r="AZ305" s="140">
        <f t="shared" ref="AZ305" si="3789">AZ298*AZ300</f>
        <v>0</v>
      </c>
      <c r="BA305" s="141"/>
      <c r="BB305" s="140">
        <f t="shared" ref="BB305" si="3790">BB298*BB300</f>
        <v>0</v>
      </c>
      <c r="BC305" s="141"/>
      <c r="BD305" s="140">
        <f t="shared" ref="BD305" si="3791">BD298*BD300</f>
        <v>0</v>
      </c>
      <c r="BE305" s="141"/>
      <c r="BF305" s="140">
        <f t="shared" ref="BF305" si="3792">BF298*BF300</f>
        <v>0</v>
      </c>
      <c r="BG305" s="141"/>
      <c r="BH305" s="140">
        <f t="shared" ref="BH305" si="3793">BH298*BH300</f>
        <v>0</v>
      </c>
      <c r="BI305" s="141"/>
      <c r="BJ305" s="140">
        <f t="shared" ref="BJ305" si="3794">BJ298*BJ300</f>
        <v>0</v>
      </c>
      <c r="BK305" s="141"/>
    </row>
    <row r="306" spans="1:63" ht="15" thickBot="1" x14ac:dyDescent="0.4">
      <c r="A306" s="84" t="s">
        <v>10</v>
      </c>
      <c r="B306" s="138">
        <f>B299*B302</f>
        <v>0</v>
      </c>
      <c r="C306" s="139"/>
      <c r="D306" s="138">
        <f>B306+(E298-D298)*D302</f>
        <v>0</v>
      </c>
      <c r="E306" s="139"/>
      <c r="F306" s="138">
        <f t="shared" ref="F306" si="3795">D306+(G298-F298)*F302</f>
        <v>0</v>
      </c>
      <c r="G306" s="139"/>
      <c r="H306" s="138">
        <f t="shared" ref="H306" si="3796">F306+(I298-H298)*H302</f>
        <v>0</v>
      </c>
      <c r="I306" s="139"/>
      <c r="J306" s="138">
        <f t="shared" ref="J306" si="3797">H306+(K298-J298)*J302</f>
        <v>0</v>
      </c>
      <c r="K306" s="139"/>
      <c r="L306" s="138">
        <f t="shared" ref="L306" si="3798">J306+(M298-L298)*L302</f>
        <v>0</v>
      </c>
      <c r="M306" s="139"/>
      <c r="N306" s="138">
        <f t="shared" ref="N306" si="3799">L306+(O298-N298)*N302</f>
        <v>0</v>
      </c>
      <c r="O306" s="139"/>
      <c r="P306" s="138">
        <f t="shared" ref="P306" si="3800">N306+(Q298-P298)*P302</f>
        <v>0</v>
      </c>
      <c r="Q306" s="139"/>
      <c r="R306" s="138">
        <f t="shared" ref="R306" si="3801">P306+(S298-R298)*R302</f>
        <v>0</v>
      </c>
      <c r="S306" s="139"/>
      <c r="T306" s="138">
        <f t="shared" ref="T306" si="3802">R306+(U298-T298)*T302</f>
        <v>0</v>
      </c>
      <c r="U306" s="139"/>
      <c r="V306" s="138">
        <f t="shared" ref="V306" si="3803">T306+(W298-V298)*V302</f>
        <v>0</v>
      </c>
      <c r="W306" s="139"/>
      <c r="X306" s="138">
        <f t="shared" ref="X306" si="3804">V306+(Y298-X298)*X302</f>
        <v>0</v>
      </c>
      <c r="Y306" s="139"/>
      <c r="Z306" s="138">
        <f t="shared" ref="Z306" si="3805">X306+(AA298-Z298)*Z302</f>
        <v>0</v>
      </c>
      <c r="AA306" s="139"/>
      <c r="AB306" s="138">
        <f t="shared" ref="AB306" si="3806">Z306+(AC298-AB298)*AB302</f>
        <v>0</v>
      </c>
      <c r="AC306" s="139"/>
      <c r="AD306" s="138">
        <f t="shared" ref="AD306" si="3807">AB306+(AE298-AD298)*AD302</f>
        <v>0</v>
      </c>
      <c r="AE306" s="139"/>
      <c r="AF306" s="138">
        <f t="shared" ref="AF306" si="3808">AD306+(AG298-AF298)*AF302</f>
        <v>0</v>
      </c>
      <c r="AG306" s="139"/>
      <c r="AH306" s="138">
        <f t="shared" ref="AH306" si="3809">AF306+(AI298-AH298)*AH302</f>
        <v>0</v>
      </c>
      <c r="AI306" s="139"/>
      <c r="AJ306" s="138">
        <f t="shared" ref="AJ306" si="3810">AH306+(AK298-AJ298)*AJ302</f>
        <v>0</v>
      </c>
      <c r="AK306" s="139"/>
      <c r="AL306" s="138">
        <f t="shared" ref="AL306" si="3811">AJ306+(AM298-AL298)*AL302</f>
        <v>0</v>
      </c>
      <c r="AM306" s="139"/>
      <c r="AN306" s="138">
        <f t="shared" ref="AN306" si="3812">AL306+(AO298-AN298)*AN302</f>
        <v>0</v>
      </c>
      <c r="AO306" s="139"/>
      <c r="AP306" s="138">
        <f t="shared" ref="AP306" si="3813">AN306+(AQ298-AP298)*AP302</f>
        <v>0</v>
      </c>
      <c r="AQ306" s="139"/>
      <c r="AR306" s="138">
        <f t="shared" ref="AR306" si="3814">AP306+(AS298-AR298)*AR302</f>
        <v>0</v>
      </c>
      <c r="AS306" s="139"/>
      <c r="AT306" s="138">
        <f t="shared" ref="AT306" si="3815">AR306+(AU298-AT298)*AT302</f>
        <v>0</v>
      </c>
      <c r="AU306" s="139"/>
      <c r="AV306" s="138">
        <f t="shared" ref="AV306" si="3816">AT306+(AW298-AV298)*AV302</f>
        <v>0</v>
      </c>
      <c r="AW306" s="139"/>
      <c r="AX306" s="138">
        <f t="shared" ref="AX306" si="3817">AV306+(AY298-AX298)*AX302</f>
        <v>0</v>
      </c>
      <c r="AY306" s="139"/>
      <c r="AZ306" s="138">
        <f t="shared" ref="AZ306" si="3818">AX306+(BA298-AZ298)*AZ302</f>
        <v>0</v>
      </c>
      <c r="BA306" s="139"/>
      <c r="BB306" s="138">
        <f t="shared" ref="BB306" si="3819">AZ306+(BC298-BB298)*BB302</f>
        <v>0</v>
      </c>
      <c r="BC306" s="139"/>
      <c r="BD306" s="138">
        <f t="shared" ref="BD306" si="3820">BB306+(BE298-BD298)*BD302</f>
        <v>0</v>
      </c>
      <c r="BE306" s="139"/>
      <c r="BF306" s="138">
        <f t="shared" ref="BF306" si="3821">BD306+(BG298-BF298)*BF302</f>
        <v>0</v>
      </c>
      <c r="BG306" s="139"/>
      <c r="BH306" s="138">
        <f t="shared" ref="BH306" si="3822">BF306+(BI298-BH298)*BH302</f>
        <v>0</v>
      </c>
      <c r="BI306" s="139"/>
      <c r="BJ306" s="138">
        <f t="shared" ref="BJ306" si="3823">BH306+(BK298-BJ298)*BJ302</f>
        <v>0</v>
      </c>
      <c r="BK306" s="139"/>
    </row>
    <row r="308" spans="1:63" ht="15" thickBot="1" x14ac:dyDescent="0.4"/>
    <row r="309" spans="1:63" ht="15" thickBot="1" x14ac:dyDescent="0.4">
      <c r="A309" s="156" t="str">
        <f>INDEX(TABLEAU!B:C,(ROW()-1)/14+4,1)&amp;" "&amp;INDEX(TABLEAU!B:C,(ROW()-1)/14+4,2)</f>
        <v>Cabellitos Lucchetti 400 grs</v>
      </c>
      <c r="B309" s="157"/>
      <c r="C309" s="157"/>
      <c r="D309" s="157"/>
      <c r="E309" s="158"/>
      <c r="F309" s="82"/>
    </row>
    <row r="310" spans="1:63" ht="15" thickBot="1" x14ac:dyDescent="0.4">
      <c r="A310" s="3" t="str">
        <f t="array" ref="A310">INDEX(A320:BK320,MAX(IF(A320:BK320&gt;0,COLUMN(A320:BK320))))</f>
        <v>Valor Stock</v>
      </c>
      <c r="B310" s="151">
        <v>42064</v>
      </c>
      <c r="C310" s="150"/>
      <c r="D310" s="149">
        <v>42065</v>
      </c>
      <c r="E310" s="150"/>
      <c r="F310" s="149">
        <v>42066</v>
      </c>
      <c r="G310" s="150"/>
      <c r="H310" s="149">
        <v>42067</v>
      </c>
      <c r="I310" s="150"/>
      <c r="J310" s="149">
        <v>42068</v>
      </c>
      <c r="K310" s="150"/>
      <c r="L310" s="149">
        <v>42069</v>
      </c>
      <c r="M310" s="150"/>
      <c r="N310" s="149">
        <v>42070</v>
      </c>
      <c r="O310" s="150"/>
      <c r="P310" s="149">
        <v>42071</v>
      </c>
      <c r="Q310" s="150"/>
      <c r="R310" s="149">
        <v>42072</v>
      </c>
      <c r="S310" s="150"/>
      <c r="T310" s="149">
        <v>42073</v>
      </c>
      <c r="U310" s="150"/>
      <c r="V310" s="149">
        <v>42074</v>
      </c>
      <c r="W310" s="150"/>
      <c r="X310" s="149">
        <v>42075</v>
      </c>
      <c r="Y310" s="150"/>
      <c r="Z310" s="149">
        <v>42076</v>
      </c>
      <c r="AA310" s="150"/>
      <c r="AB310" s="149">
        <v>42077</v>
      </c>
      <c r="AC310" s="150"/>
      <c r="AD310" s="149">
        <v>42078</v>
      </c>
      <c r="AE310" s="150"/>
      <c r="AF310" s="149">
        <v>42079</v>
      </c>
      <c r="AG310" s="150"/>
      <c r="AH310" s="149">
        <v>42080</v>
      </c>
      <c r="AI310" s="150"/>
      <c r="AJ310" s="149">
        <v>42081</v>
      </c>
      <c r="AK310" s="150"/>
      <c r="AL310" s="149">
        <v>42082</v>
      </c>
      <c r="AM310" s="150"/>
      <c r="AN310" s="149">
        <v>42083</v>
      </c>
      <c r="AO310" s="150"/>
      <c r="AP310" s="149">
        <v>42084</v>
      </c>
      <c r="AQ310" s="150"/>
      <c r="AR310" s="149">
        <v>42085</v>
      </c>
      <c r="AS310" s="150"/>
      <c r="AT310" s="149">
        <v>42086</v>
      </c>
      <c r="AU310" s="150"/>
      <c r="AV310" s="149">
        <v>42087</v>
      </c>
      <c r="AW310" s="150"/>
      <c r="AX310" s="149">
        <v>42088</v>
      </c>
      <c r="AY310" s="150"/>
      <c r="AZ310" s="149">
        <v>42089</v>
      </c>
      <c r="BA310" s="150"/>
      <c r="BB310" s="149">
        <v>42090</v>
      </c>
      <c r="BC310" s="150"/>
      <c r="BD310" s="149">
        <v>42091</v>
      </c>
      <c r="BE310" s="150"/>
      <c r="BF310" s="149">
        <v>42092</v>
      </c>
      <c r="BG310" s="150"/>
      <c r="BH310" s="149">
        <v>42093</v>
      </c>
      <c r="BI310" s="150"/>
      <c r="BJ310" s="149">
        <v>42094</v>
      </c>
      <c r="BK310" s="150"/>
    </row>
    <row r="311" spans="1:63" ht="15" thickBot="1" x14ac:dyDescent="0.4">
      <c r="A311" s="8"/>
      <c r="B311" s="11" t="s">
        <v>11</v>
      </c>
      <c r="C311" s="12" t="s">
        <v>12</v>
      </c>
      <c r="D311" s="13" t="s">
        <v>11</v>
      </c>
      <c r="E311" s="12" t="s">
        <v>12</v>
      </c>
      <c r="F311" s="13" t="s">
        <v>11</v>
      </c>
      <c r="G311" s="12" t="s">
        <v>12</v>
      </c>
      <c r="H311" s="13" t="s">
        <v>11</v>
      </c>
      <c r="I311" s="12" t="s">
        <v>12</v>
      </c>
      <c r="J311" s="13" t="s">
        <v>11</v>
      </c>
      <c r="K311" s="12" t="s">
        <v>12</v>
      </c>
      <c r="L311" s="13" t="s">
        <v>11</v>
      </c>
      <c r="M311" s="12" t="s">
        <v>12</v>
      </c>
      <c r="N311" s="13" t="s">
        <v>11</v>
      </c>
      <c r="O311" s="12" t="s">
        <v>12</v>
      </c>
      <c r="P311" s="13" t="s">
        <v>11</v>
      </c>
      <c r="Q311" s="12" t="s">
        <v>12</v>
      </c>
      <c r="R311" s="13" t="s">
        <v>11</v>
      </c>
      <c r="S311" s="12" t="s">
        <v>12</v>
      </c>
      <c r="T311" s="13" t="s">
        <v>11</v>
      </c>
      <c r="U311" s="12" t="s">
        <v>12</v>
      </c>
      <c r="V311" s="13" t="s">
        <v>11</v>
      </c>
      <c r="W311" s="12" t="s">
        <v>12</v>
      </c>
      <c r="X311" s="13" t="s">
        <v>11</v>
      </c>
      <c r="Y311" s="12" t="s">
        <v>12</v>
      </c>
      <c r="Z311" s="13" t="s">
        <v>11</v>
      </c>
      <c r="AA311" s="12" t="s">
        <v>12</v>
      </c>
      <c r="AB311" s="13" t="s">
        <v>11</v>
      </c>
      <c r="AC311" s="12" t="s">
        <v>12</v>
      </c>
      <c r="AD311" s="13" t="s">
        <v>11</v>
      </c>
      <c r="AE311" s="12" t="s">
        <v>12</v>
      </c>
      <c r="AF311" s="13" t="s">
        <v>11</v>
      </c>
      <c r="AG311" s="12" t="s">
        <v>12</v>
      </c>
      <c r="AH311" s="13" t="s">
        <v>11</v>
      </c>
      <c r="AI311" s="12" t="s">
        <v>12</v>
      </c>
      <c r="AJ311" s="13" t="s">
        <v>11</v>
      </c>
      <c r="AK311" s="12" t="s">
        <v>12</v>
      </c>
      <c r="AL311" s="13" t="s">
        <v>11</v>
      </c>
      <c r="AM311" s="12" t="s">
        <v>12</v>
      </c>
      <c r="AN311" s="13" t="s">
        <v>11</v>
      </c>
      <c r="AO311" s="12" t="s">
        <v>12</v>
      </c>
      <c r="AP311" s="13" t="s">
        <v>11</v>
      </c>
      <c r="AQ311" s="12" t="s">
        <v>12</v>
      </c>
      <c r="AR311" s="13" t="s">
        <v>11</v>
      </c>
      <c r="AS311" s="12" t="s">
        <v>12</v>
      </c>
      <c r="AT311" s="13" t="s">
        <v>11</v>
      </c>
      <c r="AU311" s="12" t="s">
        <v>12</v>
      </c>
      <c r="AV311" s="13" t="s">
        <v>11</v>
      </c>
      <c r="AW311" s="12" t="s">
        <v>12</v>
      </c>
      <c r="AX311" s="13" t="s">
        <v>11</v>
      </c>
      <c r="AY311" s="12" t="s">
        <v>12</v>
      </c>
      <c r="AZ311" s="13" t="s">
        <v>11</v>
      </c>
      <c r="BA311" s="12" t="s">
        <v>12</v>
      </c>
      <c r="BB311" s="13" t="s">
        <v>11</v>
      </c>
      <c r="BC311" s="12" t="s">
        <v>12</v>
      </c>
      <c r="BD311" s="13" t="s">
        <v>11</v>
      </c>
      <c r="BE311" s="12" t="s">
        <v>12</v>
      </c>
      <c r="BF311" s="13" t="s">
        <v>11</v>
      </c>
      <c r="BG311" s="12" t="s">
        <v>12</v>
      </c>
      <c r="BH311" s="13" t="s">
        <v>11</v>
      </c>
      <c r="BI311" s="12" t="s">
        <v>12</v>
      </c>
      <c r="BJ311" s="13" t="s">
        <v>11</v>
      </c>
      <c r="BK311" s="12" t="s">
        <v>12</v>
      </c>
    </row>
    <row r="312" spans="1:63" x14ac:dyDescent="0.35">
      <c r="A312" s="134">
        <f>INDEX(TABLEAU!$A:$A,(ROW()-4)/14+4,1)</f>
        <v>0</v>
      </c>
      <c r="B312" s="9">
        <f>INDEX(TABLEAU!$C:$BO,(ROW()-4)/14+4,COLUMN())</f>
        <v>0</v>
      </c>
      <c r="C312" s="9">
        <f>INDEX(TABLEAU!$C:$BO,(ROW()-4)/14+4,COLUMN())</f>
        <v>0</v>
      </c>
      <c r="D312" s="9">
        <f>INDEX(TABLEAU!$C:$BO,(ROW()-4)/14+4,COLUMN())</f>
        <v>0</v>
      </c>
      <c r="E312" s="9">
        <f>INDEX(TABLEAU!$C:$BO,(ROW()-4)/14+4,COLUMN())</f>
        <v>0</v>
      </c>
      <c r="F312" s="9">
        <f>INDEX(TABLEAU!$C:$BO,(ROW()-4)/14+4,COLUMN())</f>
        <v>0</v>
      </c>
      <c r="G312" s="9">
        <f>INDEX(TABLEAU!$C:$BO,(ROW()-4)/14+4,COLUMN())</f>
        <v>0</v>
      </c>
      <c r="H312" s="9">
        <f>INDEX(TABLEAU!$C:$BO,(ROW()-4)/14+4,COLUMN())</f>
        <v>0</v>
      </c>
      <c r="I312" s="9">
        <f>INDEX(TABLEAU!$C:$BO,(ROW()-4)/14+4,COLUMN())</f>
        <v>0</v>
      </c>
      <c r="J312" s="9">
        <f>INDEX(TABLEAU!$C:$BO,(ROW()-4)/14+4,COLUMN())</f>
        <v>0</v>
      </c>
      <c r="K312" s="9">
        <f>INDEX(TABLEAU!$C:$BO,(ROW()-4)/14+4,COLUMN())</f>
        <v>0</v>
      </c>
      <c r="L312" s="9">
        <f>INDEX(TABLEAU!$C:$BO,(ROW()-4)/14+4,COLUMN())</f>
        <v>0</v>
      </c>
      <c r="M312" s="9">
        <f>INDEX(TABLEAU!$C:$BO,(ROW()-4)/14+4,COLUMN())</f>
        <v>0</v>
      </c>
      <c r="N312" s="9">
        <f>INDEX(TABLEAU!$C:$BO,(ROW()-4)/14+4,COLUMN())</f>
        <v>0</v>
      </c>
      <c r="O312" s="9">
        <f>INDEX(TABLEAU!$C:$BO,(ROW()-4)/14+4,COLUMN())</f>
        <v>0</v>
      </c>
      <c r="P312" s="9">
        <f>INDEX(TABLEAU!$C:$BO,(ROW()-4)/14+4,COLUMN())</f>
        <v>0</v>
      </c>
      <c r="Q312" s="9">
        <f>INDEX(TABLEAU!$C:$BO,(ROW()-4)/14+4,COLUMN())</f>
        <v>0</v>
      </c>
      <c r="R312" s="9">
        <f>INDEX(TABLEAU!$C:$BO,(ROW()-4)/14+4,COLUMN())</f>
        <v>0</v>
      </c>
      <c r="S312" s="9">
        <f>INDEX(TABLEAU!$C:$BO,(ROW()-4)/14+4,COLUMN())</f>
        <v>0</v>
      </c>
      <c r="T312" s="9">
        <f>INDEX(TABLEAU!$C:$BO,(ROW()-4)/14+4,COLUMN())</f>
        <v>0</v>
      </c>
      <c r="U312" s="9">
        <f>INDEX(TABLEAU!$C:$BO,(ROW()-4)/14+4,COLUMN())</f>
        <v>0</v>
      </c>
      <c r="V312" s="9">
        <f>INDEX(TABLEAU!$C:$BO,(ROW()-4)/14+4,COLUMN())</f>
        <v>0</v>
      </c>
      <c r="W312" s="9">
        <f>INDEX(TABLEAU!$C:$BO,(ROW()-4)/14+4,COLUMN())</f>
        <v>0</v>
      </c>
      <c r="X312" s="9">
        <f>INDEX(TABLEAU!$C:$BO,(ROW()-4)/14+4,COLUMN())</f>
        <v>0</v>
      </c>
      <c r="Y312" s="9">
        <f>INDEX(TABLEAU!$C:$BO,(ROW()-4)/14+4,COLUMN())</f>
        <v>0</v>
      </c>
      <c r="Z312" s="9">
        <f>INDEX(TABLEAU!$C:$BO,(ROW()-4)/14+4,COLUMN())</f>
        <v>0</v>
      </c>
      <c r="AA312" s="9">
        <f>INDEX(TABLEAU!$C:$BO,(ROW()-4)/14+4,COLUMN())</f>
        <v>0</v>
      </c>
      <c r="AB312" s="9">
        <f>INDEX(TABLEAU!$C:$BO,(ROW()-4)/14+4,COLUMN())</f>
        <v>0</v>
      </c>
      <c r="AC312" s="9">
        <f>INDEX(TABLEAU!$C:$BO,(ROW()-4)/14+4,COLUMN())</f>
        <v>0</v>
      </c>
      <c r="AD312" s="9">
        <f>INDEX(TABLEAU!$C:$BO,(ROW()-4)/14+4,COLUMN())</f>
        <v>0</v>
      </c>
      <c r="AE312" s="9">
        <f>INDEX(TABLEAU!$C:$BO,(ROW()-4)/14+4,COLUMN())</f>
        <v>0</v>
      </c>
      <c r="AF312" s="9">
        <f>INDEX(TABLEAU!$C:$BO,(ROW()-4)/14+4,COLUMN())</f>
        <v>0</v>
      </c>
      <c r="AG312" s="9">
        <f>INDEX(TABLEAU!$C:$BO,(ROW()-4)/14+4,COLUMN())</f>
        <v>0</v>
      </c>
      <c r="AH312" s="9">
        <f>INDEX(TABLEAU!$C:$BO,(ROW()-4)/14+4,COLUMN())</f>
        <v>0</v>
      </c>
      <c r="AI312" s="9">
        <f>INDEX(TABLEAU!$C:$BO,(ROW()-4)/14+4,COLUMN())</f>
        <v>0</v>
      </c>
      <c r="AJ312" s="9">
        <f>INDEX(TABLEAU!$C:$BO,(ROW()-4)/14+4,COLUMN())</f>
        <v>0</v>
      </c>
      <c r="AK312" s="9">
        <f>INDEX(TABLEAU!$C:$BO,(ROW()-4)/14+4,COLUMN())</f>
        <v>0</v>
      </c>
      <c r="AL312" s="9">
        <f>INDEX(TABLEAU!$C:$BO,(ROW()-4)/14+4,COLUMN())</f>
        <v>0</v>
      </c>
      <c r="AM312" s="9">
        <f>INDEX(TABLEAU!$C:$BO,(ROW()-4)/14+4,COLUMN())</f>
        <v>0</v>
      </c>
      <c r="AN312" s="9">
        <f>INDEX(TABLEAU!$C:$BO,(ROW()-4)/14+4,COLUMN())</f>
        <v>0</v>
      </c>
      <c r="AO312" s="9">
        <f>INDEX(TABLEAU!$C:$BO,(ROW()-4)/14+4,COLUMN())</f>
        <v>0</v>
      </c>
      <c r="AP312" s="9">
        <f>INDEX(TABLEAU!$C:$BO,(ROW()-4)/14+4,COLUMN())</f>
        <v>0</v>
      </c>
      <c r="AQ312" s="9">
        <f>INDEX(TABLEAU!$C:$BO,(ROW()-4)/14+4,COLUMN())</f>
        <v>0</v>
      </c>
      <c r="AR312" s="9">
        <f>INDEX(TABLEAU!$C:$BO,(ROW()-4)/14+4,COLUMN())</f>
        <v>0</v>
      </c>
      <c r="AS312" s="9">
        <f>INDEX(TABLEAU!$C:$BO,(ROW()-4)/14+4,COLUMN())</f>
        <v>0</v>
      </c>
      <c r="AT312" s="9">
        <f>INDEX(TABLEAU!$C:$BO,(ROW()-4)/14+4,COLUMN())</f>
        <v>0</v>
      </c>
      <c r="AU312" s="9">
        <f>INDEX(TABLEAU!$C:$BO,(ROW()-4)/14+4,COLUMN())</f>
        <v>0</v>
      </c>
      <c r="AV312" s="9">
        <f>INDEX(TABLEAU!$C:$BO,(ROW()-4)/14+4,COLUMN())</f>
        <v>0</v>
      </c>
      <c r="AW312" s="9">
        <f>INDEX(TABLEAU!$C:$BO,(ROW()-4)/14+4,COLUMN())</f>
        <v>0</v>
      </c>
      <c r="AX312" s="9">
        <f>INDEX(TABLEAU!$C:$BO,(ROW()-4)/14+4,COLUMN())</f>
        <v>0</v>
      </c>
      <c r="AY312" s="9">
        <f>INDEX(TABLEAU!$C:$BO,(ROW()-4)/14+4,COLUMN())</f>
        <v>0</v>
      </c>
      <c r="AZ312" s="9">
        <f>INDEX(TABLEAU!$C:$BO,(ROW()-4)/14+4,COLUMN())</f>
        <v>0</v>
      </c>
      <c r="BA312" s="9">
        <f>INDEX(TABLEAU!$C:$BO,(ROW()-4)/14+4,COLUMN())</f>
        <v>0</v>
      </c>
      <c r="BB312" s="9">
        <f>INDEX(TABLEAU!$C:$BO,(ROW()-4)/14+4,COLUMN())</f>
        <v>0</v>
      </c>
      <c r="BC312" s="9">
        <f>INDEX(TABLEAU!$C:$BO,(ROW()-4)/14+4,COLUMN())</f>
        <v>0</v>
      </c>
      <c r="BD312" s="9">
        <f>INDEX(TABLEAU!$C:$BO,(ROW()-4)/14+4,COLUMN())</f>
        <v>0</v>
      </c>
      <c r="BE312" s="9">
        <f>INDEX(TABLEAU!$C:$BO,(ROW()-4)/14+4,COLUMN())</f>
        <v>0</v>
      </c>
      <c r="BF312" s="9">
        <f>INDEX(TABLEAU!$C:$BO,(ROW()-4)/14+4,COLUMN())</f>
        <v>0</v>
      </c>
      <c r="BG312" s="9">
        <f>INDEX(TABLEAU!$C:$BO,(ROW()-4)/14+4,COLUMN())</f>
        <v>0</v>
      </c>
      <c r="BH312" s="9">
        <f>INDEX(TABLEAU!$C:$BO,(ROW()-4)/14+4,COLUMN())</f>
        <v>0</v>
      </c>
      <c r="BI312" s="9">
        <f>INDEX(TABLEAU!$C:$BO,(ROW()-4)/14+4,COLUMN())</f>
        <v>0</v>
      </c>
      <c r="BJ312" s="9">
        <f>INDEX(TABLEAU!$C:$BO,(ROW()-4)/14+4,COLUMN())</f>
        <v>0</v>
      </c>
      <c r="BK312" s="9">
        <f>INDEX(TABLEAU!$C:$BO,(ROW()-4)/14+4,COLUMN())</f>
        <v>0</v>
      </c>
    </row>
    <row r="313" spans="1:63" x14ac:dyDescent="0.35">
      <c r="A313" s="4" t="s">
        <v>5</v>
      </c>
      <c r="B313" s="147">
        <f>A312+(C312-B312)</f>
        <v>0</v>
      </c>
      <c r="C313" s="148"/>
      <c r="D313" s="147">
        <f>B313+E312-D312</f>
        <v>0</v>
      </c>
      <c r="E313" s="148"/>
      <c r="F313" s="147">
        <f t="shared" ref="F313" si="3824">D313+G312-F312</f>
        <v>0</v>
      </c>
      <c r="G313" s="148"/>
      <c r="H313" s="147">
        <f t="shared" ref="H313" si="3825">F313+I312-H312</f>
        <v>0</v>
      </c>
      <c r="I313" s="148"/>
      <c r="J313" s="147">
        <f t="shared" ref="J313" si="3826">H313+K312-J312</f>
        <v>0</v>
      </c>
      <c r="K313" s="148"/>
      <c r="L313" s="147">
        <f t="shared" ref="L313" si="3827">J313+M312-L312</f>
        <v>0</v>
      </c>
      <c r="M313" s="148"/>
      <c r="N313" s="147">
        <f t="shared" ref="N313" si="3828">L313+O312-N312</f>
        <v>0</v>
      </c>
      <c r="O313" s="148"/>
      <c r="P313" s="147">
        <f t="shared" ref="P313" si="3829">N313+Q312-P312</f>
        <v>0</v>
      </c>
      <c r="Q313" s="148"/>
      <c r="R313" s="147">
        <f t="shared" ref="R313" si="3830">P313+S312-R312</f>
        <v>0</v>
      </c>
      <c r="S313" s="148"/>
      <c r="T313" s="147">
        <f t="shared" ref="T313" si="3831">R313+U312-T312</f>
        <v>0</v>
      </c>
      <c r="U313" s="148"/>
      <c r="V313" s="147">
        <f t="shared" ref="V313" si="3832">T313+W312-V312</f>
        <v>0</v>
      </c>
      <c r="W313" s="148"/>
      <c r="X313" s="147">
        <f t="shared" ref="X313" si="3833">V313+Y312-X312</f>
        <v>0</v>
      </c>
      <c r="Y313" s="148"/>
      <c r="Z313" s="147">
        <f t="shared" ref="Z313" si="3834">X313+AA312-Z312</f>
        <v>0</v>
      </c>
      <c r="AA313" s="148"/>
      <c r="AB313" s="147">
        <f t="shared" ref="AB313" si="3835">Z313+AC312-AB312</f>
        <v>0</v>
      </c>
      <c r="AC313" s="148"/>
      <c r="AD313" s="147">
        <f t="shared" ref="AD313" si="3836">AB313+AE312-AD312</f>
        <v>0</v>
      </c>
      <c r="AE313" s="148"/>
      <c r="AF313" s="147">
        <f t="shared" ref="AF313" si="3837">AD313+AG312-AF312</f>
        <v>0</v>
      </c>
      <c r="AG313" s="148"/>
      <c r="AH313" s="147">
        <f t="shared" ref="AH313" si="3838">AF313+AI312-AH312</f>
        <v>0</v>
      </c>
      <c r="AI313" s="148"/>
      <c r="AJ313" s="147">
        <f t="shared" ref="AJ313" si="3839">AH313+AK312-AJ312</f>
        <v>0</v>
      </c>
      <c r="AK313" s="148"/>
      <c r="AL313" s="147">
        <f t="shared" ref="AL313" si="3840">AJ313+AM312-AL312</f>
        <v>0</v>
      </c>
      <c r="AM313" s="148"/>
      <c r="AN313" s="147">
        <f t="shared" ref="AN313" si="3841">AL313+AO312-AN312</f>
        <v>0</v>
      </c>
      <c r="AO313" s="148"/>
      <c r="AP313" s="147">
        <f t="shared" ref="AP313" si="3842">AN313+AQ312-AP312</f>
        <v>0</v>
      </c>
      <c r="AQ313" s="148"/>
      <c r="AR313" s="147">
        <f t="shared" ref="AR313" si="3843">AP313+AS312-AR312</f>
        <v>0</v>
      </c>
      <c r="AS313" s="148"/>
      <c r="AT313" s="147">
        <f t="shared" ref="AT313" si="3844">AR313+AU312-AT312</f>
        <v>0</v>
      </c>
      <c r="AU313" s="148"/>
      <c r="AV313" s="147">
        <f t="shared" ref="AV313" si="3845">AT313+AW312-AV312</f>
        <v>0</v>
      </c>
      <c r="AW313" s="148"/>
      <c r="AX313" s="147">
        <f t="shared" ref="AX313" si="3846">AV313+AY312-AX312</f>
        <v>0</v>
      </c>
      <c r="AY313" s="148"/>
      <c r="AZ313" s="147">
        <f t="shared" ref="AZ313" si="3847">AX313+BA312-AZ312</f>
        <v>0</v>
      </c>
      <c r="BA313" s="148"/>
      <c r="BB313" s="147">
        <f t="shared" ref="BB313" si="3848">AZ313+BC312-BB312</f>
        <v>0</v>
      </c>
      <c r="BC313" s="148"/>
      <c r="BD313" s="147">
        <f t="shared" ref="BD313" si="3849">BB313+BE312-BD312</f>
        <v>0</v>
      </c>
      <c r="BE313" s="148"/>
      <c r="BF313" s="147">
        <f t="shared" ref="BF313" si="3850">BD313+BG312-BF312</f>
        <v>0</v>
      </c>
      <c r="BG313" s="148"/>
      <c r="BH313" s="147">
        <f t="shared" ref="BH313" si="3851">BF313+BI312-BH312</f>
        <v>0</v>
      </c>
      <c r="BI313" s="148"/>
      <c r="BJ313" s="147">
        <f t="shared" ref="BJ313" si="3852">BH313+BK312-BJ312</f>
        <v>0</v>
      </c>
      <c r="BK313" s="148"/>
    </row>
    <row r="314" spans="1:63" x14ac:dyDescent="0.35">
      <c r="A314" s="5" t="s">
        <v>7</v>
      </c>
      <c r="B314" s="145">
        <v>4498</v>
      </c>
      <c r="C314" s="146"/>
      <c r="D314" s="145"/>
      <c r="E314" s="146"/>
      <c r="F314" s="145"/>
      <c r="G314" s="146"/>
      <c r="H314" s="145"/>
      <c r="I314" s="146"/>
      <c r="J314" s="145"/>
      <c r="K314" s="146"/>
      <c r="L314" s="145"/>
      <c r="M314" s="146"/>
      <c r="N314" s="145"/>
      <c r="O314" s="146"/>
      <c r="P314" s="145"/>
      <c r="Q314" s="146"/>
      <c r="R314" s="145"/>
      <c r="S314" s="146"/>
      <c r="T314" s="145"/>
      <c r="U314" s="146"/>
      <c r="V314" s="145"/>
      <c r="W314" s="146"/>
      <c r="X314" s="145"/>
      <c r="Y314" s="146"/>
      <c r="Z314" s="145"/>
      <c r="AA314" s="146"/>
      <c r="AB314" s="145"/>
      <c r="AC314" s="146"/>
      <c r="AD314" s="145"/>
      <c r="AE314" s="146"/>
      <c r="AF314" s="145"/>
      <c r="AG314" s="146"/>
      <c r="AH314" s="145"/>
      <c r="AI314" s="146"/>
      <c r="AJ314" s="145"/>
      <c r="AK314" s="146"/>
      <c r="AL314" s="145"/>
      <c r="AM314" s="146"/>
      <c r="AN314" s="145"/>
      <c r="AO314" s="146"/>
      <c r="AP314" s="145"/>
      <c r="AQ314" s="146"/>
      <c r="AR314" s="145"/>
      <c r="AS314" s="146"/>
      <c r="AT314" s="145"/>
      <c r="AU314" s="146"/>
      <c r="AV314" s="145"/>
      <c r="AW314" s="146"/>
      <c r="AX314" s="145"/>
      <c r="AY314" s="146"/>
      <c r="AZ314" s="145"/>
      <c r="BA314" s="146"/>
      <c r="BB314" s="145"/>
      <c r="BC314" s="146"/>
      <c r="BD314" s="145"/>
      <c r="BE314" s="146"/>
      <c r="BF314" s="145"/>
      <c r="BG314" s="146"/>
      <c r="BH314" s="145"/>
      <c r="BI314" s="146"/>
      <c r="BJ314" s="145"/>
      <c r="BK314" s="146"/>
    </row>
    <row r="315" spans="1:63" x14ac:dyDescent="0.35">
      <c r="A315" s="5" t="s">
        <v>6</v>
      </c>
      <c r="B315" s="145"/>
      <c r="C315" s="146"/>
      <c r="D315" s="145"/>
      <c r="E315" s="146"/>
      <c r="F315" s="145"/>
      <c r="G315" s="146"/>
      <c r="H315" s="145"/>
      <c r="I315" s="146"/>
      <c r="J315" s="145"/>
      <c r="K315" s="146"/>
      <c r="L315" s="145"/>
      <c r="M315" s="146"/>
      <c r="N315" s="145"/>
      <c r="O315" s="146"/>
      <c r="P315" s="145"/>
      <c r="Q315" s="146"/>
      <c r="R315" s="145"/>
      <c r="S315" s="146"/>
      <c r="T315" s="145"/>
      <c r="U315" s="146"/>
      <c r="V315" s="145"/>
      <c r="W315" s="146"/>
      <c r="X315" s="145"/>
      <c r="Y315" s="146"/>
      <c r="Z315" s="145"/>
      <c r="AA315" s="146"/>
      <c r="AB315" s="145"/>
      <c r="AC315" s="146"/>
      <c r="AD315" s="145"/>
      <c r="AE315" s="146"/>
      <c r="AF315" s="145"/>
      <c r="AG315" s="146"/>
      <c r="AH315" s="145"/>
      <c r="AI315" s="146"/>
      <c r="AJ315" s="145"/>
      <c r="AK315" s="146"/>
      <c r="AL315" s="145"/>
      <c r="AM315" s="146"/>
      <c r="AN315" s="145"/>
      <c r="AO315" s="146"/>
      <c r="AP315" s="145"/>
      <c r="AQ315" s="146"/>
      <c r="AR315" s="145"/>
      <c r="AS315" s="146"/>
      <c r="AT315" s="145"/>
      <c r="AU315" s="146"/>
      <c r="AV315" s="145"/>
      <c r="AW315" s="146"/>
      <c r="AX315" s="145"/>
      <c r="AY315" s="146"/>
      <c r="AZ315" s="145"/>
      <c r="BA315" s="146"/>
      <c r="BB315" s="145"/>
      <c r="BC315" s="146"/>
      <c r="BD315" s="145"/>
      <c r="BE315" s="146"/>
      <c r="BF315" s="145"/>
      <c r="BG315" s="146"/>
      <c r="BH315" s="145"/>
      <c r="BI315" s="146"/>
      <c r="BJ315" s="145"/>
      <c r="BK315" s="146"/>
    </row>
    <row r="316" spans="1:63" x14ac:dyDescent="0.35">
      <c r="A316" s="4" t="s">
        <v>0</v>
      </c>
      <c r="B316" s="142">
        <f>B314</f>
        <v>4498</v>
      </c>
      <c r="C316" s="141"/>
      <c r="D316" s="142">
        <f t="shared" ref="D316" si="3853">D314</f>
        <v>0</v>
      </c>
      <c r="E316" s="141"/>
      <c r="F316" s="142">
        <f t="shared" ref="F316" si="3854">F314</f>
        <v>0</v>
      </c>
      <c r="G316" s="141"/>
      <c r="H316" s="142">
        <f t="shared" ref="H316" si="3855">H314</f>
        <v>0</v>
      </c>
      <c r="I316" s="141"/>
      <c r="J316" s="142">
        <f t="shared" ref="J316" si="3856">J314</f>
        <v>0</v>
      </c>
      <c r="K316" s="141"/>
      <c r="L316" s="142">
        <f t="shared" ref="L316" si="3857">L314</f>
        <v>0</v>
      </c>
      <c r="M316" s="141"/>
      <c r="N316" s="142">
        <f t="shared" ref="N316" si="3858">N314</f>
        <v>0</v>
      </c>
      <c r="O316" s="141"/>
      <c r="P316" s="142">
        <f t="shared" ref="P316" si="3859">P314</f>
        <v>0</v>
      </c>
      <c r="Q316" s="141"/>
      <c r="R316" s="142">
        <f t="shared" ref="R316" si="3860">R314</f>
        <v>0</v>
      </c>
      <c r="S316" s="141"/>
      <c r="T316" s="142">
        <f t="shared" ref="T316" si="3861">T314</f>
        <v>0</v>
      </c>
      <c r="U316" s="141"/>
      <c r="V316" s="142">
        <f t="shared" ref="V316" si="3862">V314</f>
        <v>0</v>
      </c>
      <c r="W316" s="141"/>
      <c r="X316" s="142">
        <f t="shared" ref="X316" si="3863">X314</f>
        <v>0</v>
      </c>
      <c r="Y316" s="141"/>
      <c r="Z316" s="142">
        <f t="shared" ref="Z316" si="3864">Z314</f>
        <v>0</v>
      </c>
      <c r="AA316" s="141"/>
      <c r="AB316" s="142">
        <f t="shared" ref="AB316" si="3865">AB314</f>
        <v>0</v>
      </c>
      <c r="AC316" s="141"/>
      <c r="AD316" s="142">
        <f t="shared" ref="AD316" si="3866">AD314</f>
        <v>0</v>
      </c>
      <c r="AE316" s="141"/>
      <c r="AF316" s="142">
        <f t="shared" ref="AF316" si="3867">AF314</f>
        <v>0</v>
      </c>
      <c r="AG316" s="141"/>
      <c r="AH316" s="142">
        <f t="shared" ref="AH316" si="3868">AH314</f>
        <v>0</v>
      </c>
      <c r="AI316" s="141"/>
      <c r="AJ316" s="142">
        <f t="shared" ref="AJ316" si="3869">AJ314</f>
        <v>0</v>
      </c>
      <c r="AK316" s="141"/>
      <c r="AL316" s="142">
        <f t="shared" ref="AL316" si="3870">AL314</f>
        <v>0</v>
      </c>
      <c r="AM316" s="141"/>
      <c r="AN316" s="142">
        <f t="shared" ref="AN316" si="3871">AN314</f>
        <v>0</v>
      </c>
      <c r="AO316" s="141"/>
      <c r="AP316" s="142">
        <f t="shared" ref="AP316" si="3872">AP314</f>
        <v>0</v>
      </c>
      <c r="AQ316" s="141"/>
      <c r="AR316" s="142">
        <f t="shared" ref="AR316" si="3873">AR314</f>
        <v>0</v>
      </c>
      <c r="AS316" s="141"/>
      <c r="AT316" s="142">
        <f t="shared" ref="AT316" si="3874">AT314</f>
        <v>0</v>
      </c>
      <c r="AU316" s="141"/>
      <c r="AV316" s="142">
        <f t="shared" ref="AV316" si="3875">AV314</f>
        <v>0</v>
      </c>
      <c r="AW316" s="141"/>
      <c r="AX316" s="142">
        <f t="shared" ref="AX316" si="3876">AX314</f>
        <v>0</v>
      </c>
      <c r="AY316" s="141"/>
      <c r="AZ316" s="142">
        <f t="shared" ref="AZ316" si="3877">AZ314</f>
        <v>0</v>
      </c>
      <c r="BA316" s="141"/>
      <c r="BB316" s="142">
        <f t="shared" ref="BB316" si="3878">BB314</f>
        <v>0</v>
      </c>
      <c r="BC316" s="141"/>
      <c r="BD316" s="142">
        <f t="shared" ref="BD316" si="3879">BD314</f>
        <v>0</v>
      </c>
      <c r="BE316" s="141"/>
      <c r="BF316" s="142">
        <f t="shared" ref="BF316" si="3880">BF314</f>
        <v>0</v>
      </c>
      <c r="BG316" s="141"/>
      <c r="BH316" s="142">
        <f t="shared" ref="BH316" si="3881">BH314</f>
        <v>0</v>
      </c>
      <c r="BI316" s="141"/>
      <c r="BJ316" s="142">
        <f t="shared" ref="BJ316" si="3882">BJ314</f>
        <v>0</v>
      </c>
      <c r="BK316" s="141"/>
    </row>
    <row r="317" spans="1:63" x14ac:dyDescent="0.35">
      <c r="A317" s="4" t="s">
        <v>8</v>
      </c>
      <c r="B317" s="143"/>
      <c r="C317" s="144"/>
      <c r="D317" s="143" t="e">
        <f>D320/D313</f>
        <v>#DIV/0!</v>
      </c>
      <c r="E317" s="144"/>
      <c r="F317" s="143" t="e">
        <f t="shared" ref="F317" si="3883">F320/F313</f>
        <v>#DIV/0!</v>
      </c>
      <c r="G317" s="144"/>
      <c r="H317" s="143" t="e">
        <f t="shared" ref="H317" si="3884">H320/H313</f>
        <v>#DIV/0!</v>
      </c>
      <c r="I317" s="144"/>
      <c r="J317" s="143" t="e">
        <f t="shared" ref="J317" si="3885">J320/J313</f>
        <v>#DIV/0!</v>
      </c>
      <c r="K317" s="144"/>
      <c r="L317" s="143" t="e">
        <f t="shared" ref="L317" si="3886">L320/L313</f>
        <v>#DIV/0!</v>
      </c>
      <c r="M317" s="144"/>
      <c r="N317" s="143" t="e">
        <f t="shared" ref="N317" si="3887">N320/N313</f>
        <v>#DIV/0!</v>
      </c>
      <c r="O317" s="144"/>
      <c r="P317" s="143" t="e">
        <f t="shared" ref="P317" si="3888">P320/P313</f>
        <v>#DIV/0!</v>
      </c>
      <c r="Q317" s="144"/>
      <c r="R317" s="143" t="e">
        <f t="shared" ref="R317" si="3889">R320/R313</f>
        <v>#DIV/0!</v>
      </c>
      <c r="S317" s="144"/>
      <c r="T317" s="143" t="e">
        <f t="shared" ref="T317" si="3890">T320/T313</f>
        <v>#DIV/0!</v>
      </c>
      <c r="U317" s="144"/>
      <c r="V317" s="143" t="e">
        <f t="shared" ref="V317" si="3891">V320/V313</f>
        <v>#DIV/0!</v>
      </c>
      <c r="W317" s="144"/>
      <c r="X317" s="143" t="e">
        <f t="shared" ref="X317" si="3892">X320/X313</f>
        <v>#DIV/0!</v>
      </c>
      <c r="Y317" s="144"/>
      <c r="Z317" s="143" t="e">
        <f t="shared" ref="Z317" si="3893">Z320/Z313</f>
        <v>#DIV/0!</v>
      </c>
      <c r="AA317" s="144"/>
      <c r="AB317" s="143" t="e">
        <f t="shared" ref="AB317" si="3894">AB320/AB313</f>
        <v>#DIV/0!</v>
      </c>
      <c r="AC317" s="144"/>
      <c r="AD317" s="143" t="e">
        <f t="shared" ref="AD317" si="3895">AD320/AD313</f>
        <v>#DIV/0!</v>
      </c>
      <c r="AE317" s="144"/>
      <c r="AF317" s="143" t="e">
        <f t="shared" ref="AF317" si="3896">AF320/AF313</f>
        <v>#DIV/0!</v>
      </c>
      <c r="AG317" s="144"/>
      <c r="AH317" s="143" t="e">
        <f t="shared" ref="AH317" si="3897">AH320/AH313</f>
        <v>#DIV/0!</v>
      </c>
      <c r="AI317" s="144"/>
      <c r="AJ317" s="143" t="e">
        <f t="shared" ref="AJ317" si="3898">AJ320/AJ313</f>
        <v>#DIV/0!</v>
      </c>
      <c r="AK317" s="144"/>
      <c r="AL317" s="143" t="e">
        <f t="shared" ref="AL317" si="3899">AL320/AL313</f>
        <v>#DIV/0!</v>
      </c>
      <c r="AM317" s="144"/>
      <c r="AN317" s="143" t="e">
        <f t="shared" ref="AN317" si="3900">AN320/AN313</f>
        <v>#DIV/0!</v>
      </c>
      <c r="AO317" s="144"/>
      <c r="AP317" s="143" t="e">
        <f t="shared" ref="AP317" si="3901">AP320/AP313</f>
        <v>#DIV/0!</v>
      </c>
      <c r="AQ317" s="144"/>
      <c r="AR317" s="143" t="e">
        <f t="shared" ref="AR317" si="3902">AR320/AR313</f>
        <v>#DIV/0!</v>
      </c>
      <c r="AS317" s="144"/>
      <c r="AT317" s="143" t="e">
        <f t="shared" ref="AT317" si="3903">AT320/AT313</f>
        <v>#DIV/0!</v>
      </c>
      <c r="AU317" s="144"/>
      <c r="AV317" s="143" t="e">
        <f t="shared" ref="AV317" si="3904">AV320/AV313</f>
        <v>#DIV/0!</v>
      </c>
      <c r="AW317" s="144"/>
      <c r="AX317" s="143" t="e">
        <f t="shared" ref="AX317" si="3905">AX320/AX313</f>
        <v>#DIV/0!</v>
      </c>
      <c r="AY317" s="144"/>
      <c r="AZ317" s="143" t="e">
        <f t="shared" ref="AZ317" si="3906">AZ320/AZ313</f>
        <v>#DIV/0!</v>
      </c>
      <c r="BA317" s="144"/>
      <c r="BB317" s="143" t="e">
        <f t="shared" ref="BB317" si="3907">BB320/BB313</f>
        <v>#DIV/0!</v>
      </c>
      <c r="BC317" s="144"/>
      <c r="BD317" s="143" t="e">
        <f t="shared" ref="BD317" si="3908">BD320/BD313</f>
        <v>#DIV/0!</v>
      </c>
      <c r="BE317" s="144"/>
      <c r="BF317" s="143" t="e">
        <f t="shared" ref="BF317" si="3909">BF320/BF313</f>
        <v>#DIV/0!</v>
      </c>
      <c r="BG317" s="144"/>
      <c r="BH317" s="143" t="e">
        <f t="shared" ref="BH317" si="3910">BH320/BH313</f>
        <v>#DIV/0!</v>
      </c>
      <c r="BI317" s="144"/>
      <c r="BJ317" s="143" t="e">
        <f t="shared" ref="BJ317" si="3911">BJ320/BJ313</f>
        <v>#DIV/0!</v>
      </c>
      <c r="BK317" s="144"/>
    </row>
    <row r="318" spans="1:63" x14ac:dyDescent="0.35">
      <c r="A318" s="4" t="s">
        <v>9</v>
      </c>
      <c r="B318" s="142">
        <f>C312*B314</f>
        <v>0</v>
      </c>
      <c r="C318" s="141"/>
      <c r="D318" s="142">
        <f>E312*D314</f>
        <v>0</v>
      </c>
      <c r="E318" s="141"/>
      <c r="F318" s="142">
        <f>G312*F314</f>
        <v>0</v>
      </c>
      <c r="G318" s="141"/>
      <c r="H318" s="142">
        <f t="shared" ref="H318" si="3912">I312*H314</f>
        <v>0</v>
      </c>
      <c r="I318" s="141"/>
      <c r="J318" s="142">
        <f t="shared" ref="J318" si="3913">K312*J314</f>
        <v>0</v>
      </c>
      <c r="K318" s="141"/>
      <c r="L318" s="142">
        <f t="shared" ref="L318" si="3914">M312*L314</f>
        <v>0</v>
      </c>
      <c r="M318" s="141"/>
      <c r="N318" s="142">
        <f t="shared" ref="N318" si="3915">O312*N314</f>
        <v>0</v>
      </c>
      <c r="O318" s="141"/>
      <c r="P318" s="142">
        <f t="shared" ref="P318" si="3916">Q312*P314</f>
        <v>0</v>
      </c>
      <c r="Q318" s="141"/>
      <c r="R318" s="142">
        <f t="shared" ref="R318" si="3917">S312*R314</f>
        <v>0</v>
      </c>
      <c r="S318" s="141"/>
      <c r="T318" s="142">
        <f t="shared" ref="T318" si="3918">U312*T314</f>
        <v>0</v>
      </c>
      <c r="U318" s="141"/>
      <c r="V318" s="142">
        <f t="shared" ref="V318" si="3919">W312*V314</f>
        <v>0</v>
      </c>
      <c r="W318" s="141"/>
      <c r="X318" s="142">
        <f t="shared" ref="X318" si="3920">Y312*X314</f>
        <v>0</v>
      </c>
      <c r="Y318" s="141"/>
      <c r="Z318" s="142">
        <f t="shared" ref="Z318" si="3921">AA312*Z314</f>
        <v>0</v>
      </c>
      <c r="AA318" s="141"/>
      <c r="AB318" s="142">
        <f t="shared" ref="AB318" si="3922">AC312*AB314</f>
        <v>0</v>
      </c>
      <c r="AC318" s="141"/>
      <c r="AD318" s="142">
        <f t="shared" ref="AD318" si="3923">AE312*AD314</f>
        <v>0</v>
      </c>
      <c r="AE318" s="141"/>
      <c r="AF318" s="142">
        <f t="shared" ref="AF318" si="3924">AG312*AF314</f>
        <v>0</v>
      </c>
      <c r="AG318" s="141"/>
      <c r="AH318" s="142">
        <f t="shared" ref="AH318" si="3925">AI312*AH314</f>
        <v>0</v>
      </c>
      <c r="AI318" s="141"/>
      <c r="AJ318" s="142">
        <f t="shared" ref="AJ318" si="3926">AK312*AJ314</f>
        <v>0</v>
      </c>
      <c r="AK318" s="141"/>
      <c r="AL318" s="142">
        <f t="shared" ref="AL318" si="3927">AM312*AL314</f>
        <v>0</v>
      </c>
      <c r="AM318" s="141"/>
      <c r="AN318" s="142">
        <f t="shared" ref="AN318" si="3928">AO312*AN314</f>
        <v>0</v>
      </c>
      <c r="AO318" s="141"/>
      <c r="AP318" s="142">
        <f t="shared" ref="AP318" si="3929">AQ312*AP314</f>
        <v>0</v>
      </c>
      <c r="AQ318" s="141"/>
      <c r="AR318" s="142">
        <f t="shared" ref="AR318" si="3930">AS312*AR314</f>
        <v>0</v>
      </c>
      <c r="AS318" s="141"/>
      <c r="AT318" s="142">
        <f t="shared" ref="AT318" si="3931">AU312*AT314</f>
        <v>0</v>
      </c>
      <c r="AU318" s="141"/>
      <c r="AV318" s="142">
        <f t="shared" ref="AV318" si="3932">AW312*AV314</f>
        <v>0</v>
      </c>
      <c r="AW318" s="141"/>
      <c r="AX318" s="142">
        <f t="shared" ref="AX318" si="3933">AY312*AX314</f>
        <v>0</v>
      </c>
      <c r="AY318" s="141"/>
      <c r="AZ318" s="142">
        <f t="shared" ref="AZ318" si="3934">BA312*AZ314</f>
        <v>0</v>
      </c>
      <c r="BA318" s="141"/>
      <c r="BB318" s="142">
        <f t="shared" ref="BB318" si="3935">BC312*BB314</f>
        <v>0</v>
      </c>
      <c r="BC318" s="141"/>
      <c r="BD318" s="142">
        <f t="shared" ref="BD318" si="3936">BE312*BD314</f>
        <v>0</v>
      </c>
      <c r="BE318" s="141"/>
      <c r="BF318" s="142">
        <f t="shared" ref="BF318" si="3937">BG312*BF314</f>
        <v>0</v>
      </c>
      <c r="BG318" s="141"/>
      <c r="BH318" s="142">
        <f t="shared" ref="BH318" si="3938">BI312*BH314</f>
        <v>0</v>
      </c>
      <c r="BI318" s="141"/>
      <c r="BJ318" s="142">
        <f t="shared" ref="BJ318" si="3939">BK312*BJ314</f>
        <v>0</v>
      </c>
      <c r="BK318" s="141"/>
    </row>
    <row r="319" spans="1:63" x14ac:dyDescent="0.35">
      <c r="A319" s="4" t="s">
        <v>1</v>
      </c>
      <c r="B319" s="140">
        <f>B312*B314</f>
        <v>0</v>
      </c>
      <c r="C319" s="141"/>
      <c r="D319" s="140">
        <f>D312*D314</f>
        <v>0</v>
      </c>
      <c r="E319" s="141"/>
      <c r="F319" s="140">
        <f t="shared" ref="F319" si="3940">F312*F314</f>
        <v>0</v>
      </c>
      <c r="G319" s="141"/>
      <c r="H319" s="140">
        <f t="shared" ref="H319" si="3941">H312*H314</f>
        <v>0</v>
      </c>
      <c r="I319" s="141"/>
      <c r="J319" s="140">
        <f t="shared" ref="J319" si="3942">J312*J314</f>
        <v>0</v>
      </c>
      <c r="K319" s="141"/>
      <c r="L319" s="140">
        <f t="shared" ref="L319" si="3943">L312*L314</f>
        <v>0</v>
      </c>
      <c r="M319" s="141"/>
      <c r="N319" s="140">
        <f t="shared" ref="N319" si="3944">N312*N314</f>
        <v>0</v>
      </c>
      <c r="O319" s="141"/>
      <c r="P319" s="140">
        <f t="shared" ref="P319" si="3945">P312*P314</f>
        <v>0</v>
      </c>
      <c r="Q319" s="141"/>
      <c r="R319" s="140">
        <f t="shared" ref="R319" si="3946">R312*R314</f>
        <v>0</v>
      </c>
      <c r="S319" s="141"/>
      <c r="T319" s="140">
        <f t="shared" ref="T319" si="3947">T312*T314</f>
        <v>0</v>
      </c>
      <c r="U319" s="141"/>
      <c r="V319" s="140">
        <f t="shared" ref="V319" si="3948">V312*V314</f>
        <v>0</v>
      </c>
      <c r="W319" s="141"/>
      <c r="X319" s="140">
        <f t="shared" ref="X319" si="3949">X312*X314</f>
        <v>0</v>
      </c>
      <c r="Y319" s="141"/>
      <c r="Z319" s="140">
        <f t="shared" ref="Z319" si="3950">Z312*Z314</f>
        <v>0</v>
      </c>
      <c r="AA319" s="141"/>
      <c r="AB319" s="140">
        <f t="shared" ref="AB319" si="3951">AB312*AB314</f>
        <v>0</v>
      </c>
      <c r="AC319" s="141"/>
      <c r="AD319" s="140">
        <f t="shared" ref="AD319" si="3952">AD312*AD314</f>
        <v>0</v>
      </c>
      <c r="AE319" s="141"/>
      <c r="AF319" s="140">
        <f t="shared" ref="AF319" si="3953">AF312*AF314</f>
        <v>0</v>
      </c>
      <c r="AG319" s="141"/>
      <c r="AH319" s="140">
        <f t="shared" ref="AH319" si="3954">AH312*AH314</f>
        <v>0</v>
      </c>
      <c r="AI319" s="141"/>
      <c r="AJ319" s="140">
        <f t="shared" ref="AJ319" si="3955">AJ312*AJ314</f>
        <v>0</v>
      </c>
      <c r="AK319" s="141"/>
      <c r="AL319" s="140">
        <f t="shared" ref="AL319" si="3956">AL312*AL314</f>
        <v>0</v>
      </c>
      <c r="AM319" s="141"/>
      <c r="AN319" s="140">
        <f t="shared" ref="AN319" si="3957">AN312*AN314</f>
        <v>0</v>
      </c>
      <c r="AO319" s="141"/>
      <c r="AP319" s="140">
        <f t="shared" ref="AP319" si="3958">AP312*AP314</f>
        <v>0</v>
      </c>
      <c r="AQ319" s="141"/>
      <c r="AR319" s="140">
        <f t="shared" ref="AR319" si="3959">AR312*AR314</f>
        <v>0</v>
      </c>
      <c r="AS319" s="141"/>
      <c r="AT319" s="140">
        <f t="shared" ref="AT319" si="3960">AT312*AT314</f>
        <v>0</v>
      </c>
      <c r="AU319" s="141"/>
      <c r="AV319" s="140">
        <f t="shared" ref="AV319" si="3961">AV312*AV314</f>
        <v>0</v>
      </c>
      <c r="AW319" s="141"/>
      <c r="AX319" s="140">
        <f t="shared" ref="AX319" si="3962">AX312*AX314</f>
        <v>0</v>
      </c>
      <c r="AY319" s="141"/>
      <c r="AZ319" s="140">
        <f t="shared" ref="AZ319" si="3963">AZ312*AZ314</f>
        <v>0</v>
      </c>
      <c r="BA319" s="141"/>
      <c r="BB319" s="140">
        <f t="shared" ref="BB319" si="3964">BB312*BB314</f>
        <v>0</v>
      </c>
      <c r="BC319" s="141"/>
      <c r="BD319" s="140">
        <f t="shared" ref="BD319" si="3965">BD312*BD314</f>
        <v>0</v>
      </c>
      <c r="BE319" s="141"/>
      <c r="BF319" s="140">
        <f t="shared" ref="BF319" si="3966">BF312*BF314</f>
        <v>0</v>
      </c>
      <c r="BG319" s="141"/>
      <c r="BH319" s="140">
        <f t="shared" ref="BH319" si="3967">BH312*BH314</f>
        <v>0</v>
      </c>
      <c r="BI319" s="141"/>
      <c r="BJ319" s="140">
        <f t="shared" ref="BJ319" si="3968">BJ312*BJ314</f>
        <v>0</v>
      </c>
      <c r="BK319" s="141"/>
    </row>
    <row r="320" spans="1:63" ht="15" thickBot="1" x14ac:dyDescent="0.4">
      <c r="A320" s="84" t="s">
        <v>10</v>
      </c>
      <c r="B320" s="138">
        <f>B313*B316</f>
        <v>0</v>
      </c>
      <c r="C320" s="139"/>
      <c r="D320" s="138">
        <f>B320+(E312-D312)*D316</f>
        <v>0</v>
      </c>
      <c r="E320" s="139"/>
      <c r="F320" s="138">
        <f t="shared" ref="F320" si="3969">D320+(G312-F312)*F316</f>
        <v>0</v>
      </c>
      <c r="G320" s="139"/>
      <c r="H320" s="138">
        <f t="shared" ref="H320" si="3970">F320+(I312-H312)*H316</f>
        <v>0</v>
      </c>
      <c r="I320" s="139"/>
      <c r="J320" s="138">
        <f t="shared" ref="J320" si="3971">H320+(K312-J312)*J316</f>
        <v>0</v>
      </c>
      <c r="K320" s="139"/>
      <c r="L320" s="138">
        <f t="shared" ref="L320" si="3972">J320+(M312-L312)*L316</f>
        <v>0</v>
      </c>
      <c r="M320" s="139"/>
      <c r="N320" s="138">
        <f t="shared" ref="N320" si="3973">L320+(O312-N312)*N316</f>
        <v>0</v>
      </c>
      <c r="O320" s="139"/>
      <c r="P320" s="138">
        <f t="shared" ref="P320" si="3974">N320+(Q312-P312)*P316</f>
        <v>0</v>
      </c>
      <c r="Q320" s="139"/>
      <c r="R320" s="138">
        <f t="shared" ref="R320" si="3975">P320+(S312-R312)*R316</f>
        <v>0</v>
      </c>
      <c r="S320" s="139"/>
      <c r="T320" s="138">
        <f t="shared" ref="T320" si="3976">R320+(U312-T312)*T316</f>
        <v>0</v>
      </c>
      <c r="U320" s="139"/>
      <c r="V320" s="138">
        <f t="shared" ref="V320" si="3977">T320+(W312-V312)*V316</f>
        <v>0</v>
      </c>
      <c r="W320" s="139"/>
      <c r="X320" s="138">
        <f t="shared" ref="X320" si="3978">V320+(Y312-X312)*X316</f>
        <v>0</v>
      </c>
      <c r="Y320" s="139"/>
      <c r="Z320" s="138">
        <f t="shared" ref="Z320" si="3979">X320+(AA312-Z312)*Z316</f>
        <v>0</v>
      </c>
      <c r="AA320" s="139"/>
      <c r="AB320" s="138">
        <f t="shared" ref="AB320" si="3980">Z320+(AC312-AB312)*AB316</f>
        <v>0</v>
      </c>
      <c r="AC320" s="139"/>
      <c r="AD320" s="138">
        <f t="shared" ref="AD320" si="3981">AB320+(AE312-AD312)*AD316</f>
        <v>0</v>
      </c>
      <c r="AE320" s="139"/>
      <c r="AF320" s="138">
        <f t="shared" ref="AF320" si="3982">AD320+(AG312-AF312)*AF316</f>
        <v>0</v>
      </c>
      <c r="AG320" s="139"/>
      <c r="AH320" s="138">
        <f t="shared" ref="AH320" si="3983">AF320+(AI312-AH312)*AH316</f>
        <v>0</v>
      </c>
      <c r="AI320" s="139"/>
      <c r="AJ320" s="138">
        <f t="shared" ref="AJ320" si="3984">AH320+(AK312-AJ312)*AJ316</f>
        <v>0</v>
      </c>
      <c r="AK320" s="139"/>
      <c r="AL320" s="138">
        <f t="shared" ref="AL320" si="3985">AJ320+(AM312-AL312)*AL316</f>
        <v>0</v>
      </c>
      <c r="AM320" s="139"/>
      <c r="AN320" s="138">
        <f t="shared" ref="AN320" si="3986">AL320+(AO312-AN312)*AN316</f>
        <v>0</v>
      </c>
      <c r="AO320" s="139"/>
      <c r="AP320" s="138">
        <f t="shared" ref="AP320" si="3987">AN320+(AQ312-AP312)*AP316</f>
        <v>0</v>
      </c>
      <c r="AQ320" s="139"/>
      <c r="AR320" s="138">
        <f t="shared" ref="AR320" si="3988">AP320+(AS312-AR312)*AR316</f>
        <v>0</v>
      </c>
      <c r="AS320" s="139"/>
      <c r="AT320" s="138">
        <f t="shared" ref="AT320" si="3989">AR320+(AU312-AT312)*AT316</f>
        <v>0</v>
      </c>
      <c r="AU320" s="139"/>
      <c r="AV320" s="138">
        <f t="shared" ref="AV320" si="3990">AT320+(AW312-AV312)*AV316</f>
        <v>0</v>
      </c>
      <c r="AW320" s="139"/>
      <c r="AX320" s="138">
        <f t="shared" ref="AX320" si="3991">AV320+(AY312-AX312)*AX316</f>
        <v>0</v>
      </c>
      <c r="AY320" s="139"/>
      <c r="AZ320" s="138">
        <f t="shared" ref="AZ320" si="3992">AX320+(BA312-AZ312)*AZ316</f>
        <v>0</v>
      </c>
      <c r="BA320" s="139"/>
      <c r="BB320" s="138">
        <f t="shared" ref="BB320" si="3993">AZ320+(BC312-BB312)*BB316</f>
        <v>0</v>
      </c>
      <c r="BC320" s="139"/>
      <c r="BD320" s="138">
        <f t="shared" ref="BD320" si="3994">BB320+(BE312-BD312)*BD316</f>
        <v>0</v>
      </c>
      <c r="BE320" s="139"/>
      <c r="BF320" s="138">
        <f t="shared" ref="BF320" si="3995">BD320+(BG312-BF312)*BF316</f>
        <v>0</v>
      </c>
      <c r="BG320" s="139"/>
      <c r="BH320" s="138">
        <f t="shared" ref="BH320" si="3996">BF320+(BI312-BH312)*BH316</f>
        <v>0</v>
      </c>
      <c r="BI320" s="139"/>
      <c r="BJ320" s="138">
        <f t="shared" ref="BJ320" si="3997">BH320+(BK312-BJ312)*BJ316</f>
        <v>0</v>
      </c>
      <c r="BK320" s="139"/>
    </row>
    <row r="322" spans="1:63" ht="15" thickBot="1" x14ac:dyDescent="0.4"/>
    <row r="323" spans="1:63" ht="15" thickBot="1" x14ac:dyDescent="0.4">
      <c r="A323" s="156" t="str">
        <f>INDEX(TABLEAU!B:C,(ROW()-1)/14+4,1)&amp;" "&amp;INDEX(TABLEAU!B:C,(ROW()-1)/14+4,2)</f>
        <v>Café Haiti express 250 grs</v>
      </c>
      <c r="B323" s="157"/>
      <c r="C323" s="157"/>
      <c r="D323" s="157"/>
      <c r="E323" s="158"/>
      <c r="F323" s="82"/>
    </row>
    <row r="324" spans="1:63" ht="15" thickBot="1" x14ac:dyDescent="0.4">
      <c r="A324" s="3" t="str">
        <f t="array" ref="A324">INDEX(A334:BK334,MAX(IF(A334:BK334&gt;0,COLUMN(A334:BK334))))</f>
        <v>Valor Stock</v>
      </c>
      <c r="B324" s="151">
        <v>42064</v>
      </c>
      <c r="C324" s="150"/>
      <c r="D324" s="149">
        <v>42065</v>
      </c>
      <c r="E324" s="150"/>
      <c r="F324" s="149">
        <v>42066</v>
      </c>
      <c r="G324" s="150"/>
      <c r="H324" s="149">
        <v>42067</v>
      </c>
      <c r="I324" s="150"/>
      <c r="J324" s="149">
        <v>42068</v>
      </c>
      <c r="K324" s="150"/>
      <c r="L324" s="149">
        <v>42069</v>
      </c>
      <c r="M324" s="150"/>
      <c r="N324" s="149">
        <v>42070</v>
      </c>
      <c r="O324" s="150"/>
      <c r="P324" s="149">
        <v>42071</v>
      </c>
      <c r="Q324" s="150"/>
      <c r="R324" s="149">
        <v>42072</v>
      </c>
      <c r="S324" s="150"/>
      <c r="T324" s="149">
        <v>42073</v>
      </c>
      <c r="U324" s="150"/>
      <c r="V324" s="149">
        <v>42074</v>
      </c>
      <c r="W324" s="150"/>
      <c r="X324" s="149">
        <v>42075</v>
      </c>
      <c r="Y324" s="150"/>
      <c r="Z324" s="149">
        <v>42076</v>
      </c>
      <c r="AA324" s="150"/>
      <c r="AB324" s="149">
        <v>42077</v>
      </c>
      <c r="AC324" s="150"/>
      <c r="AD324" s="149">
        <v>42078</v>
      </c>
      <c r="AE324" s="150"/>
      <c r="AF324" s="149">
        <v>42079</v>
      </c>
      <c r="AG324" s="150"/>
      <c r="AH324" s="149">
        <v>42080</v>
      </c>
      <c r="AI324" s="150"/>
      <c r="AJ324" s="149">
        <v>42081</v>
      </c>
      <c r="AK324" s="150"/>
      <c r="AL324" s="149">
        <v>42082</v>
      </c>
      <c r="AM324" s="150"/>
      <c r="AN324" s="149">
        <v>42083</v>
      </c>
      <c r="AO324" s="150"/>
      <c r="AP324" s="149">
        <v>42084</v>
      </c>
      <c r="AQ324" s="150"/>
      <c r="AR324" s="149">
        <v>42085</v>
      </c>
      <c r="AS324" s="150"/>
      <c r="AT324" s="149">
        <v>42086</v>
      </c>
      <c r="AU324" s="150"/>
      <c r="AV324" s="149">
        <v>42087</v>
      </c>
      <c r="AW324" s="150"/>
      <c r="AX324" s="149">
        <v>42088</v>
      </c>
      <c r="AY324" s="150"/>
      <c r="AZ324" s="149">
        <v>42089</v>
      </c>
      <c r="BA324" s="150"/>
      <c r="BB324" s="149">
        <v>42090</v>
      </c>
      <c r="BC324" s="150"/>
      <c r="BD324" s="149">
        <v>42091</v>
      </c>
      <c r="BE324" s="150"/>
      <c r="BF324" s="149">
        <v>42092</v>
      </c>
      <c r="BG324" s="150"/>
      <c r="BH324" s="149">
        <v>42093</v>
      </c>
      <c r="BI324" s="150"/>
      <c r="BJ324" s="149">
        <v>42094</v>
      </c>
      <c r="BK324" s="150"/>
    </row>
    <row r="325" spans="1:63" ht="15" thickBot="1" x14ac:dyDescent="0.4">
      <c r="A325" s="8"/>
      <c r="B325" s="11" t="s">
        <v>11</v>
      </c>
      <c r="C325" s="12" t="s">
        <v>12</v>
      </c>
      <c r="D325" s="13" t="s">
        <v>11</v>
      </c>
      <c r="E325" s="12" t="s">
        <v>12</v>
      </c>
      <c r="F325" s="13" t="s">
        <v>11</v>
      </c>
      <c r="G325" s="12" t="s">
        <v>12</v>
      </c>
      <c r="H325" s="13" t="s">
        <v>11</v>
      </c>
      <c r="I325" s="12" t="s">
        <v>12</v>
      </c>
      <c r="J325" s="13" t="s">
        <v>11</v>
      </c>
      <c r="K325" s="12" t="s">
        <v>12</v>
      </c>
      <c r="L325" s="13" t="s">
        <v>11</v>
      </c>
      <c r="M325" s="12" t="s">
        <v>12</v>
      </c>
      <c r="N325" s="13" t="s">
        <v>11</v>
      </c>
      <c r="O325" s="12" t="s">
        <v>12</v>
      </c>
      <c r="P325" s="13" t="s">
        <v>11</v>
      </c>
      <c r="Q325" s="12" t="s">
        <v>12</v>
      </c>
      <c r="R325" s="13" t="s">
        <v>11</v>
      </c>
      <c r="S325" s="12" t="s">
        <v>12</v>
      </c>
      <c r="T325" s="13" t="s">
        <v>11</v>
      </c>
      <c r="U325" s="12" t="s">
        <v>12</v>
      </c>
      <c r="V325" s="13" t="s">
        <v>11</v>
      </c>
      <c r="W325" s="12" t="s">
        <v>12</v>
      </c>
      <c r="X325" s="13" t="s">
        <v>11</v>
      </c>
      <c r="Y325" s="12" t="s">
        <v>12</v>
      </c>
      <c r="Z325" s="13" t="s">
        <v>11</v>
      </c>
      <c r="AA325" s="12" t="s">
        <v>12</v>
      </c>
      <c r="AB325" s="13" t="s">
        <v>11</v>
      </c>
      <c r="AC325" s="12" t="s">
        <v>12</v>
      </c>
      <c r="AD325" s="13" t="s">
        <v>11</v>
      </c>
      <c r="AE325" s="12" t="s">
        <v>12</v>
      </c>
      <c r="AF325" s="13" t="s">
        <v>11</v>
      </c>
      <c r="AG325" s="12" t="s">
        <v>12</v>
      </c>
      <c r="AH325" s="13" t="s">
        <v>11</v>
      </c>
      <c r="AI325" s="12" t="s">
        <v>12</v>
      </c>
      <c r="AJ325" s="13" t="s">
        <v>11</v>
      </c>
      <c r="AK325" s="12" t="s">
        <v>12</v>
      </c>
      <c r="AL325" s="13" t="s">
        <v>11</v>
      </c>
      <c r="AM325" s="12" t="s">
        <v>12</v>
      </c>
      <c r="AN325" s="13" t="s">
        <v>11</v>
      </c>
      <c r="AO325" s="12" t="s">
        <v>12</v>
      </c>
      <c r="AP325" s="13" t="s">
        <v>11</v>
      </c>
      <c r="AQ325" s="12" t="s">
        <v>12</v>
      </c>
      <c r="AR325" s="13" t="s">
        <v>11</v>
      </c>
      <c r="AS325" s="12" t="s">
        <v>12</v>
      </c>
      <c r="AT325" s="13" t="s">
        <v>11</v>
      </c>
      <c r="AU325" s="12" t="s">
        <v>12</v>
      </c>
      <c r="AV325" s="13" t="s">
        <v>11</v>
      </c>
      <c r="AW325" s="12" t="s">
        <v>12</v>
      </c>
      <c r="AX325" s="13" t="s">
        <v>11</v>
      </c>
      <c r="AY325" s="12" t="s">
        <v>12</v>
      </c>
      <c r="AZ325" s="13" t="s">
        <v>11</v>
      </c>
      <c r="BA325" s="12" t="s">
        <v>12</v>
      </c>
      <c r="BB325" s="13" t="s">
        <v>11</v>
      </c>
      <c r="BC325" s="12" t="s">
        <v>12</v>
      </c>
      <c r="BD325" s="13" t="s">
        <v>11</v>
      </c>
      <c r="BE325" s="12" t="s">
        <v>12</v>
      </c>
      <c r="BF325" s="13" t="s">
        <v>11</v>
      </c>
      <c r="BG325" s="12" t="s">
        <v>12</v>
      </c>
      <c r="BH325" s="13" t="s">
        <v>11</v>
      </c>
      <c r="BI325" s="12" t="s">
        <v>12</v>
      </c>
      <c r="BJ325" s="13" t="s">
        <v>11</v>
      </c>
      <c r="BK325" s="12" t="s">
        <v>12</v>
      </c>
    </row>
    <row r="326" spans="1:63" x14ac:dyDescent="0.35">
      <c r="A326" s="134">
        <f>INDEX(TABLEAU!$A:$A,(ROW()-4)/14+4,1)</f>
        <v>0</v>
      </c>
      <c r="B326" s="9">
        <f>INDEX(TABLEAU!$C:$BO,(ROW()-4)/14+4,COLUMN())</f>
        <v>0</v>
      </c>
      <c r="C326" s="9">
        <f>INDEX(TABLEAU!$C:$BO,(ROW()-4)/14+4,COLUMN())</f>
        <v>0</v>
      </c>
      <c r="D326" s="9">
        <f>INDEX(TABLEAU!$C:$BO,(ROW()-4)/14+4,COLUMN())</f>
        <v>0</v>
      </c>
      <c r="E326" s="9">
        <f>INDEX(TABLEAU!$C:$BO,(ROW()-4)/14+4,COLUMN())</f>
        <v>0</v>
      </c>
      <c r="F326" s="9">
        <f>INDEX(TABLEAU!$C:$BO,(ROW()-4)/14+4,COLUMN())</f>
        <v>0</v>
      </c>
      <c r="G326" s="9">
        <f>INDEX(TABLEAU!$C:$BO,(ROW()-4)/14+4,COLUMN())</f>
        <v>0</v>
      </c>
      <c r="H326" s="9">
        <f>INDEX(TABLEAU!$C:$BO,(ROW()-4)/14+4,COLUMN())</f>
        <v>0</v>
      </c>
      <c r="I326" s="9">
        <f>INDEX(TABLEAU!$C:$BO,(ROW()-4)/14+4,COLUMN())</f>
        <v>0</v>
      </c>
      <c r="J326" s="9">
        <f>INDEX(TABLEAU!$C:$BO,(ROW()-4)/14+4,COLUMN())</f>
        <v>0</v>
      </c>
      <c r="K326" s="9">
        <f>INDEX(TABLEAU!$C:$BO,(ROW()-4)/14+4,COLUMN())</f>
        <v>0</v>
      </c>
      <c r="L326" s="9">
        <f>INDEX(TABLEAU!$C:$BO,(ROW()-4)/14+4,COLUMN())</f>
        <v>0</v>
      </c>
      <c r="M326" s="9">
        <f>INDEX(TABLEAU!$C:$BO,(ROW()-4)/14+4,COLUMN())</f>
        <v>0</v>
      </c>
      <c r="N326" s="9">
        <f>INDEX(TABLEAU!$C:$BO,(ROW()-4)/14+4,COLUMN())</f>
        <v>0</v>
      </c>
      <c r="O326" s="9">
        <f>INDEX(TABLEAU!$C:$BO,(ROW()-4)/14+4,COLUMN())</f>
        <v>0</v>
      </c>
      <c r="P326" s="9">
        <f>INDEX(TABLEAU!$C:$BO,(ROW()-4)/14+4,COLUMN())</f>
        <v>0</v>
      </c>
      <c r="Q326" s="9">
        <f>INDEX(TABLEAU!$C:$BO,(ROW()-4)/14+4,COLUMN())</f>
        <v>0</v>
      </c>
      <c r="R326" s="9">
        <f>INDEX(TABLEAU!$C:$BO,(ROW()-4)/14+4,COLUMN())</f>
        <v>0</v>
      </c>
      <c r="S326" s="9">
        <f>INDEX(TABLEAU!$C:$BO,(ROW()-4)/14+4,COLUMN())</f>
        <v>0</v>
      </c>
      <c r="T326" s="9">
        <f>INDEX(TABLEAU!$C:$BO,(ROW()-4)/14+4,COLUMN())</f>
        <v>0</v>
      </c>
      <c r="U326" s="9">
        <f>INDEX(TABLEAU!$C:$BO,(ROW()-4)/14+4,COLUMN())</f>
        <v>0</v>
      </c>
      <c r="V326" s="9">
        <f>INDEX(TABLEAU!$C:$BO,(ROW()-4)/14+4,COLUMN())</f>
        <v>0</v>
      </c>
      <c r="W326" s="9">
        <f>INDEX(TABLEAU!$C:$BO,(ROW()-4)/14+4,COLUMN())</f>
        <v>0</v>
      </c>
      <c r="X326" s="9">
        <f>INDEX(TABLEAU!$C:$BO,(ROW()-4)/14+4,COLUMN())</f>
        <v>0</v>
      </c>
      <c r="Y326" s="9">
        <f>INDEX(TABLEAU!$C:$BO,(ROW()-4)/14+4,COLUMN())</f>
        <v>0</v>
      </c>
      <c r="Z326" s="9">
        <f>INDEX(TABLEAU!$C:$BO,(ROW()-4)/14+4,COLUMN())</f>
        <v>0</v>
      </c>
      <c r="AA326" s="9">
        <f>INDEX(TABLEAU!$C:$BO,(ROW()-4)/14+4,COLUMN())</f>
        <v>0</v>
      </c>
      <c r="AB326" s="9">
        <f>INDEX(TABLEAU!$C:$BO,(ROW()-4)/14+4,COLUMN())</f>
        <v>0</v>
      </c>
      <c r="AC326" s="9">
        <f>INDEX(TABLEAU!$C:$BO,(ROW()-4)/14+4,COLUMN())</f>
        <v>0</v>
      </c>
      <c r="AD326" s="9">
        <f>INDEX(TABLEAU!$C:$BO,(ROW()-4)/14+4,COLUMN())</f>
        <v>0</v>
      </c>
      <c r="AE326" s="9">
        <f>INDEX(TABLEAU!$C:$BO,(ROW()-4)/14+4,COLUMN())</f>
        <v>0</v>
      </c>
      <c r="AF326" s="9">
        <f>INDEX(TABLEAU!$C:$BO,(ROW()-4)/14+4,COLUMN())</f>
        <v>0</v>
      </c>
      <c r="AG326" s="9">
        <f>INDEX(TABLEAU!$C:$BO,(ROW()-4)/14+4,COLUMN())</f>
        <v>0</v>
      </c>
      <c r="AH326" s="9">
        <f>INDEX(TABLEAU!$C:$BO,(ROW()-4)/14+4,COLUMN())</f>
        <v>0</v>
      </c>
      <c r="AI326" s="9">
        <f>INDEX(TABLEAU!$C:$BO,(ROW()-4)/14+4,COLUMN())</f>
        <v>0</v>
      </c>
      <c r="AJ326" s="9">
        <f>INDEX(TABLEAU!$C:$BO,(ROW()-4)/14+4,COLUMN())</f>
        <v>0</v>
      </c>
      <c r="AK326" s="9">
        <f>INDEX(TABLEAU!$C:$BO,(ROW()-4)/14+4,COLUMN())</f>
        <v>0</v>
      </c>
      <c r="AL326" s="9">
        <f>INDEX(TABLEAU!$C:$BO,(ROW()-4)/14+4,COLUMN())</f>
        <v>0</v>
      </c>
      <c r="AM326" s="9">
        <f>INDEX(TABLEAU!$C:$BO,(ROW()-4)/14+4,COLUMN())</f>
        <v>0</v>
      </c>
      <c r="AN326" s="9">
        <f>INDEX(TABLEAU!$C:$BO,(ROW()-4)/14+4,COLUMN())</f>
        <v>0</v>
      </c>
      <c r="AO326" s="9">
        <f>INDEX(TABLEAU!$C:$BO,(ROW()-4)/14+4,COLUMN())</f>
        <v>0</v>
      </c>
      <c r="AP326" s="9">
        <f>INDEX(TABLEAU!$C:$BO,(ROW()-4)/14+4,COLUMN())</f>
        <v>0</v>
      </c>
      <c r="AQ326" s="9">
        <f>INDEX(TABLEAU!$C:$BO,(ROW()-4)/14+4,COLUMN())</f>
        <v>0</v>
      </c>
      <c r="AR326" s="9">
        <f>INDEX(TABLEAU!$C:$BO,(ROW()-4)/14+4,COLUMN())</f>
        <v>0</v>
      </c>
      <c r="AS326" s="9">
        <f>INDEX(TABLEAU!$C:$BO,(ROW()-4)/14+4,COLUMN())</f>
        <v>0</v>
      </c>
      <c r="AT326" s="9">
        <f>INDEX(TABLEAU!$C:$BO,(ROW()-4)/14+4,COLUMN())</f>
        <v>0</v>
      </c>
      <c r="AU326" s="9">
        <f>INDEX(TABLEAU!$C:$BO,(ROW()-4)/14+4,COLUMN())</f>
        <v>0</v>
      </c>
      <c r="AV326" s="9">
        <f>INDEX(TABLEAU!$C:$BO,(ROW()-4)/14+4,COLUMN())</f>
        <v>0</v>
      </c>
      <c r="AW326" s="9">
        <f>INDEX(TABLEAU!$C:$BO,(ROW()-4)/14+4,COLUMN())</f>
        <v>0</v>
      </c>
      <c r="AX326" s="9">
        <f>INDEX(TABLEAU!$C:$BO,(ROW()-4)/14+4,COLUMN())</f>
        <v>0</v>
      </c>
      <c r="AY326" s="9">
        <f>INDEX(TABLEAU!$C:$BO,(ROW()-4)/14+4,COLUMN())</f>
        <v>0</v>
      </c>
      <c r="AZ326" s="9">
        <f>INDEX(TABLEAU!$C:$BO,(ROW()-4)/14+4,COLUMN())</f>
        <v>0</v>
      </c>
      <c r="BA326" s="9">
        <f>INDEX(TABLEAU!$C:$BO,(ROW()-4)/14+4,COLUMN())</f>
        <v>0</v>
      </c>
      <c r="BB326" s="9">
        <f>INDEX(TABLEAU!$C:$BO,(ROW()-4)/14+4,COLUMN())</f>
        <v>0</v>
      </c>
      <c r="BC326" s="9">
        <f>INDEX(TABLEAU!$C:$BO,(ROW()-4)/14+4,COLUMN())</f>
        <v>0</v>
      </c>
      <c r="BD326" s="9">
        <f>INDEX(TABLEAU!$C:$BO,(ROW()-4)/14+4,COLUMN())</f>
        <v>0</v>
      </c>
      <c r="BE326" s="9">
        <f>INDEX(TABLEAU!$C:$BO,(ROW()-4)/14+4,COLUMN())</f>
        <v>0</v>
      </c>
      <c r="BF326" s="9">
        <f>INDEX(TABLEAU!$C:$BO,(ROW()-4)/14+4,COLUMN())</f>
        <v>0</v>
      </c>
      <c r="BG326" s="9">
        <f>INDEX(TABLEAU!$C:$BO,(ROW()-4)/14+4,COLUMN())</f>
        <v>0</v>
      </c>
      <c r="BH326" s="9">
        <f>INDEX(TABLEAU!$C:$BO,(ROW()-4)/14+4,COLUMN())</f>
        <v>0</v>
      </c>
      <c r="BI326" s="9">
        <f>INDEX(TABLEAU!$C:$BO,(ROW()-4)/14+4,COLUMN())</f>
        <v>0</v>
      </c>
      <c r="BJ326" s="9">
        <f>INDEX(TABLEAU!$C:$BO,(ROW()-4)/14+4,COLUMN())</f>
        <v>0</v>
      </c>
      <c r="BK326" s="9">
        <f>INDEX(TABLEAU!$C:$BO,(ROW()-4)/14+4,COLUMN())</f>
        <v>0</v>
      </c>
    </row>
    <row r="327" spans="1:63" x14ac:dyDescent="0.35">
      <c r="A327" s="4" t="s">
        <v>5</v>
      </c>
      <c r="B327" s="147">
        <f>A326+(C326-B326)</f>
        <v>0</v>
      </c>
      <c r="C327" s="148"/>
      <c r="D327" s="147">
        <f>B327+E326-D326</f>
        <v>0</v>
      </c>
      <c r="E327" s="148"/>
      <c r="F327" s="147">
        <f t="shared" ref="F327" si="3998">D327+G326-F326</f>
        <v>0</v>
      </c>
      <c r="G327" s="148"/>
      <c r="H327" s="147">
        <f t="shared" ref="H327" si="3999">F327+I326-H326</f>
        <v>0</v>
      </c>
      <c r="I327" s="148"/>
      <c r="J327" s="147">
        <f t="shared" ref="J327" si="4000">H327+K326-J326</f>
        <v>0</v>
      </c>
      <c r="K327" s="148"/>
      <c r="L327" s="147">
        <f t="shared" ref="L327" si="4001">J327+M326-L326</f>
        <v>0</v>
      </c>
      <c r="M327" s="148"/>
      <c r="N327" s="147">
        <f t="shared" ref="N327" si="4002">L327+O326-N326</f>
        <v>0</v>
      </c>
      <c r="O327" s="148"/>
      <c r="P327" s="147">
        <f t="shared" ref="P327" si="4003">N327+Q326-P326</f>
        <v>0</v>
      </c>
      <c r="Q327" s="148"/>
      <c r="R327" s="147">
        <f t="shared" ref="R327" si="4004">P327+S326-R326</f>
        <v>0</v>
      </c>
      <c r="S327" s="148"/>
      <c r="T327" s="147">
        <f t="shared" ref="T327" si="4005">R327+U326-T326</f>
        <v>0</v>
      </c>
      <c r="U327" s="148"/>
      <c r="V327" s="147">
        <f t="shared" ref="V327" si="4006">T327+W326-V326</f>
        <v>0</v>
      </c>
      <c r="W327" s="148"/>
      <c r="X327" s="147">
        <f t="shared" ref="X327" si="4007">V327+Y326-X326</f>
        <v>0</v>
      </c>
      <c r="Y327" s="148"/>
      <c r="Z327" s="147">
        <f t="shared" ref="Z327" si="4008">X327+AA326-Z326</f>
        <v>0</v>
      </c>
      <c r="AA327" s="148"/>
      <c r="AB327" s="147">
        <f t="shared" ref="AB327" si="4009">Z327+AC326-AB326</f>
        <v>0</v>
      </c>
      <c r="AC327" s="148"/>
      <c r="AD327" s="147">
        <f t="shared" ref="AD327" si="4010">AB327+AE326-AD326</f>
        <v>0</v>
      </c>
      <c r="AE327" s="148"/>
      <c r="AF327" s="147">
        <f t="shared" ref="AF327" si="4011">AD327+AG326-AF326</f>
        <v>0</v>
      </c>
      <c r="AG327" s="148"/>
      <c r="AH327" s="147">
        <f t="shared" ref="AH327" si="4012">AF327+AI326-AH326</f>
        <v>0</v>
      </c>
      <c r="AI327" s="148"/>
      <c r="AJ327" s="147">
        <f t="shared" ref="AJ327" si="4013">AH327+AK326-AJ326</f>
        <v>0</v>
      </c>
      <c r="AK327" s="148"/>
      <c r="AL327" s="147">
        <f t="shared" ref="AL327" si="4014">AJ327+AM326-AL326</f>
        <v>0</v>
      </c>
      <c r="AM327" s="148"/>
      <c r="AN327" s="147">
        <f t="shared" ref="AN327" si="4015">AL327+AO326-AN326</f>
        <v>0</v>
      </c>
      <c r="AO327" s="148"/>
      <c r="AP327" s="147">
        <f t="shared" ref="AP327" si="4016">AN327+AQ326-AP326</f>
        <v>0</v>
      </c>
      <c r="AQ327" s="148"/>
      <c r="AR327" s="147">
        <f t="shared" ref="AR327" si="4017">AP327+AS326-AR326</f>
        <v>0</v>
      </c>
      <c r="AS327" s="148"/>
      <c r="AT327" s="147">
        <f t="shared" ref="AT327" si="4018">AR327+AU326-AT326</f>
        <v>0</v>
      </c>
      <c r="AU327" s="148"/>
      <c r="AV327" s="147">
        <f t="shared" ref="AV327" si="4019">AT327+AW326-AV326</f>
        <v>0</v>
      </c>
      <c r="AW327" s="148"/>
      <c r="AX327" s="147">
        <f t="shared" ref="AX327" si="4020">AV327+AY326-AX326</f>
        <v>0</v>
      </c>
      <c r="AY327" s="148"/>
      <c r="AZ327" s="147">
        <f t="shared" ref="AZ327" si="4021">AX327+BA326-AZ326</f>
        <v>0</v>
      </c>
      <c r="BA327" s="148"/>
      <c r="BB327" s="147">
        <f t="shared" ref="BB327" si="4022">AZ327+BC326-BB326</f>
        <v>0</v>
      </c>
      <c r="BC327" s="148"/>
      <c r="BD327" s="147">
        <f t="shared" ref="BD327" si="4023">BB327+BE326-BD326</f>
        <v>0</v>
      </c>
      <c r="BE327" s="148"/>
      <c r="BF327" s="147">
        <f t="shared" ref="BF327" si="4024">BD327+BG326-BF326</f>
        <v>0</v>
      </c>
      <c r="BG327" s="148"/>
      <c r="BH327" s="147">
        <f t="shared" ref="BH327" si="4025">BF327+BI326-BH326</f>
        <v>0</v>
      </c>
      <c r="BI327" s="148"/>
      <c r="BJ327" s="147">
        <f t="shared" ref="BJ327" si="4026">BH327+BK326-BJ326</f>
        <v>0</v>
      </c>
      <c r="BK327" s="148"/>
    </row>
    <row r="328" spans="1:63" x14ac:dyDescent="0.35">
      <c r="A328" s="5" t="s">
        <v>7</v>
      </c>
      <c r="B328" s="145">
        <v>4498</v>
      </c>
      <c r="C328" s="146"/>
      <c r="D328" s="145"/>
      <c r="E328" s="146"/>
      <c r="F328" s="145"/>
      <c r="G328" s="146"/>
      <c r="H328" s="145"/>
      <c r="I328" s="146"/>
      <c r="J328" s="145"/>
      <c r="K328" s="146"/>
      <c r="L328" s="145"/>
      <c r="M328" s="146"/>
      <c r="N328" s="145"/>
      <c r="O328" s="146"/>
      <c r="P328" s="145"/>
      <c r="Q328" s="146"/>
      <c r="R328" s="145"/>
      <c r="S328" s="146"/>
      <c r="T328" s="145"/>
      <c r="U328" s="146"/>
      <c r="V328" s="145"/>
      <c r="W328" s="146"/>
      <c r="X328" s="145"/>
      <c r="Y328" s="146"/>
      <c r="Z328" s="145"/>
      <c r="AA328" s="146"/>
      <c r="AB328" s="145"/>
      <c r="AC328" s="146"/>
      <c r="AD328" s="145"/>
      <c r="AE328" s="146"/>
      <c r="AF328" s="145"/>
      <c r="AG328" s="146"/>
      <c r="AH328" s="145"/>
      <c r="AI328" s="146"/>
      <c r="AJ328" s="145"/>
      <c r="AK328" s="146"/>
      <c r="AL328" s="145"/>
      <c r="AM328" s="146"/>
      <c r="AN328" s="145"/>
      <c r="AO328" s="146"/>
      <c r="AP328" s="145"/>
      <c r="AQ328" s="146"/>
      <c r="AR328" s="145"/>
      <c r="AS328" s="146"/>
      <c r="AT328" s="145"/>
      <c r="AU328" s="146"/>
      <c r="AV328" s="145"/>
      <c r="AW328" s="146"/>
      <c r="AX328" s="145"/>
      <c r="AY328" s="146"/>
      <c r="AZ328" s="145"/>
      <c r="BA328" s="146"/>
      <c r="BB328" s="145"/>
      <c r="BC328" s="146"/>
      <c r="BD328" s="145"/>
      <c r="BE328" s="146"/>
      <c r="BF328" s="145"/>
      <c r="BG328" s="146"/>
      <c r="BH328" s="145"/>
      <c r="BI328" s="146"/>
      <c r="BJ328" s="145"/>
      <c r="BK328" s="146"/>
    </row>
    <row r="329" spans="1:63" x14ac:dyDescent="0.35">
      <c r="A329" s="5" t="s">
        <v>6</v>
      </c>
      <c r="B329" s="145"/>
      <c r="C329" s="146"/>
      <c r="D329" s="145"/>
      <c r="E329" s="146"/>
      <c r="F329" s="145"/>
      <c r="G329" s="146"/>
      <c r="H329" s="145"/>
      <c r="I329" s="146"/>
      <c r="J329" s="145"/>
      <c r="K329" s="146"/>
      <c r="L329" s="145"/>
      <c r="M329" s="146"/>
      <c r="N329" s="145"/>
      <c r="O329" s="146"/>
      <c r="P329" s="145"/>
      <c r="Q329" s="146"/>
      <c r="R329" s="145"/>
      <c r="S329" s="146"/>
      <c r="T329" s="145"/>
      <c r="U329" s="146"/>
      <c r="V329" s="145"/>
      <c r="W329" s="146"/>
      <c r="X329" s="145"/>
      <c r="Y329" s="146"/>
      <c r="Z329" s="145"/>
      <c r="AA329" s="146"/>
      <c r="AB329" s="145"/>
      <c r="AC329" s="146"/>
      <c r="AD329" s="145"/>
      <c r="AE329" s="146"/>
      <c r="AF329" s="145"/>
      <c r="AG329" s="146"/>
      <c r="AH329" s="145"/>
      <c r="AI329" s="146"/>
      <c r="AJ329" s="145"/>
      <c r="AK329" s="146"/>
      <c r="AL329" s="145"/>
      <c r="AM329" s="146"/>
      <c r="AN329" s="145"/>
      <c r="AO329" s="146"/>
      <c r="AP329" s="145"/>
      <c r="AQ329" s="146"/>
      <c r="AR329" s="145"/>
      <c r="AS329" s="146"/>
      <c r="AT329" s="145"/>
      <c r="AU329" s="146"/>
      <c r="AV329" s="145"/>
      <c r="AW329" s="146"/>
      <c r="AX329" s="145"/>
      <c r="AY329" s="146"/>
      <c r="AZ329" s="145"/>
      <c r="BA329" s="146"/>
      <c r="BB329" s="145"/>
      <c r="BC329" s="146"/>
      <c r="BD329" s="145"/>
      <c r="BE329" s="146"/>
      <c r="BF329" s="145"/>
      <c r="BG329" s="146"/>
      <c r="BH329" s="145"/>
      <c r="BI329" s="146"/>
      <c r="BJ329" s="145"/>
      <c r="BK329" s="146"/>
    </row>
    <row r="330" spans="1:63" x14ac:dyDescent="0.35">
      <c r="A330" s="4" t="s">
        <v>0</v>
      </c>
      <c r="B330" s="142">
        <f>B328</f>
        <v>4498</v>
      </c>
      <c r="C330" s="141"/>
      <c r="D330" s="142">
        <f t="shared" ref="D330" si="4027">D328</f>
        <v>0</v>
      </c>
      <c r="E330" s="141"/>
      <c r="F330" s="142">
        <f t="shared" ref="F330" si="4028">F328</f>
        <v>0</v>
      </c>
      <c r="G330" s="141"/>
      <c r="H330" s="142">
        <f t="shared" ref="H330" si="4029">H328</f>
        <v>0</v>
      </c>
      <c r="I330" s="141"/>
      <c r="J330" s="142">
        <f t="shared" ref="J330" si="4030">J328</f>
        <v>0</v>
      </c>
      <c r="K330" s="141"/>
      <c r="L330" s="142">
        <f t="shared" ref="L330" si="4031">L328</f>
        <v>0</v>
      </c>
      <c r="M330" s="141"/>
      <c r="N330" s="142">
        <f t="shared" ref="N330" si="4032">N328</f>
        <v>0</v>
      </c>
      <c r="O330" s="141"/>
      <c r="P330" s="142">
        <f t="shared" ref="P330" si="4033">P328</f>
        <v>0</v>
      </c>
      <c r="Q330" s="141"/>
      <c r="R330" s="142">
        <f t="shared" ref="R330" si="4034">R328</f>
        <v>0</v>
      </c>
      <c r="S330" s="141"/>
      <c r="T330" s="142">
        <f t="shared" ref="T330" si="4035">T328</f>
        <v>0</v>
      </c>
      <c r="U330" s="141"/>
      <c r="V330" s="142">
        <f t="shared" ref="V330" si="4036">V328</f>
        <v>0</v>
      </c>
      <c r="W330" s="141"/>
      <c r="X330" s="142">
        <f t="shared" ref="X330" si="4037">X328</f>
        <v>0</v>
      </c>
      <c r="Y330" s="141"/>
      <c r="Z330" s="142">
        <f t="shared" ref="Z330" si="4038">Z328</f>
        <v>0</v>
      </c>
      <c r="AA330" s="141"/>
      <c r="AB330" s="142">
        <f t="shared" ref="AB330" si="4039">AB328</f>
        <v>0</v>
      </c>
      <c r="AC330" s="141"/>
      <c r="AD330" s="142">
        <f t="shared" ref="AD330" si="4040">AD328</f>
        <v>0</v>
      </c>
      <c r="AE330" s="141"/>
      <c r="AF330" s="142">
        <f t="shared" ref="AF330" si="4041">AF328</f>
        <v>0</v>
      </c>
      <c r="AG330" s="141"/>
      <c r="AH330" s="142">
        <f t="shared" ref="AH330" si="4042">AH328</f>
        <v>0</v>
      </c>
      <c r="AI330" s="141"/>
      <c r="AJ330" s="142">
        <f t="shared" ref="AJ330" si="4043">AJ328</f>
        <v>0</v>
      </c>
      <c r="AK330" s="141"/>
      <c r="AL330" s="142">
        <f t="shared" ref="AL330" si="4044">AL328</f>
        <v>0</v>
      </c>
      <c r="AM330" s="141"/>
      <c r="AN330" s="142">
        <f t="shared" ref="AN330" si="4045">AN328</f>
        <v>0</v>
      </c>
      <c r="AO330" s="141"/>
      <c r="AP330" s="142">
        <f t="shared" ref="AP330" si="4046">AP328</f>
        <v>0</v>
      </c>
      <c r="AQ330" s="141"/>
      <c r="AR330" s="142">
        <f t="shared" ref="AR330" si="4047">AR328</f>
        <v>0</v>
      </c>
      <c r="AS330" s="141"/>
      <c r="AT330" s="142">
        <f t="shared" ref="AT330" si="4048">AT328</f>
        <v>0</v>
      </c>
      <c r="AU330" s="141"/>
      <c r="AV330" s="142">
        <f t="shared" ref="AV330" si="4049">AV328</f>
        <v>0</v>
      </c>
      <c r="AW330" s="141"/>
      <c r="AX330" s="142">
        <f t="shared" ref="AX330" si="4050">AX328</f>
        <v>0</v>
      </c>
      <c r="AY330" s="141"/>
      <c r="AZ330" s="142">
        <f t="shared" ref="AZ330" si="4051">AZ328</f>
        <v>0</v>
      </c>
      <c r="BA330" s="141"/>
      <c r="BB330" s="142">
        <f t="shared" ref="BB330" si="4052">BB328</f>
        <v>0</v>
      </c>
      <c r="BC330" s="141"/>
      <c r="BD330" s="142">
        <f t="shared" ref="BD330" si="4053">BD328</f>
        <v>0</v>
      </c>
      <c r="BE330" s="141"/>
      <c r="BF330" s="142">
        <f t="shared" ref="BF330" si="4054">BF328</f>
        <v>0</v>
      </c>
      <c r="BG330" s="141"/>
      <c r="BH330" s="142">
        <f t="shared" ref="BH330" si="4055">BH328</f>
        <v>0</v>
      </c>
      <c r="BI330" s="141"/>
      <c r="BJ330" s="142">
        <f t="shared" ref="BJ330" si="4056">BJ328</f>
        <v>0</v>
      </c>
      <c r="BK330" s="141"/>
    </row>
    <row r="331" spans="1:63" x14ac:dyDescent="0.35">
      <c r="A331" s="4" t="s">
        <v>8</v>
      </c>
      <c r="B331" s="143"/>
      <c r="C331" s="144"/>
      <c r="D331" s="143" t="e">
        <f>D334/D327</f>
        <v>#DIV/0!</v>
      </c>
      <c r="E331" s="144"/>
      <c r="F331" s="143" t="e">
        <f t="shared" ref="F331" si="4057">F334/F327</f>
        <v>#DIV/0!</v>
      </c>
      <c r="G331" s="144"/>
      <c r="H331" s="143" t="e">
        <f t="shared" ref="H331" si="4058">H334/H327</f>
        <v>#DIV/0!</v>
      </c>
      <c r="I331" s="144"/>
      <c r="J331" s="143" t="e">
        <f t="shared" ref="J331" si="4059">J334/J327</f>
        <v>#DIV/0!</v>
      </c>
      <c r="K331" s="144"/>
      <c r="L331" s="143" t="e">
        <f t="shared" ref="L331" si="4060">L334/L327</f>
        <v>#DIV/0!</v>
      </c>
      <c r="M331" s="144"/>
      <c r="N331" s="143" t="e">
        <f t="shared" ref="N331" si="4061">N334/N327</f>
        <v>#DIV/0!</v>
      </c>
      <c r="O331" s="144"/>
      <c r="P331" s="143" t="e">
        <f t="shared" ref="P331" si="4062">P334/P327</f>
        <v>#DIV/0!</v>
      </c>
      <c r="Q331" s="144"/>
      <c r="R331" s="143" t="e">
        <f t="shared" ref="R331" si="4063">R334/R327</f>
        <v>#DIV/0!</v>
      </c>
      <c r="S331" s="144"/>
      <c r="T331" s="143" t="e">
        <f t="shared" ref="T331" si="4064">T334/T327</f>
        <v>#DIV/0!</v>
      </c>
      <c r="U331" s="144"/>
      <c r="V331" s="143" t="e">
        <f t="shared" ref="V331" si="4065">V334/V327</f>
        <v>#DIV/0!</v>
      </c>
      <c r="W331" s="144"/>
      <c r="X331" s="143" t="e">
        <f t="shared" ref="X331" si="4066">X334/X327</f>
        <v>#DIV/0!</v>
      </c>
      <c r="Y331" s="144"/>
      <c r="Z331" s="143" t="e">
        <f t="shared" ref="Z331" si="4067">Z334/Z327</f>
        <v>#DIV/0!</v>
      </c>
      <c r="AA331" s="144"/>
      <c r="AB331" s="143" t="e">
        <f t="shared" ref="AB331" si="4068">AB334/AB327</f>
        <v>#DIV/0!</v>
      </c>
      <c r="AC331" s="144"/>
      <c r="AD331" s="143" t="e">
        <f t="shared" ref="AD331" si="4069">AD334/AD327</f>
        <v>#DIV/0!</v>
      </c>
      <c r="AE331" s="144"/>
      <c r="AF331" s="143" t="e">
        <f t="shared" ref="AF331" si="4070">AF334/AF327</f>
        <v>#DIV/0!</v>
      </c>
      <c r="AG331" s="144"/>
      <c r="AH331" s="143" t="e">
        <f t="shared" ref="AH331" si="4071">AH334/AH327</f>
        <v>#DIV/0!</v>
      </c>
      <c r="AI331" s="144"/>
      <c r="AJ331" s="143" t="e">
        <f t="shared" ref="AJ331" si="4072">AJ334/AJ327</f>
        <v>#DIV/0!</v>
      </c>
      <c r="AK331" s="144"/>
      <c r="AL331" s="143" t="e">
        <f t="shared" ref="AL331" si="4073">AL334/AL327</f>
        <v>#DIV/0!</v>
      </c>
      <c r="AM331" s="144"/>
      <c r="AN331" s="143" t="e">
        <f t="shared" ref="AN331" si="4074">AN334/AN327</f>
        <v>#DIV/0!</v>
      </c>
      <c r="AO331" s="144"/>
      <c r="AP331" s="143" t="e">
        <f t="shared" ref="AP331" si="4075">AP334/AP327</f>
        <v>#DIV/0!</v>
      </c>
      <c r="AQ331" s="144"/>
      <c r="AR331" s="143" t="e">
        <f t="shared" ref="AR331" si="4076">AR334/AR327</f>
        <v>#DIV/0!</v>
      </c>
      <c r="AS331" s="144"/>
      <c r="AT331" s="143" t="e">
        <f t="shared" ref="AT331" si="4077">AT334/AT327</f>
        <v>#DIV/0!</v>
      </c>
      <c r="AU331" s="144"/>
      <c r="AV331" s="143" t="e">
        <f t="shared" ref="AV331" si="4078">AV334/AV327</f>
        <v>#DIV/0!</v>
      </c>
      <c r="AW331" s="144"/>
      <c r="AX331" s="143" t="e">
        <f t="shared" ref="AX331" si="4079">AX334/AX327</f>
        <v>#DIV/0!</v>
      </c>
      <c r="AY331" s="144"/>
      <c r="AZ331" s="143" t="e">
        <f t="shared" ref="AZ331" si="4080">AZ334/AZ327</f>
        <v>#DIV/0!</v>
      </c>
      <c r="BA331" s="144"/>
      <c r="BB331" s="143" t="e">
        <f t="shared" ref="BB331" si="4081">BB334/BB327</f>
        <v>#DIV/0!</v>
      </c>
      <c r="BC331" s="144"/>
      <c r="BD331" s="143" t="e">
        <f t="shared" ref="BD331" si="4082">BD334/BD327</f>
        <v>#DIV/0!</v>
      </c>
      <c r="BE331" s="144"/>
      <c r="BF331" s="143" t="e">
        <f t="shared" ref="BF331" si="4083">BF334/BF327</f>
        <v>#DIV/0!</v>
      </c>
      <c r="BG331" s="144"/>
      <c r="BH331" s="143" t="e">
        <f t="shared" ref="BH331" si="4084">BH334/BH327</f>
        <v>#DIV/0!</v>
      </c>
      <c r="BI331" s="144"/>
      <c r="BJ331" s="143" t="e">
        <f t="shared" ref="BJ331" si="4085">BJ334/BJ327</f>
        <v>#DIV/0!</v>
      </c>
      <c r="BK331" s="144"/>
    </row>
    <row r="332" spans="1:63" x14ac:dyDescent="0.35">
      <c r="A332" s="4" t="s">
        <v>9</v>
      </c>
      <c r="B332" s="142">
        <f>C326*B328</f>
        <v>0</v>
      </c>
      <c r="C332" s="141"/>
      <c r="D332" s="142">
        <f>E326*D328</f>
        <v>0</v>
      </c>
      <c r="E332" s="141"/>
      <c r="F332" s="142">
        <f>G326*F328</f>
        <v>0</v>
      </c>
      <c r="G332" s="141"/>
      <c r="H332" s="142">
        <f t="shared" ref="H332" si="4086">I326*H328</f>
        <v>0</v>
      </c>
      <c r="I332" s="141"/>
      <c r="J332" s="142">
        <f t="shared" ref="J332" si="4087">K326*J328</f>
        <v>0</v>
      </c>
      <c r="K332" s="141"/>
      <c r="L332" s="142">
        <f t="shared" ref="L332" si="4088">M326*L328</f>
        <v>0</v>
      </c>
      <c r="M332" s="141"/>
      <c r="N332" s="142">
        <f t="shared" ref="N332" si="4089">O326*N328</f>
        <v>0</v>
      </c>
      <c r="O332" s="141"/>
      <c r="P332" s="142">
        <f t="shared" ref="P332" si="4090">Q326*P328</f>
        <v>0</v>
      </c>
      <c r="Q332" s="141"/>
      <c r="R332" s="142">
        <f t="shared" ref="R332" si="4091">S326*R328</f>
        <v>0</v>
      </c>
      <c r="S332" s="141"/>
      <c r="T332" s="142">
        <f t="shared" ref="T332" si="4092">U326*T328</f>
        <v>0</v>
      </c>
      <c r="U332" s="141"/>
      <c r="V332" s="142">
        <f t="shared" ref="V332" si="4093">W326*V328</f>
        <v>0</v>
      </c>
      <c r="W332" s="141"/>
      <c r="X332" s="142">
        <f t="shared" ref="X332" si="4094">Y326*X328</f>
        <v>0</v>
      </c>
      <c r="Y332" s="141"/>
      <c r="Z332" s="142">
        <f t="shared" ref="Z332" si="4095">AA326*Z328</f>
        <v>0</v>
      </c>
      <c r="AA332" s="141"/>
      <c r="AB332" s="142">
        <f t="shared" ref="AB332" si="4096">AC326*AB328</f>
        <v>0</v>
      </c>
      <c r="AC332" s="141"/>
      <c r="AD332" s="142">
        <f t="shared" ref="AD332" si="4097">AE326*AD328</f>
        <v>0</v>
      </c>
      <c r="AE332" s="141"/>
      <c r="AF332" s="142">
        <f t="shared" ref="AF332" si="4098">AG326*AF328</f>
        <v>0</v>
      </c>
      <c r="AG332" s="141"/>
      <c r="AH332" s="142">
        <f t="shared" ref="AH332" si="4099">AI326*AH328</f>
        <v>0</v>
      </c>
      <c r="AI332" s="141"/>
      <c r="AJ332" s="142">
        <f t="shared" ref="AJ332" si="4100">AK326*AJ328</f>
        <v>0</v>
      </c>
      <c r="AK332" s="141"/>
      <c r="AL332" s="142">
        <f t="shared" ref="AL332" si="4101">AM326*AL328</f>
        <v>0</v>
      </c>
      <c r="AM332" s="141"/>
      <c r="AN332" s="142">
        <f t="shared" ref="AN332" si="4102">AO326*AN328</f>
        <v>0</v>
      </c>
      <c r="AO332" s="141"/>
      <c r="AP332" s="142">
        <f t="shared" ref="AP332" si="4103">AQ326*AP328</f>
        <v>0</v>
      </c>
      <c r="AQ332" s="141"/>
      <c r="AR332" s="142">
        <f t="shared" ref="AR332" si="4104">AS326*AR328</f>
        <v>0</v>
      </c>
      <c r="AS332" s="141"/>
      <c r="AT332" s="142">
        <f t="shared" ref="AT332" si="4105">AU326*AT328</f>
        <v>0</v>
      </c>
      <c r="AU332" s="141"/>
      <c r="AV332" s="142">
        <f t="shared" ref="AV332" si="4106">AW326*AV328</f>
        <v>0</v>
      </c>
      <c r="AW332" s="141"/>
      <c r="AX332" s="142">
        <f t="shared" ref="AX332" si="4107">AY326*AX328</f>
        <v>0</v>
      </c>
      <c r="AY332" s="141"/>
      <c r="AZ332" s="142">
        <f t="shared" ref="AZ332" si="4108">BA326*AZ328</f>
        <v>0</v>
      </c>
      <c r="BA332" s="141"/>
      <c r="BB332" s="142">
        <f t="shared" ref="BB332" si="4109">BC326*BB328</f>
        <v>0</v>
      </c>
      <c r="BC332" s="141"/>
      <c r="BD332" s="142">
        <f t="shared" ref="BD332" si="4110">BE326*BD328</f>
        <v>0</v>
      </c>
      <c r="BE332" s="141"/>
      <c r="BF332" s="142">
        <f t="shared" ref="BF332" si="4111">BG326*BF328</f>
        <v>0</v>
      </c>
      <c r="BG332" s="141"/>
      <c r="BH332" s="142">
        <f t="shared" ref="BH332" si="4112">BI326*BH328</f>
        <v>0</v>
      </c>
      <c r="BI332" s="141"/>
      <c r="BJ332" s="142">
        <f t="shared" ref="BJ332" si="4113">BK326*BJ328</f>
        <v>0</v>
      </c>
      <c r="BK332" s="141"/>
    </row>
    <row r="333" spans="1:63" x14ac:dyDescent="0.35">
      <c r="A333" s="4" t="s">
        <v>1</v>
      </c>
      <c r="B333" s="140">
        <f>B326*B328</f>
        <v>0</v>
      </c>
      <c r="C333" s="141"/>
      <c r="D333" s="140">
        <f>D326*D328</f>
        <v>0</v>
      </c>
      <c r="E333" s="141"/>
      <c r="F333" s="140">
        <f t="shared" ref="F333" si="4114">F326*F328</f>
        <v>0</v>
      </c>
      <c r="G333" s="141"/>
      <c r="H333" s="140">
        <f t="shared" ref="H333" si="4115">H326*H328</f>
        <v>0</v>
      </c>
      <c r="I333" s="141"/>
      <c r="J333" s="140">
        <f t="shared" ref="J333" si="4116">J326*J328</f>
        <v>0</v>
      </c>
      <c r="K333" s="141"/>
      <c r="L333" s="140">
        <f t="shared" ref="L333" si="4117">L326*L328</f>
        <v>0</v>
      </c>
      <c r="M333" s="141"/>
      <c r="N333" s="140">
        <f t="shared" ref="N333" si="4118">N326*N328</f>
        <v>0</v>
      </c>
      <c r="O333" s="141"/>
      <c r="P333" s="140">
        <f t="shared" ref="P333" si="4119">P326*P328</f>
        <v>0</v>
      </c>
      <c r="Q333" s="141"/>
      <c r="R333" s="140">
        <f t="shared" ref="R333" si="4120">R326*R328</f>
        <v>0</v>
      </c>
      <c r="S333" s="141"/>
      <c r="T333" s="140">
        <f t="shared" ref="T333" si="4121">T326*T328</f>
        <v>0</v>
      </c>
      <c r="U333" s="141"/>
      <c r="V333" s="140">
        <f t="shared" ref="V333" si="4122">V326*V328</f>
        <v>0</v>
      </c>
      <c r="W333" s="141"/>
      <c r="X333" s="140">
        <f t="shared" ref="X333" si="4123">X326*X328</f>
        <v>0</v>
      </c>
      <c r="Y333" s="141"/>
      <c r="Z333" s="140">
        <f t="shared" ref="Z333" si="4124">Z326*Z328</f>
        <v>0</v>
      </c>
      <c r="AA333" s="141"/>
      <c r="AB333" s="140">
        <f t="shared" ref="AB333" si="4125">AB326*AB328</f>
        <v>0</v>
      </c>
      <c r="AC333" s="141"/>
      <c r="AD333" s="140">
        <f t="shared" ref="AD333" si="4126">AD326*AD328</f>
        <v>0</v>
      </c>
      <c r="AE333" s="141"/>
      <c r="AF333" s="140">
        <f t="shared" ref="AF333" si="4127">AF326*AF328</f>
        <v>0</v>
      </c>
      <c r="AG333" s="141"/>
      <c r="AH333" s="140">
        <f t="shared" ref="AH333" si="4128">AH326*AH328</f>
        <v>0</v>
      </c>
      <c r="AI333" s="141"/>
      <c r="AJ333" s="140">
        <f t="shared" ref="AJ333" si="4129">AJ326*AJ328</f>
        <v>0</v>
      </c>
      <c r="AK333" s="141"/>
      <c r="AL333" s="140">
        <f t="shared" ref="AL333" si="4130">AL326*AL328</f>
        <v>0</v>
      </c>
      <c r="AM333" s="141"/>
      <c r="AN333" s="140">
        <f t="shared" ref="AN333" si="4131">AN326*AN328</f>
        <v>0</v>
      </c>
      <c r="AO333" s="141"/>
      <c r="AP333" s="140">
        <f t="shared" ref="AP333" si="4132">AP326*AP328</f>
        <v>0</v>
      </c>
      <c r="AQ333" s="141"/>
      <c r="AR333" s="140">
        <f t="shared" ref="AR333" si="4133">AR326*AR328</f>
        <v>0</v>
      </c>
      <c r="AS333" s="141"/>
      <c r="AT333" s="140">
        <f t="shared" ref="AT333" si="4134">AT326*AT328</f>
        <v>0</v>
      </c>
      <c r="AU333" s="141"/>
      <c r="AV333" s="140">
        <f t="shared" ref="AV333" si="4135">AV326*AV328</f>
        <v>0</v>
      </c>
      <c r="AW333" s="141"/>
      <c r="AX333" s="140">
        <f t="shared" ref="AX333" si="4136">AX326*AX328</f>
        <v>0</v>
      </c>
      <c r="AY333" s="141"/>
      <c r="AZ333" s="140">
        <f t="shared" ref="AZ333" si="4137">AZ326*AZ328</f>
        <v>0</v>
      </c>
      <c r="BA333" s="141"/>
      <c r="BB333" s="140">
        <f t="shared" ref="BB333" si="4138">BB326*BB328</f>
        <v>0</v>
      </c>
      <c r="BC333" s="141"/>
      <c r="BD333" s="140">
        <f t="shared" ref="BD333" si="4139">BD326*BD328</f>
        <v>0</v>
      </c>
      <c r="BE333" s="141"/>
      <c r="BF333" s="140">
        <f t="shared" ref="BF333" si="4140">BF326*BF328</f>
        <v>0</v>
      </c>
      <c r="BG333" s="141"/>
      <c r="BH333" s="140">
        <f t="shared" ref="BH333" si="4141">BH326*BH328</f>
        <v>0</v>
      </c>
      <c r="BI333" s="141"/>
      <c r="BJ333" s="140">
        <f t="shared" ref="BJ333" si="4142">BJ326*BJ328</f>
        <v>0</v>
      </c>
      <c r="BK333" s="141"/>
    </row>
    <row r="334" spans="1:63" ht="15" thickBot="1" x14ac:dyDescent="0.4">
      <c r="A334" s="84" t="s">
        <v>10</v>
      </c>
      <c r="B334" s="138">
        <f>B327*B330</f>
        <v>0</v>
      </c>
      <c r="C334" s="139"/>
      <c r="D334" s="138">
        <f>B334+(E326-D326)*D330</f>
        <v>0</v>
      </c>
      <c r="E334" s="139"/>
      <c r="F334" s="138">
        <f t="shared" ref="F334" si="4143">D334+(G326-F326)*F330</f>
        <v>0</v>
      </c>
      <c r="G334" s="139"/>
      <c r="H334" s="138">
        <f t="shared" ref="H334" si="4144">F334+(I326-H326)*H330</f>
        <v>0</v>
      </c>
      <c r="I334" s="139"/>
      <c r="J334" s="138">
        <f t="shared" ref="J334" si="4145">H334+(K326-J326)*J330</f>
        <v>0</v>
      </c>
      <c r="K334" s="139"/>
      <c r="L334" s="138">
        <f t="shared" ref="L334" si="4146">J334+(M326-L326)*L330</f>
        <v>0</v>
      </c>
      <c r="M334" s="139"/>
      <c r="N334" s="138">
        <f t="shared" ref="N334" si="4147">L334+(O326-N326)*N330</f>
        <v>0</v>
      </c>
      <c r="O334" s="139"/>
      <c r="P334" s="138">
        <f t="shared" ref="P334" si="4148">N334+(Q326-P326)*P330</f>
        <v>0</v>
      </c>
      <c r="Q334" s="139"/>
      <c r="R334" s="138">
        <f t="shared" ref="R334" si="4149">P334+(S326-R326)*R330</f>
        <v>0</v>
      </c>
      <c r="S334" s="139"/>
      <c r="T334" s="138">
        <f t="shared" ref="T334" si="4150">R334+(U326-T326)*T330</f>
        <v>0</v>
      </c>
      <c r="U334" s="139"/>
      <c r="V334" s="138">
        <f t="shared" ref="V334" si="4151">T334+(W326-V326)*V330</f>
        <v>0</v>
      </c>
      <c r="W334" s="139"/>
      <c r="X334" s="138">
        <f t="shared" ref="X334" si="4152">V334+(Y326-X326)*X330</f>
        <v>0</v>
      </c>
      <c r="Y334" s="139"/>
      <c r="Z334" s="138">
        <f t="shared" ref="Z334" si="4153">X334+(AA326-Z326)*Z330</f>
        <v>0</v>
      </c>
      <c r="AA334" s="139"/>
      <c r="AB334" s="138">
        <f t="shared" ref="AB334" si="4154">Z334+(AC326-AB326)*AB330</f>
        <v>0</v>
      </c>
      <c r="AC334" s="139"/>
      <c r="AD334" s="138">
        <f t="shared" ref="AD334" si="4155">AB334+(AE326-AD326)*AD330</f>
        <v>0</v>
      </c>
      <c r="AE334" s="139"/>
      <c r="AF334" s="138">
        <f t="shared" ref="AF334" si="4156">AD334+(AG326-AF326)*AF330</f>
        <v>0</v>
      </c>
      <c r="AG334" s="139"/>
      <c r="AH334" s="138">
        <f t="shared" ref="AH334" si="4157">AF334+(AI326-AH326)*AH330</f>
        <v>0</v>
      </c>
      <c r="AI334" s="139"/>
      <c r="AJ334" s="138">
        <f t="shared" ref="AJ334" si="4158">AH334+(AK326-AJ326)*AJ330</f>
        <v>0</v>
      </c>
      <c r="AK334" s="139"/>
      <c r="AL334" s="138">
        <f t="shared" ref="AL334" si="4159">AJ334+(AM326-AL326)*AL330</f>
        <v>0</v>
      </c>
      <c r="AM334" s="139"/>
      <c r="AN334" s="138">
        <f t="shared" ref="AN334" si="4160">AL334+(AO326-AN326)*AN330</f>
        <v>0</v>
      </c>
      <c r="AO334" s="139"/>
      <c r="AP334" s="138">
        <f t="shared" ref="AP334" si="4161">AN334+(AQ326-AP326)*AP330</f>
        <v>0</v>
      </c>
      <c r="AQ334" s="139"/>
      <c r="AR334" s="138">
        <f t="shared" ref="AR334" si="4162">AP334+(AS326-AR326)*AR330</f>
        <v>0</v>
      </c>
      <c r="AS334" s="139"/>
      <c r="AT334" s="138">
        <f t="shared" ref="AT334" si="4163">AR334+(AU326-AT326)*AT330</f>
        <v>0</v>
      </c>
      <c r="AU334" s="139"/>
      <c r="AV334" s="138">
        <f t="shared" ref="AV334" si="4164">AT334+(AW326-AV326)*AV330</f>
        <v>0</v>
      </c>
      <c r="AW334" s="139"/>
      <c r="AX334" s="138">
        <f t="shared" ref="AX334" si="4165">AV334+(AY326-AX326)*AX330</f>
        <v>0</v>
      </c>
      <c r="AY334" s="139"/>
      <c r="AZ334" s="138">
        <f t="shared" ref="AZ334" si="4166">AX334+(BA326-AZ326)*AZ330</f>
        <v>0</v>
      </c>
      <c r="BA334" s="139"/>
      <c r="BB334" s="138">
        <f t="shared" ref="BB334" si="4167">AZ334+(BC326-BB326)*BB330</f>
        <v>0</v>
      </c>
      <c r="BC334" s="139"/>
      <c r="BD334" s="138">
        <f t="shared" ref="BD334" si="4168">BB334+(BE326-BD326)*BD330</f>
        <v>0</v>
      </c>
      <c r="BE334" s="139"/>
      <c r="BF334" s="138">
        <f t="shared" ref="BF334" si="4169">BD334+(BG326-BF326)*BF330</f>
        <v>0</v>
      </c>
      <c r="BG334" s="139"/>
      <c r="BH334" s="138">
        <f t="shared" ref="BH334" si="4170">BF334+(BI326-BH326)*BH330</f>
        <v>0</v>
      </c>
      <c r="BI334" s="139"/>
      <c r="BJ334" s="138">
        <f t="shared" ref="BJ334" si="4171">BH334+(BK326-BJ326)*BJ330</f>
        <v>0</v>
      </c>
      <c r="BK334" s="139"/>
    </row>
    <row r="336" spans="1:63" ht="15" thickBot="1" x14ac:dyDescent="0.4"/>
    <row r="337" spans="1:63" ht="15" thickBot="1" x14ac:dyDescent="0.4">
      <c r="A337" s="156" t="str">
        <f>INDEX(TABLEAU!B:C,(ROW()-1)/14+4,1)&amp;" "&amp;INDEX(TABLEAU!B:C,(ROW()-1)/14+4,2)</f>
        <v>Café Haiti super maken 250 grs</v>
      </c>
      <c r="B337" s="157"/>
      <c r="C337" s="157"/>
      <c r="D337" s="157"/>
      <c r="E337" s="158"/>
      <c r="F337" s="82"/>
    </row>
    <row r="338" spans="1:63" ht="15" thickBot="1" x14ac:dyDescent="0.4">
      <c r="A338" s="3" t="str">
        <f t="array" ref="A338">INDEX(A348:BK348,MAX(IF(A348:BK348&gt;0,COLUMN(A348:BK348))))</f>
        <v>Valor Stock</v>
      </c>
      <c r="B338" s="151">
        <v>42064</v>
      </c>
      <c r="C338" s="150"/>
      <c r="D338" s="149">
        <v>42065</v>
      </c>
      <c r="E338" s="150"/>
      <c r="F338" s="149">
        <v>42066</v>
      </c>
      <c r="G338" s="150"/>
      <c r="H338" s="149">
        <v>42067</v>
      </c>
      <c r="I338" s="150"/>
      <c r="J338" s="149">
        <v>42068</v>
      </c>
      <c r="K338" s="150"/>
      <c r="L338" s="149">
        <v>42069</v>
      </c>
      <c r="M338" s="150"/>
      <c r="N338" s="149">
        <v>42070</v>
      </c>
      <c r="O338" s="150"/>
      <c r="P338" s="149">
        <v>42071</v>
      </c>
      <c r="Q338" s="150"/>
      <c r="R338" s="149">
        <v>42072</v>
      </c>
      <c r="S338" s="150"/>
      <c r="T338" s="149">
        <v>42073</v>
      </c>
      <c r="U338" s="150"/>
      <c r="V338" s="149">
        <v>42074</v>
      </c>
      <c r="W338" s="150"/>
      <c r="X338" s="149">
        <v>42075</v>
      </c>
      <c r="Y338" s="150"/>
      <c r="Z338" s="149">
        <v>42076</v>
      </c>
      <c r="AA338" s="150"/>
      <c r="AB338" s="149">
        <v>42077</v>
      </c>
      <c r="AC338" s="150"/>
      <c r="AD338" s="149">
        <v>42078</v>
      </c>
      <c r="AE338" s="150"/>
      <c r="AF338" s="149">
        <v>42079</v>
      </c>
      <c r="AG338" s="150"/>
      <c r="AH338" s="149">
        <v>42080</v>
      </c>
      <c r="AI338" s="150"/>
      <c r="AJ338" s="149">
        <v>42081</v>
      </c>
      <c r="AK338" s="150"/>
      <c r="AL338" s="149">
        <v>42082</v>
      </c>
      <c r="AM338" s="150"/>
      <c r="AN338" s="149">
        <v>42083</v>
      </c>
      <c r="AO338" s="150"/>
      <c r="AP338" s="149">
        <v>42084</v>
      </c>
      <c r="AQ338" s="150"/>
      <c r="AR338" s="149">
        <v>42085</v>
      </c>
      <c r="AS338" s="150"/>
      <c r="AT338" s="149">
        <v>42086</v>
      </c>
      <c r="AU338" s="150"/>
      <c r="AV338" s="149">
        <v>42087</v>
      </c>
      <c r="AW338" s="150"/>
      <c r="AX338" s="149">
        <v>42088</v>
      </c>
      <c r="AY338" s="150"/>
      <c r="AZ338" s="149">
        <v>42089</v>
      </c>
      <c r="BA338" s="150"/>
      <c r="BB338" s="149">
        <v>42090</v>
      </c>
      <c r="BC338" s="150"/>
      <c r="BD338" s="149">
        <v>42091</v>
      </c>
      <c r="BE338" s="150"/>
      <c r="BF338" s="149">
        <v>42092</v>
      </c>
      <c r="BG338" s="150"/>
      <c r="BH338" s="149">
        <v>42093</v>
      </c>
      <c r="BI338" s="150"/>
      <c r="BJ338" s="149">
        <v>42094</v>
      </c>
      <c r="BK338" s="150"/>
    </row>
    <row r="339" spans="1:63" ht="15" thickBot="1" x14ac:dyDescent="0.4">
      <c r="A339" s="8"/>
      <c r="B339" s="11" t="s">
        <v>11</v>
      </c>
      <c r="C339" s="12" t="s">
        <v>12</v>
      </c>
      <c r="D339" s="13" t="s">
        <v>11</v>
      </c>
      <c r="E339" s="12" t="s">
        <v>12</v>
      </c>
      <c r="F339" s="13" t="s">
        <v>11</v>
      </c>
      <c r="G339" s="12" t="s">
        <v>12</v>
      </c>
      <c r="H339" s="13" t="s">
        <v>11</v>
      </c>
      <c r="I339" s="12" t="s">
        <v>12</v>
      </c>
      <c r="J339" s="13" t="s">
        <v>11</v>
      </c>
      <c r="K339" s="12" t="s">
        <v>12</v>
      </c>
      <c r="L339" s="13" t="s">
        <v>11</v>
      </c>
      <c r="M339" s="12" t="s">
        <v>12</v>
      </c>
      <c r="N339" s="13" t="s">
        <v>11</v>
      </c>
      <c r="O339" s="12" t="s">
        <v>12</v>
      </c>
      <c r="P339" s="13" t="s">
        <v>11</v>
      </c>
      <c r="Q339" s="12" t="s">
        <v>12</v>
      </c>
      <c r="R339" s="13" t="s">
        <v>11</v>
      </c>
      <c r="S339" s="12" t="s">
        <v>12</v>
      </c>
      <c r="T339" s="13" t="s">
        <v>11</v>
      </c>
      <c r="U339" s="12" t="s">
        <v>12</v>
      </c>
      <c r="V339" s="13" t="s">
        <v>11</v>
      </c>
      <c r="W339" s="12" t="s">
        <v>12</v>
      </c>
      <c r="X339" s="13" t="s">
        <v>11</v>
      </c>
      <c r="Y339" s="12" t="s">
        <v>12</v>
      </c>
      <c r="Z339" s="13" t="s">
        <v>11</v>
      </c>
      <c r="AA339" s="12" t="s">
        <v>12</v>
      </c>
      <c r="AB339" s="13" t="s">
        <v>11</v>
      </c>
      <c r="AC339" s="12" t="s">
        <v>12</v>
      </c>
      <c r="AD339" s="13" t="s">
        <v>11</v>
      </c>
      <c r="AE339" s="12" t="s">
        <v>12</v>
      </c>
      <c r="AF339" s="13" t="s">
        <v>11</v>
      </c>
      <c r="AG339" s="12" t="s">
        <v>12</v>
      </c>
      <c r="AH339" s="13" t="s">
        <v>11</v>
      </c>
      <c r="AI339" s="12" t="s">
        <v>12</v>
      </c>
      <c r="AJ339" s="13" t="s">
        <v>11</v>
      </c>
      <c r="AK339" s="12" t="s">
        <v>12</v>
      </c>
      <c r="AL339" s="13" t="s">
        <v>11</v>
      </c>
      <c r="AM339" s="12" t="s">
        <v>12</v>
      </c>
      <c r="AN339" s="13" t="s">
        <v>11</v>
      </c>
      <c r="AO339" s="12" t="s">
        <v>12</v>
      </c>
      <c r="AP339" s="13" t="s">
        <v>11</v>
      </c>
      <c r="AQ339" s="12" t="s">
        <v>12</v>
      </c>
      <c r="AR339" s="13" t="s">
        <v>11</v>
      </c>
      <c r="AS339" s="12" t="s">
        <v>12</v>
      </c>
      <c r="AT339" s="13" t="s">
        <v>11</v>
      </c>
      <c r="AU339" s="12" t="s">
        <v>12</v>
      </c>
      <c r="AV339" s="13" t="s">
        <v>11</v>
      </c>
      <c r="AW339" s="12" t="s">
        <v>12</v>
      </c>
      <c r="AX339" s="13" t="s">
        <v>11</v>
      </c>
      <c r="AY339" s="12" t="s">
        <v>12</v>
      </c>
      <c r="AZ339" s="13" t="s">
        <v>11</v>
      </c>
      <c r="BA339" s="12" t="s">
        <v>12</v>
      </c>
      <c r="BB339" s="13" t="s">
        <v>11</v>
      </c>
      <c r="BC339" s="12" t="s">
        <v>12</v>
      </c>
      <c r="BD339" s="13" t="s">
        <v>11</v>
      </c>
      <c r="BE339" s="12" t="s">
        <v>12</v>
      </c>
      <c r="BF339" s="13" t="s">
        <v>11</v>
      </c>
      <c r="BG339" s="12" t="s">
        <v>12</v>
      </c>
      <c r="BH339" s="13" t="s">
        <v>11</v>
      </c>
      <c r="BI339" s="12" t="s">
        <v>12</v>
      </c>
      <c r="BJ339" s="13" t="s">
        <v>11</v>
      </c>
      <c r="BK339" s="12" t="s">
        <v>12</v>
      </c>
    </row>
    <row r="340" spans="1:63" x14ac:dyDescent="0.35">
      <c r="A340" s="134">
        <f>INDEX(TABLEAU!$A:$A,(ROW()-4)/14+4,1)</f>
        <v>0</v>
      </c>
      <c r="B340" s="9">
        <f>INDEX(TABLEAU!$C:$BO,(ROW()-4)/14+4,COLUMN())</f>
        <v>0</v>
      </c>
      <c r="C340" s="9">
        <f>INDEX(TABLEAU!$C:$BO,(ROW()-4)/14+4,COLUMN())</f>
        <v>0</v>
      </c>
      <c r="D340" s="9">
        <f>INDEX(TABLEAU!$C:$BO,(ROW()-4)/14+4,COLUMN())</f>
        <v>0</v>
      </c>
      <c r="E340" s="9">
        <f>INDEX(TABLEAU!$C:$BO,(ROW()-4)/14+4,COLUMN())</f>
        <v>0</v>
      </c>
      <c r="F340" s="9">
        <f>INDEX(TABLEAU!$C:$BO,(ROW()-4)/14+4,COLUMN())</f>
        <v>0</v>
      </c>
      <c r="G340" s="9">
        <f>INDEX(TABLEAU!$C:$BO,(ROW()-4)/14+4,COLUMN())</f>
        <v>0</v>
      </c>
      <c r="H340" s="9">
        <f>INDEX(TABLEAU!$C:$BO,(ROW()-4)/14+4,COLUMN())</f>
        <v>0</v>
      </c>
      <c r="I340" s="9">
        <f>INDEX(TABLEAU!$C:$BO,(ROW()-4)/14+4,COLUMN())</f>
        <v>0</v>
      </c>
      <c r="J340" s="9">
        <f>INDEX(TABLEAU!$C:$BO,(ROW()-4)/14+4,COLUMN())</f>
        <v>0</v>
      </c>
      <c r="K340" s="9">
        <f>INDEX(TABLEAU!$C:$BO,(ROW()-4)/14+4,COLUMN())</f>
        <v>0</v>
      </c>
      <c r="L340" s="9">
        <f>INDEX(TABLEAU!$C:$BO,(ROW()-4)/14+4,COLUMN())</f>
        <v>0</v>
      </c>
      <c r="M340" s="9">
        <f>INDEX(TABLEAU!$C:$BO,(ROW()-4)/14+4,COLUMN())</f>
        <v>0</v>
      </c>
      <c r="N340" s="9">
        <f>INDEX(TABLEAU!$C:$BO,(ROW()-4)/14+4,COLUMN())</f>
        <v>0</v>
      </c>
      <c r="O340" s="9">
        <f>INDEX(TABLEAU!$C:$BO,(ROW()-4)/14+4,COLUMN())</f>
        <v>0</v>
      </c>
      <c r="P340" s="9">
        <f>INDEX(TABLEAU!$C:$BO,(ROW()-4)/14+4,COLUMN())</f>
        <v>0</v>
      </c>
      <c r="Q340" s="9">
        <f>INDEX(TABLEAU!$C:$BO,(ROW()-4)/14+4,COLUMN())</f>
        <v>0</v>
      </c>
      <c r="R340" s="9">
        <f>INDEX(TABLEAU!$C:$BO,(ROW()-4)/14+4,COLUMN())</f>
        <v>0</v>
      </c>
      <c r="S340" s="9">
        <f>INDEX(TABLEAU!$C:$BO,(ROW()-4)/14+4,COLUMN())</f>
        <v>0</v>
      </c>
      <c r="T340" s="9">
        <f>INDEX(TABLEAU!$C:$BO,(ROW()-4)/14+4,COLUMN())</f>
        <v>0</v>
      </c>
      <c r="U340" s="9">
        <f>INDEX(TABLEAU!$C:$BO,(ROW()-4)/14+4,COLUMN())</f>
        <v>0</v>
      </c>
      <c r="V340" s="9">
        <f>INDEX(TABLEAU!$C:$BO,(ROW()-4)/14+4,COLUMN())</f>
        <v>0</v>
      </c>
      <c r="W340" s="9">
        <f>INDEX(TABLEAU!$C:$BO,(ROW()-4)/14+4,COLUMN())</f>
        <v>0</v>
      </c>
      <c r="X340" s="9">
        <f>INDEX(TABLEAU!$C:$BO,(ROW()-4)/14+4,COLUMN())</f>
        <v>0</v>
      </c>
      <c r="Y340" s="9">
        <f>INDEX(TABLEAU!$C:$BO,(ROW()-4)/14+4,COLUMN())</f>
        <v>0</v>
      </c>
      <c r="Z340" s="9">
        <f>INDEX(TABLEAU!$C:$BO,(ROW()-4)/14+4,COLUMN())</f>
        <v>0</v>
      </c>
      <c r="AA340" s="9">
        <f>INDEX(TABLEAU!$C:$BO,(ROW()-4)/14+4,COLUMN())</f>
        <v>0</v>
      </c>
      <c r="AB340" s="9">
        <f>INDEX(TABLEAU!$C:$BO,(ROW()-4)/14+4,COLUMN())</f>
        <v>0</v>
      </c>
      <c r="AC340" s="9">
        <f>INDEX(TABLEAU!$C:$BO,(ROW()-4)/14+4,COLUMN())</f>
        <v>0</v>
      </c>
      <c r="AD340" s="9">
        <f>INDEX(TABLEAU!$C:$BO,(ROW()-4)/14+4,COLUMN())</f>
        <v>0</v>
      </c>
      <c r="AE340" s="9">
        <f>INDEX(TABLEAU!$C:$BO,(ROW()-4)/14+4,COLUMN())</f>
        <v>0</v>
      </c>
      <c r="AF340" s="9">
        <f>INDEX(TABLEAU!$C:$BO,(ROW()-4)/14+4,COLUMN())</f>
        <v>0</v>
      </c>
      <c r="AG340" s="9">
        <f>INDEX(TABLEAU!$C:$BO,(ROW()-4)/14+4,COLUMN())</f>
        <v>0</v>
      </c>
      <c r="AH340" s="9">
        <f>INDEX(TABLEAU!$C:$BO,(ROW()-4)/14+4,COLUMN())</f>
        <v>0</v>
      </c>
      <c r="AI340" s="9">
        <f>INDEX(TABLEAU!$C:$BO,(ROW()-4)/14+4,COLUMN())</f>
        <v>0</v>
      </c>
      <c r="AJ340" s="9">
        <f>INDEX(TABLEAU!$C:$BO,(ROW()-4)/14+4,COLUMN())</f>
        <v>0</v>
      </c>
      <c r="AK340" s="9">
        <f>INDEX(TABLEAU!$C:$BO,(ROW()-4)/14+4,COLUMN())</f>
        <v>0</v>
      </c>
      <c r="AL340" s="9">
        <f>INDEX(TABLEAU!$C:$BO,(ROW()-4)/14+4,COLUMN())</f>
        <v>0</v>
      </c>
      <c r="AM340" s="9">
        <f>INDEX(TABLEAU!$C:$BO,(ROW()-4)/14+4,COLUMN())</f>
        <v>0</v>
      </c>
      <c r="AN340" s="9">
        <f>INDEX(TABLEAU!$C:$BO,(ROW()-4)/14+4,COLUMN())</f>
        <v>0</v>
      </c>
      <c r="AO340" s="9">
        <f>INDEX(TABLEAU!$C:$BO,(ROW()-4)/14+4,COLUMN())</f>
        <v>0</v>
      </c>
      <c r="AP340" s="9">
        <f>INDEX(TABLEAU!$C:$BO,(ROW()-4)/14+4,COLUMN())</f>
        <v>0</v>
      </c>
      <c r="AQ340" s="9">
        <f>INDEX(TABLEAU!$C:$BO,(ROW()-4)/14+4,COLUMN())</f>
        <v>0</v>
      </c>
      <c r="AR340" s="9">
        <f>INDEX(TABLEAU!$C:$BO,(ROW()-4)/14+4,COLUMN())</f>
        <v>0</v>
      </c>
      <c r="AS340" s="9">
        <f>INDEX(TABLEAU!$C:$BO,(ROW()-4)/14+4,COLUMN())</f>
        <v>0</v>
      </c>
      <c r="AT340" s="9">
        <f>INDEX(TABLEAU!$C:$BO,(ROW()-4)/14+4,COLUMN())</f>
        <v>0</v>
      </c>
      <c r="AU340" s="9">
        <f>INDEX(TABLEAU!$C:$BO,(ROW()-4)/14+4,COLUMN())</f>
        <v>0</v>
      </c>
      <c r="AV340" s="9">
        <f>INDEX(TABLEAU!$C:$BO,(ROW()-4)/14+4,COLUMN())</f>
        <v>0</v>
      </c>
      <c r="AW340" s="9">
        <f>INDEX(TABLEAU!$C:$BO,(ROW()-4)/14+4,COLUMN())</f>
        <v>0</v>
      </c>
      <c r="AX340" s="9">
        <f>INDEX(TABLEAU!$C:$BO,(ROW()-4)/14+4,COLUMN())</f>
        <v>0</v>
      </c>
      <c r="AY340" s="9">
        <f>INDEX(TABLEAU!$C:$BO,(ROW()-4)/14+4,COLUMN())</f>
        <v>0</v>
      </c>
      <c r="AZ340" s="9">
        <f>INDEX(TABLEAU!$C:$BO,(ROW()-4)/14+4,COLUMN())</f>
        <v>0</v>
      </c>
      <c r="BA340" s="9">
        <f>INDEX(TABLEAU!$C:$BO,(ROW()-4)/14+4,COLUMN())</f>
        <v>0</v>
      </c>
      <c r="BB340" s="9">
        <f>INDEX(TABLEAU!$C:$BO,(ROW()-4)/14+4,COLUMN())</f>
        <v>0</v>
      </c>
      <c r="BC340" s="9">
        <f>INDEX(TABLEAU!$C:$BO,(ROW()-4)/14+4,COLUMN())</f>
        <v>0</v>
      </c>
      <c r="BD340" s="9">
        <f>INDEX(TABLEAU!$C:$BO,(ROW()-4)/14+4,COLUMN())</f>
        <v>0</v>
      </c>
      <c r="BE340" s="9">
        <f>INDEX(TABLEAU!$C:$BO,(ROW()-4)/14+4,COLUMN())</f>
        <v>0</v>
      </c>
      <c r="BF340" s="9">
        <f>INDEX(TABLEAU!$C:$BO,(ROW()-4)/14+4,COLUMN())</f>
        <v>0</v>
      </c>
      <c r="BG340" s="9">
        <f>INDEX(TABLEAU!$C:$BO,(ROW()-4)/14+4,COLUMN())</f>
        <v>0</v>
      </c>
      <c r="BH340" s="9">
        <f>INDEX(TABLEAU!$C:$BO,(ROW()-4)/14+4,COLUMN())</f>
        <v>0</v>
      </c>
      <c r="BI340" s="9">
        <f>INDEX(TABLEAU!$C:$BO,(ROW()-4)/14+4,COLUMN())</f>
        <v>0</v>
      </c>
      <c r="BJ340" s="9">
        <f>INDEX(TABLEAU!$C:$BO,(ROW()-4)/14+4,COLUMN())</f>
        <v>0</v>
      </c>
      <c r="BK340" s="9">
        <f>INDEX(TABLEAU!$C:$BO,(ROW()-4)/14+4,COLUMN())</f>
        <v>0</v>
      </c>
    </row>
    <row r="341" spans="1:63" x14ac:dyDescent="0.35">
      <c r="A341" s="4" t="s">
        <v>5</v>
      </c>
      <c r="B341" s="147">
        <f>A340+(C340-B340)</f>
        <v>0</v>
      </c>
      <c r="C341" s="159"/>
      <c r="D341" s="147">
        <f>B341+(E340-D340)</f>
        <v>0</v>
      </c>
      <c r="E341" s="148"/>
      <c r="F341" s="147">
        <f t="shared" ref="F341" si="4172">D341+(G340-F340)</f>
        <v>0</v>
      </c>
      <c r="G341" s="148"/>
      <c r="H341" s="147">
        <f t="shared" ref="H341" si="4173">F341+(I340-H340)</f>
        <v>0</v>
      </c>
      <c r="I341" s="148"/>
      <c r="J341" s="147">
        <f t="shared" ref="J341" si="4174">H341+(K340-J340)</f>
        <v>0</v>
      </c>
      <c r="K341" s="148"/>
      <c r="L341" s="147">
        <f t="shared" ref="L341" si="4175">J341+(M340-L340)</f>
        <v>0</v>
      </c>
      <c r="M341" s="148"/>
      <c r="N341" s="147">
        <f t="shared" ref="N341" si="4176">L341+(O340-N340)</f>
        <v>0</v>
      </c>
      <c r="O341" s="148"/>
      <c r="P341" s="147">
        <f t="shared" ref="P341" si="4177">N341+(Q340-P340)</f>
        <v>0</v>
      </c>
      <c r="Q341" s="148"/>
      <c r="R341" s="147">
        <f t="shared" ref="R341" si="4178">P341+(S340-R340)</f>
        <v>0</v>
      </c>
      <c r="S341" s="148"/>
      <c r="T341" s="147">
        <f t="shared" ref="T341" si="4179">R341+(U340-T340)</f>
        <v>0</v>
      </c>
      <c r="U341" s="148"/>
      <c r="V341" s="147">
        <f t="shared" ref="V341" si="4180">T341+(W340-V340)</f>
        <v>0</v>
      </c>
      <c r="W341" s="148"/>
      <c r="X341" s="147">
        <f t="shared" ref="X341" si="4181">V341+(Y340-X340)</f>
        <v>0</v>
      </c>
      <c r="Y341" s="148"/>
      <c r="Z341" s="147">
        <f t="shared" ref="Z341" si="4182">X341+(AA340-Z340)</f>
        <v>0</v>
      </c>
      <c r="AA341" s="148"/>
      <c r="AB341" s="147">
        <f t="shared" ref="AB341" si="4183">Z341+(AC340-AB340)</f>
        <v>0</v>
      </c>
      <c r="AC341" s="148"/>
      <c r="AD341" s="147">
        <f t="shared" ref="AD341" si="4184">AB341+(AE340-AD340)</f>
        <v>0</v>
      </c>
      <c r="AE341" s="148"/>
      <c r="AF341" s="147">
        <f t="shared" ref="AF341" si="4185">AD341+(AG340-AF340)</f>
        <v>0</v>
      </c>
      <c r="AG341" s="148"/>
      <c r="AH341" s="147">
        <f t="shared" ref="AH341" si="4186">AF341+(AI340-AH340)</f>
        <v>0</v>
      </c>
      <c r="AI341" s="148"/>
      <c r="AJ341" s="147">
        <f t="shared" ref="AJ341" si="4187">AH341+(AK340-AJ340)</f>
        <v>0</v>
      </c>
      <c r="AK341" s="148"/>
      <c r="AL341" s="147">
        <f t="shared" ref="AL341" si="4188">AJ341+(AM340-AL340)</f>
        <v>0</v>
      </c>
      <c r="AM341" s="148"/>
      <c r="AN341" s="147">
        <f t="shared" ref="AN341" si="4189">AL341+(AO340-AN340)</f>
        <v>0</v>
      </c>
      <c r="AO341" s="148"/>
      <c r="AP341" s="147">
        <f t="shared" ref="AP341" si="4190">AN341+(AQ340-AP340)</f>
        <v>0</v>
      </c>
      <c r="AQ341" s="148"/>
      <c r="AR341" s="147">
        <f t="shared" ref="AR341" si="4191">AP341+(AS340-AR340)</f>
        <v>0</v>
      </c>
      <c r="AS341" s="148"/>
      <c r="AT341" s="147">
        <f t="shared" ref="AT341" si="4192">AR341+(AU340-AT340)</f>
        <v>0</v>
      </c>
      <c r="AU341" s="148"/>
      <c r="AV341" s="147">
        <f t="shared" ref="AV341" si="4193">AT341+(AW340-AV340)</f>
        <v>0</v>
      </c>
      <c r="AW341" s="148"/>
      <c r="AX341" s="147">
        <f t="shared" ref="AX341" si="4194">AV341+(AY340-AX340)</f>
        <v>0</v>
      </c>
      <c r="AY341" s="148"/>
      <c r="AZ341" s="147">
        <f t="shared" ref="AZ341" si="4195">AX341+(BA340-AZ340)</f>
        <v>0</v>
      </c>
      <c r="BA341" s="148"/>
      <c r="BB341" s="147">
        <f t="shared" ref="BB341" si="4196">AZ341+(BC340-BB340)</f>
        <v>0</v>
      </c>
      <c r="BC341" s="148"/>
      <c r="BD341" s="147">
        <f t="shared" ref="BD341" si="4197">BB341+(BE340-BD340)</f>
        <v>0</v>
      </c>
      <c r="BE341" s="148"/>
      <c r="BF341" s="147">
        <f t="shared" ref="BF341" si="4198">BD341+(BG340-BF340)</f>
        <v>0</v>
      </c>
      <c r="BG341" s="148"/>
      <c r="BH341" s="147">
        <f t="shared" ref="BH341" si="4199">BF341+(BI340-BH340)</f>
        <v>0</v>
      </c>
      <c r="BI341" s="148"/>
      <c r="BJ341" s="147">
        <f t="shared" ref="BJ341" si="4200">BH341+(BK340-BJ340)</f>
        <v>0</v>
      </c>
      <c r="BK341" s="148"/>
    </row>
    <row r="342" spans="1:63" x14ac:dyDescent="0.35">
      <c r="A342" s="5" t="s">
        <v>7</v>
      </c>
      <c r="B342" s="145">
        <v>1755</v>
      </c>
      <c r="C342" s="146"/>
      <c r="D342" s="145"/>
      <c r="E342" s="146"/>
      <c r="F342" s="145"/>
      <c r="G342" s="146"/>
      <c r="H342" s="145"/>
      <c r="I342" s="146"/>
      <c r="J342" s="145"/>
      <c r="K342" s="146"/>
      <c r="L342" s="145"/>
      <c r="M342" s="146"/>
      <c r="N342" s="145"/>
      <c r="O342" s="146"/>
      <c r="P342" s="145"/>
      <c r="Q342" s="146"/>
      <c r="R342" s="145"/>
      <c r="S342" s="146"/>
      <c r="T342" s="145"/>
      <c r="U342" s="146"/>
      <c r="V342" s="145"/>
      <c r="W342" s="146"/>
      <c r="X342" s="145"/>
      <c r="Y342" s="146"/>
      <c r="Z342" s="145"/>
      <c r="AA342" s="146"/>
      <c r="AB342" s="145"/>
      <c r="AC342" s="146"/>
      <c r="AD342" s="145"/>
      <c r="AE342" s="146"/>
      <c r="AF342" s="145"/>
      <c r="AG342" s="146"/>
      <c r="AH342" s="145"/>
      <c r="AI342" s="146"/>
      <c r="AJ342" s="145"/>
      <c r="AK342" s="146"/>
      <c r="AL342" s="145"/>
      <c r="AM342" s="146"/>
      <c r="AN342" s="145"/>
      <c r="AO342" s="146"/>
      <c r="AP342" s="145"/>
      <c r="AQ342" s="146"/>
      <c r="AR342" s="145"/>
      <c r="AS342" s="146"/>
      <c r="AT342" s="145"/>
      <c r="AU342" s="146"/>
      <c r="AV342" s="145"/>
      <c r="AW342" s="146"/>
      <c r="AX342" s="145"/>
      <c r="AY342" s="146"/>
      <c r="AZ342" s="145"/>
      <c r="BA342" s="146"/>
      <c r="BB342" s="145"/>
      <c r="BC342" s="146"/>
      <c r="BD342" s="145"/>
      <c r="BE342" s="146"/>
      <c r="BF342" s="145"/>
      <c r="BG342" s="146"/>
      <c r="BH342" s="145"/>
      <c r="BI342" s="146"/>
      <c r="BJ342" s="145"/>
      <c r="BK342" s="146"/>
    </row>
    <row r="343" spans="1:63" x14ac:dyDescent="0.35">
      <c r="A343" s="5" t="s">
        <v>6</v>
      </c>
      <c r="B343" s="145"/>
      <c r="C343" s="146"/>
      <c r="D343" s="145"/>
      <c r="E343" s="146"/>
      <c r="F343" s="145"/>
      <c r="G343" s="146"/>
      <c r="H343" s="145"/>
      <c r="I343" s="146"/>
      <c r="J343" s="145"/>
      <c r="K343" s="146"/>
      <c r="L343" s="145"/>
      <c r="M343" s="146"/>
      <c r="N343" s="145"/>
      <c r="O343" s="146"/>
      <c r="P343" s="145"/>
      <c r="Q343" s="146"/>
      <c r="R343" s="145"/>
      <c r="S343" s="146"/>
      <c r="T343" s="145"/>
      <c r="U343" s="146"/>
      <c r="V343" s="145"/>
      <c r="W343" s="146"/>
      <c r="X343" s="145"/>
      <c r="Y343" s="146"/>
      <c r="Z343" s="145"/>
      <c r="AA343" s="146"/>
      <c r="AB343" s="145"/>
      <c r="AC343" s="146"/>
      <c r="AD343" s="145"/>
      <c r="AE343" s="146"/>
      <c r="AF343" s="145"/>
      <c r="AG343" s="146"/>
      <c r="AH343" s="145"/>
      <c r="AI343" s="146"/>
      <c r="AJ343" s="145"/>
      <c r="AK343" s="146"/>
      <c r="AL343" s="145"/>
      <c r="AM343" s="146"/>
      <c r="AN343" s="145"/>
      <c r="AO343" s="146"/>
      <c r="AP343" s="145"/>
      <c r="AQ343" s="146"/>
      <c r="AR343" s="145"/>
      <c r="AS343" s="146"/>
      <c r="AT343" s="145"/>
      <c r="AU343" s="146"/>
      <c r="AV343" s="145"/>
      <c r="AW343" s="146"/>
      <c r="AX343" s="145"/>
      <c r="AY343" s="146"/>
      <c r="AZ343" s="145"/>
      <c r="BA343" s="146"/>
      <c r="BB343" s="145"/>
      <c r="BC343" s="146"/>
      <c r="BD343" s="145"/>
      <c r="BE343" s="146"/>
      <c r="BF343" s="145"/>
      <c r="BG343" s="146"/>
      <c r="BH343" s="145"/>
      <c r="BI343" s="146"/>
      <c r="BJ343" s="145"/>
      <c r="BK343" s="146"/>
    </row>
    <row r="344" spans="1:63" x14ac:dyDescent="0.35">
      <c r="A344" s="4" t="s">
        <v>0</v>
      </c>
      <c r="B344" s="142">
        <f>B342</f>
        <v>1755</v>
      </c>
      <c r="C344" s="141"/>
      <c r="D344" s="142">
        <f t="shared" ref="D344" si="4201">D342</f>
        <v>0</v>
      </c>
      <c r="E344" s="141"/>
      <c r="F344" s="142">
        <f t="shared" ref="F344" si="4202">F342</f>
        <v>0</v>
      </c>
      <c r="G344" s="141"/>
      <c r="H344" s="142">
        <f t="shared" ref="H344" si="4203">H342</f>
        <v>0</v>
      </c>
      <c r="I344" s="141"/>
      <c r="J344" s="142">
        <f t="shared" ref="J344" si="4204">J342</f>
        <v>0</v>
      </c>
      <c r="K344" s="141"/>
      <c r="L344" s="142">
        <f t="shared" ref="L344" si="4205">L342</f>
        <v>0</v>
      </c>
      <c r="M344" s="141"/>
      <c r="N344" s="142">
        <f t="shared" ref="N344" si="4206">N342</f>
        <v>0</v>
      </c>
      <c r="O344" s="141"/>
      <c r="P344" s="142">
        <f t="shared" ref="P344" si="4207">P342</f>
        <v>0</v>
      </c>
      <c r="Q344" s="141"/>
      <c r="R344" s="142">
        <f t="shared" ref="R344" si="4208">R342</f>
        <v>0</v>
      </c>
      <c r="S344" s="141"/>
      <c r="T344" s="142">
        <f t="shared" ref="T344" si="4209">T342</f>
        <v>0</v>
      </c>
      <c r="U344" s="141"/>
      <c r="V344" s="142">
        <f t="shared" ref="V344" si="4210">V342</f>
        <v>0</v>
      </c>
      <c r="W344" s="141"/>
      <c r="X344" s="142">
        <f t="shared" ref="X344" si="4211">X342</f>
        <v>0</v>
      </c>
      <c r="Y344" s="141"/>
      <c r="Z344" s="142">
        <f t="shared" ref="Z344" si="4212">Z342</f>
        <v>0</v>
      </c>
      <c r="AA344" s="141"/>
      <c r="AB344" s="142">
        <f t="shared" ref="AB344" si="4213">AB342</f>
        <v>0</v>
      </c>
      <c r="AC344" s="141"/>
      <c r="AD344" s="142">
        <f t="shared" ref="AD344" si="4214">AD342</f>
        <v>0</v>
      </c>
      <c r="AE344" s="141"/>
      <c r="AF344" s="142">
        <f t="shared" ref="AF344" si="4215">AF342</f>
        <v>0</v>
      </c>
      <c r="AG344" s="141"/>
      <c r="AH344" s="142">
        <f t="shared" ref="AH344" si="4216">AH342</f>
        <v>0</v>
      </c>
      <c r="AI344" s="141"/>
      <c r="AJ344" s="142">
        <f t="shared" ref="AJ344" si="4217">AJ342</f>
        <v>0</v>
      </c>
      <c r="AK344" s="141"/>
      <c r="AL344" s="142">
        <f t="shared" ref="AL344" si="4218">AL342</f>
        <v>0</v>
      </c>
      <c r="AM344" s="141"/>
      <c r="AN344" s="142">
        <f t="shared" ref="AN344" si="4219">AN342</f>
        <v>0</v>
      </c>
      <c r="AO344" s="141"/>
      <c r="AP344" s="142">
        <f t="shared" ref="AP344" si="4220">AP342</f>
        <v>0</v>
      </c>
      <c r="AQ344" s="141"/>
      <c r="AR344" s="142">
        <f t="shared" ref="AR344" si="4221">AR342</f>
        <v>0</v>
      </c>
      <c r="AS344" s="141"/>
      <c r="AT344" s="142">
        <f t="shared" ref="AT344" si="4222">AT342</f>
        <v>0</v>
      </c>
      <c r="AU344" s="141"/>
      <c r="AV344" s="142">
        <f t="shared" ref="AV344" si="4223">AV342</f>
        <v>0</v>
      </c>
      <c r="AW344" s="141"/>
      <c r="AX344" s="142">
        <f t="shared" ref="AX344" si="4224">AX342</f>
        <v>0</v>
      </c>
      <c r="AY344" s="141"/>
      <c r="AZ344" s="142">
        <f t="shared" ref="AZ344" si="4225">AZ342</f>
        <v>0</v>
      </c>
      <c r="BA344" s="141"/>
      <c r="BB344" s="142">
        <f t="shared" ref="BB344" si="4226">BB342</f>
        <v>0</v>
      </c>
      <c r="BC344" s="141"/>
      <c r="BD344" s="142">
        <f t="shared" ref="BD344" si="4227">BD342</f>
        <v>0</v>
      </c>
      <c r="BE344" s="141"/>
      <c r="BF344" s="142">
        <f t="shared" ref="BF344" si="4228">BF342</f>
        <v>0</v>
      </c>
      <c r="BG344" s="141"/>
      <c r="BH344" s="142">
        <f t="shared" ref="BH344" si="4229">BH342</f>
        <v>0</v>
      </c>
      <c r="BI344" s="141"/>
      <c r="BJ344" s="142">
        <f t="shared" ref="BJ344" si="4230">BJ342</f>
        <v>0</v>
      </c>
      <c r="BK344" s="141"/>
    </row>
    <row r="345" spans="1:63" x14ac:dyDescent="0.35">
      <c r="A345" s="4" t="s">
        <v>8</v>
      </c>
      <c r="B345" s="143"/>
      <c r="C345" s="144"/>
      <c r="D345" s="143" t="e">
        <f>D348/D341</f>
        <v>#DIV/0!</v>
      </c>
      <c r="E345" s="144"/>
      <c r="F345" s="143" t="e">
        <f>F348/F341</f>
        <v>#DIV/0!</v>
      </c>
      <c r="G345" s="144"/>
      <c r="H345" s="143" t="e">
        <f t="shared" ref="H345" si="4231">H348/H341</f>
        <v>#DIV/0!</v>
      </c>
      <c r="I345" s="144"/>
      <c r="J345" s="143" t="e">
        <f t="shared" ref="J345" si="4232">J348/J341</f>
        <v>#DIV/0!</v>
      </c>
      <c r="K345" s="144"/>
      <c r="L345" s="143" t="e">
        <f t="shared" ref="L345" si="4233">L348/L341</f>
        <v>#DIV/0!</v>
      </c>
      <c r="M345" s="144"/>
      <c r="N345" s="143" t="e">
        <f t="shared" ref="N345" si="4234">N348/N341</f>
        <v>#DIV/0!</v>
      </c>
      <c r="O345" s="144"/>
      <c r="P345" s="143" t="e">
        <f t="shared" ref="P345" si="4235">P348/P341</f>
        <v>#DIV/0!</v>
      </c>
      <c r="Q345" s="144"/>
      <c r="R345" s="143" t="e">
        <f t="shared" ref="R345" si="4236">R348/R341</f>
        <v>#DIV/0!</v>
      </c>
      <c r="S345" s="144"/>
      <c r="T345" s="143" t="e">
        <f t="shared" ref="T345" si="4237">T348/T341</f>
        <v>#DIV/0!</v>
      </c>
      <c r="U345" s="144"/>
      <c r="V345" s="143" t="e">
        <f t="shared" ref="V345" si="4238">V348/V341</f>
        <v>#DIV/0!</v>
      </c>
      <c r="W345" s="144"/>
      <c r="X345" s="143" t="e">
        <f t="shared" ref="X345" si="4239">X348/X341</f>
        <v>#DIV/0!</v>
      </c>
      <c r="Y345" s="144"/>
      <c r="Z345" s="143" t="e">
        <f t="shared" ref="Z345" si="4240">Z348/Z341</f>
        <v>#DIV/0!</v>
      </c>
      <c r="AA345" s="144"/>
      <c r="AB345" s="143" t="e">
        <f t="shared" ref="AB345" si="4241">AB348/AB341</f>
        <v>#DIV/0!</v>
      </c>
      <c r="AC345" s="144"/>
      <c r="AD345" s="143" t="e">
        <f t="shared" ref="AD345" si="4242">AD348/AD341</f>
        <v>#DIV/0!</v>
      </c>
      <c r="AE345" s="144"/>
      <c r="AF345" s="143" t="e">
        <f t="shared" ref="AF345" si="4243">AF348/AF341</f>
        <v>#DIV/0!</v>
      </c>
      <c r="AG345" s="144"/>
      <c r="AH345" s="143" t="e">
        <f t="shared" ref="AH345" si="4244">AH348/AH341</f>
        <v>#DIV/0!</v>
      </c>
      <c r="AI345" s="144"/>
      <c r="AJ345" s="143" t="e">
        <f t="shared" ref="AJ345" si="4245">AJ348/AJ341</f>
        <v>#DIV/0!</v>
      </c>
      <c r="AK345" s="144"/>
      <c r="AL345" s="143" t="e">
        <f t="shared" ref="AL345" si="4246">AL348/AL341</f>
        <v>#DIV/0!</v>
      </c>
      <c r="AM345" s="144"/>
      <c r="AN345" s="143" t="e">
        <f t="shared" ref="AN345" si="4247">AN348/AN341</f>
        <v>#DIV/0!</v>
      </c>
      <c r="AO345" s="144"/>
      <c r="AP345" s="143" t="e">
        <f t="shared" ref="AP345" si="4248">AP348/AP341</f>
        <v>#DIV/0!</v>
      </c>
      <c r="AQ345" s="144"/>
      <c r="AR345" s="143" t="e">
        <f t="shared" ref="AR345" si="4249">AR348/AR341</f>
        <v>#DIV/0!</v>
      </c>
      <c r="AS345" s="144"/>
      <c r="AT345" s="143" t="e">
        <f t="shared" ref="AT345" si="4250">AT348/AT341</f>
        <v>#DIV/0!</v>
      </c>
      <c r="AU345" s="144"/>
      <c r="AV345" s="143" t="e">
        <f t="shared" ref="AV345" si="4251">AV348/AV341</f>
        <v>#DIV/0!</v>
      </c>
      <c r="AW345" s="144"/>
      <c r="AX345" s="143" t="e">
        <f t="shared" ref="AX345" si="4252">AX348/AX341</f>
        <v>#DIV/0!</v>
      </c>
      <c r="AY345" s="144"/>
      <c r="AZ345" s="143" t="e">
        <f t="shared" ref="AZ345" si="4253">AZ348/AZ341</f>
        <v>#DIV/0!</v>
      </c>
      <c r="BA345" s="144"/>
      <c r="BB345" s="143" t="e">
        <f t="shared" ref="BB345" si="4254">BB348/BB341</f>
        <v>#DIV/0!</v>
      </c>
      <c r="BC345" s="144"/>
      <c r="BD345" s="143" t="e">
        <f t="shared" ref="BD345" si="4255">BD348/BD341</f>
        <v>#DIV/0!</v>
      </c>
      <c r="BE345" s="144"/>
      <c r="BF345" s="143" t="e">
        <f t="shared" ref="BF345" si="4256">BF348/BF341</f>
        <v>#DIV/0!</v>
      </c>
      <c r="BG345" s="144"/>
      <c r="BH345" s="143" t="e">
        <f t="shared" ref="BH345" si="4257">BH348/BH341</f>
        <v>#DIV/0!</v>
      </c>
      <c r="BI345" s="144"/>
      <c r="BJ345" s="143" t="e">
        <f t="shared" ref="BJ345" si="4258">BJ348/BJ341</f>
        <v>#DIV/0!</v>
      </c>
      <c r="BK345" s="144"/>
    </row>
    <row r="346" spans="1:63" x14ac:dyDescent="0.35">
      <c r="A346" s="4" t="s">
        <v>9</v>
      </c>
      <c r="B346" s="142">
        <f>C340*B342</f>
        <v>0</v>
      </c>
      <c r="C346" s="141"/>
      <c r="D346" s="142">
        <f>E340*D342</f>
        <v>0</v>
      </c>
      <c r="E346" s="141"/>
      <c r="F346" s="142">
        <f t="shared" ref="F346" si="4259">G340*F342</f>
        <v>0</v>
      </c>
      <c r="G346" s="141"/>
      <c r="H346" s="142">
        <f t="shared" ref="H346" si="4260">I340*H342</f>
        <v>0</v>
      </c>
      <c r="I346" s="141"/>
      <c r="J346" s="142">
        <f t="shared" ref="J346" si="4261">K340*J342</f>
        <v>0</v>
      </c>
      <c r="K346" s="141"/>
      <c r="L346" s="142">
        <f t="shared" ref="L346" si="4262">M340*L342</f>
        <v>0</v>
      </c>
      <c r="M346" s="141"/>
      <c r="N346" s="142">
        <f t="shared" ref="N346" si="4263">O340*N342</f>
        <v>0</v>
      </c>
      <c r="O346" s="141"/>
      <c r="P346" s="142">
        <f t="shared" ref="P346" si="4264">Q340*P342</f>
        <v>0</v>
      </c>
      <c r="Q346" s="141"/>
      <c r="R346" s="142">
        <f t="shared" ref="R346" si="4265">S340*R342</f>
        <v>0</v>
      </c>
      <c r="S346" s="141"/>
      <c r="T346" s="142">
        <f t="shared" ref="T346" si="4266">U340*T342</f>
        <v>0</v>
      </c>
      <c r="U346" s="141"/>
      <c r="V346" s="142">
        <f t="shared" ref="V346" si="4267">W340*V342</f>
        <v>0</v>
      </c>
      <c r="W346" s="141"/>
      <c r="X346" s="142">
        <f t="shared" ref="X346" si="4268">Y340*X342</f>
        <v>0</v>
      </c>
      <c r="Y346" s="141"/>
      <c r="Z346" s="142">
        <f t="shared" ref="Z346" si="4269">AA340*Z342</f>
        <v>0</v>
      </c>
      <c r="AA346" s="141"/>
      <c r="AB346" s="142">
        <f t="shared" ref="AB346" si="4270">AC340*AB342</f>
        <v>0</v>
      </c>
      <c r="AC346" s="141"/>
      <c r="AD346" s="142">
        <f t="shared" ref="AD346" si="4271">AE340*AD342</f>
        <v>0</v>
      </c>
      <c r="AE346" s="141"/>
      <c r="AF346" s="142">
        <f t="shared" ref="AF346" si="4272">AG340*AF342</f>
        <v>0</v>
      </c>
      <c r="AG346" s="141"/>
      <c r="AH346" s="142">
        <f t="shared" ref="AH346" si="4273">AI340*AH342</f>
        <v>0</v>
      </c>
      <c r="AI346" s="141"/>
      <c r="AJ346" s="142">
        <f t="shared" ref="AJ346" si="4274">AK340*AJ342</f>
        <v>0</v>
      </c>
      <c r="AK346" s="141"/>
      <c r="AL346" s="142">
        <f t="shared" ref="AL346" si="4275">AM340*AL342</f>
        <v>0</v>
      </c>
      <c r="AM346" s="141"/>
      <c r="AN346" s="142">
        <f t="shared" ref="AN346" si="4276">AO340*AN342</f>
        <v>0</v>
      </c>
      <c r="AO346" s="141"/>
      <c r="AP346" s="142">
        <f t="shared" ref="AP346" si="4277">AQ340*AP342</f>
        <v>0</v>
      </c>
      <c r="AQ346" s="141"/>
      <c r="AR346" s="142">
        <f t="shared" ref="AR346" si="4278">AS340*AR342</f>
        <v>0</v>
      </c>
      <c r="AS346" s="141"/>
      <c r="AT346" s="142">
        <f t="shared" ref="AT346" si="4279">AU340*AT342</f>
        <v>0</v>
      </c>
      <c r="AU346" s="141"/>
      <c r="AV346" s="142">
        <f t="shared" ref="AV346" si="4280">AW340*AV342</f>
        <v>0</v>
      </c>
      <c r="AW346" s="141"/>
      <c r="AX346" s="142">
        <f t="shared" ref="AX346" si="4281">AY340*AX342</f>
        <v>0</v>
      </c>
      <c r="AY346" s="141"/>
      <c r="AZ346" s="142">
        <f t="shared" ref="AZ346" si="4282">BA340*AZ342</f>
        <v>0</v>
      </c>
      <c r="BA346" s="141"/>
      <c r="BB346" s="142">
        <f t="shared" ref="BB346" si="4283">BC340*BB342</f>
        <v>0</v>
      </c>
      <c r="BC346" s="141"/>
      <c r="BD346" s="142">
        <f t="shared" ref="BD346" si="4284">BE340*BD342</f>
        <v>0</v>
      </c>
      <c r="BE346" s="141"/>
      <c r="BF346" s="142">
        <f t="shared" ref="BF346" si="4285">BG340*BF342</f>
        <v>0</v>
      </c>
      <c r="BG346" s="141"/>
      <c r="BH346" s="142">
        <f t="shared" ref="BH346" si="4286">BI340*BH342</f>
        <v>0</v>
      </c>
      <c r="BI346" s="141"/>
      <c r="BJ346" s="142">
        <f t="shared" ref="BJ346" si="4287">BK340*BJ342</f>
        <v>0</v>
      </c>
      <c r="BK346" s="141"/>
    </row>
    <row r="347" spans="1:63" x14ac:dyDescent="0.35">
      <c r="A347" s="4" t="s">
        <v>1</v>
      </c>
      <c r="B347" s="140">
        <f>B340*B342</f>
        <v>0</v>
      </c>
      <c r="C347" s="141"/>
      <c r="D347" s="140">
        <f>D340*D342</f>
        <v>0</v>
      </c>
      <c r="E347" s="141"/>
      <c r="F347" s="140">
        <f t="shared" ref="F347" si="4288">F340*F342</f>
        <v>0</v>
      </c>
      <c r="G347" s="141"/>
      <c r="H347" s="140">
        <f t="shared" ref="H347" si="4289">H340*H342</f>
        <v>0</v>
      </c>
      <c r="I347" s="141"/>
      <c r="J347" s="140">
        <f t="shared" ref="J347" si="4290">J340*J342</f>
        <v>0</v>
      </c>
      <c r="K347" s="141"/>
      <c r="L347" s="140">
        <f t="shared" ref="L347" si="4291">L340*L342</f>
        <v>0</v>
      </c>
      <c r="M347" s="141"/>
      <c r="N347" s="140">
        <f t="shared" ref="N347" si="4292">N340*N342</f>
        <v>0</v>
      </c>
      <c r="O347" s="141"/>
      <c r="P347" s="140">
        <f t="shared" ref="P347" si="4293">P340*P342</f>
        <v>0</v>
      </c>
      <c r="Q347" s="141"/>
      <c r="R347" s="140">
        <f t="shared" ref="R347" si="4294">R340*R342</f>
        <v>0</v>
      </c>
      <c r="S347" s="141"/>
      <c r="T347" s="140">
        <f t="shared" ref="T347" si="4295">T340*T342</f>
        <v>0</v>
      </c>
      <c r="U347" s="141"/>
      <c r="V347" s="140">
        <f t="shared" ref="V347" si="4296">V340*V342</f>
        <v>0</v>
      </c>
      <c r="W347" s="141"/>
      <c r="X347" s="140">
        <f t="shared" ref="X347" si="4297">X340*X342</f>
        <v>0</v>
      </c>
      <c r="Y347" s="141"/>
      <c r="Z347" s="140">
        <f t="shared" ref="Z347" si="4298">Z340*Z342</f>
        <v>0</v>
      </c>
      <c r="AA347" s="141"/>
      <c r="AB347" s="140">
        <f t="shared" ref="AB347" si="4299">AB340*AB342</f>
        <v>0</v>
      </c>
      <c r="AC347" s="141"/>
      <c r="AD347" s="140">
        <f t="shared" ref="AD347" si="4300">AD340*AD342</f>
        <v>0</v>
      </c>
      <c r="AE347" s="141"/>
      <c r="AF347" s="140">
        <f t="shared" ref="AF347" si="4301">AF340*AF342</f>
        <v>0</v>
      </c>
      <c r="AG347" s="141"/>
      <c r="AH347" s="140">
        <f t="shared" ref="AH347" si="4302">AH340*AH342</f>
        <v>0</v>
      </c>
      <c r="AI347" s="141"/>
      <c r="AJ347" s="140">
        <f t="shared" ref="AJ347" si="4303">AJ340*AJ342</f>
        <v>0</v>
      </c>
      <c r="AK347" s="141"/>
      <c r="AL347" s="140">
        <f t="shared" ref="AL347" si="4304">AL340*AL342</f>
        <v>0</v>
      </c>
      <c r="AM347" s="141"/>
      <c r="AN347" s="140">
        <f t="shared" ref="AN347" si="4305">AN340*AN342</f>
        <v>0</v>
      </c>
      <c r="AO347" s="141"/>
      <c r="AP347" s="140">
        <f t="shared" ref="AP347" si="4306">AP340*AP342</f>
        <v>0</v>
      </c>
      <c r="AQ347" s="141"/>
      <c r="AR347" s="140">
        <f t="shared" ref="AR347" si="4307">AR340*AR342</f>
        <v>0</v>
      </c>
      <c r="AS347" s="141"/>
      <c r="AT347" s="140">
        <f t="shared" ref="AT347" si="4308">AT340*AT342</f>
        <v>0</v>
      </c>
      <c r="AU347" s="141"/>
      <c r="AV347" s="140">
        <f t="shared" ref="AV347" si="4309">AV340*AV342</f>
        <v>0</v>
      </c>
      <c r="AW347" s="141"/>
      <c r="AX347" s="140">
        <f t="shared" ref="AX347" si="4310">AX340*AX342</f>
        <v>0</v>
      </c>
      <c r="AY347" s="141"/>
      <c r="AZ347" s="140">
        <f t="shared" ref="AZ347" si="4311">AZ340*AZ342</f>
        <v>0</v>
      </c>
      <c r="BA347" s="141"/>
      <c r="BB347" s="140">
        <f t="shared" ref="BB347" si="4312">BB340*BB342</f>
        <v>0</v>
      </c>
      <c r="BC347" s="141"/>
      <c r="BD347" s="140">
        <f t="shared" ref="BD347" si="4313">BD340*BD342</f>
        <v>0</v>
      </c>
      <c r="BE347" s="141"/>
      <c r="BF347" s="140">
        <f t="shared" ref="BF347" si="4314">BF340*BF342</f>
        <v>0</v>
      </c>
      <c r="BG347" s="141"/>
      <c r="BH347" s="140">
        <f t="shared" ref="BH347" si="4315">BH340*BH342</f>
        <v>0</v>
      </c>
      <c r="BI347" s="141"/>
      <c r="BJ347" s="140">
        <f t="shared" ref="BJ347" si="4316">BJ340*BJ342</f>
        <v>0</v>
      </c>
      <c r="BK347" s="141"/>
    </row>
    <row r="348" spans="1:63" ht="15" thickBot="1" x14ac:dyDescent="0.4">
      <c r="A348" s="84" t="s">
        <v>10</v>
      </c>
      <c r="B348" s="138">
        <f>B341*B344</f>
        <v>0</v>
      </c>
      <c r="C348" s="139"/>
      <c r="D348" s="138">
        <f>B348+(E340-D340)*D344</f>
        <v>0</v>
      </c>
      <c r="E348" s="139"/>
      <c r="F348" s="138">
        <f>D348+(G340-F340)*F344</f>
        <v>0</v>
      </c>
      <c r="G348" s="139"/>
      <c r="H348" s="138">
        <f t="shared" ref="H348" si="4317">F348+(I340-H340)*H344</f>
        <v>0</v>
      </c>
      <c r="I348" s="139"/>
      <c r="J348" s="138">
        <f t="shared" ref="J348" si="4318">H348+(K340-J340)*J344</f>
        <v>0</v>
      </c>
      <c r="K348" s="139"/>
      <c r="L348" s="138">
        <f t="shared" ref="L348" si="4319">J348+(M340-L340)*L344</f>
        <v>0</v>
      </c>
      <c r="M348" s="139"/>
      <c r="N348" s="138">
        <f t="shared" ref="N348" si="4320">L348+(O340-N340)*N344</f>
        <v>0</v>
      </c>
      <c r="O348" s="139"/>
      <c r="P348" s="138">
        <f t="shared" ref="P348" si="4321">N348+(Q340-P340)*P344</f>
        <v>0</v>
      </c>
      <c r="Q348" s="139"/>
      <c r="R348" s="138">
        <f t="shared" ref="R348" si="4322">P348+(S340-R340)*R344</f>
        <v>0</v>
      </c>
      <c r="S348" s="139"/>
      <c r="T348" s="138">
        <f t="shared" ref="T348" si="4323">R348+(U340-T340)*T344</f>
        <v>0</v>
      </c>
      <c r="U348" s="139"/>
      <c r="V348" s="138">
        <f t="shared" ref="V348" si="4324">T348+(W340-V340)*V344</f>
        <v>0</v>
      </c>
      <c r="W348" s="139"/>
      <c r="X348" s="138">
        <f t="shared" ref="X348" si="4325">V348+(Y340-X340)*X344</f>
        <v>0</v>
      </c>
      <c r="Y348" s="139"/>
      <c r="Z348" s="138">
        <f t="shared" ref="Z348" si="4326">X348+(AA340-Z340)*Z344</f>
        <v>0</v>
      </c>
      <c r="AA348" s="139"/>
      <c r="AB348" s="138">
        <f t="shared" ref="AB348" si="4327">Z348+(AC340-AB340)*AB344</f>
        <v>0</v>
      </c>
      <c r="AC348" s="139"/>
      <c r="AD348" s="138">
        <f t="shared" ref="AD348" si="4328">AB348+(AE340-AD340)*AD344</f>
        <v>0</v>
      </c>
      <c r="AE348" s="139"/>
      <c r="AF348" s="138">
        <f t="shared" ref="AF348" si="4329">AD348+(AG340-AF340)*AF344</f>
        <v>0</v>
      </c>
      <c r="AG348" s="139"/>
      <c r="AH348" s="138">
        <f t="shared" ref="AH348" si="4330">AF348+(AI340-AH340)*AH344</f>
        <v>0</v>
      </c>
      <c r="AI348" s="139"/>
      <c r="AJ348" s="138">
        <f t="shared" ref="AJ348" si="4331">AH348+(AK340-AJ340)*AJ344</f>
        <v>0</v>
      </c>
      <c r="AK348" s="139"/>
      <c r="AL348" s="138">
        <f t="shared" ref="AL348" si="4332">AJ348+(AM340-AL340)*AL344</f>
        <v>0</v>
      </c>
      <c r="AM348" s="139"/>
      <c r="AN348" s="138">
        <f t="shared" ref="AN348" si="4333">AL348+(AO340-AN340)*AN344</f>
        <v>0</v>
      </c>
      <c r="AO348" s="139"/>
      <c r="AP348" s="138">
        <f t="shared" ref="AP348" si="4334">AN348+(AQ340-AP340)*AP344</f>
        <v>0</v>
      </c>
      <c r="AQ348" s="139"/>
      <c r="AR348" s="138">
        <f t="shared" ref="AR348" si="4335">AP348+(AS340-AR340)*AR344</f>
        <v>0</v>
      </c>
      <c r="AS348" s="139"/>
      <c r="AT348" s="138">
        <f t="shared" ref="AT348" si="4336">AR348+(AU340-AT340)*AT344</f>
        <v>0</v>
      </c>
      <c r="AU348" s="139"/>
      <c r="AV348" s="138">
        <f t="shared" ref="AV348" si="4337">AT348+(AW340-AV340)*AV344</f>
        <v>0</v>
      </c>
      <c r="AW348" s="139"/>
      <c r="AX348" s="138">
        <f t="shared" ref="AX348" si="4338">AV348+(AY340-AX340)*AX344</f>
        <v>0</v>
      </c>
      <c r="AY348" s="139"/>
      <c r="AZ348" s="138">
        <f t="shared" ref="AZ348" si="4339">AX348+(BA340-AZ340)*AZ344</f>
        <v>0</v>
      </c>
      <c r="BA348" s="139"/>
      <c r="BB348" s="138">
        <f t="shared" ref="BB348" si="4340">AZ348+(BC340-BB340)*BB344</f>
        <v>0</v>
      </c>
      <c r="BC348" s="139"/>
      <c r="BD348" s="138">
        <f t="shared" ref="BD348" si="4341">BB348+(BE340-BD340)*BD344</f>
        <v>0</v>
      </c>
      <c r="BE348" s="139"/>
      <c r="BF348" s="138">
        <f t="shared" ref="BF348" si="4342">BD348+(BG340-BF340)*BF344</f>
        <v>0</v>
      </c>
      <c r="BG348" s="139"/>
      <c r="BH348" s="138">
        <f t="shared" ref="BH348" si="4343">BF348+(BI340-BH340)*BH344</f>
        <v>0</v>
      </c>
      <c r="BI348" s="139"/>
      <c r="BJ348" s="138">
        <f t="shared" ref="BJ348" si="4344">BH348+(BK340-BJ340)*BJ344</f>
        <v>0</v>
      </c>
      <c r="BK348" s="139"/>
    </row>
    <row r="350" spans="1:63" ht="15" thickBot="1" x14ac:dyDescent="0.4">
      <c r="A350" s="42"/>
    </row>
    <row r="351" spans="1:63" ht="15" thickBot="1" x14ac:dyDescent="0.4">
      <c r="A351" s="156" t="str">
        <f>INDEX(TABLEAU!B:C,(ROW()-1)/14+4,1)&amp;" "&amp;INDEX(TABLEAU!B:C,(ROW()-1)/14+4,2)</f>
        <v>nescfé Café Monterry 170 grs</v>
      </c>
      <c r="B351" s="157"/>
      <c r="C351" s="157"/>
      <c r="D351" s="157"/>
      <c r="E351" s="158"/>
      <c r="F351" s="82"/>
    </row>
    <row r="352" spans="1:63" ht="15" thickBot="1" x14ac:dyDescent="0.4">
      <c r="A352" s="3" t="str">
        <f t="array" ref="A352">INDEX(A362:BK362,MAX(IF(A362:BK362&gt;0,COLUMN(A362:BK362))))</f>
        <v>Valor Stock</v>
      </c>
      <c r="B352" s="151">
        <v>42064</v>
      </c>
      <c r="C352" s="150"/>
      <c r="D352" s="149">
        <v>42065</v>
      </c>
      <c r="E352" s="150"/>
      <c r="F352" s="149">
        <v>42066</v>
      </c>
      <c r="G352" s="150"/>
      <c r="H352" s="149">
        <v>42067</v>
      </c>
      <c r="I352" s="150"/>
      <c r="J352" s="149">
        <v>42068</v>
      </c>
      <c r="K352" s="150"/>
      <c r="L352" s="149">
        <v>42069</v>
      </c>
      <c r="M352" s="150"/>
      <c r="N352" s="149">
        <v>42070</v>
      </c>
      <c r="O352" s="150"/>
      <c r="P352" s="149">
        <v>42071</v>
      </c>
      <c r="Q352" s="150"/>
      <c r="R352" s="149">
        <v>42072</v>
      </c>
      <c r="S352" s="150"/>
      <c r="T352" s="149">
        <v>42073</v>
      </c>
      <c r="U352" s="150"/>
      <c r="V352" s="149">
        <v>42074</v>
      </c>
      <c r="W352" s="150"/>
      <c r="X352" s="149">
        <v>42075</v>
      </c>
      <c r="Y352" s="150"/>
      <c r="Z352" s="149">
        <v>42076</v>
      </c>
      <c r="AA352" s="150"/>
      <c r="AB352" s="149">
        <v>42077</v>
      </c>
      <c r="AC352" s="150"/>
      <c r="AD352" s="149">
        <v>42078</v>
      </c>
      <c r="AE352" s="150"/>
      <c r="AF352" s="149">
        <v>42079</v>
      </c>
      <c r="AG352" s="150"/>
      <c r="AH352" s="149">
        <v>42080</v>
      </c>
      <c r="AI352" s="150"/>
      <c r="AJ352" s="149">
        <v>42081</v>
      </c>
      <c r="AK352" s="150"/>
      <c r="AL352" s="149">
        <v>42082</v>
      </c>
      <c r="AM352" s="150"/>
      <c r="AN352" s="149">
        <v>42083</v>
      </c>
      <c r="AO352" s="150"/>
      <c r="AP352" s="149">
        <v>42084</v>
      </c>
      <c r="AQ352" s="150"/>
      <c r="AR352" s="149">
        <v>42085</v>
      </c>
      <c r="AS352" s="150"/>
      <c r="AT352" s="149">
        <v>42086</v>
      </c>
      <c r="AU352" s="150"/>
      <c r="AV352" s="149">
        <v>42087</v>
      </c>
      <c r="AW352" s="150"/>
      <c r="AX352" s="149">
        <v>42088</v>
      </c>
      <c r="AY352" s="150"/>
      <c r="AZ352" s="149">
        <v>42089</v>
      </c>
      <c r="BA352" s="150"/>
      <c r="BB352" s="149">
        <v>42090</v>
      </c>
      <c r="BC352" s="150"/>
      <c r="BD352" s="149">
        <v>42091</v>
      </c>
      <c r="BE352" s="150"/>
      <c r="BF352" s="149">
        <v>42092</v>
      </c>
      <c r="BG352" s="150"/>
      <c r="BH352" s="149">
        <v>42093</v>
      </c>
      <c r="BI352" s="150"/>
      <c r="BJ352" s="149">
        <v>42094</v>
      </c>
      <c r="BK352" s="150"/>
    </row>
    <row r="353" spans="1:63" ht="15" thickBot="1" x14ac:dyDescent="0.4">
      <c r="A353" s="8"/>
      <c r="B353" s="11" t="s">
        <v>11</v>
      </c>
      <c r="C353" s="12" t="s">
        <v>12</v>
      </c>
      <c r="D353" s="13" t="s">
        <v>11</v>
      </c>
      <c r="E353" s="12" t="s">
        <v>12</v>
      </c>
      <c r="F353" s="13" t="s">
        <v>11</v>
      </c>
      <c r="G353" s="12" t="s">
        <v>12</v>
      </c>
      <c r="H353" s="13" t="s">
        <v>11</v>
      </c>
      <c r="I353" s="12" t="s">
        <v>12</v>
      </c>
      <c r="J353" s="13" t="s">
        <v>11</v>
      </c>
      <c r="K353" s="12" t="s">
        <v>12</v>
      </c>
      <c r="L353" s="13" t="s">
        <v>11</v>
      </c>
      <c r="M353" s="12" t="s">
        <v>12</v>
      </c>
      <c r="N353" s="13" t="s">
        <v>11</v>
      </c>
      <c r="O353" s="12" t="s">
        <v>12</v>
      </c>
      <c r="P353" s="13" t="s">
        <v>11</v>
      </c>
      <c r="Q353" s="12" t="s">
        <v>12</v>
      </c>
      <c r="R353" s="13" t="s">
        <v>11</v>
      </c>
      <c r="S353" s="12" t="s">
        <v>12</v>
      </c>
      <c r="T353" s="13" t="s">
        <v>11</v>
      </c>
      <c r="U353" s="12" t="s">
        <v>12</v>
      </c>
      <c r="V353" s="13" t="s">
        <v>11</v>
      </c>
      <c r="W353" s="12" t="s">
        <v>12</v>
      </c>
      <c r="X353" s="13" t="s">
        <v>11</v>
      </c>
      <c r="Y353" s="12" t="s">
        <v>12</v>
      </c>
      <c r="Z353" s="13" t="s">
        <v>11</v>
      </c>
      <c r="AA353" s="12" t="s">
        <v>12</v>
      </c>
      <c r="AB353" s="13" t="s">
        <v>11</v>
      </c>
      <c r="AC353" s="12" t="s">
        <v>12</v>
      </c>
      <c r="AD353" s="13" t="s">
        <v>11</v>
      </c>
      <c r="AE353" s="12" t="s">
        <v>12</v>
      </c>
      <c r="AF353" s="13" t="s">
        <v>11</v>
      </c>
      <c r="AG353" s="12" t="s">
        <v>12</v>
      </c>
      <c r="AH353" s="13" t="s">
        <v>11</v>
      </c>
      <c r="AI353" s="12" t="s">
        <v>12</v>
      </c>
      <c r="AJ353" s="13" t="s">
        <v>11</v>
      </c>
      <c r="AK353" s="12" t="s">
        <v>12</v>
      </c>
      <c r="AL353" s="13" t="s">
        <v>11</v>
      </c>
      <c r="AM353" s="12" t="s">
        <v>12</v>
      </c>
      <c r="AN353" s="13" t="s">
        <v>11</v>
      </c>
      <c r="AO353" s="12" t="s">
        <v>12</v>
      </c>
      <c r="AP353" s="13" t="s">
        <v>11</v>
      </c>
      <c r="AQ353" s="12" t="s">
        <v>12</v>
      </c>
      <c r="AR353" s="13" t="s">
        <v>11</v>
      </c>
      <c r="AS353" s="12" t="s">
        <v>12</v>
      </c>
      <c r="AT353" s="13" t="s">
        <v>11</v>
      </c>
      <c r="AU353" s="12" t="s">
        <v>12</v>
      </c>
      <c r="AV353" s="13" t="s">
        <v>11</v>
      </c>
      <c r="AW353" s="12" t="s">
        <v>12</v>
      </c>
      <c r="AX353" s="13" t="s">
        <v>11</v>
      </c>
      <c r="AY353" s="12" t="s">
        <v>12</v>
      </c>
      <c r="AZ353" s="13" t="s">
        <v>11</v>
      </c>
      <c r="BA353" s="12" t="s">
        <v>12</v>
      </c>
      <c r="BB353" s="13" t="s">
        <v>11</v>
      </c>
      <c r="BC353" s="12" t="s">
        <v>12</v>
      </c>
      <c r="BD353" s="13" t="s">
        <v>11</v>
      </c>
      <c r="BE353" s="12" t="s">
        <v>12</v>
      </c>
      <c r="BF353" s="13" t="s">
        <v>11</v>
      </c>
      <c r="BG353" s="12" t="s">
        <v>12</v>
      </c>
      <c r="BH353" s="13" t="s">
        <v>11</v>
      </c>
      <c r="BI353" s="12" t="s">
        <v>12</v>
      </c>
      <c r="BJ353" s="13" t="s">
        <v>11</v>
      </c>
      <c r="BK353" s="12" t="s">
        <v>12</v>
      </c>
    </row>
    <row r="354" spans="1:63" x14ac:dyDescent="0.35">
      <c r="A354" s="134">
        <f>INDEX(TABLEAU!$A:$A,(ROW()-4)/14+4,1)</f>
        <v>0</v>
      </c>
      <c r="B354" s="9">
        <f>INDEX(TABLEAU!$C:$BO,(ROW()-4)/14+4,COLUMN())</f>
        <v>0</v>
      </c>
      <c r="C354" s="9">
        <f>INDEX(TABLEAU!$C:$BO,(ROW()-4)/14+4,COLUMN())</f>
        <v>0</v>
      </c>
      <c r="D354" s="9">
        <f>INDEX(TABLEAU!$C:$BO,(ROW()-4)/14+4,COLUMN())</f>
        <v>0</v>
      </c>
      <c r="E354" s="9">
        <f>INDEX(TABLEAU!$C:$BO,(ROW()-4)/14+4,COLUMN())</f>
        <v>0</v>
      </c>
      <c r="F354" s="9">
        <f>INDEX(TABLEAU!$C:$BO,(ROW()-4)/14+4,COLUMN())</f>
        <v>0</v>
      </c>
      <c r="G354" s="9">
        <f>INDEX(TABLEAU!$C:$BO,(ROW()-4)/14+4,COLUMN())</f>
        <v>0</v>
      </c>
      <c r="H354" s="9">
        <f>INDEX(TABLEAU!$C:$BO,(ROW()-4)/14+4,COLUMN())</f>
        <v>0</v>
      </c>
      <c r="I354" s="9">
        <f>INDEX(TABLEAU!$C:$BO,(ROW()-4)/14+4,COLUMN())</f>
        <v>0</v>
      </c>
      <c r="J354" s="9">
        <f>INDEX(TABLEAU!$C:$BO,(ROW()-4)/14+4,COLUMN())</f>
        <v>0</v>
      </c>
      <c r="K354" s="9">
        <f>INDEX(TABLEAU!$C:$BO,(ROW()-4)/14+4,COLUMN())</f>
        <v>0</v>
      </c>
      <c r="L354" s="9">
        <f>INDEX(TABLEAU!$C:$BO,(ROW()-4)/14+4,COLUMN())</f>
        <v>0</v>
      </c>
      <c r="M354" s="9">
        <f>INDEX(TABLEAU!$C:$BO,(ROW()-4)/14+4,COLUMN())</f>
        <v>0</v>
      </c>
      <c r="N354" s="9">
        <f>INDEX(TABLEAU!$C:$BO,(ROW()-4)/14+4,COLUMN())</f>
        <v>0</v>
      </c>
      <c r="O354" s="9">
        <f>INDEX(TABLEAU!$C:$BO,(ROW()-4)/14+4,COLUMN())</f>
        <v>0</v>
      </c>
      <c r="P354" s="9">
        <f>INDEX(TABLEAU!$C:$BO,(ROW()-4)/14+4,COLUMN())</f>
        <v>0</v>
      </c>
      <c r="Q354" s="9">
        <f>INDEX(TABLEAU!$C:$BO,(ROW()-4)/14+4,COLUMN())</f>
        <v>0</v>
      </c>
      <c r="R354" s="9">
        <f>INDEX(TABLEAU!$C:$BO,(ROW()-4)/14+4,COLUMN())</f>
        <v>0</v>
      </c>
      <c r="S354" s="9">
        <f>INDEX(TABLEAU!$C:$BO,(ROW()-4)/14+4,COLUMN())</f>
        <v>0</v>
      </c>
      <c r="T354" s="9">
        <f>INDEX(TABLEAU!$C:$BO,(ROW()-4)/14+4,COLUMN())</f>
        <v>0</v>
      </c>
      <c r="U354" s="9">
        <f>INDEX(TABLEAU!$C:$BO,(ROW()-4)/14+4,COLUMN())</f>
        <v>0</v>
      </c>
      <c r="V354" s="9">
        <f>INDEX(TABLEAU!$C:$BO,(ROW()-4)/14+4,COLUMN())</f>
        <v>0</v>
      </c>
      <c r="W354" s="9">
        <f>INDEX(TABLEAU!$C:$BO,(ROW()-4)/14+4,COLUMN())</f>
        <v>0</v>
      </c>
      <c r="X354" s="9">
        <f>INDEX(TABLEAU!$C:$BO,(ROW()-4)/14+4,COLUMN())</f>
        <v>0</v>
      </c>
      <c r="Y354" s="9">
        <f>INDEX(TABLEAU!$C:$BO,(ROW()-4)/14+4,COLUMN())</f>
        <v>0</v>
      </c>
      <c r="Z354" s="9">
        <f>INDEX(TABLEAU!$C:$BO,(ROW()-4)/14+4,COLUMN())</f>
        <v>0</v>
      </c>
      <c r="AA354" s="9">
        <f>INDEX(TABLEAU!$C:$BO,(ROW()-4)/14+4,COLUMN())</f>
        <v>0</v>
      </c>
      <c r="AB354" s="9">
        <f>INDEX(TABLEAU!$C:$BO,(ROW()-4)/14+4,COLUMN())</f>
        <v>0</v>
      </c>
      <c r="AC354" s="9">
        <f>INDEX(TABLEAU!$C:$BO,(ROW()-4)/14+4,COLUMN())</f>
        <v>0</v>
      </c>
      <c r="AD354" s="9">
        <f>INDEX(TABLEAU!$C:$BO,(ROW()-4)/14+4,COLUMN())</f>
        <v>0</v>
      </c>
      <c r="AE354" s="9">
        <f>INDEX(TABLEAU!$C:$BO,(ROW()-4)/14+4,COLUMN())</f>
        <v>0</v>
      </c>
      <c r="AF354" s="9">
        <f>INDEX(TABLEAU!$C:$BO,(ROW()-4)/14+4,COLUMN())</f>
        <v>0</v>
      </c>
      <c r="AG354" s="9">
        <f>INDEX(TABLEAU!$C:$BO,(ROW()-4)/14+4,COLUMN())</f>
        <v>0</v>
      </c>
      <c r="AH354" s="9">
        <f>INDEX(TABLEAU!$C:$BO,(ROW()-4)/14+4,COLUMN())</f>
        <v>0</v>
      </c>
      <c r="AI354" s="9">
        <f>INDEX(TABLEAU!$C:$BO,(ROW()-4)/14+4,COLUMN())</f>
        <v>0</v>
      </c>
      <c r="AJ354" s="9">
        <f>INDEX(TABLEAU!$C:$BO,(ROW()-4)/14+4,COLUMN())</f>
        <v>0</v>
      </c>
      <c r="AK354" s="9">
        <f>INDEX(TABLEAU!$C:$BO,(ROW()-4)/14+4,COLUMN())</f>
        <v>0</v>
      </c>
      <c r="AL354" s="9">
        <f>INDEX(TABLEAU!$C:$BO,(ROW()-4)/14+4,COLUMN())</f>
        <v>0</v>
      </c>
      <c r="AM354" s="9">
        <f>INDEX(TABLEAU!$C:$BO,(ROW()-4)/14+4,COLUMN())</f>
        <v>0</v>
      </c>
      <c r="AN354" s="9">
        <f>INDEX(TABLEAU!$C:$BO,(ROW()-4)/14+4,COLUMN())</f>
        <v>0</v>
      </c>
      <c r="AO354" s="9">
        <f>INDEX(TABLEAU!$C:$BO,(ROW()-4)/14+4,COLUMN())</f>
        <v>0</v>
      </c>
      <c r="AP354" s="9">
        <f>INDEX(TABLEAU!$C:$BO,(ROW()-4)/14+4,COLUMN())</f>
        <v>0</v>
      </c>
      <c r="AQ354" s="9">
        <f>INDEX(TABLEAU!$C:$BO,(ROW()-4)/14+4,COLUMN())</f>
        <v>0</v>
      </c>
      <c r="AR354" s="9">
        <f>INDEX(TABLEAU!$C:$BO,(ROW()-4)/14+4,COLUMN())</f>
        <v>0</v>
      </c>
      <c r="AS354" s="9">
        <f>INDEX(TABLEAU!$C:$BO,(ROW()-4)/14+4,COLUMN())</f>
        <v>0</v>
      </c>
      <c r="AT354" s="9">
        <f>INDEX(TABLEAU!$C:$BO,(ROW()-4)/14+4,COLUMN())</f>
        <v>0</v>
      </c>
      <c r="AU354" s="9">
        <f>INDEX(TABLEAU!$C:$BO,(ROW()-4)/14+4,COLUMN())</f>
        <v>0</v>
      </c>
      <c r="AV354" s="9">
        <f>INDEX(TABLEAU!$C:$BO,(ROW()-4)/14+4,COLUMN())</f>
        <v>0</v>
      </c>
      <c r="AW354" s="9">
        <f>INDEX(TABLEAU!$C:$BO,(ROW()-4)/14+4,COLUMN())</f>
        <v>0</v>
      </c>
      <c r="AX354" s="9">
        <f>INDEX(TABLEAU!$C:$BO,(ROW()-4)/14+4,COLUMN())</f>
        <v>0</v>
      </c>
      <c r="AY354" s="9">
        <f>INDEX(TABLEAU!$C:$BO,(ROW()-4)/14+4,COLUMN())</f>
        <v>0</v>
      </c>
      <c r="AZ354" s="9">
        <f>INDEX(TABLEAU!$C:$BO,(ROW()-4)/14+4,COLUMN())</f>
        <v>0</v>
      </c>
      <c r="BA354" s="9">
        <f>INDEX(TABLEAU!$C:$BO,(ROW()-4)/14+4,COLUMN())</f>
        <v>0</v>
      </c>
      <c r="BB354" s="9">
        <f>INDEX(TABLEAU!$C:$BO,(ROW()-4)/14+4,COLUMN())</f>
        <v>0</v>
      </c>
      <c r="BC354" s="9">
        <f>INDEX(TABLEAU!$C:$BO,(ROW()-4)/14+4,COLUMN())</f>
        <v>0</v>
      </c>
      <c r="BD354" s="9">
        <f>INDEX(TABLEAU!$C:$BO,(ROW()-4)/14+4,COLUMN())</f>
        <v>0</v>
      </c>
      <c r="BE354" s="9">
        <f>INDEX(TABLEAU!$C:$BO,(ROW()-4)/14+4,COLUMN())</f>
        <v>0</v>
      </c>
      <c r="BF354" s="9">
        <f>INDEX(TABLEAU!$C:$BO,(ROW()-4)/14+4,COLUMN())</f>
        <v>0</v>
      </c>
      <c r="BG354" s="9">
        <f>INDEX(TABLEAU!$C:$BO,(ROW()-4)/14+4,COLUMN())</f>
        <v>0</v>
      </c>
      <c r="BH354" s="9">
        <f>INDEX(TABLEAU!$C:$BO,(ROW()-4)/14+4,COLUMN())</f>
        <v>0</v>
      </c>
      <c r="BI354" s="9">
        <f>INDEX(TABLEAU!$C:$BO,(ROW()-4)/14+4,COLUMN())</f>
        <v>0</v>
      </c>
      <c r="BJ354" s="9">
        <f>INDEX(TABLEAU!$C:$BO,(ROW()-4)/14+4,COLUMN())</f>
        <v>0</v>
      </c>
      <c r="BK354" s="9">
        <f>INDEX(TABLEAU!$C:$BO,(ROW()-4)/14+4,COLUMN())</f>
        <v>0</v>
      </c>
    </row>
    <row r="355" spans="1:63" x14ac:dyDescent="0.35">
      <c r="A355" s="4" t="s">
        <v>5</v>
      </c>
      <c r="B355" s="147">
        <f>A354+(C354-B354)</f>
        <v>0</v>
      </c>
      <c r="C355" s="148"/>
      <c r="D355" s="147">
        <f>B355+E354-D354</f>
        <v>0</v>
      </c>
      <c r="E355" s="148"/>
      <c r="F355" s="147">
        <f t="shared" ref="F355" si="4345">D355+G354-F354</f>
        <v>0</v>
      </c>
      <c r="G355" s="148"/>
      <c r="H355" s="147">
        <f t="shared" ref="H355" si="4346">F355+I354-H354</f>
        <v>0</v>
      </c>
      <c r="I355" s="148"/>
      <c r="J355" s="147">
        <f t="shared" ref="J355" si="4347">H355+K354-J354</f>
        <v>0</v>
      </c>
      <c r="K355" s="148"/>
      <c r="L355" s="147">
        <f t="shared" ref="L355" si="4348">J355+M354-L354</f>
        <v>0</v>
      </c>
      <c r="M355" s="148"/>
      <c r="N355" s="147">
        <f t="shared" ref="N355" si="4349">L355+O354-N354</f>
        <v>0</v>
      </c>
      <c r="O355" s="148"/>
      <c r="P355" s="147">
        <f t="shared" ref="P355" si="4350">N355+Q354-P354</f>
        <v>0</v>
      </c>
      <c r="Q355" s="148"/>
      <c r="R355" s="147">
        <f t="shared" ref="R355" si="4351">P355+S354-R354</f>
        <v>0</v>
      </c>
      <c r="S355" s="148"/>
      <c r="T355" s="147">
        <f t="shared" ref="T355" si="4352">R355+U354-T354</f>
        <v>0</v>
      </c>
      <c r="U355" s="148"/>
      <c r="V355" s="147">
        <f t="shared" ref="V355" si="4353">T355+W354-V354</f>
        <v>0</v>
      </c>
      <c r="W355" s="148"/>
      <c r="X355" s="147">
        <f t="shared" ref="X355" si="4354">V355+Y354-X354</f>
        <v>0</v>
      </c>
      <c r="Y355" s="148"/>
      <c r="Z355" s="147">
        <f t="shared" ref="Z355" si="4355">X355+AA354-Z354</f>
        <v>0</v>
      </c>
      <c r="AA355" s="148"/>
      <c r="AB355" s="147">
        <f t="shared" ref="AB355" si="4356">Z355+AC354-AB354</f>
        <v>0</v>
      </c>
      <c r="AC355" s="148"/>
      <c r="AD355" s="147">
        <f t="shared" ref="AD355" si="4357">AB355+AE354-AD354</f>
        <v>0</v>
      </c>
      <c r="AE355" s="148"/>
      <c r="AF355" s="147">
        <f t="shared" ref="AF355" si="4358">AD355+AG354-AF354</f>
        <v>0</v>
      </c>
      <c r="AG355" s="148"/>
      <c r="AH355" s="147">
        <f t="shared" ref="AH355" si="4359">AF355+AI354-AH354</f>
        <v>0</v>
      </c>
      <c r="AI355" s="148"/>
      <c r="AJ355" s="147">
        <f t="shared" ref="AJ355" si="4360">AH355+AK354-AJ354</f>
        <v>0</v>
      </c>
      <c r="AK355" s="148"/>
      <c r="AL355" s="147">
        <f t="shared" ref="AL355" si="4361">AJ355+AM354-AL354</f>
        <v>0</v>
      </c>
      <c r="AM355" s="148"/>
      <c r="AN355" s="147">
        <f t="shared" ref="AN355" si="4362">AL355+AO354-AN354</f>
        <v>0</v>
      </c>
      <c r="AO355" s="148"/>
      <c r="AP355" s="147">
        <f t="shared" ref="AP355" si="4363">AN355+AQ354-AP354</f>
        <v>0</v>
      </c>
      <c r="AQ355" s="148"/>
      <c r="AR355" s="147">
        <f t="shared" ref="AR355" si="4364">AP355+AS354-AR354</f>
        <v>0</v>
      </c>
      <c r="AS355" s="148"/>
      <c r="AT355" s="147">
        <f t="shared" ref="AT355" si="4365">AR355+AU354-AT354</f>
        <v>0</v>
      </c>
      <c r="AU355" s="148"/>
      <c r="AV355" s="147">
        <f t="shared" ref="AV355" si="4366">AT355+AW354-AV354</f>
        <v>0</v>
      </c>
      <c r="AW355" s="148"/>
      <c r="AX355" s="147">
        <f t="shared" ref="AX355" si="4367">AV355+AY354-AX354</f>
        <v>0</v>
      </c>
      <c r="AY355" s="148"/>
      <c r="AZ355" s="147">
        <f t="shared" ref="AZ355" si="4368">AX355+BA354-AZ354</f>
        <v>0</v>
      </c>
      <c r="BA355" s="148"/>
      <c r="BB355" s="147">
        <f t="shared" ref="BB355" si="4369">AZ355+BC354-BB354</f>
        <v>0</v>
      </c>
      <c r="BC355" s="148"/>
      <c r="BD355" s="147">
        <f t="shared" ref="BD355" si="4370">BB355+BE354-BD354</f>
        <v>0</v>
      </c>
      <c r="BE355" s="148"/>
      <c r="BF355" s="147">
        <f t="shared" ref="BF355" si="4371">BD355+BG354-BF354</f>
        <v>0</v>
      </c>
      <c r="BG355" s="148"/>
      <c r="BH355" s="147">
        <f t="shared" ref="BH355" si="4372">BF355+BI354-BH354</f>
        <v>0</v>
      </c>
      <c r="BI355" s="148"/>
      <c r="BJ355" s="147">
        <f t="shared" ref="BJ355" si="4373">BH355+BK354-BJ354</f>
        <v>0</v>
      </c>
      <c r="BK355" s="148"/>
    </row>
    <row r="356" spans="1:63" x14ac:dyDescent="0.35">
      <c r="A356" s="5" t="s">
        <v>7</v>
      </c>
      <c r="B356" s="145">
        <v>4498</v>
      </c>
      <c r="C356" s="146"/>
      <c r="D356" s="145"/>
      <c r="E356" s="146"/>
      <c r="F356" s="145"/>
      <c r="G356" s="146"/>
      <c r="H356" s="145"/>
      <c r="I356" s="146"/>
      <c r="J356" s="145"/>
      <c r="K356" s="146"/>
      <c r="L356" s="145"/>
      <c r="M356" s="146"/>
      <c r="N356" s="145"/>
      <c r="O356" s="146"/>
      <c r="P356" s="145"/>
      <c r="Q356" s="146"/>
      <c r="R356" s="145"/>
      <c r="S356" s="146"/>
      <c r="T356" s="145"/>
      <c r="U356" s="146"/>
      <c r="V356" s="145"/>
      <c r="W356" s="146"/>
      <c r="X356" s="145"/>
      <c r="Y356" s="146"/>
      <c r="Z356" s="145"/>
      <c r="AA356" s="146"/>
      <c r="AB356" s="145"/>
      <c r="AC356" s="146"/>
      <c r="AD356" s="145"/>
      <c r="AE356" s="146"/>
      <c r="AF356" s="145"/>
      <c r="AG356" s="146"/>
      <c r="AH356" s="145"/>
      <c r="AI356" s="146"/>
      <c r="AJ356" s="145"/>
      <c r="AK356" s="146"/>
      <c r="AL356" s="145"/>
      <c r="AM356" s="146"/>
      <c r="AN356" s="145"/>
      <c r="AO356" s="146"/>
      <c r="AP356" s="145"/>
      <c r="AQ356" s="146"/>
      <c r="AR356" s="145"/>
      <c r="AS356" s="146"/>
      <c r="AT356" s="145"/>
      <c r="AU356" s="146"/>
      <c r="AV356" s="145"/>
      <c r="AW356" s="146"/>
      <c r="AX356" s="145"/>
      <c r="AY356" s="146"/>
      <c r="AZ356" s="145"/>
      <c r="BA356" s="146"/>
      <c r="BB356" s="145"/>
      <c r="BC356" s="146"/>
      <c r="BD356" s="145"/>
      <c r="BE356" s="146"/>
      <c r="BF356" s="145"/>
      <c r="BG356" s="146"/>
      <c r="BH356" s="145"/>
      <c r="BI356" s="146"/>
      <c r="BJ356" s="145"/>
      <c r="BK356" s="146"/>
    </row>
    <row r="357" spans="1:63" x14ac:dyDescent="0.35">
      <c r="A357" s="5" t="s">
        <v>6</v>
      </c>
      <c r="B357" s="145"/>
      <c r="C357" s="146"/>
      <c r="D357" s="145"/>
      <c r="E357" s="146"/>
      <c r="F357" s="145"/>
      <c r="G357" s="146"/>
      <c r="H357" s="145"/>
      <c r="I357" s="146"/>
      <c r="J357" s="145"/>
      <c r="K357" s="146"/>
      <c r="L357" s="145"/>
      <c r="M357" s="146"/>
      <c r="N357" s="145"/>
      <c r="O357" s="146"/>
      <c r="P357" s="145"/>
      <c r="Q357" s="146"/>
      <c r="R357" s="145"/>
      <c r="S357" s="146"/>
      <c r="T357" s="145"/>
      <c r="U357" s="146"/>
      <c r="V357" s="145"/>
      <c r="W357" s="146"/>
      <c r="X357" s="145"/>
      <c r="Y357" s="146"/>
      <c r="Z357" s="145"/>
      <c r="AA357" s="146"/>
      <c r="AB357" s="145"/>
      <c r="AC357" s="146"/>
      <c r="AD357" s="145"/>
      <c r="AE357" s="146"/>
      <c r="AF357" s="145"/>
      <c r="AG357" s="146"/>
      <c r="AH357" s="145"/>
      <c r="AI357" s="146"/>
      <c r="AJ357" s="145"/>
      <c r="AK357" s="146"/>
      <c r="AL357" s="145"/>
      <c r="AM357" s="146"/>
      <c r="AN357" s="145"/>
      <c r="AO357" s="146"/>
      <c r="AP357" s="145"/>
      <c r="AQ357" s="146"/>
      <c r="AR357" s="145"/>
      <c r="AS357" s="146"/>
      <c r="AT357" s="145"/>
      <c r="AU357" s="146"/>
      <c r="AV357" s="145"/>
      <c r="AW357" s="146"/>
      <c r="AX357" s="145"/>
      <c r="AY357" s="146"/>
      <c r="AZ357" s="145"/>
      <c r="BA357" s="146"/>
      <c r="BB357" s="145"/>
      <c r="BC357" s="146"/>
      <c r="BD357" s="145"/>
      <c r="BE357" s="146"/>
      <c r="BF357" s="145"/>
      <c r="BG357" s="146"/>
      <c r="BH357" s="145"/>
      <c r="BI357" s="146"/>
      <c r="BJ357" s="145"/>
      <c r="BK357" s="146"/>
    </row>
    <row r="358" spans="1:63" x14ac:dyDescent="0.35">
      <c r="A358" s="4" t="s">
        <v>0</v>
      </c>
      <c r="B358" s="142">
        <f>B356</f>
        <v>4498</v>
      </c>
      <c r="C358" s="141"/>
      <c r="D358" s="142">
        <f t="shared" ref="D358" si="4374">D356</f>
        <v>0</v>
      </c>
      <c r="E358" s="141"/>
      <c r="F358" s="142">
        <f t="shared" ref="F358" si="4375">F356</f>
        <v>0</v>
      </c>
      <c r="G358" s="141"/>
      <c r="H358" s="142">
        <f t="shared" ref="H358" si="4376">H356</f>
        <v>0</v>
      </c>
      <c r="I358" s="141"/>
      <c r="J358" s="142">
        <f t="shared" ref="J358" si="4377">J356</f>
        <v>0</v>
      </c>
      <c r="K358" s="141"/>
      <c r="L358" s="142">
        <f t="shared" ref="L358" si="4378">L356</f>
        <v>0</v>
      </c>
      <c r="M358" s="141"/>
      <c r="N358" s="142">
        <f t="shared" ref="N358" si="4379">N356</f>
        <v>0</v>
      </c>
      <c r="O358" s="141"/>
      <c r="P358" s="142">
        <f t="shared" ref="P358" si="4380">P356</f>
        <v>0</v>
      </c>
      <c r="Q358" s="141"/>
      <c r="R358" s="142">
        <f t="shared" ref="R358" si="4381">R356</f>
        <v>0</v>
      </c>
      <c r="S358" s="141"/>
      <c r="T358" s="142">
        <f t="shared" ref="T358" si="4382">T356</f>
        <v>0</v>
      </c>
      <c r="U358" s="141"/>
      <c r="V358" s="142">
        <f t="shared" ref="V358" si="4383">V356</f>
        <v>0</v>
      </c>
      <c r="W358" s="141"/>
      <c r="X358" s="142">
        <f t="shared" ref="X358" si="4384">X356</f>
        <v>0</v>
      </c>
      <c r="Y358" s="141"/>
      <c r="Z358" s="142">
        <f t="shared" ref="Z358" si="4385">Z356</f>
        <v>0</v>
      </c>
      <c r="AA358" s="141"/>
      <c r="AB358" s="142">
        <f t="shared" ref="AB358" si="4386">AB356</f>
        <v>0</v>
      </c>
      <c r="AC358" s="141"/>
      <c r="AD358" s="142">
        <f t="shared" ref="AD358" si="4387">AD356</f>
        <v>0</v>
      </c>
      <c r="AE358" s="141"/>
      <c r="AF358" s="142">
        <f t="shared" ref="AF358" si="4388">AF356</f>
        <v>0</v>
      </c>
      <c r="AG358" s="141"/>
      <c r="AH358" s="142">
        <f t="shared" ref="AH358" si="4389">AH356</f>
        <v>0</v>
      </c>
      <c r="AI358" s="141"/>
      <c r="AJ358" s="142">
        <f t="shared" ref="AJ358" si="4390">AJ356</f>
        <v>0</v>
      </c>
      <c r="AK358" s="141"/>
      <c r="AL358" s="142">
        <f t="shared" ref="AL358" si="4391">AL356</f>
        <v>0</v>
      </c>
      <c r="AM358" s="141"/>
      <c r="AN358" s="142">
        <f t="shared" ref="AN358" si="4392">AN356</f>
        <v>0</v>
      </c>
      <c r="AO358" s="141"/>
      <c r="AP358" s="142">
        <f t="shared" ref="AP358" si="4393">AP356</f>
        <v>0</v>
      </c>
      <c r="AQ358" s="141"/>
      <c r="AR358" s="142">
        <f t="shared" ref="AR358" si="4394">AR356</f>
        <v>0</v>
      </c>
      <c r="AS358" s="141"/>
      <c r="AT358" s="142">
        <f t="shared" ref="AT358" si="4395">AT356</f>
        <v>0</v>
      </c>
      <c r="AU358" s="141"/>
      <c r="AV358" s="142">
        <f t="shared" ref="AV358" si="4396">AV356</f>
        <v>0</v>
      </c>
      <c r="AW358" s="141"/>
      <c r="AX358" s="142">
        <f t="shared" ref="AX358" si="4397">AX356</f>
        <v>0</v>
      </c>
      <c r="AY358" s="141"/>
      <c r="AZ358" s="142">
        <f t="shared" ref="AZ358" si="4398">AZ356</f>
        <v>0</v>
      </c>
      <c r="BA358" s="141"/>
      <c r="BB358" s="142">
        <f t="shared" ref="BB358" si="4399">BB356</f>
        <v>0</v>
      </c>
      <c r="BC358" s="141"/>
      <c r="BD358" s="142">
        <f t="shared" ref="BD358" si="4400">BD356</f>
        <v>0</v>
      </c>
      <c r="BE358" s="141"/>
      <c r="BF358" s="142">
        <f t="shared" ref="BF358" si="4401">BF356</f>
        <v>0</v>
      </c>
      <c r="BG358" s="141"/>
      <c r="BH358" s="142">
        <f t="shared" ref="BH358" si="4402">BH356</f>
        <v>0</v>
      </c>
      <c r="BI358" s="141"/>
      <c r="BJ358" s="142">
        <f t="shared" ref="BJ358" si="4403">BJ356</f>
        <v>0</v>
      </c>
      <c r="BK358" s="141"/>
    </row>
    <row r="359" spans="1:63" x14ac:dyDescent="0.35">
      <c r="A359" s="4" t="s">
        <v>8</v>
      </c>
      <c r="B359" s="143"/>
      <c r="C359" s="144"/>
      <c r="D359" s="143" t="e">
        <f>D362/D355</f>
        <v>#DIV/0!</v>
      </c>
      <c r="E359" s="144"/>
      <c r="F359" s="143" t="e">
        <f t="shared" ref="F359" si="4404">F362/F355</f>
        <v>#DIV/0!</v>
      </c>
      <c r="G359" s="144"/>
      <c r="H359" s="143" t="e">
        <f t="shared" ref="H359" si="4405">H362/H355</f>
        <v>#DIV/0!</v>
      </c>
      <c r="I359" s="144"/>
      <c r="J359" s="143" t="e">
        <f t="shared" ref="J359" si="4406">J362/J355</f>
        <v>#DIV/0!</v>
      </c>
      <c r="K359" s="144"/>
      <c r="L359" s="143" t="e">
        <f t="shared" ref="L359" si="4407">L362/L355</f>
        <v>#DIV/0!</v>
      </c>
      <c r="M359" s="144"/>
      <c r="N359" s="143" t="e">
        <f t="shared" ref="N359" si="4408">N362/N355</f>
        <v>#DIV/0!</v>
      </c>
      <c r="O359" s="144"/>
      <c r="P359" s="143" t="e">
        <f t="shared" ref="P359" si="4409">P362/P355</f>
        <v>#DIV/0!</v>
      </c>
      <c r="Q359" s="144"/>
      <c r="R359" s="143" t="e">
        <f t="shared" ref="R359" si="4410">R362/R355</f>
        <v>#DIV/0!</v>
      </c>
      <c r="S359" s="144"/>
      <c r="T359" s="143" t="e">
        <f t="shared" ref="T359" si="4411">T362/T355</f>
        <v>#DIV/0!</v>
      </c>
      <c r="U359" s="144"/>
      <c r="V359" s="143" t="e">
        <f t="shared" ref="V359" si="4412">V362/V355</f>
        <v>#DIV/0!</v>
      </c>
      <c r="W359" s="144"/>
      <c r="X359" s="143" t="e">
        <f t="shared" ref="X359" si="4413">X362/X355</f>
        <v>#DIV/0!</v>
      </c>
      <c r="Y359" s="144"/>
      <c r="Z359" s="143" t="e">
        <f t="shared" ref="Z359" si="4414">Z362/Z355</f>
        <v>#DIV/0!</v>
      </c>
      <c r="AA359" s="144"/>
      <c r="AB359" s="143" t="e">
        <f t="shared" ref="AB359" si="4415">AB362/AB355</f>
        <v>#DIV/0!</v>
      </c>
      <c r="AC359" s="144"/>
      <c r="AD359" s="143" t="e">
        <f t="shared" ref="AD359" si="4416">AD362/AD355</f>
        <v>#DIV/0!</v>
      </c>
      <c r="AE359" s="144"/>
      <c r="AF359" s="143" t="e">
        <f t="shared" ref="AF359" si="4417">AF362/AF355</f>
        <v>#DIV/0!</v>
      </c>
      <c r="AG359" s="144"/>
      <c r="AH359" s="143" t="e">
        <f t="shared" ref="AH359" si="4418">AH362/AH355</f>
        <v>#DIV/0!</v>
      </c>
      <c r="AI359" s="144"/>
      <c r="AJ359" s="143" t="e">
        <f t="shared" ref="AJ359" si="4419">AJ362/AJ355</f>
        <v>#DIV/0!</v>
      </c>
      <c r="AK359" s="144"/>
      <c r="AL359" s="143" t="e">
        <f t="shared" ref="AL359" si="4420">AL362/AL355</f>
        <v>#DIV/0!</v>
      </c>
      <c r="AM359" s="144"/>
      <c r="AN359" s="143" t="e">
        <f t="shared" ref="AN359" si="4421">AN362/AN355</f>
        <v>#DIV/0!</v>
      </c>
      <c r="AO359" s="144"/>
      <c r="AP359" s="143" t="e">
        <f t="shared" ref="AP359" si="4422">AP362/AP355</f>
        <v>#DIV/0!</v>
      </c>
      <c r="AQ359" s="144"/>
      <c r="AR359" s="143" t="e">
        <f t="shared" ref="AR359" si="4423">AR362/AR355</f>
        <v>#DIV/0!</v>
      </c>
      <c r="AS359" s="144"/>
      <c r="AT359" s="143" t="e">
        <f t="shared" ref="AT359" si="4424">AT362/AT355</f>
        <v>#DIV/0!</v>
      </c>
      <c r="AU359" s="144"/>
      <c r="AV359" s="143" t="e">
        <f t="shared" ref="AV359" si="4425">AV362/AV355</f>
        <v>#DIV/0!</v>
      </c>
      <c r="AW359" s="144"/>
      <c r="AX359" s="143" t="e">
        <f t="shared" ref="AX359" si="4426">AX362/AX355</f>
        <v>#DIV/0!</v>
      </c>
      <c r="AY359" s="144"/>
      <c r="AZ359" s="143" t="e">
        <f t="shared" ref="AZ359" si="4427">AZ362/AZ355</f>
        <v>#DIV/0!</v>
      </c>
      <c r="BA359" s="144"/>
      <c r="BB359" s="143" t="e">
        <f t="shared" ref="BB359" si="4428">BB362/BB355</f>
        <v>#DIV/0!</v>
      </c>
      <c r="BC359" s="144"/>
      <c r="BD359" s="143" t="e">
        <f t="shared" ref="BD359" si="4429">BD362/BD355</f>
        <v>#DIV/0!</v>
      </c>
      <c r="BE359" s="144"/>
      <c r="BF359" s="143" t="e">
        <f t="shared" ref="BF359" si="4430">BF362/BF355</f>
        <v>#DIV/0!</v>
      </c>
      <c r="BG359" s="144"/>
      <c r="BH359" s="143" t="e">
        <f t="shared" ref="BH359" si="4431">BH362/BH355</f>
        <v>#DIV/0!</v>
      </c>
      <c r="BI359" s="144"/>
      <c r="BJ359" s="143" t="e">
        <f t="shared" ref="BJ359" si="4432">BJ362/BJ355</f>
        <v>#DIV/0!</v>
      </c>
      <c r="BK359" s="144"/>
    </row>
    <row r="360" spans="1:63" x14ac:dyDescent="0.35">
      <c r="A360" s="4" t="s">
        <v>9</v>
      </c>
      <c r="B360" s="142">
        <f>C354*B356</f>
        <v>0</v>
      </c>
      <c r="C360" s="141"/>
      <c r="D360" s="142">
        <f>E354*D356</f>
        <v>0</v>
      </c>
      <c r="E360" s="141"/>
      <c r="F360" s="142">
        <f>G354*F356</f>
        <v>0</v>
      </c>
      <c r="G360" s="141"/>
      <c r="H360" s="142">
        <f t="shared" ref="H360" si="4433">I354*H356</f>
        <v>0</v>
      </c>
      <c r="I360" s="141"/>
      <c r="J360" s="142">
        <f t="shared" ref="J360" si="4434">K354*J356</f>
        <v>0</v>
      </c>
      <c r="K360" s="141"/>
      <c r="L360" s="142">
        <f t="shared" ref="L360" si="4435">M354*L356</f>
        <v>0</v>
      </c>
      <c r="M360" s="141"/>
      <c r="N360" s="142">
        <f t="shared" ref="N360" si="4436">O354*N356</f>
        <v>0</v>
      </c>
      <c r="O360" s="141"/>
      <c r="P360" s="142">
        <f t="shared" ref="P360" si="4437">Q354*P356</f>
        <v>0</v>
      </c>
      <c r="Q360" s="141"/>
      <c r="R360" s="142">
        <f t="shared" ref="R360" si="4438">S354*R356</f>
        <v>0</v>
      </c>
      <c r="S360" s="141"/>
      <c r="T360" s="142">
        <f t="shared" ref="T360" si="4439">U354*T356</f>
        <v>0</v>
      </c>
      <c r="U360" s="141"/>
      <c r="V360" s="142">
        <f t="shared" ref="V360" si="4440">W354*V356</f>
        <v>0</v>
      </c>
      <c r="W360" s="141"/>
      <c r="X360" s="142">
        <f t="shared" ref="X360" si="4441">Y354*X356</f>
        <v>0</v>
      </c>
      <c r="Y360" s="141"/>
      <c r="Z360" s="142">
        <f t="shared" ref="Z360" si="4442">AA354*Z356</f>
        <v>0</v>
      </c>
      <c r="AA360" s="141"/>
      <c r="AB360" s="142">
        <f t="shared" ref="AB360" si="4443">AC354*AB356</f>
        <v>0</v>
      </c>
      <c r="AC360" s="141"/>
      <c r="AD360" s="142">
        <f t="shared" ref="AD360" si="4444">AE354*AD356</f>
        <v>0</v>
      </c>
      <c r="AE360" s="141"/>
      <c r="AF360" s="142">
        <f t="shared" ref="AF360" si="4445">AG354*AF356</f>
        <v>0</v>
      </c>
      <c r="AG360" s="141"/>
      <c r="AH360" s="142">
        <f t="shared" ref="AH360" si="4446">AI354*AH356</f>
        <v>0</v>
      </c>
      <c r="AI360" s="141"/>
      <c r="AJ360" s="142">
        <f t="shared" ref="AJ360" si="4447">AK354*AJ356</f>
        <v>0</v>
      </c>
      <c r="AK360" s="141"/>
      <c r="AL360" s="142">
        <f t="shared" ref="AL360" si="4448">AM354*AL356</f>
        <v>0</v>
      </c>
      <c r="AM360" s="141"/>
      <c r="AN360" s="142">
        <f t="shared" ref="AN360" si="4449">AO354*AN356</f>
        <v>0</v>
      </c>
      <c r="AO360" s="141"/>
      <c r="AP360" s="142">
        <f t="shared" ref="AP360" si="4450">AQ354*AP356</f>
        <v>0</v>
      </c>
      <c r="AQ360" s="141"/>
      <c r="AR360" s="142">
        <f t="shared" ref="AR360" si="4451">AS354*AR356</f>
        <v>0</v>
      </c>
      <c r="AS360" s="141"/>
      <c r="AT360" s="142">
        <f t="shared" ref="AT360" si="4452">AU354*AT356</f>
        <v>0</v>
      </c>
      <c r="AU360" s="141"/>
      <c r="AV360" s="142">
        <f t="shared" ref="AV360" si="4453">AW354*AV356</f>
        <v>0</v>
      </c>
      <c r="AW360" s="141"/>
      <c r="AX360" s="142">
        <f t="shared" ref="AX360" si="4454">AY354*AX356</f>
        <v>0</v>
      </c>
      <c r="AY360" s="141"/>
      <c r="AZ360" s="142">
        <f t="shared" ref="AZ360" si="4455">BA354*AZ356</f>
        <v>0</v>
      </c>
      <c r="BA360" s="141"/>
      <c r="BB360" s="142">
        <f t="shared" ref="BB360" si="4456">BC354*BB356</f>
        <v>0</v>
      </c>
      <c r="BC360" s="141"/>
      <c r="BD360" s="142">
        <f t="shared" ref="BD360" si="4457">BE354*BD356</f>
        <v>0</v>
      </c>
      <c r="BE360" s="141"/>
      <c r="BF360" s="142">
        <f t="shared" ref="BF360" si="4458">BG354*BF356</f>
        <v>0</v>
      </c>
      <c r="BG360" s="141"/>
      <c r="BH360" s="142">
        <f t="shared" ref="BH360" si="4459">BI354*BH356</f>
        <v>0</v>
      </c>
      <c r="BI360" s="141"/>
      <c r="BJ360" s="142">
        <f t="shared" ref="BJ360" si="4460">BK354*BJ356</f>
        <v>0</v>
      </c>
      <c r="BK360" s="141"/>
    </row>
    <row r="361" spans="1:63" x14ac:dyDescent="0.35">
      <c r="A361" s="4" t="s">
        <v>1</v>
      </c>
      <c r="B361" s="140">
        <f>B354*B356</f>
        <v>0</v>
      </c>
      <c r="C361" s="141"/>
      <c r="D361" s="140">
        <f>D354*D356</f>
        <v>0</v>
      </c>
      <c r="E361" s="141"/>
      <c r="F361" s="140">
        <f t="shared" ref="F361" si="4461">F354*F356</f>
        <v>0</v>
      </c>
      <c r="G361" s="141"/>
      <c r="H361" s="140">
        <f t="shared" ref="H361" si="4462">H354*H356</f>
        <v>0</v>
      </c>
      <c r="I361" s="141"/>
      <c r="J361" s="140">
        <f t="shared" ref="J361" si="4463">J354*J356</f>
        <v>0</v>
      </c>
      <c r="K361" s="141"/>
      <c r="L361" s="140">
        <f t="shared" ref="L361" si="4464">L354*L356</f>
        <v>0</v>
      </c>
      <c r="M361" s="141"/>
      <c r="N361" s="140">
        <f t="shared" ref="N361" si="4465">N354*N356</f>
        <v>0</v>
      </c>
      <c r="O361" s="141"/>
      <c r="P361" s="140">
        <f t="shared" ref="P361" si="4466">P354*P356</f>
        <v>0</v>
      </c>
      <c r="Q361" s="141"/>
      <c r="R361" s="140">
        <f t="shared" ref="R361" si="4467">R354*R356</f>
        <v>0</v>
      </c>
      <c r="S361" s="141"/>
      <c r="T361" s="140">
        <f t="shared" ref="T361" si="4468">T354*T356</f>
        <v>0</v>
      </c>
      <c r="U361" s="141"/>
      <c r="V361" s="140">
        <f t="shared" ref="V361" si="4469">V354*V356</f>
        <v>0</v>
      </c>
      <c r="W361" s="141"/>
      <c r="X361" s="140">
        <f t="shared" ref="X361" si="4470">X354*X356</f>
        <v>0</v>
      </c>
      <c r="Y361" s="141"/>
      <c r="Z361" s="140">
        <f t="shared" ref="Z361" si="4471">Z354*Z356</f>
        <v>0</v>
      </c>
      <c r="AA361" s="141"/>
      <c r="AB361" s="140">
        <f t="shared" ref="AB361" si="4472">AB354*AB356</f>
        <v>0</v>
      </c>
      <c r="AC361" s="141"/>
      <c r="AD361" s="140">
        <f t="shared" ref="AD361" si="4473">AD354*AD356</f>
        <v>0</v>
      </c>
      <c r="AE361" s="141"/>
      <c r="AF361" s="140">
        <f t="shared" ref="AF361" si="4474">AF354*AF356</f>
        <v>0</v>
      </c>
      <c r="AG361" s="141"/>
      <c r="AH361" s="140">
        <f t="shared" ref="AH361" si="4475">AH354*AH356</f>
        <v>0</v>
      </c>
      <c r="AI361" s="141"/>
      <c r="AJ361" s="140">
        <f t="shared" ref="AJ361" si="4476">AJ354*AJ356</f>
        <v>0</v>
      </c>
      <c r="AK361" s="141"/>
      <c r="AL361" s="140">
        <f t="shared" ref="AL361" si="4477">AL354*AL356</f>
        <v>0</v>
      </c>
      <c r="AM361" s="141"/>
      <c r="AN361" s="140">
        <f t="shared" ref="AN361" si="4478">AN354*AN356</f>
        <v>0</v>
      </c>
      <c r="AO361" s="141"/>
      <c r="AP361" s="140">
        <f t="shared" ref="AP361" si="4479">AP354*AP356</f>
        <v>0</v>
      </c>
      <c r="AQ361" s="141"/>
      <c r="AR361" s="140">
        <f t="shared" ref="AR361" si="4480">AR354*AR356</f>
        <v>0</v>
      </c>
      <c r="AS361" s="141"/>
      <c r="AT361" s="140">
        <f t="shared" ref="AT361" si="4481">AT354*AT356</f>
        <v>0</v>
      </c>
      <c r="AU361" s="141"/>
      <c r="AV361" s="140">
        <f t="shared" ref="AV361" si="4482">AV354*AV356</f>
        <v>0</v>
      </c>
      <c r="AW361" s="141"/>
      <c r="AX361" s="140">
        <f t="shared" ref="AX361" si="4483">AX354*AX356</f>
        <v>0</v>
      </c>
      <c r="AY361" s="141"/>
      <c r="AZ361" s="140">
        <f t="shared" ref="AZ361" si="4484">AZ354*AZ356</f>
        <v>0</v>
      </c>
      <c r="BA361" s="141"/>
      <c r="BB361" s="140">
        <f t="shared" ref="BB361" si="4485">BB354*BB356</f>
        <v>0</v>
      </c>
      <c r="BC361" s="141"/>
      <c r="BD361" s="140">
        <f t="shared" ref="BD361" si="4486">BD354*BD356</f>
        <v>0</v>
      </c>
      <c r="BE361" s="141"/>
      <c r="BF361" s="140">
        <f t="shared" ref="BF361" si="4487">BF354*BF356</f>
        <v>0</v>
      </c>
      <c r="BG361" s="141"/>
      <c r="BH361" s="140">
        <f t="shared" ref="BH361" si="4488">BH354*BH356</f>
        <v>0</v>
      </c>
      <c r="BI361" s="141"/>
      <c r="BJ361" s="140">
        <f t="shared" ref="BJ361" si="4489">BJ354*BJ356</f>
        <v>0</v>
      </c>
      <c r="BK361" s="141"/>
    </row>
    <row r="362" spans="1:63" ht="15" thickBot="1" x14ac:dyDescent="0.4">
      <c r="A362" s="84" t="s">
        <v>10</v>
      </c>
      <c r="B362" s="138">
        <f>B355*B358</f>
        <v>0</v>
      </c>
      <c r="C362" s="139"/>
      <c r="D362" s="138">
        <f>B362+(E354-D354)*D358</f>
        <v>0</v>
      </c>
      <c r="E362" s="139"/>
      <c r="F362" s="138">
        <f t="shared" ref="F362" si="4490">D362+(G354-F354)*F358</f>
        <v>0</v>
      </c>
      <c r="G362" s="139"/>
      <c r="H362" s="138">
        <f t="shared" ref="H362" si="4491">F362+(I354-H354)*H358</f>
        <v>0</v>
      </c>
      <c r="I362" s="139"/>
      <c r="J362" s="138">
        <f t="shared" ref="J362" si="4492">H362+(K354-J354)*J358</f>
        <v>0</v>
      </c>
      <c r="K362" s="139"/>
      <c r="L362" s="138">
        <f t="shared" ref="L362" si="4493">J362+(M354-L354)*L358</f>
        <v>0</v>
      </c>
      <c r="M362" s="139"/>
      <c r="N362" s="138">
        <f t="shared" ref="N362" si="4494">L362+(O354-N354)*N358</f>
        <v>0</v>
      </c>
      <c r="O362" s="139"/>
      <c r="P362" s="138">
        <f t="shared" ref="P362" si="4495">N362+(Q354-P354)*P358</f>
        <v>0</v>
      </c>
      <c r="Q362" s="139"/>
      <c r="R362" s="138">
        <f t="shared" ref="R362" si="4496">P362+(S354-R354)*R358</f>
        <v>0</v>
      </c>
      <c r="S362" s="139"/>
      <c r="T362" s="138">
        <f t="shared" ref="T362" si="4497">R362+(U354-T354)*T358</f>
        <v>0</v>
      </c>
      <c r="U362" s="139"/>
      <c r="V362" s="138">
        <f t="shared" ref="V362" si="4498">T362+(W354-V354)*V358</f>
        <v>0</v>
      </c>
      <c r="W362" s="139"/>
      <c r="X362" s="138">
        <f t="shared" ref="X362" si="4499">V362+(Y354-X354)*X358</f>
        <v>0</v>
      </c>
      <c r="Y362" s="139"/>
      <c r="Z362" s="138">
        <f t="shared" ref="Z362" si="4500">X362+(AA354-Z354)*Z358</f>
        <v>0</v>
      </c>
      <c r="AA362" s="139"/>
      <c r="AB362" s="138">
        <f t="shared" ref="AB362" si="4501">Z362+(AC354-AB354)*AB358</f>
        <v>0</v>
      </c>
      <c r="AC362" s="139"/>
      <c r="AD362" s="138">
        <f t="shared" ref="AD362" si="4502">AB362+(AE354-AD354)*AD358</f>
        <v>0</v>
      </c>
      <c r="AE362" s="139"/>
      <c r="AF362" s="138">
        <f t="shared" ref="AF362" si="4503">AD362+(AG354-AF354)*AF358</f>
        <v>0</v>
      </c>
      <c r="AG362" s="139"/>
      <c r="AH362" s="138">
        <f t="shared" ref="AH362" si="4504">AF362+(AI354-AH354)*AH358</f>
        <v>0</v>
      </c>
      <c r="AI362" s="139"/>
      <c r="AJ362" s="138">
        <f t="shared" ref="AJ362" si="4505">AH362+(AK354-AJ354)*AJ358</f>
        <v>0</v>
      </c>
      <c r="AK362" s="139"/>
      <c r="AL362" s="138">
        <f t="shared" ref="AL362" si="4506">AJ362+(AM354-AL354)*AL358</f>
        <v>0</v>
      </c>
      <c r="AM362" s="139"/>
      <c r="AN362" s="138">
        <f t="shared" ref="AN362" si="4507">AL362+(AO354-AN354)*AN358</f>
        <v>0</v>
      </c>
      <c r="AO362" s="139"/>
      <c r="AP362" s="138">
        <f t="shared" ref="AP362" si="4508">AN362+(AQ354-AP354)*AP358</f>
        <v>0</v>
      </c>
      <c r="AQ362" s="139"/>
      <c r="AR362" s="138">
        <f t="shared" ref="AR362" si="4509">AP362+(AS354-AR354)*AR358</f>
        <v>0</v>
      </c>
      <c r="AS362" s="139"/>
      <c r="AT362" s="138">
        <f t="shared" ref="AT362" si="4510">AR362+(AU354-AT354)*AT358</f>
        <v>0</v>
      </c>
      <c r="AU362" s="139"/>
      <c r="AV362" s="138">
        <f t="shared" ref="AV362" si="4511">AT362+(AW354-AV354)*AV358</f>
        <v>0</v>
      </c>
      <c r="AW362" s="139"/>
      <c r="AX362" s="138">
        <f t="shared" ref="AX362" si="4512">AV362+(AY354-AX354)*AX358</f>
        <v>0</v>
      </c>
      <c r="AY362" s="139"/>
      <c r="AZ362" s="138">
        <f t="shared" ref="AZ362" si="4513">AX362+(BA354-AZ354)*AZ358</f>
        <v>0</v>
      </c>
      <c r="BA362" s="139"/>
      <c r="BB362" s="138">
        <f t="shared" ref="BB362" si="4514">AZ362+(BC354-BB354)*BB358</f>
        <v>0</v>
      </c>
      <c r="BC362" s="139"/>
      <c r="BD362" s="138">
        <f t="shared" ref="BD362" si="4515">BB362+(BE354-BD354)*BD358</f>
        <v>0</v>
      </c>
      <c r="BE362" s="139"/>
      <c r="BF362" s="138">
        <f t="shared" ref="BF362" si="4516">BD362+(BG354-BF354)*BF358</f>
        <v>0</v>
      </c>
      <c r="BG362" s="139"/>
      <c r="BH362" s="138">
        <f t="shared" ref="BH362" si="4517">BF362+(BI354-BH354)*BH358</f>
        <v>0</v>
      </c>
      <c r="BI362" s="139"/>
      <c r="BJ362" s="138">
        <f t="shared" ref="BJ362" si="4518">BH362+(BK354-BJ354)*BJ358</f>
        <v>0</v>
      </c>
      <c r="BK362" s="139"/>
    </row>
    <row r="364" spans="1:63" ht="15" thickBot="1" x14ac:dyDescent="0.4"/>
    <row r="365" spans="1:63" ht="15" thickBot="1" x14ac:dyDescent="0.4">
      <c r="A365" s="156" t="str">
        <f>INDEX(TABLEAU!B:C,(ROW()-1)/14+4,1)&amp;" "&amp;INDEX(TABLEAU!B:C,(ROW()-1)/14+4,2)</f>
        <v>Callampas secas 1kg</v>
      </c>
      <c r="B365" s="157"/>
      <c r="C365" s="157"/>
      <c r="D365" s="157"/>
      <c r="E365" s="158"/>
      <c r="F365" s="82"/>
    </row>
    <row r="366" spans="1:63" ht="15" thickBot="1" x14ac:dyDescent="0.4">
      <c r="A366" s="3" t="str">
        <f t="array" ref="A366">INDEX(A376:BK376,MAX(IF(A376:BK376&gt;0,COLUMN(A376:BK376))))</f>
        <v>Valor Stock</v>
      </c>
      <c r="B366" s="151">
        <v>42064</v>
      </c>
      <c r="C366" s="150"/>
      <c r="D366" s="149">
        <v>42065</v>
      </c>
      <c r="E366" s="150"/>
      <c r="F366" s="149">
        <v>42066</v>
      </c>
      <c r="G366" s="150"/>
      <c r="H366" s="149">
        <v>42067</v>
      </c>
      <c r="I366" s="150"/>
      <c r="J366" s="149">
        <v>42068</v>
      </c>
      <c r="K366" s="150"/>
      <c r="L366" s="149">
        <v>42069</v>
      </c>
      <c r="M366" s="150"/>
      <c r="N366" s="149">
        <v>42070</v>
      </c>
      <c r="O366" s="150"/>
      <c r="P366" s="149">
        <v>42071</v>
      </c>
      <c r="Q366" s="150"/>
      <c r="R366" s="149">
        <v>42072</v>
      </c>
      <c r="S366" s="150"/>
      <c r="T366" s="149">
        <v>42073</v>
      </c>
      <c r="U366" s="150"/>
      <c r="V366" s="149">
        <v>42074</v>
      </c>
      <c r="W366" s="150"/>
      <c r="X366" s="149">
        <v>42075</v>
      </c>
      <c r="Y366" s="150"/>
      <c r="Z366" s="149">
        <v>42076</v>
      </c>
      <c r="AA366" s="150"/>
      <c r="AB366" s="149">
        <v>42077</v>
      </c>
      <c r="AC366" s="150"/>
      <c r="AD366" s="149">
        <v>42078</v>
      </c>
      <c r="AE366" s="150"/>
      <c r="AF366" s="149">
        <v>42079</v>
      </c>
      <c r="AG366" s="150"/>
      <c r="AH366" s="149">
        <v>42080</v>
      </c>
      <c r="AI366" s="150"/>
      <c r="AJ366" s="149">
        <v>42081</v>
      </c>
      <c r="AK366" s="150"/>
      <c r="AL366" s="149">
        <v>42082</v>
      </c>
      <c r="AM366" s="150"/>
      <c r="AN366" s="149">
        <v>42083</v>
      </c>
      <c r="AO366" s="150"/>
      <c r="AP366" s="149">
        <v>42084</v>
      </c>
      <c r="AQ366" s="150"/>
      <c r="AR366" s="149">
        <v>42085</v>
      </c>
      <c r="AS366" s="150"/>
      <c r="AT366" s="149">
        <v>42086</v>
      </c>
      <c r="AU366" s="150"/>
      <c r="AV366" s="149">
        <v>42087</v>
      </c>
      <c r="AW366" s="150"/>
      <c r="AX366" s="149">
        <v>42088</v>
      </c>
      <c r="AY366" s="150"/>
      <c r="AZ366" s="149">
        <v>42089</v>
      </c>
      <c r="BA366" s="150"/>
      <c r="BB366" s="149">
        <v>42090</v>
      </c>
      <c r="BC366" s="150"/>
      <c r="BD366" s="149">
        <v>42091</v>
      </c>
      <c r="BE366" s="150"/>
      <c r="BF366" s="149">
        <v>42092</v>
      </c>
      <c r="BG366" s="150"/>
      <c r="BH366" s="149">
        <v>42093</v>
      </c>
      <c r="BI366" s="150"/>
      <c r="BJ366" s="149">
        <v>42094</v>
      </c>
      <c r="BK366" s="150"/>
    </row>
    <row r="367" spans="1:63" ht="15" thickBot="1" x14ac:dyDescent="0.4">
      <c r="A367" s="8"/>
      <c r="B367" s="11" t="s">
        <v>11</v>
      </c>
      <c r="C367" s="12" t="s">
        <v>12</v>
      </c>
      <c r="D367" s="13" t="s">
        <v>11</v>
      </c>
      <c r="E367" s="12" t="s">
        <v>12</v>
      </c>
      <c r="F367" s="13" t="s">
        <v>11</v>
      </c>
      <c r="G367" s="12" t="s">
        <v>12</v>
      </c>
      <c r="H367" s="13" t="s">
        <v>11</v>
      </c>
      <c r="I367" s="12" t="s">
        <v>12</v>
      </c>
      <c r="J367" s="13" t="s">
        <v>11</v>
      </c>
      <c r="K367" s="12" t="s">
        <v>12</v>
      </c>
      <c r="L367" s="13" t="s">
        <v>11</v>
      </c>
      <c r="M367" s="12" t="s">
        <v>12</v>
      </c>
      <c r="N367" s="13" t="s">
        <v>11</v>
      </c>
      <c r="O367" s="12" t="s">
        <v>12</v>
      </c>
      <c r="P367" s="13" t="s">
        <v>11</v>
      </c>
      <c r="Q367" s="12" t="s">
        <v>12</v>
      </c>
      <c r="R367" s="13" t="s">
        <v>11</v>
      </c>
      <c r="S367" s="12" t="s">
        <v>12</v>
      </c>
      <c r="T367" s="13" t="s">
        <v>11</v>
      </c>
      <c r="U367" s="12" t="s">
        <v>12</v>
      </c>
      <c r="V367" s="13" t="s">
        <v>11</v>
      </c>
      <c r="W367" s="12" t="s">
        <v>12</v>
      </c>
      <c r="X367" s="13" t="s">
        <v>11</v>
      </c>
      <c r="Y367" s="12" t="s">
        <v>12</v>
      </c>
      <c r="Z367" s="13" t="s">
        <v>11</v>
      </c>
      <c r="AA367" s="12" t="s">
        <v>12</v>
      </c>
      <c r="AB367" s="13" t="s">
        <v>11</v>
      </c>
      <c r="AC367" s="12" t="s">
        <v>12</v>
      </c>
      <c r="AD367" s="13" t="s">
        <v>11</v>
      </c>
      <c r="AE367" s="12" t="s">
        <v>12</v>
      </c>
      <c r="AF367" s="13" t="s">
        <v>11</v>
      </c>
      <c r="AG367" s="12" t="s">
        <v>12</v>
      </c>
      <c r="AH367" s="13" t="s">
        <v>11</v>
      </c>
      <c r="AI367" s="12" t="s">
        <v>12</v>
      </c>
      <c r="AJ367" s="13" t="s">
        <v>11</v>
      </c>
      <c r="AK367" s="12" t="s">
        <v>12</v>
      </c>
      <c r="AL367" s="13" t="s">
        <v>11</v>
      </c>
      <c r="AM367" s="12" t="s">
        <v>12</v>
      </c>
      <c r="AN367" s="13" t="s">
        <v>11</v>
      </c>
      <c r="AO367" s="12" t="s">
        <v>12</v>
      </c>
      <c r="AP367" s="13" t="s">
        <v>11</v>
      </c>
      <c r="AQ367" s="12" t="s">
        <v>12</v>
      </c>
      <c r="AR367" s="13" t="s">
        <v>11</v>
      </c>
      <c r="AS367" s="12" t="s">
        <v>12</v>
      </c>
      <c r="AT367" s="13" t="s">
        <v>11</v>
      </c>
      <c r="AU367" s="12" t="s">
        <v>12</v>
      </c>
      <c r="AV367" s="13" t="s">
        <v>11</v>
      </c>
      <c r="AW367" s="12" t="s">
        <v>12</v>
      </c>
      <c r="AX367" s="13" t="s">
        <v>11</v>
      </c>
      <c r="AY367" s="12" t="s">
        <v>12</v>
      </c>
      <c r="AZ367" s="13" t="s">
        <v>11</v>
      </c>
      <c r="BA367" s="12" t="s">
        <v>12</v>
      </c>
      <c r="BB367" s="13" t="s">
        <v>11</v>
      </c>
      <c r="BC367" s="12" t="s">
        <v>12</v>
      </c>
      <c r="BD367" s="13" t="s">
        <v>11</v>
      </c>
      <c r="BE367" s="12" t="s">
        <v>12</v>
      </c>
      <c r="BF367" s="13" t="s">
        <v>11</v>
      </c>
      <c r="BG367" s="12" t="s">
        <v>12</v>
      </c>
      <c r="BH367" s="13" t="s">
        <v>11</v>
      </c>
      <c r="BI367" s="12" t="s">
        <v>12</v>
      </c>
      <c r="BJ367" s="13" t="s">
        <v>11</v>
      </c>
      <c r="BK367" s="12" t="s">
        <v>12</v>
      </c>
    </row>
    <row r="368" spans="1:63" x14ac:dyDescent="0.35">
      <c r="A368" s="134">
        <f>INDEX(TABLEAU!$A:$A,(ROW()-4)/14+4,1)</f>
        <v>0</v>
      </c>
      <c r="B368" s="9">
        <f>INDEX(TABLEAU!$C:$BO,(ROW()-4)/14+4,COLUMN())</f>
        <v>0</v>
      </c>
      <c r="C368" s="9">
        <f>INDEX(TABLEAU!$C:$BO,(ROW()-4)/14+4,COLUMN())</f>
        <v>0</v>
      </c>
      <c r="D368" s="9">
        <f>INDEX(TABLEAU!$C:$BO,(ROW()-4)/14+4,COLUMN())</f>
        <v>0</v>
      </c>
      <c r="E368" s="9">
        <f>INDEX(TABLEAU!$C:$BO,(ROW()-4)/14+4,COLUMN())</f>
        <v>0</v>
      </c>
      <c r="F368" s="9">
        <f>INDEX(TABLEAU!$C:$BO,(ROW()-4)/14+4,COLUMN())</f>
        <v>0</v>
      </c>
      <c r="G368" s="9">
        <f>INDEX(TABLEAU!$C:$BO,(ROW()-4)/14+4,COLUMN())</f>
        <v>0</v>
      </c>
      <c r="H368" s="9">
        <f>INDEX(TABLEAU!$C:$BO,(ROW()-4)/14+4,COLUMN())</f>
        <v>0</v>
      </c>
      <c r="I368" s="9">
        <f>INDEX(TABLEAU!$C:$BO,(ROW()-4)/14+4,COLUMN())</f>
        <v>0</v>
      </c>
      <c r="J368" s="9">
        <f>INDEX(TABLEAU!$C:$BO,(ROW()-4)/14+4,COLUMN())</f>
        <v>0</v>
      </c>
      <c r="K368" s="9">
        <f>INDEX(TABLEAU!$C:$BO,(ROW()-4)/14+4,COLUMN())</f>
        <v>0</v>
      </c>
      <c r="L368" s="9">
        <f>INDEX(TABLEAU!$C:$BO,(ROW()-4)/14+4,COLUMN())</f>
        <v>0</v>
      </c>
      <c r="M368" s="9">
        <f>INDEX(TABLEAU!$C:$BO,(ROW()-4)/14+4,COLUMN())</f>
        <v>0</v>
      </c>
      <c r="N368" s="9">
        <f>INDEX(TABLEAU!$C:$BO,(ROW()-4)/14+4,COLUMN())</f>
        <v>0</v>
      </c>
      <c r="O368" s="9">
        <f>INDEX(TABLEAU!$C:$BO,(ROW()-4)/14+4,COLUMN())</f>
        <v>0</v>
      </c>
      <c r="P368" s="9">
        <f>INDEX(TABLEAU!$C:$BO,(ROW()-4)/14+4,COLUMN())</f>
        <v>0</v>
      </c>
      <c r="Q368" s="9">
        <f>INDEX(TABLEAU!$C:$BO,(ROW()-4)/14+4,COLUMN())</f>
        <v>0</v>
      </c>
      <c r="R368" s="9">
        <f>INDEX(TABLEAU!$C:$BO,(ROW()-4)/14+4,COLUMN())</f>
        <v>0</v>
      </c>
      <c r="S368" s="9">
        <f>INDEX(TABLEAU!$C:$BO,(ROW()-4)/14+4,COLUMN())</f>
        <v>0</v>
      </c>
      <c r="T368" s="9">
        <f>INDEX(TABLEAU!$C:$BO,(ROW()-4)/14+4,COLUMN())</f>
        <v>0</v>
      </c>
      <c r="U368" s="9">
        <f>INDEX(TABLEAU!$C:$BO,(ROW()-4)/14+4,COLUMN())</f>
        <v>0</v>
      </c>
      <c r="V368" s="9">
        <f>INDEX(TABLEAU!$C:$BO,(ROW()-4)/14+4,COLUMN())</f>
        <v>0</v>
      </c>
      <c r="W368" s="9">
        <f>INDEX(TABLEAU!$C:$BO,(ROW()-4)/14+4,COLUMN())</f>
        <v>0</v>
      </c>
      <c r="X368" s="9">
        <f>INDEX(TABLEAU!$C:$BO,(ROW()-4)/14+4,COLUMN())</f>
        <v>0</v>
      </c>
      <c r="Y368" s="9">
        <f>INDEX(TABLEAU!$C:$BO,(ROW()-4)/14+4,COLUMN())</f>
        <v>0</v>
      </c>
      <c r="Z368" s="9">
        <f>INDEX(TABLEAU!$C:$BO,(ROW()-4)/14+4,COLUMN())</f>
        <v>0</v>
      </c>
      <c r="AA368" s="9">
        <f>INDEX(TABLEAU!$C:$BO,(ROW()-4)/14+4,COLUMN())</f>
        <v>0</v>
      </c>
      <c r="AB368" s="9">
        <f>INDEX(TABLEAU!$C:$BO,(ROW()-4)/14+4,COLUMN())</f>
        <v>0</v>
      </c>
      <c r="AC368" s="9">
        <f>INDEX(TABLEAU!$C:$BO,(ROW()-4)/14+4,COLUMN())</f>
        <v>0</v>
      </c>
      <c r="AD368" s="9">
        <f>INDEX(TABLEAU!$C:$BO,(ROW()-4)/14+4,COLUMN())</f>
        <v>0</v>
      </c>
      <c r="AE368" s="9">
        <f>INDEX(TABLEAU!$C:$BO,(ROW()-4)/14+4,COLUMN())</f>
        <v>0</v>
      </c>
      <c r="AF368" s="9">
        <f>INDEX(TABLEAU!$C:$BO,(ROW()-4)/14+4,COLUMN())</f>
        <v>0</v>
      </c>
      <c r="AG368" s="9">
        <f>INDEX(TABLEAU!$C:$BO,(ROW()-4)/14+4,COLUMN())</f>
        <v>0</v>
      </c>
      <c r="AH368" s="9">
        <f>INDEX(TABLEAU!$C:$BO,(ROW()-4)/14+4,COLUMN())</f>
        <v>0</v>
      </c>
      <c r="AI368" s="9">
        <f>INDEX(TABLEAU!$C:$BO,(ROW()-4)/14+4,COLUMN())</f>
        <v>0</v>
      </c>
      <c r="AJ368" s="9">
        <f>INDEX(TABLEAU!$C:$BO,(ROW()-4)/14+4,COLUMN())</f>
        <v>0</v>
      </c>
      <c r="AK368" s="9">
        <f>INDEX(TABLEAU!$C:$BO,(ROW()-4)/14+4,COLUMN())</f>
        <v>0</v>
      </c>
      <c r="AL368" s="9">
        <f>INDEX(TABLEAU!$C:$BO,(ROW()-4)/14+4,COLUMN())</f>
        <v>0</v>
      </c>
      <c r="AM368" s="9">
        <f>INDEX(TABLEAU!$C:$BO,(ROW()-4)/14+4,COLUMN())</f>
        <v>0</v>
      </c>
      <c r="AN368" s="9">
        <f>INDEX(TABLEAU!$C:$BO,(ROW()-4)/14+4,COLUMN())</f>
        <v>0</v>
      </c>
      <c r="AO368" s="9">
        <f>INDEX(TABLEAU!$C:$BO,(ROW()-4)/14+4,COLUMN())</f>
        <v>0</v>
      </c>
      <c r="AP368" s="9">
        <f>INDEX(TABLEAU!$C:$BO,(ROW()-4)/14+4,COLUMN())</f>
        <v>0</v>
      </c>
      <c r="AQ368" s="9">
        <f>INDEX(TABLEAU!$C:$BO,(ROW()-4)/14+4,COLUMN())</f>
        <v>0</v>
      </c>
      <c r="AR368" s="9">
        <f>INDEX(TABLEAU!$C:$BO,(ROW()-4)/14+4,COLUMN())</f>
        <v>0</v>
      </c>
      <c r="AS368" s="9">
        <f>INDEX(TABLEAU!$C:$BO,(ROW()-4)/14+4,COLUMN())</f>
        <v>0</v>
      </c>
      <c r="AT368" s="9">
        <f>INDEX(TABLEAU!$C:$BO,(ROW()-4)/14+4,COLUMN())</f>
        <v>0</v>
      </c>
      <c r="AU368" s="9">
        <f>INDEX(TABLEAU!$C:$BO,(ROW()-4)/14+4,COLUMN())</f>
        <v>0</v>
      </c>
      <c r="AV368" s="9">
        <f>INDEX(TABLEAU!$C:$BO,(ROW()-4)/14+4,COLUMN())</f>
        <v>0</v>
      </c>
      <c r="AW368" s="9">
        <f>INDEX(TABLEAU!$C:$BO,(ROW()-4)/14+4,COLUMN())</f>
        <v>0</v>
      </c>
      <c r="AX368" s="9">
        <f>INDEX(TABLEAU!$C:$BO,(ROW()-4)/14+4,COLUMN())</f>
        <v>0</v>
      </c>
      <c r="AY368" s="9">
        <f>INDEX(TABLEAU!$C:$BO,(ROW()-4)/14+4,COLUMN())</f>
        <v>0</v>
      </c>
      <c r="AZ368" s="9">
        <f>INDEX(TABLEAU!$C:$BO,(ROW()-4)/14+4,COLUMN())</f>
        <v>0</v>
      </c>
      <c r="BA368" s="9">
        <f>INDEX(TABLEAU!$C:$BO,(ROW()-4)/14+4,COLUMN())</f>
        <v>0</v>
      </c>
      <c r="BB368" s="9">
        <f>INDEX(TABLEAU!$C:$BO,(ROW()-4)/14+4,COLUMN())</f>
        <v>0</v>
      </c>
      <c r="BC368" s="9">
        <f>INDEX(TABLEAU!$C:$BO,(ROW()-4)/14+4,COLUMN())</f>
        <v>0</v>
      </c>
      <c r="BD368" s="9">
        <f>INDEX(TABLEAU!$C:$BO,(ROW()-4)/14+4,COLUMN())</f>
        <v>0</v>
      </c>
      <c r="BE368" s="9">
        <f>INDEX(TABLEAU!$C:$BO,(ROW()-4)/14+4,COLUMN())</f>
        <v>0</v>
      </c>
      <c r="BF368" s="9">
        <f>INDEX(TABLEAU!$C:$BO,(ROW()-4)/14+4,COLUMN())</f>
        <v>0</v>
      </c>
      <c r="BG368" s="9">
        <f>INDEX(TABLEAU!$C:$BO,(ROW()-4)/14+4,COLUMN())</f>
        <v>0</v>
      </c>
      <c r="BH368" s="9">
        <f>INDEX(TABLEAU!$C:$BO,(ROW()-4)/14+4,COLUMN())</f>
        <v>0</v>
      </c>
      <c r="BI368" s="9">
        <f>INDEX(TABLEAU!$C:$BO,(ROW()-4)/14+4,COLUMN())</f>
        <v>0</v>
      </c>
      <c r="BJ368" s="9">
        <f>INDEX(TABLEAU!$C:$BO,(ROW()-4)/14+4,COLUMN())</f>
        <v>0</v>
      </c>
      <c r="BK368" s="9">
        <f>INDEX(TABLEAU!$C:$BO,(ROW()-4)/14+4,COLUMN())</f>
        <v>0</v>
      </c>
    </row>
    <row r="369" spans="1:63" x14ac:dyDescent="0.35">
      <c r="A369" s="4" t="s">
        <v>5</v>
      </c>
      <c r="B369" s="147">
        <f>A368+(C368-B368)</f>
        <v>0</v>
      </c>
      <c r="C369" s="148"/>
      <c r="D369" s="147">
        <f>B369+E368-D368</f>
        <v>0</v>
      </c>
      <c r="E369" s="148"/>
      <c r="F369" s="147">
        <f t="shared" ref="F369" si="4519">D369+G368-F368</f>
        <v>0</v>
      </c>
      <c r="G369" s="148"/>
      <c r="H369" s="147">
        <f t="shared" ref="H369" si="4520">F369+I368-H368</f>
        <v>0</v>
      </c>
      <c r="I369" s="148"/>
      <c r="J369" s="147">
        <f t="shared" ref="J369" si="4521">H369+K368-J368</f>
        <v>0</v>
      </c>
      <c r="K369" s="148"/>
      <c r="L369" s="147">
        <f t="shared" ref="L369" si="4522">J369+M368-L368</f>
        <v>0</v>
      </c>
      <c r="M369" s="148"/>
      <c r="N369" s="147">
        <f t="shared" ref="N369" si="4523">L369+O368-N368</f>
        <v>0</v>
      </c>
      <c r="O369" s="148"/>
      <c r="P369" s="147">
        <f t="shared" ref="P369" si="4524">N369+Q368-P368</f>
        <v>0</v>
      </c>
      <c r="Q369" s="148"/>
      <c r="R369" s="147">
        <f t="shared" ref="R369" si="4525">P369+S368-R368</f>
        <v>0</v>
      </c>
      <c r="S369" s="148"/>
      <c r="T369" s="147">
        <f t="shared" ref="T369" si="4526">R369+U368-T368</f>
        <v>0</v>
      </c>
      <c r="U369" s="148"/>
      <c r="V369" s="147">
        <f t="shared" ref="V369" si="4527">T369+W368-V368</f>
        <v>0</v>
      </c>
      <c r="W369" s="148"/>
      <c r="X369" s="147">
        <f t="shared" ref="X369" si="4528">V369+Y368-X368</f>
        <v>0</v>
      </c>
      <c r="Y369" s="148"/>
      <c r="Z369" s="147">
        <f t="shared" ref="Z369" si="4529">X369+AA368-Z368</f>
        <v>0</v>
      </c>
      <c r="AA369" s="148"/>
      <c r="AB369" s="147">
        <f t="shared" ref="AB369" si="4530">Z369+AC368-AB368</f>
        <v>0</v>
      </c>
      <c r="AC369" s="148"/>
      <c r="AD369" s="147">
        <f t="shared" ref="AD369" si="4531">AB369+AE368-AD368</f>
        <v>0</v>
      </c>
      <c r="AE369" s="148"/>
      <c r="AF369" s="147">
        <f t="shared" ref="AF369" si="4532">AD369+AG368-AF368</f>
        <v>0</v>
      </c>
      <c r="AG369" s="148"/>
      <c r="AH369" s="147">
        <f t="shared" ref="AH369" si="4533">AF369+AI368-AH368</f>
        <v>0</v>
      </c>
      <c r="AI369" s="148"/>
      <c r="AJ369" s="147">
        <f t="shared" ref="AJ369" si="4534">AH369+AK368-AJ368</f>
        <v>0</v>
      </c>
      <c r="AK369" s="148"/>
      <c r="AL369" s="147">
        <f t="shared" ref="AL369" si="4535">AJ369+AM368-AL368</f>
        <v>0</v>
      </c>
      <c r="AM369" s="148"/>
      <c r="AN369" s="147">
        <f t="shared" ref="AN369" si="4536">AL369+AO368-AN368</f>
        <v>0</v>
      </c>
      <c r="AO369" s="148"/>
      <c r="AP369" s="147">
        <f t="shared" ref="AP369" si="4537">AN369+AQ368-AP368</f>
        <v>0</v>
      </c>
      <c r="AQ369" s="148"/>
      <c r="AR369" s="147">
        <f t="shared" ref="AR369" si="4538">AP369+AS368-AR368</f>
        <v>0</v>
      </c>
      <c r="AS369" s="148"/>
      <c r="AT369" s="147">
        <f t="shared" ref="AT369" si="4539">AR369+AU368-AT368</f>
        <v>0</v>
      </c>
      <c r="AU369" s="148"/>
      <c r="AV369" s="147">
        <f t="shared" ref="AV369" si="4540">AT369+AW368-AV368</f>
        <v>0</v>
      </c>
      <c r="AW369" s="148"/>
      <c r="AX369" s="147">
        <f t="shared" ref="AX369" si="4541">AV369+AY368-AX368</f>
        <v>0</v>
      </c>
      <c r="AY369" s="148"/>
      <c r="AZ369" s="147">
        <f t="shared" ref="AZ369" si="4542">AX369+BA368-AZ368</f>
        <v>0</v>
      </c>
      <c r="BA369" s="148"/>
      <c r="BB369" s="147">
        <f t="shared" ref="BB369" si="4543">AZ369+BC368-BB368</f>
        <v>0</v>
      </c>
      <c r="BC369" s="148"/>
      <c r="BD369" s="147">
        <f t="shared" ref="BD369" si="4544">BB369+BE368-BD368</f>
        <v>0</v>
      </c>
      <c r="BE369" s="148"/>
      <c r="BF369" s="147">
        <f t="shared" ref="BF369" si="4545">BD369+BG368-BF368</f>
        <v>0</v>
      </c>
      <c r="BG369" s="148"/>
      <c r="BH369" s="147">
        <f t="shared" ref="BH369" si="4546">BF369+BI368-BH368</f>
        <v>0</v>
      </c>
      <c r="BI369" s="148"/>
      <c r="BJ369" s="147">
        <f t="shared" ref="BJ369" si="4547">BH369+BK368-BJ368</f>
        <v>0</v>
      </c>
      <c r="BK369" s="148"/>
    </row>
    <row r="370" spans="1:63" x14ac:dyDescent="0.35">
      <c r="A370" s="5" t="s">
        <v>7</v>
      </c>
      <c r="B370" s="145">
        <v>4498</v>
      </c>
      <c r="C370" s="146"/>
      <c r="D370" s="145"/>
      <c r="E370" s="146"/>
      <c r="F370" s="145"/>
      <c r="G370" s="146"/>
      <c r="H370" s="145"/>
      <c r="I370" s="146"/>
      <c r="J370" s="145"/>
      <c r="K370" s="146"/>
      <c r="L370" s="145"/>
      <c r="M370" s="146"/>
      <c r="N370" s="145"/>
      <c r="O370" s="146"/>
      <c r="P370" s="145"/>
      <c r="Q370" s="146"/>
      <c r="R370" s="145"/>
      <c r="S370" s="146"/>
      <c r="T370" s="145"/>
      <c r="U370" s="146"/>
      <c r="V370" s="145"/>
      <c r="W370" s="146"/>
      <c r="X370" s="145"/>
      <c r="Y370" s="146"/>
      <c r="Z370" s="145"/>
      <c r="AA370" s="146"/>
      <c r="AB370" s="145"/>
      <c r="AC370" s="146"/>
      <c r="AD370" s="145"/>
      <c r="AE370" s="146"/>
      <c r="AF370" s="145"/>
      <c r="AG370" s="146"/>
      <c r="AH370" s="145"/>
      <c r="AI370" s="146"/>
      <c r="AJ370" s="145"/>
      <c r="AK370" s="146"/>
      <c r="AL370" s="145"/>
      <c r="AM370" s="146"/>
      <c r="AN370" s="145"/>
      <c r="AO370" s="146"/>
      <c r="AP370" s="145"/>
      <c r="AQ370" s="146"/>
      <c r="AR370" s="145"/>
      <c r="AS370" s="146"/>
      <c r="AT370" s="145"/>
      <c r="AU370" s="146"/>
      <c r="AV370" s="145"/>
      <c r="AW370" s="146"/>
      <c r="AX370" s="145"/>
      <c r="AY370" s="146"/>
      <c r="AZ370" s="145"/>
      <c r="BA370" s="146"/>
      <c r="BB370" s="145"/>
      <c r="BC370" s="146"/>
      <c r="BD370" s="145"/>
      <c r="BE370" s="146"/>
      <c r="BF370" s="145"/>
      <c r="BG370" s="146"/>
      <c r="BH370" s="145"/>
      <c r="BI370" s="146"/>
      <c r="BJ370" s="145"/>
      <c r="BK370" s="146"/>
    </row>
    <row r="371" spans="1:63" x14ac:dyDescent="0.35">
      <c r="A371" s="5" t="s">
        <v>6</v>
      </c>
      <c r="B371" s="145"/>
      <c r="C371" s="146"/>
      <c r="D371" s="145"/>
      <c r="E371" s="146"/>
      <c r="F371" s="145"/>
      <c r="G371" s="146"/>
      <c r="H371" s="145"/>
      <c r="I371" s="146"/>
      <c r="J371" s="145"/>
      <c r="K371" s="146"/>
      <c r="L371" s="145"/>
      <c r="M371" s="146"/>
      <c r="N371" s="145"/>
      <c r="O371" s="146"/>
      <c r="P371" s="145"/>
      <c r="Q371" s="146"/>
      <c r="R371" s="145"/>
      <c r="S371" s="146"/>
      <c r="T371" s="145"/>
      <c r="U371" s="146"/>
      <c r="V371" s="145"/>
      <c r="W371" s="146"/>
      <c r="X371" s="145"/>
      <c r="Y371" s="146"/>
      <c r="Z371" s="145"/>
      <c r="AA371" s="146"/>
      <c r="AB371" s="145"/>
      <c r="AC371" s="146"/>
      <c r="AD371" s="145"/>
      <c r="AE371" s="146"/>
      <c r="AF371" s="145"/>
      <c r="AG371" s="146"/>
      <c r="AH371" s="145"/>
      <c r="AI371" s="146"/>
      <c r="AJ371" s="145"/>
      <c r="AK371" s="146"/>
      <c r="AL371" s="145"/>
      <c r="AM371" s="146"/>
      <c r="AN371" s="145"/>
      <c r="AO371" s="146"/>
      <c r="AP371" s="145"/>
      <c r="AQ371" s="146"/>
      <c r="AR371" s="145"/>
      <c r="AS371" s="146"/>
      <c r="AT371" s="145"/>
      <c r="AU371" s="146"/>
      <c r="AV371" s="145"/>
      <c r="AW371" s="146"/>
      <c r="AX371" s="145"/>
      <c r="AY371" s="146"/>
      <c r="AZ371" s="145"/>
      <c r="BA371" s="146"/>
      <c r="BB371" s="145"/>
      <c r="BC371" s="146"/>
      <c r="BD371" s="145"/>
      <c r="BE371" s="146"/>
      <c r="BF371" s="145"/>
      <c r="BG371" s="146"/>
      <c r="BH371" s="145"/>
      <c r="BI371" s="146"/>
      <c r="BJ371" s="145"/>
      <c r="BK371" s="146"/>
    </row>
    <row r="372" spans="1:63" x14ac:dyDescent="0.35">
      <c r="A372" s="4" t="s">
        <v>0</v>
      </c>
      <c r="B372" s="142">
        <f>B370</f>
        <v>4498</v>
      </c>
      <c r="C372" s="141"/>
      <c r="D372" s="142">
        <f t="shared" ref="D372" si="4548">D370</f>
        <v>0</v>
      </c>
      <c r="E372" s="141"/>
      <c r="F372" s="142">
        <f t="shared" ref="F372" si="4549">F370</f>
        <v>0</v>
      </c>
      <c r="G372" s="141"/>
      <c r="H372" s="142">
        <f t="shared" ref="H372" si="4550">H370</f>
        <v>0</v>
      </c>
      <c r="I372" s="141"/>
      <c r="J372" s="142">
        <f t="shared" ref="J372" si="4551">J370</f>
        <v>0</v>
      </c>
      <c r="K372" s="141"/>
      <c r="L372" s="142">
        <f t="shared" ref="L372" si="4552">L370</f>
        <v>0</v>
      </c>
      <c r="M372" s="141"/>
      <c r="N372" s="142">
        <f t="shared" ref="N372" si="4553">N370</f>
        <v>0</v>
      </c>
      <c r="O372" s="141"/>
      <c r="P372" s="142">
        <f t="shared" ref="P372" si="4554">P370</f>
        <v>0</v>
      </c>
      <c r="Q372" s="141"/>
      <c r="R372" s="142">
        <f t="shared" ref="R372" si="4555">R370</f>
        <v>0</v>
      </c>
      <c r="S372" s="141"/>
      <c r="T372" s="142">
        <f t="shared" ref="T372" si="4556">T370</f>
        <v>0</v>
      </c>
      <c r="U372" s="141"/>
      <c r="V372" s="142">
        <f t="shared" ref="V372" si="4557">V370</f>
        <v>0</v>
      </c>
      <c r="W372" s="141"/>
      <c r="X372" s="142">
        <f t="shared" ref="X372" si="4558">X370</f>
        <v>0</v>
      </c>
      <c r="Y372" s="141"/>
      <c r="Z372" s="142">
        <f t="shared" ref="Z372" si="4559">Z370</f>
        <v>0</v>
      </c>
      <c r="AA372" s="141"/>
      <c r="AB372" s="142">
        <f t="shared" ref="AB372" si="4560">AB370</f>
        <v>0</v>
      </c>
      <c r="AC372" s="141"/>
      <c r="AD372" s="142">
        <f t="shared" ref="AD372" si="4561">AD370</f>
        <v>0</v>
      </c>
      <c r="AE372" s="141"/>
      <c r="AF372" s="142">
        <f t="shared" ref="AF372" si="4562">AF370</f>
        <v>0</v>
      </c>
      <c r="AG372" s="141"/>
      <c r="AH372" s="142">
        <f t="shared" ref="AH372" si="4563">AH370</f>
        <v>0</v>
      </c>
      <c r="AI372" s="141"/>
      <c r="AJ372" s="142">
        <f t="shared" ref="AJ372" si="4564">AJ370</f>
        <v>0</v>
      </c>
      <c r="AK372" s="141"/>
      <c r="AL372" s="142">
        <f t="shared" ref="AL372" si="4565">AL370</f>
        <v>0</v>
      </c>
      <c r="AM372" s="141"/>
      <c r="AN372" s="142">
        <f t="shared" ref="AN372" si="4566">AN370</f>
        <v>0</v>
      </c>
      <c r="AO372" s="141"/>
      <c r="AP372" s="142">
        <f t="shared" ref="AP372" si="4567">AP370</f>
        <v>0</v>
      </c>
      <c r="AQ372" s="141"/>
      <c r="AR372" s="142">
        <f t="shared" ref="AR372" si="4568">AR370</f>
        <v>0</v>
      </c>
      <c r="AS372" s="141"/>
      <c r="AT372" s="142">
        <f t="shared" ref="AT372" si="4569">AT370</f>
        <v>0</v>
      </c>
      <c r="AU372" s="141"/>
      <c r="AV372" s="142">
        <f t="shared" ref="AV372" si="4570">AV370</f>
        <v>0</v>
      </c>
      <c r="AW372" s="141"/>
      <c r="AX372" s="142">
        <f t="shared" ref="AX372" si="4571">AX370</f>
        <v>0</v>
      </c>
      <c r="AY372" s="141"/>
      <c r="AZ372" s="142">
        <f t="shared" ref="AZ372" si="4572">AZ370</f>
        <v>0</v>
      </c>
      <c r="BA372" s="141"/>
      <c r="BB372" s="142">
        <f t="shared" ref="BB372" si="4573">BB370</f>
        <v>0</v>
      </c>
      <c r="BC372" s="141"/>
      <c r="BD372" s="142">
        <f t="shared" ref="BD372" si="4574">BD370</f>
        <v>0</v>
      </c>
      <c r="BE372" s="141"/>
      <c r="BF372" s="142">
        <f t="shared" ref="BF372" si="4575">BF370</f>
        <v>0</v>
      </c>
      <c r="BG372" s="141"/>
      <c r="BH372" s="142">
        <f t="shared" ref="BH372" si="4576">BH370</f>
        <v>0</v>
      </c>
      <c r="BI372" s="141"/>
      <c r="BJ372" s="142">
        <f t="shared" ref="BJ372" si="4577">BJ370</f>
        <v>0</v>
      </c>
      <c r="BK372" s="141"/>
    </row>
    <row r="373" spans="1:63" x14ac:dyDescent="0.35">
      <c r="A373" s="4" t="s">
        <v>8</v>
      </c>
      <c r="B373" s="143"/>
      <c r="C373" s="144"/>
      <c r="D373" s="143" t="e">
        <f>D376/D369</f>
        <v>#DIV/0!</v>
      </c>
      <c r="E373" s="144"/>
      <c r="F373" s="143" t="e">
        <f t="shared" ref="F373" si="4578">F376/F369</f>
        <v>#DIV/0!</v>
      </c>
      <c r="G373" s="144"/>
      <c r="H373" s="143" t="e">
        <f t="shared" ref="H373" si="4579">H376/H369</f>
        <v>#DIV/0!</v>
      </c>
      <c r="I373" s="144"/>
      <c r="J373" s="143" t="e">
        <f t="shared" ref="J373" si="4580">J376/J369</f>
        <v>#DIV/0!</v>
      </c>
      <c r="K373" s="144"/>
      <c r="L373" s="143" t="e">
        <f t="shared" ref="L373" si="4581">L376/L369</f>
        <v>#DIV/0!</v>
      </c>
      <c r="M373" s="144"/>
      <c r="N373" s="143" t="e">
        <f t="shared" ref="N373" si="4582">N376/N369</f>
        <v>#DIV/0!</v>
      </c>
      <c r="O373" s="144"/>
      <c r="P373" s="143" t="e">
        <f t="shared" ref="P373" si="4583">P376/P369</f>
        <v>#DIV/0!</v>
      </c>
      <c r="Q373" s="144"/>
      <c r="R373" s="143" t="e">
        <f t="shared" ref="R373" si="4584">R376/R369</f>
        <v>#DIV/0!</v>
      </c>
      <c r="S373" s="144"/>
      <c r="T373" s="143" t="e">
        <f t="shared" ref="T373" si="4585">T376/T369</f>
        <v>#DIV/0!</v>
      </c>
      <c r="U373" s="144"/>
      <c r="V373" s="143" t="e">
        <f t="shared" ref="V373" si="4586">V376/V369</f>
        <v>#DIV/0!</v>
      </c>
      <c r="W373" s="144"/>
      <c r="X373" s="143" t="e">
        <f t="shared" ref="X373" si="4587">X376/X369</f>
        <v>#DIV/0!</v>
      </c>
      <c r="Y373" s="144"/>
      <c r="Z373" s="143" t="e">
        <f t="shared" ref="Z373" si="4588">Z376/Z369</f>
        <v>#DIV/0!</v>
      </c>
      <c r="AA373" s="144"/>
      <c r="AB373" s="143" t="e">
        <f t="shared" ref="AB373" si="4589">AB376/AB369</f>
        <v>#DIV/0!</v>
      </c>
      <c r="AC373" s="144"/>
      <c r="AD373" s="143" t="e">
        <f t="shared" ref="AD373" si="4590">AD376/AD369</f>
        <v>#DIV/0!</v>
      </c>
      <c r="AE373" s="144"/>
      <c r="AF373" s="143" t="e">
        <f t="shared" ref="AF373" si="4591">AF376/AF369</f>
        <v>#DIV/0!</v>
      </c>
      <c r="AG373" s="144"/>
      <c r="AH373" s="143" t="e">
        <f t="shared" ref="AH373" si="4592">AH376/AH369</f>
        <v>#DIV/0!</v>
      </c>
      <c r="AI373" s="144"/>
      <c r="AJ373" s="143" t="e">
        <f t="shared" ref="AJ373" si="4593">AJ376/AJ369</f>
        <v>#DIV/0!</v>
      </c>
      <c r="AK373" s="144"/>
      <c r="AL373" s="143" t="e">
        <f t="shared" ref="AL373" si="4594">AL376/AL369</f>
        <v>#DIV/0!</v>
      </c>
      <c r="AM373" s="144"/>
      <c r="AN373" s="143" t="e">
        <f t="shared" ref="AN373" si="4595">AN376/AN369</f>
        <v>#DIV/0!</v>
      </c>
      <c r="AO373" s="144"/>
      <c r="AP373" s="143" t="e">
        <f t="shared" ref="AP373" si="4596">AP376/AP369</f>
        <v>#DIV/0!</v>
      </c>
      <c r="AQ373" s="144"/>
      <c r="AR373" s="143" t="e">
        <f t="shared" ref="AR373" si="4597">AR376/AR369</f>
        <v>#DIV/0!</v>
      </c>
      <c r="AS373" s="144"/>
      <c r="AT373" s="143" t="e">
        <f t="shared" ref="AT373" si="4598">AT376/AT369</f>
        <v>#DIV/0!</v>
      </c>
      <c r="AU373" s="144"/>
      <c r="AV373" s="143" t="e">
        <f t="shared" ref="AV373" si="4599">AV376/AV369</f>
        <v>#DIV/0!</v>
      </c>
      <c r="AW373" s="144"/>
      <c r="AX373" s="143" t="e">
        <f t="shared" ref="AX373" si="4600">AX376/AX369</f>
        <v>#DIV/0!</v>
      </c>
      <c r="AY373" s="144"/>
      <c r="AZ373" s="143" t="e">
        <f t="shared" ref="AZ373" si="4601">AZ376/AZ369</f>
        <v>#DIV/0!</v>
      </c>
      <c r="BA373" s="144"/>
      <c r="BB373" s="143" t="e">
        <f t="shared" ref="BB373" si="4602">BB376/BB369</f>
        <v>#DIV/0!</v>
      </c>
      <c r="BC373" s="144"/>
      <c r="BD373" s="143" t="e">
        <f t="shared" ref="BD373" si="4603">BD376/BD369</f>
        <v>#DIV/0!</v>
      </c>
      <c r="BE373" s="144"/>
      <c r="BF373" s="143" t="e">
        <f t="shared" ref="BF373" si="4604">BF376/BF369</f>
        <v>#DIV/0!</v>
      </c>
      <c r="BG373" s="144"/>
      <c r="BH373" s="143" t="e">
        <f t="shared" ref="BH373" si="4605">BH376/BH369</f>
        <v>#DIV/0!</v>
      </c>
      <c r="BI373" s="144"/>
      <c r="BJ373" s="143" t="e">
        <f t="shared" ref="BJ373" si="4606">BJ376/BJ369</f>
        <v>#DIV/0!</v>
      </c>
      <c r="BK373" s="144"/>
    </row>
    <row r="374" spans="1:63" x14ac:dyDescent="0.35">
      <c r="A374" s="4" t="s">
        <v>9</v>
      </c>
      <c r="B374" s="142">
        <f>C368*B370</f>
        <v>0</v>
      </c>
      <c r="C374" s="141"/>
      <c r="D374" s="142">
        <f>E368*D370</f>
        <v>0</v>
      </c>
      <c r="E374" s="141"/>
      <c r="F374" s="142">
        <f>G368*F370</f>
        <v>0</v>
      </c>
      <c r="G374" s="141"/>
      <c r="H374" s="142">
        <f t="shared" ref="H374" si="4607">I368*H370</f>
        <v>0</v>
      </c>
      <c r="I374" s="141"/>
      <c r="J374" s="142">
        <f t="shared" ref="J374" si="4608">K368*J370</f>
        <v>0</v>
      </c>
      <c r="K374" s="141"/>
      <c r="L374" s="142">
        <f t="shared" ref="L374" si="4609">M368*L370</f>
        <v>0</v>
      </c>
      <c r="M374" s="141"/>
      <c r="N374" s="142">
        <f t="shared" ref="N374" si="4610">O368*N370</f>
        <v>0</v>
      </c>
      <c r="O374" s="141"/>
      <c r="P374" s="142">
        <f t="shared" ref="P374" si="4611">Q368*P370</f>
        <v>0</v>
      </c>
      <c r="Q374" s="141"/>
      <c r="R374" s="142">
        <f t="shared" ref="R374" si="4612">S368*R370</f>
        <v>0</v>
      </c>
      <c r="S374" s="141"/>
      <c r="T374" s="142">
        <f t="shared" ref="T374" si="4613">U368*T370</f>
        <v>0</v>
      </c>
      <c r="U374" s="141"/>
      <c r="V374" s="142">
        <f t="shared" ref="V374" si="4614">W368*V370</f>
        <v>0</v>
      </c>
      <c r="W374" s="141"/>
      <c r="X374" s="142">
        <f t="shared" ref="X374" si="4615">Y368*X370</f>
        <v>0</v>
      </c>
      <c r="Y374" s="141"/>
      <c r="Z374" s="142">
        <f t="shared" ref="Z374" si="4616">AA368*Z370</f>
        <v>0</v>
      </c>
      <c r="AA374" s="141"/>
      <c r="AB374" s="142">
        <f t="shared" ref="AB374" si="4617">AC368*AB370</f>
        <v>0</v>
      </c>
      <c r="AC374" s="141"/>
      <c r="AD374" s="142">
        <f t="shared" ref="AD374" si="4618">AE368*AD370</f>
        <v>0</v>
      </c>
      <c r="AE374" s="141"/>
      <c r="AF374" s="142">
        <f t="shared" ref="AF374" si="4619">AG368*AF370</f>
        <v>0</v>
      </c>
      <c r="AG374" s="141"/>
      <c r="AH374" s="142">
        <f t="shared" ref="AH374" si="4620">AI368*AH370</f>
        <v>0</v>
      </c>
      <c r="AI374" s="141"/>
      <c r="AJ374" s="142">
        <f t="shared" ref="AJ374" si="4621">AK368*AJ370</f>
        <v>0</v>
      </c>
      <c r="AK374" s="141"/>
      <c r="AL374" s="142">
        <f t="shared" ref="AL374" si="4622">AM368*AL370</f>
        <v>0</v>
      </c>
      <c r="AM374" s="141"/>
      <c r="AN374" s="142">
        <f t="shared" ref="AN374" si="4623">AO368*AN370</f>
        <v>0</v>
      </c>
      <c r="AO374" s="141"/>
      <c r="AP374" s="142">
        <f t="shared" ref="AP374" si="4624">AQ368*AP370</f>
        <v>0</v>
      </c>
      <c r="AQ374" s="141"/>
      <c r="AR374" s="142">
        <f t="shared" ref="AR374" si="4625">AS368*AR370</f>
        <v>0</v>
      </c>
      <c r="AS374" s="141"/>
      <c r="AT374" s="142">
        <f t="shared" ref="AT374" si="4626">AU368*AT370</f>
        <v>0</v>
      </c>
      <c r="AU374" s="141"/>
      <c r="AV374" s="142">
        <f t="shared" ref="AV374" si="4627">AW368*AV370</f>
        <v>0</v>
      </c>
      <c r="AW374" s="141"/>
      <c r="AX374" s="142">
        <f t="shared" ref="AX374" si="4628">AY368*AX370</f>
        <v>0</v>
      </c>
      <c r="AY374" s="141"/>
      <c r="AZ374" s="142">
        <f t="shared" ref="AZ374" si="4629">BA368*AZ370</f>
        <v>0</v>
      </c>
      <c r="BA374" s="141"/>
      <c r="BB374" s="142">
        <f t="shared" ref="BB374" si="4630">BC368*BB370</f>
        <v>0</v>
      </c>
      <c r="BC374" s="141"/>
      <c r="BD374" s="142">
        <f t="shared" ref="BD374" si="4631">BE368*BD370</f>
        <v>0</v>
      </c>
      <c r="BE374" s="141"/>
      <c r="BF374" s="142">
        <f t="shared" ref="BF374" si="4632">BG368*BF370</f>
        <v>0</v>
      </c>
      <c r="BG374" s="141"/>
      <c r="BH374" s="142">
        <f t="shared" ref="BH374" si="4633">BI368*BH370</f>
        <v>0</v>
      </c>
      <c r="BI374" s="141"/>
      <c r="BJ374" s="142">
        <f t="shared" ref="BJ374" si="4634">BK368*BJ370</f>
        <v>0</v>
      </c>
      <c r="BK374" s="141"/>
    </row>
    <row r="375" spans="1:63" x14ac:dyDescent="0.35">
      <c r="A375" s="4" t="s">
        <v>1</v>
      </c>
      <c r="B375" s="140">
        <f>B368*B370</f>
        <v>0</v>
      </c>
      <c r="C375" s="141"/>
      <c r="D375" s="140">
        <f>D368*D370</f>
        <v>0</v>
      </c>
      <c r="E375" s="141"/>
      <c r="F375" s="140">
        <f t="shared" ref="F375" si="4635">F368*F370</f>
        <v>0</v>
      </c>
      <c r="G375" s="141"/>
      <c r="H375" s="140">
        <f t="shared" ref="H375" si="4636">H368*H370</f>
        <v>0</v>
      </c>
      <c r="I375" s="141"/>
      <c r="J375" s="140">
        <f t="shared" ref="J375" si="4637">J368*J370</f>
        <v>0</v>
      </c>
      <c r="K375" s="141"/>
      <c r="L375" s="140">
        <f t="shared" ref="L375" si="4638">L368*L370</f>
        <v>0</v>
      </c>
      <c r="M375" s="141"/>
      <c r="N375" s="140">
        <f t="shared" ref="N375" si="4639">N368*N370</f>
        <v>0</v>
      </c>
      <c r="O375" s="141"/>
      <c r="P375" s="140">
        <f t="shared" ref="P375" si="4640">P368*P370</f>
        <v>0</v>
      </c>
      <c r="Q375" s="141"/>
      <c r="R375" s="140">
        <f t="shared" ref="R375" si="4641">R368*R370</f>
        <v>0</v>
      </c>
      <c r="S375" s="141"/>
      <c r="T375" s="140">
        <f t="shared" ref="T375" si="4642">T368*T370</f>
        <v>0</v>
      </c>
      <c r="U375" s="141"/>
      <c r="V375" s="140">
        <f t="shared" ref="V375" si="4643">V368*V370</f>
        <v>0</v>
      </c>
      <c r="W375" s="141"/>
      <c r="X375" s="140">
        <f t="shared" ref="X375" si="4644">X368*X370</f>
        <v>0</v>
      </c>
      <c r="Y375" s="141"/>
      <c r="Z375" s="140">
        <f t="shared" ref="Z375" si="4645">Z368*Z370</f>
        <v>0</v>
      </c>
      <c r="AA375" s="141"/>
      <c r="AB375" s="140">
        <f t="shared" ref="AB375" si="4646">AB368*AB370</f>
        <v>0</v>
      </c>
      <c r="AC375" s="141"/>
      <c r="AD375" s="140">
        <f t="shared" ref="AD375" si="4647">AD368*AD370</f>
        <v>0</v>
      </c>
      <c r="AE375" s="141"/>
      <c r="AF375" s="140">
        <f t="shared" ref="AF375" si="4648">AF368*AF370</f>
        <v>0</v>
      </c>
      <c r="AG375" s="141"/>
      <c r="AH375" s="140">
        <f t="shared" ref="AH375" si="4649">AH368*AH370</f>
        <v>0</v>
      </c>
      <c r="AI375" s="141"/>
      <c r="AJ375" s="140">
        <f t="shared" ref="AJ375" si="4650">AJ368*AJ370</f>
        <v>0</v>
      </c>
      <c r="AK375" s="141"/>
      <c r="AL375" s="140">
        <f t="shared" ref="AL375" si="4651">AL368*AL370</f>
        <v>0</v>
      </c>
      <c r="AM375" s="141"/>
      <c r="AN375" s="140">
        <f t="shared" ref="AN375" si="4652">AN368*AN370</f>
        <v>0</v>
      </c>
      <c r="AO375" s="141"/>
      <c r="AP375" s="140">
        <f t="shared" ref="AP375" si="4653">AP368*AP370</f>
        <v>0</v>
      </c>
      <c r="AQ375" s="141"/>
      <c r="AR375" s="140">
        <f t="shared" ref="AR375" si="4654">AR368*AR370</f>
        <v>0</v>
      </c>
      <c r="AS375" s="141"/>
      <c r="AT375" s="140">
        <f t="shared" ref="AT375" si="4655">AT368*AT370</f>
        <v>0</v>
      </c>
      <c r="AU375" s="141"/>
      <c r="AV375" s="140">
        <f t="shared" ref="AV375" si="4656">AV368*AV370</f>
        <v>0</v>
      </c>
      <c r="AW375" s="141"/>
      <c r="AX375" s="140">
        <f t="shared" ref="AX375" si="4657">AX368*AX370</f>
        <v>0</v>
      </c>
      <c r="AY375" s="141"/>
      <c r="AZ375" s="140">
        <f t="shared" ref="AZ375" si="4658">AZ368*AZ370</f>
        <v>0</v>
      </c>
      <c r="BA375" s="141"/>
      <c r="BB375" s="140">
        <f t="shared" ref="BB375" si="4659">BB368*BB370</f>
        <v>0</v>
      </c>
      <c r="BC375" s="141"/>
      <c r="BD375" s="140">
        <f t="shared" ref="BD375" si="4660">BD368*BD370</f>
        <v>0</v>
      </c>
      <c r="BE375" s="141"/>
      <c r="BF375" s="140">
        <f t="shared" ref="BF375" si="4661">BF368*BF370</f>
        <v>0</v>
      </c>
      <c r="BG375" s="141"/>
      <c r="BH375" s="140">
        <f t="shared" ref="BH375" si="4662">BH368*BH370</f>
        <v>0</v>
      </c>
      <c r="BI375" s="141"/>
      <c r="BJ375" s="140">
        <f t="shared" ref="BJ375" si="4663">BJ368*BJ370</f>
        <v>0</v>
      </c>
      <c r="BK375" s="141"/>
    </row>
    <row r="376" spans="1:63" ht="15" thickBot="1" x14ac:dyDescent="0.4">
      <c r="A376" s="84" t="s">
        <v>10</v>
      </c>
      <c r="B376" s="138">
        <f>B369*B372</f>
        <v>0</v>
      </c>
      <c r="C376" s="139"/>
      <c r="D376" s="138">
        <f>B376+(E368-D368)*D372</f>
        <v>0</v>
      </c>
      <c r="E376" s="139"/>
      <c r="F376" s="138">
        <f t="shared" ref="F376" si="4664">D376+(G368-F368)*F372</f>
        <v>0</v>
      </c>
      <c r="G376" s="139"/>
      <c r="H376" s="138">
        <f t="shared" ref="H376" si="4665">F376+(I368-H368)*H372</f>
        <v>0</v>
      </c>
      <c r="I376" s="139"/>
      <c r="J376" s="138">
        <f t="shared" ref="J376" si="4666">H376+(K368-J368)*J372</f>
        <v>0</v>
      </c>
      <c r="K376" s="139"/>
      <c r="L376" s="138">
        <f t="shared" ref="L376" si="4667">J376+(M368-L368)*L372</f>
        <v>0</v>
      </c>
      <c r="M376" s="139"/>
      <c r="N376" s="138">
        <f t="shared" ref="N376" si="4668">L376+(O368-N368)*N372</f>
        <v>0</v>
      </c>
      <c r="O376" s="139"/>
      <c r="P376" s="138">
        <f t="shared" ref="P376" si="4669">N376+(Q368-P368)*P372</f>
        <v>0</v>
      </c>
      <c r="Q376" s="139"/>
      <c r="R376" s="138">
        <f t="shared" ref="R376" si="4670">P376+(S368-R368)*R372</f>
        <v>0</v>
      </c>
      <c r="S376" s="139"/>
      <c r="T376" s="138">
        <f t="shared" ref="T376" si="4671">R376+(U368-T368)*T372</f>
        <v>0</v>
      </c>
      <c r="U376" s="139"/>
      <c r="V376" s="138">
        <f t="shared" ref="V376" si="4672">T376+(W368-V368)*V372</f>
        <v>0</v>
      </c>
      <c r="W376" s="139"/>
      <c r="X376" s="138">
        <f t="shared" ref="X376" si="4673">V376+(Y368-X368)*X372</f>
        <v>0</v>
      </c>
      <c r="Y376" s="139"/>
      <c r="Z376" s="138">
        <f t="shared" ref="Z376" si="4674">X376+(AA368-Z368)*Z372</f>
        <v>0</v>
      </c>
      <c r="AA376" s="139"/>
      <c r="AB376" s="138">
        <f t="shared" ref="AB376" si="4675">Z376+(AC368-AB368)*AB372</f>
        <v>0</v>
      </c>
      <c r="AC376" s="139"/>
      <c r="AD376" s="138">
        <f t="shared" ref="AD376" si="4676">AB376+(AE368-AD368)*AD372</f>
        <v>0</v>
      </c>
      <c r="AE376" s="139"/>
      <c r="AF376" s="138">
        <f t="shared" ref="AF376" si="4677">AD376+(AG368-AF368)*AF372</f>
        <v>0</v>
      </c>
      <c r="AG376" s="139"/>
      <c r="AH376" s="138">
        <f t="shared" ref="AH376" si="4678">AF376+(AI368-AH368)*AH372</f>
        <v>0</v>
      </c>
      <c r="AI376" s="139"/>
      <c r="AJ376" s="138">
        <f t="shared" ref="AJ376" si="4679">AH376+(AK368-AJ368)*AJ372</f>
        <v>0</v>
      </c>
      <c r="AK376" s="139"/>
      <c r="AL376" s="138">
        <f t="shared" ref="AL376" si="4680">AJ376+(AM368-AL368)*AL372</f>
        <v>0</v>
      </c>
      <c r="AM376" s="139"/>
      <c r="AN376" s="138">
        <f t="shared" ref="AN376" si="4681">AL376+(AO368-AN368)*AN372</f>
        <v>0</v>
      </c>
      <c r="AO376" s="139"/>
      <c r="AP376" s="138">
        <f t="shared" ref="AP376" si="4682">AN376+(AQ368-AP368)*AP372</f>
        <v>0</v>
      </c>
      <c r="AQ376" s="139"/>
      <c r="AR376" s="138">
        <f t="shared" ref="AR376" si="4683">AP376+(AS368-AR368)*AR372</f>
        <v>0</v>
      </c>
      <c r="AS376" s="139"/>
      <c r="AT376" s="138">
        <f t="shared" ref="AT376" si="4684">AR376+(AU368-AT368)*AT372</f>
        <v>0</v>
      </c>
      <c r="AU376" s="139"/>
      <c r="AV376" s="138">
        <f t="shared" ref="AV376" si="4685">AT376+(AW368-AV368)*AV372</f>
        <v>0</v>
      </c>
      <c r="AW376" s="139"/>
      <c r="AX376" s="138">
        <f t="shared" ref="AX376" si="4686">AV376+(AY368-AX368)*AX372</f>
        <v>0</v>
      </c>
      <c r="AY376" s="139"/>
      <c r="AZ376" s="138">
        <f t="shared" ref="AZ376" si="4687">AX376+(BA368-AZ368)*AZ372</f>
        <v>0</v>
      </c>
      <c r="BA376" s="139"/>
      <c r="BB376" s="138">
        <f t="shared" ref="BB376" si="4688">AZ376+(BC368-BB368)*BB372</f>
        <v>0</v>
      </c>
      <c r="BC376" s="139"/>
      <c r="BD376" s="138">
        <f t="shared" ref="BD376" si="4689">BB376+(BE368-BD368)*BD372</f>
        <v>0</v>
      </c>
      <c r="BE376" s="139"/>
      <c r="BF376" s="138">
        <f t="shared" ref="BF376" si="4690">BD376+(BG368-BF368)*BF372</f>
        <v>0</v>
      </c>
      <c r="BG376" s="139"/>
      <c r="BH376" s="138">
        <f t="shared" ref="BH376" si="4691">BF376+(BI368-BH368)*BH372</f>
        <v>0</v>
      </c>
      <c r="BI376" s="139"/>
      <c r="BJ376" s="138">
        <f t="shared" ref="BJ376" si="4692">BH376+(BK368-BJ368)*BJ372</f>
        <v>0</v>
      </c>
      <c r="BK376" s="139"/>
    </row>
    <row r="378" spans="1:63" ht="15" thickBot="1" x14ac:dyDescent="0.4"/>
    <row r="379" spans="1:63" ht="15" thickBot="1" x14ac:dyDescent="0.4">
      <c r="A379" s="156" t="str">
        <f>INDEX(TABLEAU!B:C,(ROW()-1)/14+4,1)&amp;" "&amp;INDEX(TABLEAU!B:C,(ROW()-1)/14+4,2)</f>
        <v>Caramelo Ambrosoli 100 unid</v>
      </c>
      <c r="B379" s="157"/>
      <c r="C379" s="157"/>
      <c r="D379" s="157"/>
      <c r="E379" s="158"/>
      <c r="F379" s="82"/>
    </row>
    <row r="380" spans="1:63" ht="15" thickBot="1" x14ac:dyDescent="0.4">
      <c r="A380" s="3" t="str">
        <f t="array" ref="A380">INDEX(A390:BK390,MAX(IF(A390:BK390&gt;0,COLUMN(A390:BK390))))</f>
        <v>Valor Stock</v>
      </c>
      <c r="B380" s="151">
        <v>42064</v>
      </c>
      <c r="C380" s="150"/>
      <c r="D380" s="149">
        <v>42065</v>
      </c>
      <c r="E380" s="150"/>
      <c r="F380" s="149">
        <v>42066</v>
      </c>
      <c r="G380" s="150"/>
      <c r="H380" s="149">
        <v>42067</v>
      </c>
      <c r="I380" s="150"/>
      <c r="J380" s="149">
        <v>42068</v>
      </c>
      <c r="K380" s="150"/>
      <c r="L380" s="149">
        <v>42069</v>
      </c>
      <c r="M380" s="150"/>
      <c r="N380" s="149">
        <v>42070</v>
      </c>
      <c r="O380" s="150"/>
      <c r="P380" s="149">
        <v>42071</v>
      </c>
      <c r="Q380" s="150"/>
      <c r="R380" s="149">
        <v>42072</v>
      </c>
      <c r="S380" s="150"/>
      <c r="T380" s="149">
        <v>42073</v>
      </c>
      <c r="U380" s="150"/>
      <c r="V380" s="149">
        <v>42074</v>
      </c>
      <c r="W380" s="150"/>
      <c r="X380" s="149">
        <v>42075</v>
      </c>
      <c r="Y380" s="150"/>
      <c r="Z380" s="149">
        <v>42076</v>
      </c>
      <c r="AA380" s="150"/>
      <c r="AB380" s="149">
        <v>42077</v>
      </c>
      <c r="AC380" s="150"/>
      <c r="AD380" s="149">
        <v>42078</v>
      </c>
      <c r="AE380" s="150"/>
      <c r="AF380" s="149">
        <v>42079</v>
      </c>
      <c r="AG380" s="150"/>
      <c r="AH380" s="149">
        <v>42080</v>
      </c>
      <c r="AI380" s="150"/>
      <c r="AJ380" s="149">
        <v>42081</v>
      </c>
      <c r="AK380" s="150"/>
      <c r="AL380" s="149">
        <v>42082</v>
      </c>
      <c r="AM380" s="150"/>
      <c r="AN380" s="149">
        <v>42083</v>
      </c>
      <c r="AO380" s="150"/>
      <c r="AP380" s="149">
        <v>42084</v>
      </c>
      <c r="AQ380" s="150"/>
      <c r="AR380" s="149">
        <v>42085</v>
      </c>
      <c r="AS380" s="150"/>
      <c r="AT380" s="149">
        <v>42086</v>
      </c>
      <c r="AU380" s="150"/>
      <c r="AV380" s="149">
        <v>42087</v>
      </c>
      <c r="AW380" s="150"/>
      <c r="AX380" s="149">
        <v>42088</v>
      </c>
      <c r="AY380" s="150"/>
      <c r="AZ380" s="149">
        <v>42089</v>
      </c>
      <c r="BA380" s="150"/>
      <c r="BB380" s="149">
        <v>42090</v>
      </c>
      <c r="BC380" s="150"/>
      <c r="BD380" s="149">
        <v>42091</v>
      </c>
      <c r="BE380" s="150"/>
      <c r="BF380" s="149">
        <v>42092</v>
      </c>
      <c r="BG380" s="150"/>
      <c r="BH380" s="149">
        <v>42093</v>
      </c>
      <c r="BI380" s="150"/>
      <c r="BJ380" s="149">
        <v>42094</v>
      </c>
      <c r="BK380" s="150"/>
    </row>
    <row r="381" spans="1:63" ht="15" thickBot="1" x14ac:dyDescent="0.4">
      <c r="A381" s="8"/>
      <c r="B381" s="11" t="s">
        <v>11</v>
      </c>
      <c r="C381" s="12" t="s">
        <v>12</v>
      </c>
      <c r="D381" s="13" t="s">
        <v>11</v>
      </c>
      <c r="E381" s="12" t="s">
        <v>12</v>
      </c>
      <c r="F381" s="13" t="s">
        <v>11</v>
      </c>
      <c r="G381" s="12" t="s">
        <v>12</v>
      </c>
      <c r="H381" s="13" t="s">
        <v>11</v>
      </c>
      <c r="I381" s="12" t="s">
        <v>12</v>
      </c>
      <c r="J381" s="13" t="s">
        <v>11</v>
      </c>
      <c r="K381" s="12" t="s">
        <v>12</v>
      </c>
      <c r="L381" s="13" t="s">
        <v>11</v>
      </c>
      <c r="M381" s="12" t="s">
        <v>12</v>
      </c>
      <c r="N381" s="13" t="s">
        <v>11</v>
      </c>
      <c r="O381" s="12" t="s">
        <v>12</v>
      </c>
      <c r="P381" s="13" t="s">
        <v>11</v>
      </c>
      <c r="Q381" s="12" t="s">
        <v>12</v>
      </c>
      <c r="R381" s="13" t="s">
        <v>11</v>
      </c>
      <c r="S381" s="12" t="s">
        <v>12</v>
      </c>
      <c r="T381" s="13" t="s">
        <v>11</v>
      </c>
      <c r="U381" s="12" t="s">
        <v>12</v>
      </c>
      <c r="V381" s="13" t="s">
        <v>11</v>
      </c>
      <c r="W381" s="12" t="s">
        <v>12</v>
      </c>
      <c r="X381" s="13" t="s">
        <v>11</v>
      </c>
      <c r="Y381" s="12" t="s">
        <v>12</v>
      </c>
      <c r="Z381" s="13" t="s">
        <v>11</v>
      </c>
      <c r="AA381" s="12" t="s">
        <v>12</v>
      </c>
      <c r="AB381" s="13" t="s">
        <v>11</v>
      </c>
      <c r="AC381" s="12" t="s">
        <v>12</v>
      </c>
      <c r="AD381" s="13" t="s">
        <v>11</v>
      </c>
      <c r="AE381" s="12" t="s">
        <v>12</v>
      </c>
      <c r="AF381" s="13" t="s">
        <v>11</v>
      </c>
      <c r="AG381" s="12" t="s">
        <v>12</v>
      </c>
      <c r="AH381" s="13" t="s">
        <v>11</v>
      </c>
      <c r="AI381" s="12" t="s">
        <v>12</v>
      </c>
      <c r="AJ381" s="13" t="s">
        <v>11</v>
      </c>
      <c r="AK381" s="12" t="s">
        <v>12</v>
      </c>
      <c r="AL381" s="13" t="s">
        <v>11</v>
      </c>
      <c r="AM381" s="12" t="s">
        <v>12</v>
      </c>
      <c r="AN381" s="13" t="s">
        <v>11</v>
      </c>
      <c r="AO381" s="12" t="s">
        <v>12</v>
      </c>
      <c r="AP381" s="13" t="s">
        <v>11</v>
      </c>
      <c r="AQ381" s="12" t="s">
        <v>12</v>
      </c>
      <c r="AR381" s="13" t="s">
        <v>11</v>
      </c>
      <c r="AS381" s="12" t="s">
        <v>12</v>
      </c>
      <c r="AT381" s="13" t="s">
        <v>11</v>
      </c>
      <c r="AU381" s="12" t="s">
        <v>12</v>
      </c>
      <c r="AV381" s="13" t="s">
        <v>11</v>
      </c>
      <c r="AW381" s="12" t="s">
        <v>12</v>
      </c>
      <c r="AX381" s="13" t="s">
        <v>11</v>
      </c>
      <c r="AY381" s="12" t="s">
        <v>12</v>
      </c>
      <c r="AZ381" s="13" t="s">
        <v>11</v>
      </c>
      <c r="BA381" s="12" t="s">
        <v>12</v>
      </c>
      <c r="BB381" s="13" t="s">
        <v>11</v>
      </c>
      <c r="BC381" s="12" t="s">
        <v>12</v>
      </c>
      <c r="BD381" s="13" t="s">
        <v>11</v>
      </c>
      <c r="BE381" s="12" t="s">
        <v>12</v>
      </c>
      <c r="BF381" s="13" t="s">
        <v>11</v>
      </c>
      <c r="BG381" s="12" t="s">
        <v>12</v>
      </c>
      <c r="BH381" s="13" t="s">
        <v>11</v>
      </c>
      <c r="BI381" s="12" t="s">
        <v>12</v>
      </c>
      <c r="BJ381" s="13" t="s">
        <v>11</v>
      </c>
      <c r="BK381" s="12" t="s">
        <v>12</v>
      </c>
    </row>
    <row r="382" spans="1:63" x14ac:dyDescent="0.35">
      <c r="A382" s="134">
        <f>INDEX(TABLEAU!$A:$A,(ROW()-4)/14+4,1)</f>
        <v>0</v>
      </c>
      <c r="B382" s="9">
        <f>INDEX(TABLEAU!$C:$BO,(ROW()-4)/14+4,COLUMN())</f>
        <v>0</v>
      </c>
      <c r="C382" s="9">
        <f>INDEX(TABLEAU!$C:$BO,(ROW()-4)/14+4,COLUMN())</f>
        <v>0</v>
      </c>
      <c r="D382" s="9">
        <f>INDEX(TABLEAU!$C:$BO,(ROW()-4)/14+4,COLUMN())</f>
        <v>0</v>
      </c>
      <c r="E382" s="9">
        <f>INDEX(TABLEAU!$C:$BO,(ROW()-4)/14+4,COLUMN())</f>
        <v>0</v>
      </c>
      <c r="F382" s="9">
        <f>INDEX(TABLEAU!$C:$BO,(ROW()-4)/14+4,COLUMN())</f>
        <v>0</v>
      </c>
      <c r="G382" s="9">
        <f>INDEX(TABLEAU!$C:$BO,(ROW()-4)/14+4,COLUMN())</f>
        <v>0</v>
      </c>
      <c r="H382" s="9">
        <f>INDEX(TABLEAU!$C:$BO,(ROW()-4)/14+4,COLUMN())</f>
        <v>0</v>
      </c>
      <c r="I382" s="9">
        <f>INDEX(TABLEAU!$C:$BO,(ROW()-4)/14+4,COLUMN())</f>
        <v>0</v>
      </c>
      <c r="J382" s="9">
        <f>INDEX(TABLEAU!$C:$BO,(ROW()-4)/14+4,COLUMN())</f>
        <v>0</v>
      </c>
      <c r="K382" s="9">
        <f>INDEX(TABLEAU!$C:$BO,(ROW()-4)/14+4,COLUMN())</f>
        <v>0</v>
      </c>
      <c r="L382" s="9">
        <f>INDEX(TABLEAU!$C:$BO,(ROW()-4)/14+4,COLUMN())</f>
        <v>0</v>
      </c>
      <c r="M382" s="9">
        <f>INDEX(TABLEAU!$C:$BO,(ROW()-4)/14+4,COLUMN())</f>
        <v>0</v>
      </c>
      <c r="N382" s="9">
        <f>INDEX(TABLEAU!$C:$BO,(ROW()-4)/14+4,COLUMN())</f>
        <v>0</v>
      </c>
      <c r="O382" s="9">
        <f>INDEX(TABLEAU!$C:$BO,(ROW()-4)/14+4,COLUMN())</f>
        <v>0</v>
      </c>
      <c r="P382" s="9">
        <f>INDEX(TABLEAU!$C:$BO,(ROW()-4)/14+4,COLUMN())</f>
        <v>0</v>
      </c>
      <c r="Q382" s="9">
        <f>INDEX(TABLEAU!$C:$BO,(ROW()-4)/14+4,COLUMN())</f>
        <v>0</v>
      </c>
      <c r="R382" s="9">
        <f>INDEX(TABLEAU!$C:$BO,(ROW()-4)/14+4,COLUMN())</f>
        <v>0</v>
      </c>
      <c r="S382" s="9">
        <f>INDEX(TABLEAU!$C:$BO,(ROW()-4)/14+4,COLUMN())</f>
        <v>0</v>
      </c>
      <c r="T382" s="9">
        <f>INDEX(TABLEAU!$C:$BO,(ROW()-4)/14+4,COLUMN())</f>
        <v>0</v>
      </c>
      <c r="U382" s="9">
        <f>INDEX(TABLEAU!$C:$BO,(ROW()-4)/14+4,COLUMN())</f>
        <v>0</v>
      </c>
      <c r="V382" s="9">
        <f>INDEX(TABLEAU!$C:$BO,(ROW()-4)/14+4,COLUMN())</f>
        <v>0</v>
      </c>
      <c r="W382" s="9">
        <f>INDEX(TABLEAU!$C:$BO,(ROW()-4)/14+4,COLUMN())</f>
        <v>0</v>
      </c>
      <c r="X382" s="9">
        <f>INDEX(TABLEAU!$C:$BO,(ROW()-4)/14+4,COLUMN())</f>
        <v>0</v>
      </c>
      <c r="Y382" s="9">
        <f>INDEX(TABLEAU!$C:$BO,(ROW()-4)/14+4,COLUMN())</f>
        <v>0</v>
      </c>
      <c r="Z382" s="9">
        <f>INDEX(TABLEAU!$C:$BO,(ROW()-4)/14+4,COLUMN())</f>
        <v>0</v>
      </c>
      <c r="AA382" s="9">
        <f>INDEX(TABLEAU!$C:$BO,(ROW()-4)/14+4,COLUMN())</f>
        <v>0</v>
      </c>
      <c r="AB382" s="9">
        <f>INDEX(TABLEAU!$C:$BO,(ROW()-4)/14+4,COLUMN())</f>
        <v>0</v>
      </c>
      <c r="AC382" s="9">
        <f>INDEX(TABLEAU!$C:$BO,(ROW()-4)/14+4,COLUMN())</f>
        <v>0</v>
      </c>
      <c r="AD382" s="9">
        <f>INDEX(TABLEAU!$C:$BO,(ROW()-4)/14+4,COLUMN())</f>
        <v>0</v>
      </c>
      <c r="AE382" s="9">
        <f>INDEX(TABLEAU!$C:$BO,(ROW()-4)/14+4,COLUMN())</f>
        <v>0</v>
      </c>
      <c r="AF382" s="9">
        <f>INDEX(TABLEAU!$C:$BO,(ROW()-4)/14+4,COLUMN())</f>
        <v>0</v>
      </c>
      <c r="AG382" s="9">
        <f>INDEX(TABLEAU!$C:$BO,(ROW()-4)/14+4,COLUMN())</f>
        <v>0</v>
      </c>
      <c r="AH382" s="9">
        <f>INDEX(TABLEAU!$C:$BO,(ROW()-4)/14+4,COLUMN())</f>
        <v>0</v>
      </c>
      <c r="AI382" s="9">
        <f>INDEX(TABLEAU!$C:$BO,(ROW()-4)/14+4,COLUMN())</f>
        <v>0</v>
      </c>
      <c r="AJ382" s="9">
        <f>INDEX(TABLEAU!$C:$BO,(ROW()-4)/14+4,COLUMN())</f>
        <v>0</v>
      </c>
      <c r="AK382" s="9">
        <f>INDEX(TABLEAU!$C:$BO,(ROW()-4)/14+4,COLUMN())</f>
        <v>0</v>
      </c>
      <c r="AL382" s="9">
        <f>INDEX(TABLEAU!$C:$BO,(ROW()-4)/14+4,COLUMN())</f>
        <v>0</v>
      </c>
      <c r="AM382" s="9">
        <f>INDEX(TABLEAU!$C:$BO,(ROW()-4)/14+4,COLUMN())</f>
        <v>0</v>
      </c>
      <c r="AN382" s="9">
        <f>INDEX(TABLEAU!$C:$BO,(ROW()-4)/14+4,COLUMN())</f>
        <v>0</v>
      </c>
      <c r="AO382" s="9">
        <f>INDEX(TABLEAU!$C:$BO,(ROW()-4)/14+4,COLUMN())</f>
        <v>0</v>
      </c>
      <c r="AP382" s="9">
        <f>INDEX(TABLEAU!$C:$BO,(ROW()-4)/14+4,COLUMN())</f>
        <v>0</v>
      </c>
      <c r="AQ382" s="9">
        <f>INDEX(TABLEAU!$C:$BO,(ROW()-4)/14+4,COLUMN())</f>
        <v>0</v>
      </c>
      <c r="AR382" s="9">
        <f>INDEX(TABLEAU!$C:$BO,(ROW()-4)/14+4,COLUMN())</f>
        <v>0</v>
      </c>
      <c r="AS382" s="9">
        <f>INDEX(TABLEAU!$C:$BO,(ROW()-4)/14+4,COLUMN())</f>
        <v>0</v>
      </c>
      <c r="AT382" s="9">
        <f>INDEX(TABLEAU!$C:$BO,(ROW()-4)/14+4,COLUMN())</f>
        <v>0</v>
      </c>
      <c r="AU382" s="9">
        <f>INDEX(TABLEAU!$C:$BO,(ROW()-4)/14+4,COLUMN())</f>
        <v>0</v>
      </c>
      <c r="AV382" s="9">
        <f>INDEX(TABLEAU!$C:$BO,(ROW()-4)/14+4,COLUMN())</f>
        <v>0</v>
      </c>
      <c r="AW382" s="9">
        <f>INDEX(TABLEAU!$C:$BO,(ROW()-4)/14+4,COLUMN())</f>
        <v>0</v>
      </c>
      <c r="AX382" s="9">
        <f>INDEX(TABLEAU!$C:$BO,(ROW()-4)/14+4,COLUMN())</f>
        <v>0</v>
      </c>
      <c r="AY382" s="9">
        <f>INDEX(TABLEAU!$C:$BO,(ROW()-4)/14+4,COLUMN())</f>
        <v>0</v>
      </c>
      <c r="AZ382" s="9">
        <f>INDEX(TABLEAU!$C:$BO,(ROW()-4)/14+4,COLUMN())</f>
        <v>0</v>
      </c>
      <c r="BA382" s="9">
        <f>INDEX(TABLEAU!$C:$BO,(ROW()-4)/14+4,COLUMN())</f>
        <v>0</v>
      </c>
      <c r="BB382" s="9">
        <f>INDEX(TABLEAU!$C:$BO,(ROW()-4)/14+4,COLUMN())</f>
        <v>0</v>
      </c>
      <c r="BC382" s="9">
        <f>INDEX(TABLEAU!$C:$BO,(ROW()-4)/14+4,COLUMN())</f>
        <v>0</v>
      </c>
      <c r="BD382" s="9">
        <f>INDEX(TABLEAU!$C:$BO,(ROW()-4)/14+4,COLUMN())</f>
        <v>0</v>
      </c>
      <c r="BE382" s="9">
        <f>INDEX(TABLEAU!$C:$BO,(ROW()-4)/14+4,COLUMN())</f>
        <v>0</v>
      </c>
      <c r="BF382" s="9">
        <f>INDEX(TABLEAU!$C:$BO,(ROW()-4)/14+4,COLUMN())</f>
        <v>0</v>
      </c>
      <c r="BG382" s="9">
        <f>INDEX(TABLEAU!$C:$BO,(ROW()-4)/14+4,COLUMN())</f>
        <v>0</v>
      </c>
      <c r="BH382" s="9">
        <f>INDEX(TABLEAU!$C:$BO,(ROW()-4)/14+4,COLUMN())</f>
        <v>0</v>
      </c>
      <c r="BI382" s="9">
        <f>INDEX(TABLEAU!$C:$BO,(ROW()-4)/14+4,COLUMN())</f>
        <v>0</v>
      </c>
      <c r="BJ382" s="9">
        <f>INDEX(TABLEAU!$C:$BO,(ROW()-4)/14+4,COLUMN())</f>
        <v>0</v>
      </c>
      <c r="BK382" s="9">
        <f>INDEX(TABLEAU!$C:$BO,(ROW()-4)/14+4,COLUMN())</f>
        <v>0</v>
      </c>
    </row>
    <row r="383" spans="1:63" x14ac:dyDescent="0.35">
      <c r="A383" s="4" t="s">
        <v>5</v>
      </c>
      <c r="B383" s="147">
        <f>A382+(C382-B382)</f>
        <v>0</v>
      </c>
      <c r="C383" s="148"/>
      <c r="D383" s="147">
        <f>B383+E382-D382</f>
        <v>0</v>
      </c>
      <c r="E383" s="148"/>
      <c r="F383" s="147">
        <f t="shared" ref="F383" si="4693">D383+G382-F382</f>
        <v>0</v>
      </c>
      <c r="G383" s="148"/>
      <c r="H383" s="147">
        <f t="shared" ref="H383" si="4694">F383+I382-H382</f>
        <v>0</v>
      </c>
      <c r="I383" s="148"/>
      <c r="J383" s="147">
        <f t="shared" ref="J383" si="4695">H383+K382-J382</f>
        <v>0</v>
      </c>
      <c r="K383" s="148"/>
      <c r="L383" s="147">
        <f t="shared" ref="L383" si="4696">J383+M382-L382</f>
        <v>0</v>
      </c>
      <c r="M383" s="148"/>
      <c r="N383" s="147">
        <f t="shared" ref="N383" si="4697">L383+O382-N382</f>
        <v>0</v>
      </c>
      <c r="O383" s="148"/>
      <c r="P383" s="147">
        <f t="shared" ref="P383" si="4698">N383+Q382-P382</f>
        <v>0</v>
      </c>
      <c r="Q383" s="148"/>
      <c r="R383" s="147">
        <f t="shared" ref="R383" si="4699">P383+S382-R382</f>
        <v>0</v>
      </c>
      <c r="S383" s="148"/>
      <c r="T383" s="147">
        <f t="shared" ref="T383" si="4700">R383+U382-T382</f>
        <v>0</v>
      </c>
      <c r="U383" s="148"/>
      <c r="V383" s="147">
        <f t="shared" ref="V383" si="4701">T383+W382-V382</f>
        <v>0</v>
      </c>
      <c r="W383" s="148"/>
      <c r="X383" s="147">
        <f t="shared" ref="X383" si="4702">V383+Y382-X382</f>
        <v>0</v>
      </c>
      <c r="Y383" s="148"/>
      <c r="Z383" s="147">
        <f t="shared" ref="Z383" si="4703">X383+AA382-Z382</f>
        <v>0</v>
      </c>
      <c r="AA383" s="148"/>
      <c r="AB383" s="147">
        <f t="shared" ref="AB383" si="4704">Z383+AC382-AB382</f>
        <v>0</v>
      </c>
      <c r="AC383" s="148"/>
      <c r="AD383" s="147">
        <f t="shared" ref="AD383" si="4705">AB383+AE382-AD382</f>
        <v>0</v>
      </c>
      <c r="AE383" s="148"/>
      <c r="AF383" s="147">
        <f t="shared" ref="AF383" si="4706">AD383+AG382-AF382</f>
        <v>0</v>
      </c>
      <c r="AG383" s="148"/>
      <c r="AH383" s="147">
        <f t="shared" ref="AH383" si="4707">AF383+AI382-AH382</f>
        <v>0</v>
      </c>
      <c r="AI383" s="148"/>
      <c r="AJ383" s="147">
        <f t="shared" ref="AJ383" si="4708">AH383+AK382-AJ382</f>
        <v>0</v>
      </c>
      <c r="AK383" s="148"/>
      <c r="AL383" s="147">
        <f t="shared" ref="AL383" si="4709">AJ383+AM382-AL382</f>
        <v>0</v>
      </c>
      <c r="AM383" s="148"/>
      <c r="AN383" s="147">
        <f t="shared" ref="AN383" si="4710">AL383+AO382-AN382</f>
        <v>0</v>
      </c>
      <c r="AO383" s="148"/>
      <c r="AP383" s="147">
        <f t="shared" ref="AP383" si="4711">AN383+AQ382-AP382</f>
        <v>0</v>
      </c>
      <c r="AQ383" s="148"/>
      <c r="AR383" s="147">
        <f t="shared" ref="AR383" si="4712">AP383+AS382-AR382</f>
        <v>0</v>
      </c>
      <c r="AS383" s="148"/>
      <c r="AT383" s="147">
        <f t="shared" ref="AT383" si="4713">AR383+AU382-AT382</f>
        <v>0</v>
      </c>
      <c r="AU383" s="148"/>
      <c r="AV383" s="147">
        <f t="shared" ref="AV383" si="4714">AT383+AW382-AV382</f>
        <v>0</v>
      </c>
      <c r="AW383" s="148"/>
      <c r="AX383" s="147">
        <f t="shared" ref="AX383" si="4715">AV383+AY382-AX382</f>
        <v>0</v>
      </c>
      <c r="AY383" s="148"/>
      <c r="AZ383" s="147">
        <f t="shared" ref="AZ383" si="4716">AX383+BA382-AZ382</f>
        <v>0</v>
      </c>
      <c r="BA383" s="148"/>
      <c r="BB383" s="147">
        <f t="shared" ref="BB383" si="4717">AZ383+BC382-BB382</f>
        <v>0</v>
      </c>
      <c r="BC383" s="148"/>
      <c r="BD383" s="147">
        <f t="shared" ref="BD383" si="4718">BB383+BE382-BD382</f>
        <v>0</v>
      </c>
      <c r="BE383" s="148"/>
      <c r="BF383" s="147">
        <f t="shared" ref="BF383" si="4719">BD383+BG382-BF382</f>
        <v>0</v>
      </c>
      <c r="BG383" s="148"/>
      <c r="BH383" s="147">
        <f t="shared" ref="BH383" si="4720">BF383+BI382-BH382</f>
        <v>0</v>
      </c>
      <c r="BI383" s="148"/>
      <c r="BJ383" s="147">
        <f t="shared" ref="BJ383" si="4721">BH383+BK382-BJ382</f>
        <v>0</v>
      </c>
      <c r="BK383" s="148"/>
    </row>
    <row r="384" spans="1:63" x14ac:dyDescent="0.35">
      <c r="A384" s="5" t="s">
        <v>7</v>
      </c>
      <c r="B384" s="145">
        <v>4498</v>
      </c>
      <c r="C384" s="146"/>
      <c r="D384" s="145"/>
      <c r="E384" s="146"/>
      <c r="F384" s="145"/>
      <c r="G384" s="146"/>
      <c r="H384" s="145"/>
      <c r="I384" s="146"/>
      <c r="J384" s="145"/>
      <c r="K384" s="146"/>
      <c r="L384" s="145"/>
      <c r="M384" s="146"/>
      <c r="N384" s="145"/>
      <c r="O384" s="146"/>
      <c r="P384" s="145"/>
      <c r="Q384" s="146"/>
      <c r="R384" s="145"/>
      <c r="S384" s="146"/>
      <c r="T384" s="145"/>
      <c r="U384" s="146"/>
      <c r="V384" s="145"/>
      <c r="W384" s="146"/>
      <c r="X384" s="145"/>
      <c r="Y384" s="146"/>
      <c r="Z384" s="145"/>
      <c r="AA384" s="146"/>
      <c r="AB384" s="145"/>
      <c r="AC384" s="146"/>
      <c r="AD384" s="145"/>
      <c r="AE384" s="146"/>
      <c r="AF384" s="145"/>
      <c r="AG384" s="146"/>
      <c r="AH384" s="145"/>
      <c r="AI384" s="146"/>
      <c r="AJ384" s="145"/>
      <c r="AK384" s="146"/>
      <c r="AL384" s="145"/>
      <c r="AM384" s="146"/>
      <c r="AN384" s="145"/>
      <c r="AO384" s="146"/>
      <c r="AP384" s="145"/>
      <c r="AQ384" s="146"/>
      <c r="AR384" s="145"/>
      <c r="AS384" s="146"/>
      <c r="AT384" s="145"/>
      <c r="AU384" s="146"/>
      <c r="AV384" s="145"/>
      <c r="AW384" s="146"/>
      <c r="AX384" s="145"/>
      <c r="AY384" s="146"/>
      <c r="AZ384" s="145"/>
      <c r="BA384" s="146"/>
      <c r="BB384" s="145"/>
      <c r="BC384" s="146"/>
      <c r="BD384" s="145"/>
      <c r="BE384" s="146"/>
      <c r="BF384" s="145"/>
      <c r="BG384" s="146"/>
      <c r="BH384" s="145"/>
      <c r="BI384" s="146"/>
      <c r="BJ384" s="145"/>
      <c r="BK384" s="146"/>
    </row>
    <row r="385" spans="1:63" x14ac:dyDescent="0.35">
      <c r="A385" s="5" t="s">
        <v>6</v>
      </c>
      <c r="B385" s="145"/>
      <c r="C385" s="146"/>
      <c r="D385" s="145"/>
      <c r="E385" s="146"/>
      <c r="F385" s="145"/>
      <c r="G385" s="146"/>
      <c r="H385" s="145"/>
      <c r="I385" s="146"/>
      <c r="J385" s="145"/>
      <c r="K385" s="146"/>
      <c r="L385" s="145"/>
      <c r="M385" s="146"/>
      <c r="N385" s="145"/>
      <c r="O385" s="146"/>
      <c r="P385" s="145"/>
      <c r="Q385" s="146"/>
      <c r="R385" s="145"/>
      <c r="S385" s="146"/>
      <c r="T385" s="145"/>
      <c r="U385" s="146"/>
      <c r="V385" s="145"/>
      <c r="W385" s="146"/>
      <c r="X385" s="145"/>
      <c r="Y385" s="146"/>
      <c r="Z385" s="145"/>
      <c r="AA385" s="146"/>
      <c r="AB385" s="145"/>
      <c r="AC385" s="146"/>
      <c r="AD385" s="145"/>
      <c r="AE385" s="146"/>
      <c r="AF385" s="145"/>
      <c r="AG385" s="146"/>
      <c r="AH385" s="145"/>
      <c r="AI385" s="146"/>
      <c r="AJ385" s="145"/>
      <c r="AK385" s="146"/>
      <c r="AL385" s="145"/>
      <c r="AM385" s="146"/>
      <c r="AN385" s="145"/>
      <c r="AO385" s="146"/>
      <c r="AP385" s="145"/>
      <c r="AQ385" s="146"/>
      <c r="AR385" s="145"/>
      <c r="AS385" s="146"/>
      <c r="AT385" s="145"/>
      <c r="AU385" s="146"/>
      <c r="AV385" s="145"/>
      <c r="AW385" s="146"/>
      <c r="AX385" s="145"/>
      <c r="AY385" s="146"/>
      <c r="AZ385" s="145"/>
      <c r="BA385" s="146"/>
      <c r="BB385" s="145"/>
      <c r="BC385" s="146"/>
      <c r="BD385" s="145"/>
      <c r="BE385" s="146"/>
      <c r="BF385" s="145"/>
      <c r="BG385" s="146"/>
      <c r="BH385" s="145"/>
      <c r="BI385" s="146"/>
      <c r="BJ385" s="145"/>
      <c r="BK385" s="146"/>
    </row>
    <row r="386" spans="1:63" x14ac:dyDescent="0.35">
      <c r="A386" s="4" t="s">
        <v>0</v>
      </c>
      <c r="B386" s="142">
        <f>B384</f>
        <v>4498</v>
      </c>
      <c r="C386" s="141"/>
      <c r="D386" s="142">
        <f t="shared" ref="D386" si="4722">D384</f>
        <v>0</v>
      </c>
      <c r="E386" s="141"/>
      <c r="F386" s="142">
        <f t="shared" ref="F386" si="4723">F384</f>
        <v>0</v>
      </c>
      <c r="G386" s="141"/>
      <c r="H386" s="142">
        <f t="shared" ref="H386" si="4724">H384</f>
        <v>0</v>
      </c>
      <c r="I386" s="141"/>
      <c r="J386" s="142">
        <f t="shared" ref="J386" si="4725">J384</f>
        <v>0</v>
      </c>
      <c r="K386" s="141"/>
      <c r="L386" s="142">
        <f t="shared" ref="L386" si="4726">L384</f>
        <v>0</v>
      </c>
      <c r="M386" s="141"/>
      <c r="N386" s="142">
        <f t="shared" ref="N386" si="4727">N384</f>
        <v>0</v>
      </c>
      <c r="O386" s="141"/>
      <c r="P386" s="142">
        <f t="shared" ref="P386" si="4728">P384</f>
        <v>0</v>
      </c>
      <c r="Q386" s="141"/>
      <c r="R386" s="142">
        <f t="shared" ref="R386" si="4729">R384</f>
        <v>0</v>
      </c>
      <c r="S386" s="141"/>
      <c r="T386" s="142">
        <f t="shared" ref="T386" si="4730">T384</f>
        <v>0</v>
      </c>
      <c r="U386" s="141"/>
      <c r="V386" s="142">
        <f t="shared" ref="V386" si="4731">V384</f>
        <v>0</v>
      </c>
      <c r="W386" s="141"/>
      <c r="X386" s="142">
        <f t="shared" ref="X386" si="4732">X384</f>
        <v>0</v>
      </c>
      <c r="Y386" s="141"/>
      <c r="Z386" s="142">
        <f t="shared" ref="Z386" si="4733">Z384</f>
        <v>0</v>
      </c>
      <c r="AA386" s="141"/>
      <c r="AB386" s="142">
        <f t="shared" ref="AB386" si="4734">AB384</f>
        <v>0</v>
      </c>
      <c r="AC386" s="141"/>
      <c r="AD386" s="142">
        <f t="shared" ref="AD386" si="4735">AD384</f>
        <v>0</v>
      </c>
      <c r="AE386" s="141"/>
      <c r="AF386" s="142">
        <f t="shared" ref="AF386" si="4736">AF384</f>
        <v>0</v>
      </c>
      <c r="AG386" s="141"/>
      <c r="AH386" s="142">
        <f t="shared" ref="AH386" si="4737">AH384</f>
        <v>0</v>
      </c>
      <c r="AI386" s="141"/>
      <c r="AJ386" s="142">
        <f t="shared" ref="AJ386" si="4738">AJ384</f>
        <v>0</v>
      </c>
      <c r="AK386" s="141"/>
      <c r="AL386" s="142">
        <f t="shared" ref="AL386" si="4739">AL384</f>
        <v>0</v>
      </c>
      <c r="AM386" s="141"/>
      <c r="AN386" s="142">
        <f t="shared" ref="AN386" si="4740">AN384</f>
        <v>0</v>
      </c>
      <c r="AO386" s="141"/>
      <c r="AP386" s="142">
        <f t="shared" ref="AP386" si="4741">AP384</f>
        <v>0</v>
      </c>
      <c r="AQ386" s="141"/>
      <c r="AR386" s="142">
        <f t="shared" ref="AR386" si="4742">AR384</f>
        <v>0</v>
      </c>
      <c r="AS386" s="141"/>
      <c r="AT386" s="142">
        <f t="shared" ref="AT386" si="4743">AT384</f>
        <v>0</v>
      </c>
      <c r="AU386" s="141"/>
      <c r="AV386" s="142">
        <f t="shared" ref="AV386" si="4744">AV384</f>
        <v>0</v>
      </c>
      <c r="AW386" s="141"/>
      <c r="AX386" s="142">
        <f t="shared" ref="AX386" si="4745">AX384</f>
        <v>0</v>
      </c>
      <c r="AY386" s="141"/>
      <c r="AZ386" s="142">
        <f t="shared" ref="AZ386" si="4746">AZ384</f>
        <v>0</v>
      </c>
      <c r="BA386" s="141"/>
      <c r="BB386" s="142">
        <f t="shared" ref="BB386" si="4747">BB384</f>
        <v>0</v>
      </c>
      <c r="BC386" s="141"/>
      <c r="BD386" s="142">
        <f t="shared" ref="BD386" si="4748">BD384</f>
        <v>0</v>
      </c>
      <c r="BE386" s="141"/>
      <c r="BF386" s="142">
        <f t="shared" ref="BF386" si="4749">BF384</f>
        <v>0</v>
      </c>
      <c r="BG386" s="141"/>
      <c r="BH386" s="142">
        <f t="shared" ref="BH386" si="4750">BH384</f>
        <v>0</v>
      </c>
      <c r="BI386" s="141"/>
      <c r="BJ386" s="142">
        <f t="shared" ref="BJ386" si="4751">BJ384</f>
        <v>0</v>
      </c>
      <c r="BK386" s="141"/>
    </row>
    <row r="387" spans="1:63" x14ac:dyDescent="0.35">
      <c r="A387" s="4" t="s">
        <v>8</v>
      </c>
      <c r="B387" s="143"/>
      <c r="C387" s="144"/>
      <c r="D387" s="143" t="e">
        <f>D390/D383</f>
        <v>#DIV/0!</v>
      </c>
      <c r="E387" s="144"/>
      <c r="F387" s="143" t="e">
        <f t="shared" ref="F387" si="4752">F390/F383</f>
        <v>#DIV/0!</v>
      </c>
      <c r="G387" s="144"/>
      <c r="H387" s="143" t="e">
        <f t="shared" ref="H387" si="4753">H390/H383</f>
        <v>#DIV/0!</v>
      </c>
      <c r="I387" s="144"/>
      <c r="J387" s="143" t="e">
        <f t="shared" ref="J387" si="4754">J390/J383</f>
        <v>#DIV/0!</v>
      </c>
      <c r="K387" s="144"/>
      <c r="L387" s="143" t="e">
        <f t="shared" ref="L387" si="4755">L390/L383</f>
        <v>#DIV/0!</v>
      </c>
      <c r="M387" s="144"/>
      <c r="N387" s="143" t="e">
        <f t="shared" ref="N387" si="4756">N390/N383</f>
        <v>#DIV/0!</v>
      </c>
      <c r="O387" s="144"/>
      <c r="P387" s="143" t="e">
        <f t="shared" ref="P387" si="4757">P390/P383</f>
        <v>#DIV/0!</v>
      </c>
      <c r="Q387" s="144"/>
      <c r="R387" s="143" t="e">
        <f t="shared" ref="R387" si="4758">R390/R383</f>
        <v>#DIV/0!</v>
      </c>
      <c r="S387" s="144"/>
      <c r="T387" s="143" t="e">
        <f t="shared" ref="T387" si="4759">T390/T383</f>
        <v>#DIV/0!</v>
      </c>
      <c r="U387" s="144"/>
      <c r="V387" s="143" t="e">
        <f t="shared" ref="V387" si="4760">V390/V383</f>
        <v>#DIV/0!</v>
      </c>
      <c r="W387" s="144"/>
      <c r="X387" s="143" t="e">
        <f t="shared" ref="X387" si="4761">X390/X383</f>
        <v>#DIV/0!</v>
      </c>
      <c r="Y387" s="144"/>
      <c r="Z387" s="143" t="e">
        <f t="shared" ref="Z387" si="4762">Z390/Z383</f>
        <v>#DIV/0!</v>
      </c>
      <c r="AA387" s="144"/>
      <c r="AB387" s="143" t="e">
        <f t="shared" ref="AB387" si="4763">AB390/AB383</f>
        <v>#DIV/0!</v>
      </c>
      <c r="AC387" s="144"/>
      <c r="AD387" s="143" t="e">
        <f t="shared" ref="AD387" si="4764">AD390/AD383</f>
        <v>#DIV/0!</v>
      </c>
      <c r="AE387" s="144"/>
      <c r="AF387" s="143" t="e">
        <f t="shared" ref="AF387" si="4765">AF390/AF383</f>
        <v>#DIV/0!</v>
      </c>
      <c r="AG387" s="144"/>
      <c r="AH387" s="143" t="e">
        <f t="shared" ref="AH387" si="4766">AH390/AH383</f>
        <v>#DIV/0!</v>
      </c>
      <c r="AI387" s="144"/>
      <c r="AJ387" s="143" t="e">
        <f t="shared" ref="AJ387" si="4767">AJ390/AJ383</f>
        <v>#DIV/0!</v>
      </c>
      <c r="AK387" s="144"/>
      <c r="AL387" s="143" t="e">
        <f t="shared" ref="AL387" si="4768">AL390/AL383</f>
        <v>#DIV/0!</v>
      </c>
      <c r="AM387" s="144"/>
      <c r="AN387" s="143" t="e">
        <f t="shared" ref="AN387" si="4769">AN390/AN383</f>
        <v>#DIV/0!</v>
      </c>
      <c r="AO387" s="144"/>
      <c r="AP387" s="143" t="e">
        <f t="shared" ref="AP387" si="4770">AP390/AP383</f>
        <v>#DIV/0!</v>
      </c>
      <c r="AQ387" s="144"/>
      <c r="AR387" s="143" t="e">
        <f t="shared" ref="AR387" si="4771">AR390/AR383</f>
        <v>#DIV/0!</v>
      </c>
      <c r="AS387" s="144"/>
      <c r="AT387" s="143" t="e">
        <f t="shared" ref="AT387" si="4772">AT390/AT383</f>
        <v>#DIV/0!</v>
      </c>
      <c r="AU387" s="144"/>
      <c r="AV387" s="143" t="e">
        <f t="shared" ref="AV387" si="4773">AV390/AV383</f>
        <v>#DIV/0!</v>
      </c>
      <c r="AW387" s="144"/>
      <c r="AX387" s="143" t="e">
        <f t="shared" ref="AX387" si="4774">AX390/AX383</f>
        <v>#DIV/0!</v>
      </c>
      <c r="AY387" s="144"/>
      <c r="AZ387" s="143" t="e">
        <f t="shared" ref="AZ387" si="4775">AZ390/AZ383</f>
        <v>#DIV/0!</v>
      </c>
      <c r="BA387" s="144"/>
      <c r="BB387" s="143" t="e">
        <f t="shared" ref="BB387" si="4776">BB390/BB383</f>
        <v>#DIV/0!</v>
      </c>
      <c r="BC387" s="144"/>
      <c r="BD387" s="143" t="e">
        <f t="shared" ref="BD387" si="4777">BD390/BD383</f>
        <v>#DIV/0!</v>
      </c>
      <c r="BE387" s="144"/>
      <c r="BF387" s="143" t="e">
        <f t="shared" ref="BF387" si="4778">BF390/BF383</f>
        <v>#DIV/0!</v>
      </c>
      <c r="BG387" s="144"/>
      <c r="BH387" s="143" t="e">
        <f t="shared" ref="BH387" si="4779">BH390/BH383</f>
        <v>#DIV/0!</v>
      </c>
      <c r="BI387" s="144"/>
      <c r="BJ387" s="143" t="e">
        <f t="shared" ref="BJ387" si="4780">BJ390/BJ383</f>
        <v>#DIV/0!</v>
      </c>
      <c r="BK387" s="144"/>
    </row>
    <row r="388" spans="1:63" x14ac:dyDescent="0.35">
      <c r="A388" s="4" t="s">
        <v>9</v>
      </c>
      <c r="B388" s="142">
        <f>C382*B384</f>
        <v>0</v>
      </c>
      <c r="C388" s="141"/>
      <c r="D388" s="142">
        <f>E382*D384</f>
        <v>0</v>
      </c>
      <c r="E388" s="141"/>
      <c r="F388" s="142">
        <f>G382*F384</f>
        <v>0</v>
      </c>
      <c r="G388" s="141"/>
      <c r="H388" s="142">
        <f t="shared" ref="H388" si="4781">I382*H384</f>
        <v>0</v>
      </c>
      <c r="I388" s="141"/>
      <c r="J388" s="142">
        <f t="shared" ref="J388" si="4782">K382*J384</f>
        <v>0</v>
      </c>
      <c r="K388" s="141"/>
      <c r="L388" s="142">
        <f t="shared" ref="L388" si="4783">M382*L384</f>
        <v>0</v>
      </c>
      <c r="M388" s="141"/>
      <c r="N388" s="142">
        <f t="shared" ref="N388" si="4784">O382*N384</f>
        <v>0</v>
      </c>
      <c r="O388" s="141"/>
      <c r="P388" s="142">
        <f t="shared" ref="P388" si="4785">Q382*P384</f>
        <v>0</v>
      </c>
      <c r="Q388" s="141"/>
      <c r="R388" s="142">
        <f t="shared" ref="R388" si="4786">S382*R384</f>
        <v>0</v>
      </c>
      <c r="S388" s="141"/>
      <c r="T388" s="142">
        <f t="shared" ref="T388" si="4787">U382*T384</f>
        <v>0</v>
      </c>
      <c r="U388" s="141"/>
      <c r="V388" s="142">
        <f t="shared" ref="V388" si="4788">W382*V384</f>
        <v>0</v>
      </c>
      <c r="W388" s="141"/>
      <c r="X388" s="142">
        <f t="shared" ref="X388" si="4789">Y382*X384</f>
        <v>0</v>
      </c>
      <c r="Y388" s="141"/>
      <c r="Z388" s="142">
        <f t="shared" ref="Z388" si="4790">AA382*Z384</f>
        <v>0</v>
      </c>
      <c r="AA388" s="141"/>
      <c r="AB388" s="142">
        <f t="shared" ref="AB388" si="4791">AC382*AB384</f>
        <v>0</v>
      </c>
      <c r="AC388" s="141"/>
      <c r="AD388" s="142">
        <f t="shared" ref="AD388" si="4792">AE382*AD384</f>
        <v>0</v>
      </c>
      <c r="AE388" s="141"/>
      <c r="AF388" s="142">
        <f t="shared" ref="AF388" si="4793">AG382*AF384</f>
        <v>0</v>
      </c>
      <c r="AG388" s="141"/>
      <c r="AH388" s="142">
        <f t="shared" ref="AH388" si="4794">AI382*AH384</f>
        <v>0</v>
      </c>
      <c r="AI388" s="141"/>
      <c r="AJ388" s="142">
        <f t="shared" ref="AJ388" si="4795">AK382*AJ384</f>
        <v>0</v>
      </c>
      <c r="AK388" s="141"/>
      <c r="AL388" s="142">
        <f t="shared" ref="AL388" si="4796">AM382*AL384</f>
        <v>0</v>
      </c>
      <c r="AM388" s="141"/>
      <c r="AN388" s="142">
        <f t="shared" ref="AN388" si="4797">AO382*AN384</f>
        <v>0</v>
      </c>
      <c r="AO388" s="141"/>
      <c r="AP388" s="142">
        <f t="shared" ref="AP388" si="4798">AQ382*AP384</f>
        <v>0</v>
      </c>
      <c r="AQ388" s="141"/>
      <c r="AR388" s="142">
        <f t="shared" ref="AR388" si="4799">AS382*AR384</f>
        <v>0</v>
      </c>
      <c r="AS388" s="141"/>
      <c r="AT388" s="142">
        <f t="shared" ref="AT388" si="4800">AU382*AT384</f>
        <v>0</v>
      </c>
      <c r="AU388" s="141"/>
      <c r="AV388" s="142">
        <f t="shared" ref="AV388" si="4801">AW382*AV384</f>
        <v>0</v>
      </c>
      <c r="AW388" s="141"/>
      <c r="AX388" s="142">
        <f t="shared" ref="AX388" si="4802">AY382*AX384</f>
        <v>0</v>
      </c>
      <c r="AY388" s="141"/>
      <c r="AZ388" s="142">
        <f t="shared" ref="AZ388" si="4803">BA382*AZ384</f>
        <v>0</v>
      </c>
      <c r="BA388" s="141"/>
      <c r="BB388" s="142">
        <f t="shared" ref="BB388" si="4804">BC382*BB384</f>
        <v>0</v>
      </c>
      <c r="BC388" s="141"/>
      <c r="BD388" s="142">
        <f t="shared" ref="BD388" si="4805">BE382*BD384</f>
        <v>0</v>
      </c>
      <c r="BE388" s="141"/>
      <c r="BF388" s="142">
        <f t="shared" ref="BF388" si="4806">BG382*BF384</f>
        <v>0</v>
      </c>
      <c r="BG388" s="141"/>
      <c r="BH388" s="142">
        <f t="shared" ref="BH388" si="4807">BI382*BH384</f>
        <v>0</v>
      </c>
      <c r="BI388" s="141"/>
      <c r="BJ388" s="142">
        <f t="shared" ref="BJ388" si="4808">BK382*BJ384</f>
        <v>0</v>
      </c>
      <c r="BK388" s="141"/>
    </row>
    <row r="389" spans="1:63" x14ac:dyDescent="0.35">
      <c r="A389" s="4" t="s">
        <v>1</v>
      </c>
      <c r="B389" s="140">
        <f>B382*B384</f>
        <v>0</v>
      </c>
      <c r="C389" s="141"/>
      <c r="D389" s="140">
        <f>D382*D384</f>
        <v>0</v>
      </c>
      <c r="E389" s="141"/>
      <c r="F389" s="140">
        <f t="shared" ref="F389" si="4809">F382*F384</f>
        <v>0</v>
      </c>
      <c r="G389" s="141"/>
      <c r="H389" s="140">
        <f t="shared" ref="H389" si="4810">H382*H384</f>
        <v>0</v>
      </c>
      <c r="I389" s="141"/>
      <c r="J389" s="140">
        <f t="shared" ref="J389" si="4811">J382*J384</f>
        <v>0</v>
      </c>
      <c r="K389" s="141"/>
      <c r="L389" s="140">
        <f t="shared" ref="L389" si="4812">L382*L384</f>
        <v>0</v>
      </c>
      <c r="M389" s="141"/>
      <c r="N389" s="140">
        <f t="shared" ref="N389" si="4813">N382*N384</f>
        <v>0</v>
      </c>
      <c r="O389" s="141"/>
      <c r="P389" s="140">
        <f t="shared" ref="P389" si="4814">P382*P384</f>
        <v>0</v>
      </c>
      <c r="Q389" s="141"/>
      <c r="R389" s="140">
        <f t="shared" ref="R389" si="4815">R382*R384</f>
        <v>0</v>
      </c>
      <c r="S389" s="141"/>
      <c r="T389" s="140">
        <f t="shared" ref="T389" si="4816">T382*T384</f>
        <v>0</v>
      </c>
      <c r="U389" s="141"/>
      <c r="V389" s="140">
        <f t="shared" ref="V389" si="4817">V382*V384</f>
        <v>0</v>
      </c>
      <c r="W389" s="141"/>
      <c r="X389" s="140">
        <f t="shared" ref="X389" si="4818">X382*X384</f>
        <v>0</v>
      </c>
      <c r="Y389" s="141"/>
      <c r="Z389" s="140">
        <f t="shared" ref="Z389" si="4819">Z382*Z384</f>
        <v>0</v>
      </c>
      <c r="AA389" s="141"/>
      <c r="AB389" s="140">
        <f t="shared" ref="AB389" si="4820">AB382*AB384</f>
        <v>0</v>
      </c>
      <c r="AC389" s="141"/>
      <c r="AD389" s="140">
        <f t="shared" ref="AD389" si="4821">AD382*AD384</f>
        <v>0</v>
      </c>
      <c r="AE389" s="141"/>
      <c r="AF389" s="140">
        <f t="shared" ref="AF389" si="4822">AF382*AF384</f>
        <v>0</v>
      </c>
      <c r="AG389" s="141"/>
      <c r="AH389" s="140">
        <f t="shared" ref="AH389" si="4823">AH382*AH384</f>
        <v>0</v>
      </c>
      <c r="AI389" s="141"/>
      <c r="AJ389" s="140">
        <f t="shared" ref="AJ389" si="4824">AJ382*AJ384</f>
        <v>0</v>
      </c>
      <c r="AK389" s="141"/>
      <c r="AL389" s="140">
        <f t="shared" ref="AL389" si="4825">AL382*AL384</f>
        <v>0</v>
      </c>
      <c r="AM389" s="141"/>
      <c r="AN389" s="140">
        <f t="shared" ref="AN389" si="4826">AN382*AN384</f>
        <v>0</v>
      </c>
      <c r="AO389" s="141"/>
      <c r="AP389" s="140">
        <f t="shared" ref="AP389" si="4827">AP382*AP384</f>
        <v>0</v>
      </c>
      <c r="AQ389" s="141"/>
      <c r="AR389" s="140">
        <f t="shared" ref="AR389" si="4828">AR382*AR384</f>
        <v>0</v>
      </c>
      <c r="AS389" s="141"/>
      <c r="AT389" s="140">
        <f t="shared" ref="AT389" si="4829">AT382*AT384</f>
        <v>0</v>
      </c>
      <c r="AU389" s="141"/>
      <c r="AV389" s="140">
        <f t="shared" ref="AV389" si="4830">AV382*AV384</f>
        <v>0</v>
      </c>
      <c r="AW389" s="141"/>
      <c r="AX389" s="140">
        <f t="shared" ref="AX389" si="4831">AX382*AX384</f>
        <v>0</v>
      </c>
      <c r="AY389" s="141"/>
      <c r="AZ389" s="140">
        <f t="shared" ref="AZ389" si="4832">AZ382*AZ384</f>
        <v>0</v>
      </c>
      <c r="BA389" s="141"/>
      <c r="BB389" s="140">
        <f t="shared" ref="BB389" si="4833">BB382*BB384</f>
        <v>0</v>
      </c>
      <c r="BC389" s="141"/>
      <c r="BD389" s="140">
        <f t="shared" ref="BD389" si="4834">BD382*BD384</f>
        <v>0</v>
      </c>
      <c r="BE389" s="141"/>
      <c r="BF389" s="140">
        <f t="shared" ref="BF389" si="4835">BF382*BF384</f>
        <v>0</v>
      </c>
      <c r="BG389" s="141"/>
      <c r="BH389" s="140">
        <f t="shared" ref="BH389" si="4836">BH382*BH384</f>
        <v>0</v>
      </c>
      <c r="BI389" s="141"/>
      <c r="BJ389" s="140">
        <f t="shared" ref="BJ389" si="4837">BJ382*BJ384</f>
        <v>0</v>
      </c>
      <c r="BK389" s="141"/>
    </row>
    <row r="390" spans="1:63" ht="15" thickBot="1" x14ac:dyDescent="0.4">
      <c r="A390" s="84" t="s">
        <v>10</v>
      </c>
      <c r="B390" s="138">
        <f>B383*B386</f>
        <v>0</v>
      </c>
      <c r="C390" s="139"/>
      <c r="D390" s="138">
        <f>B390+(E382-D382)*D386</f>
        <v>0</v>
      </c>
      <c r="E390" s="139"/>
      <c r="F390" s="138">
        <f t="shared" ref="F390" si="4838">D390+(G382-F382)*F386</f>
        <v>0</v>
      </c>
      <c r="G390" s="139"/>
      <c r="H390" s="138">
        <f t="shared" ref="H390" si="4839">F390+(I382-H382)*H386</f>
        <v>0</v>
      </c>
      <c r="I390" s="139"/>
      <c r="J390" s="138">
        <f t="shared" ref="J390" si="4840">H390+(K382-J382)*J386</f>
        <v>0</v>
      </c>
      <c r="K390" s="139"/>
      <c r="L390" s="138">
        <f t="shared" ref="L390" si="4841">J390+(M382-L382)*L386</f>
        <v>0</v>
      </c>
      <c r="M390" s="139"/>
      <c r="N390" s="138">
        <f t="shared" ref="N390" si="4842">L390+(O382-N382)*N386</f>
        <v>0</v>
      </c>
      <c r="O390" s="139"/>
      <c r="P390" s="138">
        <f t="shared" ref="P390" si="4843">N390+(Q382-P382)*P386</f>
        <v>0</v>
      </c>
      <c r="Q390" s="139"/>
      <c r="R390" s="138">
        <f t="shared" ref="R390" si="4844">P390+(S382-R382)*R386</f>
        <v>0</v>
      </c>
      <c r="S390" s="139"/>
      <c r="T390" s="138">
        <f t="shared" ref="T390" si="4845">R390+(U382-T382)*T386</f>
        <v>0</v>
      </c>
      <c r="U390" s="139"/>
      <c r="V390" s="138">
        <f t="shared" ref="V390" si="4846">T390+(W382-V382)*V386</f>
        <v>0</v>
      </c>
      <c r="W390" s="139"/>
      <c r="X390" s="138">
        <f t="shared" ref="X390" si="4847">V390+(Y382-X382)*X386</f>
        <v>0</v>
      </c>
      <c r="Y390" s="139"/>
      <c r="Z390" s="138">
        <f t="shared" ref="Z390" si="4848">X390+(AA382-Z382)*Z386</f>
        <v>0</v>
      </c>
      <c r="AA390" s="139"/>
      <c r="AB390" s="138">
        <f t="shared" ref="AB390" si="4849">Z390+(AC382-AB382)*AB386</f>
        <v>0</v>
      </c>
      <c r="AC390" s="139"/>
      <c r="AD390" s="138">
        <f t="shared" ref="AD390" si="4850">AB390+(AE382-AD382)*AD386</f>
        <v>0</v>
      </c>
      <c r="AE390" s="139"/>
      <c r="AF390" s="138">
        <f t="shared" ref="AF390" si="4851">AD390+(AG382-AF382)*AF386</f>
        <v>0</v>
      </c>
      <c r="AG390" s="139"/>
      <c r="AH390" s="138">
        <f t="shared" ref="AH390" si="4852">AF390+(AI382-AH382)*AH386</f>
        <v>0</v>
      </c>
      <c r="AI390" s="139"/>
      <c r="AJ390" s="138">
        <f t="shared" ref="AJ390" si="4853">AH390+(AK382-AJ382)*AJ386</f>
        <v>0</v>
      </c>
      <c r="AK390" s="139"/>
      <c r="AL390" s="138">
        <f t="shared" ref="AL390" si="4854">AJ390+(AM382-AL382)*AL386</f>
        <v>0</v>
      </c>
      <c r="AM390" s="139"/>
      <c r="AN390" s="138">
        <f t="shared" ref="AN390" si="4855">AL390+(AO382-AN382)*AN386</f>
        <v>0</v>
      </c>
      <c r="AO390" s="139"/>
      <c r="AP390" s="138">
        <f t="shared" ref="AP390" si="4856">AN390+(AQ382-AP382)*AP386</f>
        <v>0</v>
      </c>
      <c r="AQ390" s="139"/>
      <c r="AR390" s="138">
        <f t="shared" ref="AR390" si="4857">AP390+(AS382-AR382)*AR386</f>
        <v>0</v>
      </c>
      <c r="AS390" s="139"/>
      <c r="AT390" s="138">
        <f t="shared" ref="AT390" si="4858">AR390+(AU382-AT382)*AT386</f>
        <v>0</v>
      </c>
      <c r="AU390" s="139"/>
      <c r="AV390" s="138">
        <f t="shared" ref="AV390" si="4859">AT390+(AW382-AV382)*AV386</f>
        <v>0</v>
      </c>
      <c r="AW390" s="139"/>
      <c r="AX390" s="138">
        <f t="shared" ref="AX390" si="4860">AV390+(AY382-AX382)*AX386</f>
        <v>0</v>
      </c>
      <c r="AY390" s="139"/>
      <c r="AZ390" s="138">
        <f t="shared" ref="AZ390" si="4861">AX390+(BA382-AZ382)*AZ386</f>
        <v>0</v>
      </c>
      <c r="BA390" s="139"/>
      <c r="BB390" s="138">
        <f t="shared" ref="BB390" si="4862">AZ390+(BC382-BB382)*BB386</f>
        <v>0</v>
      </c>
      <c r="BC390" s="139"/>
      <c r="BD390" s="138">
        <f t="shared" ref="BD390" si="4863">BB390+(BE382-BD382)*BD386</f>
        <v>0</v>
      </c>
      <c r="BE390" s="139"/>
      <c r="BF390" s="138">
        <f t="shared" ref="BF390" si="4864">BD390+(BG382-BF382)*BF386</f>
        <v>0</v>
      </c>
      <c r="BG390" s="139"/>
      <c r="BH390" s="138">
        <f t="shared" ref="BH390" si="4865">BF390+(BI382-BH382)*BH386</f>
        <v>0</v>
      </c>
      <c r="BI390" s="139"/>
      <c r="BJ390" s="138">
        <f t="shared" ref="BJ390" si="4866">BH390+(BK382-BJ382)*BJ386</f>
        <v>0</v>
      </c>
      <c r="BK390" s="139"/>
    </row>
    <row r="392" spans="1:63" ht="15" thickBot="1" x14ac:dyDescent="0.4"/>
    <row r="393" spans="1:63" ht="15" thickBot="1" x14ac:dyDescent="0.4">
      <c r="A393" s="156" t="str">
        <f>INDEX(TABLEAU!B:C,(ROW()-1)/14+4,1)&amp;" "&amp;INDEX(TABLEAU!B:C,(ROW()-1)/14+4,2)</f>
        <v>Cerezas el jugo 1,150 grs</v>
      </c>
      <c r="B393" s="157"/>
      <c r="C393" s="157"/>
      <c r="D393" s="157"/>
      <c r="E393" s="158"/>
      <c r="F393" s="82"/>
    </row>
    <row r="394" spans="1:63" ht="15" thickBot="1" x14ac:dyDescent="0.4">
      <c r="A394" s="3" t="str">
        <f t="array" ref="A394">INDEX(A404:BK404,MAX(IF(A404:BK404&gt;0,COLUMN(A404:BK404))))</f>
        <v>Valor Stock</v>
      </c>
      <c r="B394" s="151">
        <v>42064</v>
      </c>
      <c r="C394" s="150"/>
      <c r="D394" s="149">
        <v>42065</v>
      </c>
      <c r="E394" s="150"/>
      <c r="F394" s="149">
        <v>42066</v>
      </c>
      <c r="G394" s="150"/>
      <c r="H394" s="149">
        <v>42067</v>
      </c>
      <c r="I394" s="150"/>
      <c r="J394" s="149">
        <v>42068</v>
      </c>
      <c r="K394" s="150"/>
      <c r="L394" s="149">
        <v>42069</v>
      </c>
      <c r="M394" s="150"/>
      <c r="N394" s="149">
        <v>42070</v>
      </c>
      <c r="O394" s="150"/>
      <c r="P394" s="149">
        <v>42071</v>
      </c>
      <c r="Q394" s="150"/>
      <c r="R394" s="149">
        <v>42072</v>
      </c>
      <c r="S394" s="150"/>
      <c r="T394" s="149">
        <v>42073</v>
      </c>
      <c r="U394" s="150"/>
      <c r="V394" s="149">
        <v>42074</v>
      </c>
      <c r="W394" s="150"/>
      <c r="X394" s="149">
        <v>42075</v>
      </c>
      <c r="Y394" s="150"/>
      <c r="Z394" s="149">
        <v>42076</v>
      </c>
      <c r="AA394" s="150"/>
      <c r="AB394" s="149">
        <v>42077</v>
      </c>
      <c r="AC394" s="150"/>
      <c r="AD394" s="149">
        <v>42078</v>
      </c>
      <c r="AE394" s="150"/>
      <c r="AF394" s="149">
        <v>42079</v>
      </c>
      <c r="AG394" s="150"/>
      <c r="AH394" s="149">
        <v>42080</v>
      </c>
      <c r="AI394" s="150"/>
      <c r="AJ394" s="149">
        <v>42081</v>
      </c>
      <c r="AK394" s="150"/>
      <c r="AL394" s="149">
        <v>42082</v>
      </c>
      <c r="AM394" s="150"/>
      <c r="AN394" s="149">
        <v>42083</v>
      </c>
      <c r="AO394" s="150"/>
      <c r="AP394" s="149">
        <v>42084</v>
      </c>
      <c r="AQ394" s="150"/>
      <c r="AR394" s="149">
        <v>42085</v>
      </c>
      <c r="AS394" s="150"/>
      <c r="AT394" s="149">
        <v>42086</v>
      </c>
      <c r="AU394" s="150"/>
      <c r="AV394" s="149">
        <v>42087</v>
      </c>
      <c r="AW394" s="150"/>
      <c r="AX394" s="149">
        <v>42088</v>
      </c>
      <c r="AY394" s="150"/>
      <c r="AZ394" s="149">
        <v>42089</v>
      </c>
      <c r="BA394" s="150"/>
      <c r="BB394" s="149">
        <v>42090</v>
      </c>
      <c r="BC394" s="150"/>
      <c r="BD394" s="149">
        <v>42091</v>
      </c>
      <c r="BE394" s="150"/>
      <c r="BF394" s="149">
        <v>42092</v>
      </c>
      <c r="BG394" s="150"/>
      <c r="BH394" s="149">
        <v>42093</v>
      </c>
      <c r="BI394" s="150"/>
      <c r="BJ394" s="149">
        <v>42094</v>
      </c>
      <c r="BK394" s="150"/>
    </row>
    <row r="395" spans="1:63" ht="15" thickBot="1" x14ac:dyDescent="0.4">
      <c r="A395" s="8"/>
      <c r="B395" s="11" t="s">
        <v>11</v>
      </c>
      <c r="C395" s="12" t="s">
        <v>12</v>
      </c>
      <c r="D395" s="13" t="s">
        <v>11</v>
      </c>
      <c r="E395" s="12" t="s">
        <v>12</v>
      </c>
      <c r="F395" s="13" t="s">
        <v>11</v>
      </c>
      <c r="G395" s="12" t="s">
        <v>12</v>
      </c>
      <c r="H395" s="13" t="s">
        <v>11</v>
      </c>
      <c r="I395" s="12" t="s">
        <v>12</v>
      </c>
      <c r="J395" s="13" t="s">
        <v>11</v>
      </c>
      <c r="K395" s="12" t="s">
        <v>12</v>
      </c>
      <c r="L395" s="13" t="s">
        <v>11</v>
      </c>
      <c r="M395" s="12" t="s">
        <v>12</v>
      </c>
      <c r="N395" s="13" t="s">
        <v>11</v>
      </c>
      <c r="O395" s="12" t="s">
        <v>12</v>
      </c>
      <c r="P395" s="13" t="s">
        <v>11</v>
      </c>
      <c r="Q395" s="12" t="s">
        <v>12</v>
      </c>
      <c r="R395" s="13" t="s">
        <v>11</v>
      </c>
      <c r="S395" s="12" t="s">
        <v>12</v>
      </c>
      <c r="T395" s="13" t="s">
        <v>11</v>
      </c>
      <c r="U395" s="12" t="s">
        <v>12</v>
      </c>
      <c r="V395" s="13" t="s">
        <v>11</v>
      </c>
      <c r="W395" s="12" t="s">
        <v>12</v>
      </c>
      <c r="X395" s="13" t="s">
        <v>11</v>
      </c>
      <c r="Y395" s="12" t="s">
        <v>12</v>
      </c>
      <c r="Z395" s="13" t="s">
        <v>11</v>
      </c>
      <c r="AA395" s="12" t="s">
        <v>12</v>
      </c>
      <c r="AB395" s="13" t="s">
        <v>11</v>
      </c>
      <c r="AC395" s="12" t="s">
        <v>12</v>
      </c>
      <c r="AD395" s="13" t="s">
        <v>11</v>
      </c>
      <c r="AE395" s="12" t="s">
        <v>12</v>
      </c>
      <c r="AF395" s="13" t="s">
        <v>11</v>
      </c>
      <c r="AG395" s="12" t="s">
        <v>12</v>
      </c>
      <c r="AH395" s="13" t="s">
        <v>11</v>
      </c>
      <c r="AI395" s="12" t="s">
        <v>12</v>
      </c>
      <c r="AJ395" s="13" t="s">
        <v>11</v>
      </c>
      <c r="AK395" s="12" t="s">
        <v>12</v>
      </c>
      <c r="AL395" s="13" t="s">
        <v>11</v>
      </c>
      <c r="AM395" s="12" t="s">
        <v>12</v>
      </c>
      <c r="AN395" s="13" t="s">
        <v>11</v>
      </c>
      <c r="AO395" s="12" t="s">
        <v>12</v>
      </c>
      <c r="AP395" s="13" t="s">
        <v>11</v>
      </c>
      <c r="AQ395" s="12" t="s">
        <v>12</v>
      </c>
      <c r="AR395" s="13" t="s">
        <v>11</v>
      </c>
      <c r="AS395" s="12" t="s">
        <v>12</v>
      </c>
      <c r="AT395" s="13" t="s">
        <v>11</v>
      </c>
      <c r="AU395" s="12" t="s">
        <v>12</v>
      </c>
      <c r="AV395" s="13" t="s">
        <v>11</v>
      </c>
      <c r="AW395" s="12" t="s">
        <v>12</v>
      </c>
      <c r="AX395" s="13" t="s">
        <v>11</v>
      </c>
      <c r="AY395" s="12" t="s">
        <v>12</v>
      </c>
      <c r="AZ395" s="13" t="s">
        <v>11</v>
      </c>
      <c r="BA395" s="12" t="s">
        <v>12</v>
      </c>
      <c r="BB395" s="13" t="s">
        <v>11</v>
      </c>
      <c r="BC395" s="12" t="s">
        <v>12</v>
      </c>
      <c r="BD395" s="13" t="s">
        <v>11</v>
      </c>
      <c r="BE395" s="12" t="s">
        <v>12</v>
      </c>
      <c r="BF395" s="13" t="s">
        <v>11</v>
      </c>
      <c r="BG395" s="12" t="s">
        <v>12</v>
      </c>
      <c r="BH395" s="13" t="s">
        <v>11</v>
      </c>
      <c r="BI395" s="12" t="s">
        <v>12</v>
      </c>
      <c r="BJ395" s="13" t="s">
        <v>11</v>
      </c>
      <c r="BK395" s="12" t="s">
        <v>12</v>
      </c>
    </row>
    <row r="396" spans="1:63" x14ac:dyDescent="0.35">
      <c r="A396" s="134">
        <f>INDEX(TABLEAU!$A:$A,(ROW()-4)/14+4,1)</f>
        <v>0</v>
      </c>
      <c r="B396" s="9">
        <f>INDEX(TABLEAU!$C:$BO,(ROW()-4)/14+4,COLUMN())</f>
        <v>0</v>
      </c>
      <c r="C396" s="9">
        <f>INDEX(TABLEAU!$C:$BO,(ROW()-4)/14+4,COLUMN())</f>
        <v>0</v>
      </c>
      <c r="D396" s="9">
        <f>INDEX(TABLEAU!$C:$BO,(ROW()-4)/14+4,COLUMN())</f>
        <v>0</v>
      </c>
      <c r="E396" s="9">
        <f>INDEX(TABLEAU!$C:$BO,(ROW()-4)/14+4,COLUMN())</f>
        <v>0</v>
      </c>
      <c r="F396" s="9">
        <f>INDEX(TABLEAU!$C:$BO,(ROW()-4)/14+4,COLUMN())</f>
        <v>0</v>
      </c>
      <c r="G396" s="9">
        <f>INDEX(TABLEAU!$C:$BO,(ROW()-4)/14+4,COLUMN())</f>
        <v>0</v>
      </c>
      <c r="H396" s="9">
        <f>INDEX(TABLEAU!$C:$BO,(ROW()-4)/14+4,COLUMN())</f>
        <v>0</v>
      </c>
      <c r="I396" s="9">
        <f>INDEX(TABLEAU!$C:$BO,(ROW()-4)/14+4,COLUMN())</f>
        <v>0</v>
      </c>
      <c r="J396" s="9">
        <f>INDEX(TABLEAU!$C:$BO,(ROW()-4)/14+4,COLUMN())</f>
        <v>0</v>
      </c>
      <c r="K396" s="9">
        <f>INDEX(TABLEAU!$C:$BO,(ROW()-4)/14+4,COLUMN())</f>
        <v>0</v>
      </c>
      <c r="L396" s="9">
        <f>INDEX(TABLEAU!$C:$BO,(ROW()-4)/14+4,COLUMN())</f>
        <v>0</v>
      </c>
      <c r="M396" s="9">
        <f>INDEX(TABLEAU!$C:$BO,(ROW()-4)/14+4,COLUMN())</f>
        <v>0</v>
      </c>
      <c r="N396" s="9">
        <f>INDEX(TABLEAU!$C:$BO,(ROW()-4)/14+4,COLUMN())</f>
        <v>0</v>
      </c>
      <c r="O396" s="9">
        <f>INDEX(TABLEAU!$C:$BO,(ROW()-4)/14+4,COLUMN())</f>
        <v>0</v>
      </c>
      <c r="P396" s="9">
        <f>INDEX(TABLEAU!$C:$BO,(ROW()-4)/14+4,COLUMN())</f>
        <v>0</v>
      </c>
      <c r="Q396" s="9">
        <f>INDEX(TABLEAU!$C:$BO,(ROW()-4)/14+4,COLUMN())</f>
        <v>0</v>
      </c>
      <c r="R396" s="9">
        <f>INDEX(TABLEAU!$C:$BO,(ROW()-4)/14+4,COLUMN())</f>
        <v>0</v>
      </c>
      <c r="S396" s="9">
        <f>INDEX(TABLEAU!$C:$BO,(ROW()-4)/14+4,COLUMN())</f>
        <v>0</v>
      </c>
      <c r="T396" s="9">
        <f>INDEX(TABLEAU!$C:$BO,(ROW()-4)/14+4,COLUMN())</f>
        <v>0</v>
      </c>
      <c r="U396" s="9">
        <f>INDEX(TABLEAU!$C:$BO,(ROW()-4)/14+4,COLUMN())</f>
        <v>0</v>
      </c>
      <c r="V396" s="9">
        <f>INDEX(TABLEAU!$C:$BO,(ROW()-4)/14+4,COLUMN())</f>
        <v>0</v>
      </c>
      <c r="W396" s="9">
        <f>INDEX(TABLEAU!$C:$BO,(ROW()-4)/14+4,COLUMN())</f>
        <v>0</v>
      </c>
      <c r="X396" s="9">
        <f>INDEX(TABLEAU!$C:$BO,(ROW()-4)/14+4,COLUMN())</f>
        <v>0</v>
      </c>
      <c r="Y396" s="9">
        <f>INDEX(TABLEAU!$C:$BO,(ROW()-4)/14+4,COLUMN())</f>
        <v>0</v>
      </c>
      <c r="Z396" s="9">
        <f>INDEX(TABLEAU!$C:$BO,(ROW()-4)/14+4,COLUMN())</f>
        <v>0</v>
      </c>
      <c r="AA396" s="9">
        <f>INDEX(TABLEAU!$C:$BO,(ROW()-4)/14+4,COLUMN())</f>
        <v>0</v>
      </c>
      <c r="AB396" s="9">
        <f>INDEX(TABLEAU!$C:$BO,(ROW()-4)/14+4,COLUMN())</f>
        <v>0</v>
      </c>
      <c r="AC396" s="9">
        <f>INDEX(TABLEAU!$C:$BO,(ROW()-4)/14+4,COLUMN())</f>
        <v>0</v>
      </c>
      <c r="AD396" s="9">
        <f>INDEX(TABLEAU!$C:$BO,(ROW()-4)/14+4,COLUMN())</f>
        <v>0</v>
      </c>
      <c r="AE396" s="9">
        <f>INDEX(TABLEAU!$C:$BO,(ROW()-4)/14+4,COLUMN())</f>
        <v>0</v>
      </c>
      <c r="AF396" s="9">
        <f>INDEX(TABLEAU!$C:$BO,(ROW()-4)/14+4,COLUMN())</f>
        <v>0</v>
      </c>
      <c r="AG396" s="9">
        <f>INDEX(TABLEAU!$C:$BO,(ROW()-4)/14+4,COLUMN())</f>
        <v>0</v>
      </c>
      <c r="AH396" s="9">
        <f>INDEX(TABLEAU!$C:$BO,(ROW()-4)/14+4,COLUMN())</f>
        <v>0</v>
      </c>
      <c r="AI396" s="9">
        <f>INDEX(TABLEAU!$C:$BO,(ROW()-4)/14+4,COLUMN())</f>
        <v>0</v>
      </c>
      <c r="AJ396" s="9">
        <f>INDEX(TABLEAU!$C:$BO,(ROW()-4)/14+4,COLUMN())</f>
        <v>0</v>
      </c>
      <c r="AK396" s="9">
        <f>INDEX(TABLEAU!$C:$BO,(ROW()-4)/14+4,COLUMN())</f>
        <v>0</v>
      </c>
      <c r="AL396" s="9">
        <f>INDEX(TABLEAU!$C:$BO,(ROW()-4)/14+4,COLUMN())</f>
        <v>0</v>
      </c>
      <c r="AM396" s="9">
        <f>INDEX(TABLEAU!$C:$BO,(ROW()-4)/14+4,COLUMN())</f>
        <v>0</v>
      </c>
      <c r="AN396" s="9">
        <f>INDEX(TABLEAU!$C:$BO,(ROW()-4)/14+4,COLUMN())</f>
        <v>0</v>
      </c>
      <c r="AO396" s="9">
        <f>INDEX(TABLEAU!$C:$BO,(ROW()-4)/14+4,COLUMN())</f>
        <v>0</v>
      </c>
      <c r="AP396" s="9">
        <f>INDEX(TABLEAU!$C:$BO,(ROW()-4)/14+4,COLUMN())</f>
        <v>0</v>
      </c>
      <c r="AQ396" s="9">
        <f>INDEX(TABLEAU!$C:$BO,(ROW()-4)/14+4,COLUMN())</f>
        <v>0</v>
      </c>
      <c r="AR396" s="9">
        <f>INDEX(TABLEAU!$C:$BO,(ROW()-4)/14+4,COLUMN())</f>
        <v>0</v>
      </c>
      <c r="AS396" s="9">
        <f>INDEX(TABLEAU!$C:$BO,(ROW()-4)/14+4,COLUMN())</f>
        <v>0</v>
      </c>
      <c r="AT396" s="9">
        <f>INDEX(TABLEAU!$C:$BO,(ROW()-4)/14+4,COLUMN())</f>
        <v>0</v>
      </c>
      <c r="AU396" s="9">
        <f>INDEX(TABLEAU!$C:$BO,(ROW()-4)/14+4,COLUMN())</f>
        <v>0</v>
      </c>
      <c r="AV396" s="9">
        <f>INDEX(TABLEAU!$C:$BO,(ROW()-4)/14+4,COLUMN())</f>
        <v>0</v>
      </c>
      <c r="AW396" s="9">
        <f>INDEX(TABLEAU!$C:$BO,(ROW()-4)/14+4,COLUMN())</f>
        <v>0</v>
      </c>
      <c r="AX396" s="9">
        <f>INDEX(TABLEAU!$C:$BO,(ROW()-4)/14+4,COLUMN())</f>
        <v>0</v>
      </c>
      <c r="AY396" s="9">
        <f>INDEX(TABLEAU!$C:$BO,(ROW()-4)/14+4,COLUMN())</f>
        <v>0</v>
      </c>
      <c r="AZ396" s="9">
        <f>INDEX(TABLEAU!$C:$BO,(ROW()-4)/14+4,COLUMN())</f>
        <v>0</v>
      </c>
      <c r="BA396" s="9">
        <f>INDEX(TABLEAU!$C:$BO,(ROW()-4)/14+4,COLUMN())</f>
        <v>0</v>
      </c>
      <c r="BB396" s="9">
        <f>INDEX(TABLEAU!$C:$BO,(ROW()-4)/14+4,COLUMN())</f>
        <v>0</v>
      </c>
      <c r="BC396" s="9">
        <f>INDEX(TABLEAU!$C:$BO,(ROW()-4)/14+4,COLUMN())</f>
        <v>0</v>
      </c>
      <c r="BD396" s="9">
        <f>INDEX(TABLEAU!$C:$BO,(ROW()-4)/14+4,COLUMN())</f>
        <v>0</v>
      </c>
      <c r="BE396" s="9">
        <f>INDEX(TABLEAU!$C:$BO,(ROW()-4)/14+4,COLUMN())</f>
        <v>0</v>
      </c>
      <c r="BF396" s="9">
        <f>INDEX(TABLEAU!$C:$BO,(ROW()-4)/14+4,COLUMN())</f>
        <v>0</v>
      </c>
      <c r="BG396" s="9">
        <f>INDEX(TABLEAU!$C:$BO,(ROW()-4)/14+4,COLUMN())</f>
        <v>0</v>
      </c>
      <c r="BH396" s="9">
        <f>INDEX(TABLEAU!$C:$BO,(ROW()-4)/14+4,COLUMN())</f>
        <v>0</v>
      </c>
      <c r="BI396" s="9">
        <f>INDEX(TABLEAU!$C:$BO,(ROW()-4)/14+4,COLUMN())</f>
        <v>0</v>
      </c>
      <c r="BJ396" s="9">
        <f>INDEX(TABLEAU!$C:$BO,(ROW()-4)/14+4,COLUMN())</f>
        <v>0</v>
      </c>
      <c r="BK396" s="9">
        <f>INDEX(TABLEAU!$C:$BO,(ROW()-4)/14+4,COLUMN())</f>
        <v>0</v>
      </c>
    </row>
    <row r="397" spans="1:63" x14ac:dyDescent="0.35">
      <c r="A397" s="4" t="s">
        <v>5</v>
      </c>
      <c r="B397" s="147">
        <f>A396+(C396-B396)</f>
        <v>0</v>
      </c>
      <c r="C397" s="148"/>
      <c r="D397" s="147">
        <f>B397+E396-D396</f>
        <v>0</v>
      </c>
      <c r="E397" s="148"/>
      <c r="F397" s="147">
        <f t="shared" ref="F397" si="4867">D397+G396-F396</f>
        <v>0</v>
      </c>
      <c r="G397" s="148"/>
      <c r="H397" s="147">
        <f t="shared" ref="H397" si="4868">F397+I396-H396</f>
        <v>0</v>
      </c>
      <c r="I397" s="148"/>
      <c r="J397" s="147">
        <f t="shared" ref="J397" si="4869">H397+K396-J396</f>
        <v>0</v>
      </c>
      <c r="K397" s="148"/>
      <c r="L397" s="147">
        <f t="shared" ref="L397" si="4870">J397+M396-L396</f>
        <v>0</v>
      </c>
      <c r="M397" s="148"/>
      <c r="N397" s="147">
        <f t="shared" ref="N397" si="4871">L397+O396-N396</f>
        <v>0</v>
      </c>
      <c r="O397" s="148"/>
      <c r="P397" s="147">
        <f t="shared" ref="P397" si="4872">N397+Q396-P396</f>
        <v>0</v>
      </c>
      <c r="Q397" s="148"/>
      <c r="R397" s="147">
        <f t="shared" ref="R397" si="4873">P397+S396-R396</f>
        <v>0</v>
      </c>
      <c r="S397" s="148"/>
      <c r="T397" s="147">
        <f t="shared" ref="T397" si="4874">R397+U396-T396</f>
        <v>0</v>
      </c>
      <c r="U397" s="148"/>
      <c r="V397" s="147">
        <f t="shared" ref="V397" si="4875">T397+W396-V396</f>
        <v>0</v>
      </c>
      <c r="W397" s="148"/>
      <c r="X397" s="147">
        <f t="shared" ref="X397" si="4876">V397+Y396-X396</f>
        <v>0</v>
      </c>
      <c r="Y397" s="148"/>
      <c r="Z397" s="147">
        <f t="shared" ref="Z397" si="4877">X397+AA396-Z396</f>
        <v>0</v>
      </c>
      <c r="AA397" s="148"/>
      <c r="AB397" s="147">
        <f t="shared" ref="AB397" si="4878">Z397+AC396-AB396</f>
        <v>0</v>
      </c>
      <c r="AC397" s="148"/>
      <c r="AD397" s="147">
        <f t="shared" ref="AD397" si="4879">AB397+AE396-AD396</f>
        <v>0</v>
      </c>
      <c r="AE397" s="148"/>
      <c r="AF397" s="147">
        <f t="shared" ref="AF397" si="4880">AD397+AG396-AF396</f>
        <v>0</v>
      </c>
      <c r="AG397" s="148"/>
      <c r="AH397" s="147">
        <f t="shared" ref="AH397" si="4881">AF397+AI396-AH396</f>
        <v>0</v>
      </c>
      <c r="AI397" s="148"/>
      <c r="AJ397" s="147">
        <f t="shared" ref="AJ397" si="4882">AH397+AK396-AJ396</f>
        <v>0</v>
      </c>
      <c r="AK397" s="148"/>
      <c r="AL397" s="147">
        <f t="shared" ref="AL397" si="4883">AJ397+AM396-AL396</f>
        <v>0</v>
      </c>
      <c r="AM397" s="148"/>
      <c r="AN397" s="147">
        <f t="shared" ref="AN397" si="4884">AL397+AO396-AN396</f>
        <v>0</v>
      </c>
      <c r="AO397" s="148"/>
      <c r="AP397" s="147">
        <f t="shared" ref="AP397" si="4885">AN397+AQ396-AP396</f>
        <v>0</v>
      </c>
      <c r="AQ397" s="148"/>
      <c r="AR397" s="147">
        <f t="shared" ref="AR397" si="4886">AP397+AS396-AR396</f>
        <v>0</v>
      </c>
      <c r="AS397" s="148"/>
      <c r="AT397" s="147">
        <f t="shared" ref="AT397" si="4887">AR397+AU396-AT396</f>
        <v>0</v>
      </c>
      <c r="AU397" s="148"/>
      <c r="AV397" s="147">
        <f t="shared" ref="AV397" si="4888">AT397+AW396-AV396</f>
        <v>0</v>
      </c>
      <c r="AW397" s="148"/>
      <c r="AX397" s="147">
        <f t="shared" ref="AX397" si="4889">AV397+AY396-AX396</f>
        <v>0</v>
      </c>
      <c r="AY397" s="148"/>
      <c r="AZ397" s="147">
        <f t="shared" ref="AZ397" si="4890">AX397+BA396-AZ396</f>
        <v>0</v>
      </c>
      <c r="BA397" s="148"/>
      <c r="BB397" s="147">
        <f t="shared" ref="BB397" si="4891">AZ397+BC396-BB396</f>
        <v>0</v>
      </c>
      <c r="BC397" s="148"/>
      <c r="BD397" s="147">
        <f t="shared" ref="BD397" si="4892">BB397+BE396-BD396</f>
        <v>0</v>
      </c>
      <c r="BE397" s="148"/>
      <c r="BF397" s="147">
        <f t="shared" ref="BF397" si="4893">BD397+BG396-BF396</f>
        <v>0</v>
      </c>
      <c r="BG397" s="148"/>
      <c r="BH397" s="147">
        <f t="shared" ref="BH397" si="4894">BF397+BI396-BH396</f>
        <v>0</v>
      </c>
      <c r="BI397" s="148"/>
      <c r="BJ397" s="147">
        <f t="shared" ref="BJ397" si="4895">BH397+BK396-BJ396</f>
        <v>0</v>
      </c>
      <c r="BK397" s="148"/>
    </row>
    <row r="398" spans="1:63" x14ac:dyDescent="0.35">
      <c r="A398" s="5" t="s">
        <v>7</v>
      </c>
      <c r="B398" s="145">
        <v>4498</v>
      </c>
      <c r="C398" s="146"/>
      <c r="D398" s="145"/>
      <c r="E398" s="146"/>
      <c r="F398" s="145"/>
      <c r="G398" s="146"/>
      <c r="H398" s="145"/>
      <c r="I398" s="146"/>
      <c r="J398" s="145"/>
      <c r="K398" s="146"/>
      <c r="L398" s="145"/>
      <c r="M398" s="146"/>
      <c r="N398" s="145"/>
      <c r="O398" s="146"/>
      <c r="P398" s="145"/>
      <c r="Q398" s="146"/>
      <c r="R398" s="145"/>
      <c r="S398" s="146"/>
      <c r="T398" s="145"/>
      <c r="U398" s="146"/>
      <c r="V398" s="145"/>
      <c r="W398" s="146"/>
      <c r="X398" s="145"/>
      <c r="Y398" s="146"/>
      <c r="Z398" s="145"/>
      <c r="AA398" s="146"/>
      <c r="AB398" s="145"/>
      <c r="AC398" s="146"/>
      <c r="AD398" s="145"/>
      <c r="AE398" s="146"/>
      <c r="AF398" s="145"/>
      <c r="AG398" s="146"/>
      <c r="AH398" s="145"/>
      <c r="AI398" s="146"/>
      <c r="AJ398" s="145"/>
      <c r="AK398" s="146"/>
      <c r="AL398" s="145"/>
      <c r="AM398" s="146"/>
      <c r="AN398" s="145"/>
      <c r="AO398" s="146"/>
      <c r="AP398" s="145"/>
      <c r="AQ398" s="146"/>
      <c r="AR398" s="145"/>
      <c r="AS398" s="146"/>
      <c r="AT398" s="145"/>
      <c r="AU398" s="146"/>
      <c r="AV398" s="145"/>
      <c r="AW398" s="146"/>
      <c r="AX398" s="145"/>
      <c r="AY398" s="146"/>
      <c r="AZ398" s="145"/>
      <c r="BA398" s="146"/>
      <c r="BB398" s="145"/>
      <c r="BC398" s="146"/>
      <c r="BD398" s="145"/>
      <c r="BE398" s="146"/>
      <c r="BF398" s="145"/>
      <c r="BG398" s="146"/>
      <c r="BH398" s="145"/>
      <c r="BI398" s="146"/>
      <c r="BJ398" s="145"/>
      <c r="BK398" s="146"/>
    </row>
    <row r="399" spans="1:63" x14ac:dyDescent="0.35">
      <c r="A399" s="5" t="s">
        <v>6</v>
      </c>
      <c r="B399" s="145"/>
      <c r="C399" s="146"/>
      <c r="D399" s="145"/>
      <c r="E399" s="146"/>
      <c r="F399" s="145"/>
      <c r="G399" s="146"/>
      <c r="H399" s="145"/>
      <c r="I399" s="146"/>
      <c r="J399" s="145"/>
      <c r="K399" s="146"/>
      <c r="L399" s="145"/>
      <c r="M399" s="146"/>
      <c r="N399" s="145"/>
      <c r="O399" s="146"/>
      <c r="P399" s="145"/>
      <c r="Q399" s="146"/>
      <c r="R399" s="145"/>
      <c r="S399" s="146"/>
      <c r="T399" s="145"/>
      <c r="U399" s="146"/>
      <c r="V399" s="145"/>
      <c r="W399" s="146"/>
      <c r="X399" s="145"/>
      <c r="Y399" s="146"/>
      <c r="Z399" s="145"/>
      <c r="AA399" s="146"/>
      <c r="AB399" s="145"/>
      <c r="AC399" s="146"/>
      <c r="AD399" s="145"/>
      <c r="AE399" s="146"/>
      <c r="AF399" s="145"/>
      <c r="AG399" s="146"/>
      <c r="AH399" s="145"/>
      <c r="AI399" s="146"/>
      <c r="AJ399" s="145"/>
      <c r="AK399" s="146"/>
      <c r="AL399" s="145"/>
      <c r="AM399" s="146"/>
      <c r="AN399" s="145"/>
      <c r="AO399" s="146"/>
      <c r="AP399" s="145"/>
      <c r="AQ399" s="146"/>
      <c r="AR399" s="145"/>
      <c r="AS399" s="146"/>
      <c r="AT399" s="145"/>
      <c r="AU399" s="146"/>
      <c r="AV399" s="145"/>
      <c r="AW399" s="146"/>
      <c r="AX399" s="145"/>
      <c r="AY399" s="146"/>
      <c r="AZ399" s="145"/>
      <c r="BA399" s="146"/>
      <c r="BB399" s="145"/>
      <c r="BC399" s="146"/>
      <c r="BD399" s="145"/>
      <c r="BE399" s="146"/>
      <c r="BF399" s="145"/>
      <c r="BG399" s="146"/>
      <c r="BH399" s="145"/>
      <c r="BI399" s="146"/>
      <c r="BJ399" s="145"/>
      <c r="BK399" s="146"/>
    </row>
    <row r="400" spans="1:63" x14ac:dyDescent="0.35">
      <c r="A400" s="4" t="s">
        <v>0</v>
      </c>
      <c r="B400" s="142">
        <f>B398</f>
        <v>4498</v>
      </c>
      <c r="C400" s="141"/>
      <c r="D400" s="142">
        <f t="shared" ref="D400" si="4896">D398</f>
        <v>0</v>
      </c>
      <c r="E400" s="141"/>
      <c r="F400" s="142">
        <f t="shared" ref="F400" si="4897">F398</f>
        <v>0</v>
      </c>
      <c r="G400" s="141"/>
      <c r="H400" s="142">
        <f t="shared" ref="H400" si="4898">H398</f>
        <v>0</v>
      </c>
      <c r="I400" s="141"/>
      <c r="J400" s="142">
        <f t="shared" ref="J400" si="4899">J398</f>
        <v>0</v>
      </c>
      <c r="K400" s="141"/>
      <c r="L400" s="142">
        <f t="shared" ref="L400" si="4900">L398</f>
        <v>0</v>
      </c>
      <c r="M400" s="141"/>
      <c r="N400" s="142">
        <f t="shared" ref="N400" si="4901">N398</f>
        <v>0</v>
      </c>
      <c r="O400" s="141"/>
      <c r="P400" s="142">
        <f t="shared" ref="P400" si="4902">P398</f>
        <v>0</v>
      </c>
      <c r="Q400" s="141"/>
      <c r="R400" s="142">
        <f t="shared" ref="R400" si="4903">R398</f>
        <v>0</v>
      </c>
      <c r="S400" s="141"/>
      <c r="T400" s="142">
        <f t="shared" ref="T400" si="4904">T398</f>
        <v>0</v>
      </c>
      <c r="U400" s="141"/>
      <c r="V400" s="142">
        <f t="shared" ref="V400" si="4905">V398</f>
        <v>0</v>
      </c>
      <c r="W400" s="141"/>
      <c r="X400" s="142">
        <f t="shared" ref="X400" si="4906">X398</f>
        <v>0</v>
      </c>
      <c r="Y400" s="141"/>
      <c r="Z400" s="142">
        <f t="shared" ref="Z400" si="4907">Z398</f>
        <v>0</v>
      </c>
      <c r="AA400" s="141"/>
      <c r="AB400" s="142">
        <f t="shared" ref="AB400" si="4908">AB398</f>
        <v>0</v>
      </c>
      <c r="AC400" s="141"/>
      <c r="AD400" s="142">
        <f t="shared" ref="AD400" si="4909">AD398</f>
        <v>0</v>
      </c>
      <c r="AE400" s="141"/>
      <c r="AF400" s="142">
        <f t="shared" ref="AF400" si="4910">AF398</f>
        <v>0</v>
      </c>
      <c r="AG400" s="141"/>
      <c r="AH400" s="142">
        <f t="shared" ref="AH400" si="4911">AH398</f>
        <v>0</v>
      </c>
      <c r="AI400" s="141"/>
      <c r="AJ400" s="142">
        <f t="shared" ref="AJ400" si="4912">AJ398</f>
        <v>0</v>
      </c>
      <c r="AK400" s="141"/>
      <c r="AL400" s="142">
        <f t="shared" ref="AL400" si="4913">AL398</f>
        <v>0</v>
      </c>
      <c r="AM400" s="141"/>
      <c r="AN400" s="142">
        <f t="shared" ref="AN400" si="4914">AN398</f>
        <v>0</v>
      </c>
      <c r="AO400" s="141"/>
      <c r="AP400" s="142">
        <f t="shared" ref="AP400" si="4915">AP398</f>
        <v>0</v>
      </c>
      <c r="AQ400" s="141"/>
      <c r="AR400" s="142">
        <f t="shared" ref="AR400" si="4916">AR398</f>
        <v>0</v>
      </c>
      <c r="AS400" s="141"/>
      <c r="AT400" s="142">
        <f t="shared" ref="AT400" si="4917">AT398</f>
        <v>0</v>
      </c>
      <c r="AU400" s="141"/>
      <c r="AV400" s="142">
        <f t="shared" ref="AV400" si="4918">AV398</f>
        <v>0</v>
      </c>
      <c r="AW400" s="141"/>
      <c r="AX400" s="142">
        <f t="shared" ref="AX400" si="4919">AX398</f>
        <v>0</v>
      </c>
      <c r="AY400" s="141"/>
      <c r="AZ400" s="142">
        <f t="shared" ref="AZ400" si="4920">AZ398</f>
        <v>0</v>
      </c>
      <c r="BA400" s="141"/>
      <c r="BB400" s="142">
        <f t="shared" ref="BB400" si="4921">BB398</f>
        <v>0</v>
      </c>
      <c r="BC400" s="141"/>
      <c r="BD400" s="142">
        <f t="shared" ref="BD400" si="4922">BD398</f>
        <v>0</v>
      </c>
      <c r="BE400" s="141"/>
      <c r="BF400" s="142">
        <f t="shared" ref="BF400" si="4923">BF398</f>
        <v>0</v>
      </c>
      <c r="BG400" s="141"/>
      <c r="BH400" s="142">
        <f t="shared" ref="BH400" si="4924">BH398</f>
        <v>0</v>
      </c>
      <c r="BI400" s="141"/>
      <c r="BJ400" s="142">
        <f t="shared" ref="BJ400" si="4925">BJ398</f>
        <v>0</v>
      </c>
      <c r="BK400" s="141"/>
    </row>
    <row r="401" spans="1:63" x14ac:dyDescent="0.35">
      <c r="A401" s="4" t="s">
        <v>8</v>
      </c>
      <c r="B401" s="143"/>
      <c r="C401" s="144"/>
      <c r="D401" s="143" t="e">
        <f>D404/D397</f>
        <v>#DIV/0!</v>
      </c>
      <c r="E401" s="144"/>
      <c r="F401" s="143" t="e">
        <f t="shared" ref="F401" si="4926">F404/F397</f>
        <v>#DIV/0!</v>
      </c>
      <c r="G401" s="144"/>
      <c r="H401" s="143" t="e">
        <f t="shared" ref="H401" si="4927">H404/H397</f>
        <v>#DIV/0!</v>
      </c>
      <c r="I401" s="144"/>
      <c r="J401" s="143" t="e">
        <f t="shared" ref="J401" si="4928">J404/J397</f>
        <v>#DIV/0!</v>
      </c>
      <c r="K401" s="144"/>
      <c r="L401" s="143" t="e">
        <f t="shared" ref="L401" si="4929">L404/L397</f>
        <v>#DIV/0!</v>
      </c>
      <c r="M401" s="144"/>
      <c r="N401" s="143" t="e">
        <f t="shared" ref="N401" si="4930">N404/N397</f>
        <v>#DIV/0!</v>
      </c>
      <c r="O401" s="144"/>
      <c r="P401" s="143" t="e">
        <f t="shared" ref="P401" si="4931">P404/P397</f>
        <v>#DIV/0!</v>
      </c>
      <c r="Q401" s="144"/>
      <c r="R401" s="143" t="e">
        <f t="shared" ref="R401" si="4932">R404/R397</f>
        <v>#DIV/0!</v>
      </c>
      <c r="S401" s="144"/>
      <c r="T401" s="143" t="e">
        <f t="shared" ref="T401" si="4933">T404/T397</f>
        <v>#DIV/0!</v>
      </c>
      <c r="U401" s="144"/>
      <c r="V401" s="143" t="e">
        <f t="shared" ref="V401" si="4934">V404/V397</f>
        <v>#DIV/0!</v>
      </c>
      <c r="W401" s="144"/>
      <c r="X401" s="143" t="e">
        <f t="shared" ref="X401" si="4935">X404/X397</f>
        <v>#DIV/0!</v>
      </c>
      <c r="Y401" s="144"/>
      <c r="Z401" s="143" t="e">
        <f t="shared" ref="Z401" si="4936">Z404/Z397</f>
        <v>#DIV/0!</v>
      </c>
      <c r="AA401" s="144"/>
      <c r="AB401" s="143" t="e">
        <f t="shared" ref="AB401" si="4937">AB404/AB397</f>
        <v>#DIV/0!</v>
      </c>
      <c r="AC401" s="144"/>
      <c r="AD401" s="143" t="e">
        <f t="shared" ref="AD401" si="4938">AD404/AD397</f>
        <v>#DIV/0!</v>
      </c>
      <c r="AE401" s="144"/>
      <c r="AF401" s="143" t="e">
        <f t="shared" ref="AF401" si="4939">AF404/AF397</f>
        <v>#DIV/0!</v>
      </c>
      <c r="AG401" s="144"/>
      <c r="AH401" s="143" t="e">
        <f t="shared" ref="AH401" si="4940">AH404/AH397</f>
        <v>#DIV/0!</v>
      </c>
      <c r="AI401" s="144"/>
      <c r="AJ401" s="143" t="e">
        <f t="shared" ref="AJ401" si="4941">AJ404/AJ397</f>
        <v>#DIV/0!</v>
      </c>
      <c r="AK401" s="144"/>
      <c r="AL401" s="143" t="e">
        <f t="shared" ref="AL401" si="4942">AL404/AL397</f>
        <v>#DIV/0!</v>
      </c>
      <c r="AM401" s="144"/>
      <c r="AN401" s="143" t="e">
        <f t="shared" ref="AN401" si="4943">AN404/AN397</f>
        <v>#DIV/0!</v>
      </c>
      <c r="AO401" s="144"/>
      <c r="AP401" s="143" t="e">
        <f t="shared" ref="AP401" si="4944">AP404/AP397</f>
        <v>#DIV/0!</v>
      </c>
      <c r="AQ401" s="144"/>
      <c r="AR401" s="143" t="e">
        <f t="shared" ref="AR401" si="4945">AR404/AR397</f>
        <v>#DIV/0!</v>
      </c>
      <c r="AS401" s="144"/>
      <c r="AT401" s="143" t="e">
        <f t="shared" ref="AT401" si="4946">AT404/AT397</f>
        <v>#DIV/0!</v>
      </c>
      <c r="AU401" s="144"/>
      <c r="AV401" s="143" t="e">
        <f t="shared" ref="AV401" si="4947">AV404/AV397</f>
        <v>#DIV/0!</v>
      </c>
      <c r="AW401" s="144"/>
      <c r="AX401" s="143" t="e">
        <f t="shared" ref="AX401" si="4948">AX404/AX397</f>
        <v>#DIV/0!</v>
      </c>
      <c r="AY401" s="144"/>
      <c r="AZ401" s="143" t="e">
        <f t="shared" ref="AZ401" si="4949">AZ404/AZ397</f>
        <v>#DIV/0!</v>
      </c>
      <c r="BA401" s="144"/>
      <c r="BB401" s="143" t="e">
        <f t="shared" ref="BB401" si="4950">BB404/BB397</f>
        <v>#DIV/0!</v>
      </c>
      <c r="BC401" s="144"/>
      <c r="BD401" s="143" t="e">
        <f t="shared" ref="BD401" si="4951">BD404/BD397</f>
        <v>#DIV/0!</v>
      </c>
      <c r="BE401" s="144"/>
      <c r="BF401" s="143" t="e">
        <f t="shared" ref="BF401" si="4952">BF404/BF397</f>
        <v>#DIV/0!</v>
      </c>
      <c r="BG401" s="144"/>
      <c r="BH401" s="143" t="e">
        <f t="shared" ref="BH401" si="4953">BH404/BH397</f>
        <v>#DIV/0!</v>
      </c>
      <c r="BI401" s="144"/>
      <c r="BJ401" s="143" t="e">
        <f t="shared" ref="BJ401" si="4954">BJ404/BJ397</f>
        <v>#DIV/0!</v>
      </c>
      <c r="BK401" s="144"/>
    </row>
    <row r="402" spans="1:63" x14ac:dyDescent="0.35">
      <c r="A402" s="4" t="s">
        <v>9</v>
      </c>
      <c r="B402" s="142">
        <f>C396*B398</f>
        <v>0</v>
      </c>
      <c r="C402" s="141"/>
      <c r="D402" s="142">
        <f>E396*D398</f>
        <v>0</v>
      </c>
      <c r="E402" s="141"/>
      <c r="F402" s="142">
        <f>G396*F398</f>
        <v>0</v>
      </c>
      <c r="G402" s="141"/>
      <c r="H402" s="142">
        <f t="shared" ref="H402" si="4955">I396*H398</f>
        <v>0</v>
      </c>
      <c r="I402" s="141"/>
      <c r="J402" s="142">
        <f t="shared" ref="J402" si="4956">K396*J398</f>
        <v>0</v>
      </c>
      <c r="K402" s="141"/>
      <c r="L402" s="142">
        <f t="shared" ref="L402" si="4957">M396*L398</f>
        <v>0</v>
      </c>
      <c r="M402" s="141"/>
      <c r="N402" s="142">
        <f t="shared" ref="N402" si="4958">O396*N398</f>
        <v>0</v>
      </c>
      <c r="O402" s="141"/>
      <c r="P402" s="142">
        <f t="shared" ref="P402" si="4959">Q396*P398</f>
        <v>0</v>
      </c>
      <c r="Q402" s="141"/>
      <c r="R402" s="142">
        <f t="shared" ref="R402" si="4960">S396*R398</f>
        <v>0</v>
      </c>
      <c r="S402" s="141"/>
      <c r="T402" s="142">
        <f t="shared" ref="T402" si="4961">U396*T398</f>
        <v>0</v>
      </c>
      <c r="U402" s="141"/>
      <c r="V402" s="142">
        <f t="shared" ref="V402" si="4962">W396*V398</f>
        <v>0</v>
      </c>
      <c r="W402" s="141"/>
      <c r="X402" s="142">
        <f t="shared" ref="X402" si="4963">Y396*X398</f>
        <v>0</v>
      </c>
      <c r="Y402" s="141"/>
      <c r="Z402" s="142">
        <f t="shared" ref="Z402" si="4964">AA396*Z398</f>
        <v>0</v>
      </c>
      <c r="AA402" s="141"/>
      <c r="AB402" s="142">
        <f t="shared" ref="AB402" si="4965">AC396*AB398</f>
        <v>0</v>
      </c>
      <c r="AC402" s="141"/>
      <c r="AD402" s="142">
        <f t="shared" ref="AD402" si="4966">AE396*AD398</f>
        <v>0</v>
      </c>
      <c r="AE402" s="141"/>
      <c r="AF402" s="142">
        <f t="shared" ref="AF402" si="4967">AG396*AF398</f>
        <v>0</v>
      </c>
      <c r="AG402" s="141"/>
      <c r="AH402" s="142">
        <f t="shared" ref="AH402" si="4968">AI396*AH398</f>
        <v>0</v>
      </c>
      <c r="AI402" s="141"/>
      <c r="AJ402" s="142">
        <f t="shared" ref="AJ402" si="4969">AK396*AJ398</f>
        <v>0</v>
      </c>
      <c r="AK402" s="141"/>
      <c r="AL402" s="142">
        <f t="shared" ref="AL402" si="4970">AM396*AL398</f>
        <v>0</v>
      </c>
      <c r="AM402" s="141"/>
      <c r="AN402" s="142">
        <f t="shared" ref="AN402" si="4971">AO396*AN398</f>
        <v>0</v>
      </c>
      <c r="AO402" s="141"/>
      <c r="AP402" s="142">
        <f t="shared" ref="AP402" si="4972">AQ396*AP398</f>
        <v>0</v>
      </c>
      <c r="AQ402" s="141"/>
      <c r="AR402" s="142">
        <f t="shared" ref="AR402" si="4973">AS396*AR398</f>
        <v>0</v>
      </c>
      <c r="AS402" s="141"/>
      <c r="AT402" s="142">
        <f t="shared" ref="AT402" si="4974">AU396*AT398</f>
        <v>0</v>
      </c>
      <c r="AU402" s="141"/>
      <c r="AV402" s="142">
        <f t="shared" ref="AV402" si="4975">AW396*AV398</f>
        <v>0</v>
      </c>
      <c r="AW402" s="141"/>
      <c r="AX402" s="142">
        <f t="shared" ref="AX402" si="4976">AY396*AX398</f>
        <v>0</v>
      </c>
      <c r="AY402" s="141"/>
      <c r="AZ402" s="142">
        <f t="shared" ref="AZ402" si="4977">BA396*AZ398</f>
        <v>0</v>
      </c>
      <c r="BA402" s="141"/>
      <c r="BB402" s="142">
        <f t="shared" ref="BB402" si="4978">BC396*BB398</f>
        <v>0</v>
      </c>
      <c r="BC402" s="141"/>
      <c r="BD402" s="142">
        <f t="shared" ref="BD402" si="4979">BE396*BD398</f>
        <v>0</v>
      </c>
      <c r="BE402" s="141"/>
      <c r="BF402" s="142">
        <f t="shared" ref="BF402" si="4980">BG396*BF398</f>
        <v>0</v>
      </c>
      <c r="BG402" s="141"/>
      <c r="BH402" s="142">
        <f t="shared" ref="BH402" si="4981">BI396*BH398</f>
        <v>0</v>
      </c>
      <c r="BI402" s="141"/>
      <c r="BJ402" s="142">
        <f t="shared" ref="BJ402" si="4982">BK396*BJ398</f>
        <v>0</v>
      </c>
      <c r="BK402" s="141"/>
    </row>
    <row r="403" spans="1:63" x14ac:dyDescent="0.35">
      <c r="A403" s="4" t="s">
        <v>1</v>
      </c>
      <c r="B403" s="140">
        <f>B396*B398</f>
        <v>0</v>
      </c>
      <c r="C403" s="141"/>
      <c r="D403" s="140">
        <f>D396*D398</f>
        <v>0</v>
      </c>
      <c r="E403" s="141"/>
      <c r="F403" s="140">
        <f t="shared" ref="F403" si="4983">F396*F398</f>
        <v>0</v>
      </c>
      <c r="G403" s="141"/>
      <c r="H403" s="140">
        <f t="shared" ref="H403" si="4984">H396*H398</f>
        <v>0</v>
      </c>
      <c r="I403" s="141"/>
      <c r="J403" s="140">
        <f t="shared" ref="J403" si="4985">J396*J398</f>
        <v>0</v>
      </c>
      <c r="K403" s="141"/>
      <c r="L403" s="140">
        <f t="shared" ref="L403" si="4986">L396*L398</f>
        <v>0</v>
      </c>
      <c r="M403" s="141"/>
      <c r="N403" s="140">
        <f t="shared" ref="N403" si="4987">N396*N398</f>
        <v>0</v>
      </c>
      <c r="O403" s="141"/>
      <c r="P403" s="140">
        <f t="shared" ref="P403" si="4988">P396*P398</f>
        <v>0</v>
      </c>
      <c r="Q403" s="141"/>
      <c r="R403" s="140">
        <f t="shared" ref="R403" si="4989">R396*R398</f>
        <v>0</v>
      </c>
      <c r="S403" s="141"/>
      <c r="T403" s="140">
        <f t="shared" ref="T403" si="4990">T396*T398</f>
        <v>0</v>
      </c>
      <c r="U403" s="141"/>
      <c r="V403" s="140">
        <f t="shared" ref="V403" si="4991">V396*V398</f>
        <v>0</v>
      </c>
      <c r="W403" s="141"/>
      <c r="X403" s="140">
        <f t="shared" ref="X403" si="4992">X396*X398</f>
        <v>0</v>
      </c>
      <c r="Y403" s="141"/>
      <c r="Z403" s="140">
        <f t="shared" ref="Z403" si="4993">Z396*Z398</f>
        <v>0</v>
      </c>
      <c r="AA403" s="141"/>
      <c r="AB403" s="140">
        <f t="shared" ref="AB403" si="4994">AB396*AB398</f>
        <v>0</v>
      </c>
      <c r="AC403" s="141"/>
      <c r="AD403" s="140">
        <f t="shared" ref="AD403" si="4995">AD396*AD398</f>
        <v>0</v>
      </c>
      <c r="AE403" s="141"/>
      <c r="AF403" s="140">
        <f t="shared" ref="AF403" si="4996">AF396*AF398</f>
        <v>0</v>
      </c>
      <c r="AG403" s="141"/>
      <c r="AH403" s="140">
        <f t="shared" ref="AH403" si="4997">AH396*AH398</f>
        <v>0</v>
      </c>
      <c r="AI403" s="141"/>
      <c r="AJ403" s="140">
        <f t="shared" ref="AJ403" si="4998">AJ396*AJ398</f>
        <v>0</v>
      </c>
      <c r="AK403" s="141"/>
      <c r="AL403" s="140">
        <f t="shared" ref="AL403" si="4999">AL396*AL398</f>
        <v>0</v>
      </c>
      <c r="AM403" s="141"/>
      <c r="AN403" s="140">
        <f t="shared" ref="AN403" si="5000">AN396*AN398</f>
        <v>0</v>
      </c>
      <c r="AO403" s="141"/>
      <c r="AP403" s="140">
        <f t="shared" ref="AP403" si="5001">AP396*AP398</f>
        <v>0</v>
      </c>
      <c r="AQ403" s="141"/>
      <c r="AR403" s="140">
        <f t="shared" ref="AR403" si="5002">AR396*AR398</f>
        <v>0</v>
      </c>
      <c r="AS403" s="141"/>
      <c r="AT403" s="140">
        <f t="shared" ref="AT403" si="5003">AT396*AT398</f>
        <v>0</v>
      </c>
      <c r="AU403" s="141"/>
      <c r="AV403" s="140">
        <f t="shared" ref="AV403" si="5004">AV396*AV398</f>
        <v>0</v>
      </c>
      <c r="AW403" s="141"/>
      <c r="AX403" s="140">
        <f t="shared" ref="AX403" si="5005">AX396*AX398</f>
        <v>0</v>
      </c>
      <c r="AY403" s="141"/>
      <c r="AZ403" s="140">
        <f t="shared" ref="AZ403" si="5006">AZ396*AZ398</f>
        <v>0</v>
      </c>
      <c r="BA403" s="141"/>
      <c r="BB403" s="140">
        <f t="shared" ref="BB403" si="5007">BB396*BB398</f>
        <v>0</v>
      </c>
      <c r="BC403" s="141"/>
      <c r="BD403" s="140">
        <f t="shared" ref="BD403" si="5008">BD396*BD398</f>
        <v>0</v>
      </c>
      <c r="BE403" s="141"/>
      <c r="BF403" s="140">
        <f t="shared" ref="BF403" si="5009">BF396*BF398</f>
        <v>0</v>
      </c>
      <c r="BG403" s="141"/>
      <c r="BH403" s="140">
        <f t="shared" ref="BH403" si="5010">BH396*BH398</f>
        <v>0</v>
      </c>
      <c r="BI403" s="141"/>
      <c r="BJ403" s="140">
        <f t="shared" ref="BJ403" si="5011">BJ396*BJ398</f>
        <v>0</v>
      </c>
      <c r="BK403" s="141"/>
    </row>
    <row r="404" spans="1:63" ht="15" thickBot="1" x14ac:dyDescent="0.4">
      <c r="A404" s="84" t="s">
        <v>10</v>
      </c>
      <c r="B404" s="138">
        <f>B397*B400</f>
        <v>0</v>
      </c>
      <c r="C404" s="139"/>
      <c r="D404" s="138">
        <f>B404+(E396-D396)*D400</f>
        <v>0</v>
      </c>
      <c r="E404" s="139"/>
      <c r="F404" s="138">
        <f t="shared" ref="F404" si="5012">D404+(G396-F396)*F400</f>
        <v>0</v>
      </c>
      <c r="G404" s="139"/>
      <c r="H404" s="138">
        <f t="shared" ref="H404" si="5013">F404+(I396-H396)*H400</f>
        <v>0</v>
      </c>
      <c r="I404" s="139"/>
      <c r="J404" s="138">
        <f t="shared" ref="J404" si="5014">H404+(K396-J396)*J400</f>
        <v>0</v>
      </c>
      <c r="K404" s="139"/>
      <c r="L404" s="138">
        <f t="shared" ref="L404" si="5015">J404+(M396-L396)*L400</f>
        <v>0</v>
      </c>
      <c r="M404" s="139"/>
      <c r="N404" s="138">
        <f t="shared" ref="N404" si="5016">L404+(O396-N396)*N400</f>
        <v>0</v>
      </c>
      <c r="O404" s="139"/>
      <c r="P404" s="138">
        <f t="shared" ref="P404" si="5017">N404+(Q396-P396)*P400</f>
        <v>0</v>
      </c>
      <c r="Q404" s="139"/>
      <c r="R404" s="138">
        <f t="shared" ref="R404" si="5018">P404+(S396-R396)*R400</f>
        <v>0</v>
      </c>
      <c r="S404" s="139"/>
      <c r="T404" s="138">
        <f t="shared" ref="T404" si="5019">R404+(U396-T396)*T400</f>
        <v>0</v>
      </c>
      <c r="U404" s="139"/>
      <c r="V404" s="138">
        <f t="shared" ref="V404" si="5020">T404+(W396-V396)*V400</f>
        <v>0</v>
      </c>
      <c r="W404" s="139"/>
      <c r="X404" s="138">
        <f t="shared" ref="X404" si="5021">V404+(Y396-X396)*X400</f>
        <v>0</v>
      </c>
      <c r="Y404" s="139"/>
      <c r="Z404" s="138">
        <f t="shared" ref="Z404" si="5022">X404+(AA396-Z396)*Z400</f>
        <v>0</v>
      </c>
      <c r="AA404" s="139"/>
      <c r="AB404" s="138">
        <f t="shared" ref="AB404" si="5023">Z404+(AC396-AB396)*AB400</f>
        <v>0</v>
      </c>
      <c r="AC404" s="139"/>
      <c r="AD404" s="138">
        <f t="shared" ref="AD404" si="5024">AB404+(AE396-AD396)*AD400</f>
        <v>0</v>
      </c>
      <c r="AE404" s="139"/>
      <c r="AF404" s="138">
        <f t="shared" ref="AF404" si="5025">AD404+(AG396-AF396)*AF400</f>
        <v>0</v>
      </c>
      <c r="AG404" s="139"/>
      <c r="AH404" s="138">
        <f t="shared" ref="AH404" si="5026">AF404+(AI396-AH396)*AH400</f>
        <v>0</v>
      </c>
      <c r="AI404" s="139"/>
      <c r="AJ404" s="138">
        <f t="shared" ref="AJ404" si="5027">AH404+(AK396-AJ396)*AJ400</f>
        <v>0</v>
      </c>
      <c r="AK404" s="139"/>
      <c r="AL404" s="138">
        <f t="shared" ref="AL404" si="5028">AJ404+(AM396-AL396)*AL400</f>
        <v>0</v>
      </c>
      <c r="AM404" s="139"/>
      <c r="AN404" s="138">
        <f t="shared" ref="AN404" si="5029">AL404+(AO396-AN396)*AN400</f>
        <v>0</v>
      </c>
      <c r="AO404" s="139"/>
      <c r="AP404" s="138">
        <f t="shared" ref="AP404" si="5030">AN404+(AQ396-AP396)*AP400</f>
        <v>0</v>
      </c>
      <c r="AQ404" s="139"/>
      <c r="AR404" s="138">
        <f t="shared" ref="AR404" si="5031">AP404+(AS396-AR396)*AR400</f>
        <v>0</v>
      </c>
      <c r="AS404" s="139"/>
      <c r="AT404" s="138">
        <f t="shared" ref="AT404" si="5032">AR404+(AU396-AT396)*AT400</f>
        <v>0</v>
      </c>
      <c r="AU404" s="139"/>
      <c r="AV404" s="138">
        <f t="shared" ref="AV404" si="5033">AT404+(AW396-AV396)*AV400</f>
        <v>0</v>
      </c>
      <c r="AW404" s="139"/>
      <c r="AX404" s="138">
        <f t="shared" ref="AX404" si="5034">AV404+(AY396-AX396)*AX400</f>
        <v>0</v>
      </c>
      <c r="AY404" s="139"/>
      <c r="AZ404" s="138">
        <f t="shared" ref="AZ404" si="5035">AX404+(BA396-AZ396)*AZ400</f>
        <v>0</v>
      </c>
      <c r="BA404" s="139"/>
      <c r="BB404" s="138">
        <f t="shared" ref="BB404" si="5036">AZ404+(BC396-BB396)*BB400</f>
        <v>0</v>
      </c>
      <c r="BC404" s="139"/>
      <c r="BD404" s="138">
        <f t="shared" ref="BD404" si="5037">BB404+(BE396-BD396)*BD400</f>
        <v>0</v>
      </c>
      <c r="BE404" s="139"/>
      <c r="BF404" s="138">
        <f t="shared" ref="BF404" si="5038">BD404+(BG396-BF396)*BF400</f>
        <v>0</v>
      </c>
      <c r="BG404" s="139"/>
      <c r="BH404" s="138">
        <f t="shared" ref="BH404" si="5039">BF404+(BI396-BH396)*BH400</f>
        <v>0</v>
      </c>
      <c r="BI404" s="139"/>
      <c r="BJ404" s="138">
        <f t="shared" ref="BJ404" si="5040">BH404+(BK396-BJ396)*BJ400</f>
        <v>0</v>
      </c>
      <c r="BK404" s="139"/>
    </row>
    <row r="406" spans="1:63" ht="15" thickBot="1" x14ac:dyDescent="0.4"/>
    <row r="407" spans="1:63" ht="15" thickBot="1" x14ac:dyDescent="0.4">
      <c r="A407" s="156" t="str">
        <f>INDEX(TABLEAU!B:C,(ROW()-1)/14+4,1)&amp;" "&amp;INDEX(TABLEAU!B:C,(ROW()-1)/14+4,2)</f>
        <v>Ciruela dagen sin carozo 1kg</v>
      </c>
      <c r="B407" s="157"/>
      <c r="C407" s="157"/>
      <c r="D407" s="157"/>
      <c r="E407" s="158"/>
      <c r="F407" s="82"/>
    </row>
    <row r="408" spans="1:63" ht="15" thickBot="1" x14ac:dyDescent="0.4">
      <c r="A408" s="3" t="str">
        <f t="array" ref="A408">INDEX(A418:BK418,MAX(IF(A418:BK418&gt;0,COLUMN(A418:BK418))))</f>
        <v>Valor Stock</v>
      </c>
      <c r="B408" s="151">
        <v>42064</v>
      </c>
      <c r="C408" s="150"/>
      <c r="D408" s="149">
        <v>42065</v>
      </c>
      <c r="E408" s="150"/>
      <c r="F408" s="149">
        <v>42066</v>
      </c>
      <c r="G408" s="150"/>
      <c r="H408" s="149">
        <v>42067</v>
      </c>
      <c r="I408" s="150"/>
      <c r="J408" s="149">
        <v>42068</v>
      </c>
      <c r="K408" s="150"/>
      <c r="L408" s="149">
        <v>42069</v>
      </c>
      <c r="M408" s="150"/>
      <c r="N408" s="149">
        <v>42070</v>
      </c>
      <c r="O408" s="150"/>
      <c r="P408" s="149">
        <v>42071</v>
      </c>
      <c r="Q408" s="150"/>
      <c r="R408" s="149">
        <v>42072</v>
      </c>
      <c r="S408" s="150"/>
      <c r="T408" s="149">
        <v>42073</v>
      </c>
      <c r="U408" s="150"/>
      <c r="V408" s="149">
        <v>42074</v>
      </c>
      <c r="W408" s="150"/>
      <c r="X408" s="149">
        <v>42075</v>
      </c>
      <c r="Y408" s="150"/>
      <c r="Z408" s="149">
        <v>42076</v>
      </c>
      <c r="AA408" s="150"/>
      <c r="AB408" s="149">
        <v>42077</v>
      </c>
      <c r="AC408" s="150"/>
      <c r="AD408" s="149">
        <v>42078</v>
      </c>
      <c r="AE408" s="150"/>
      <c r="AF408" s="149">
        <v>42079</v>
      </c>
      <c r="AG408" s="150"/>
      <c r="AH408" s="149">
        <v>42080</v>
      </c>
      <c r="AI408" s="150"/>
      <c r="AJ408" s="149">
        <v>42081</v>
      </c>
      <c r="AK408" s="150"/>
      <c r="AL408" s="149">
        <v>42082</v>
      </c>
      <c r="AM408" s="150"/>
      <c r="AN408" s="149">
        <v>42083</v>
      </c>
      <c r="AO408" s="150"/>
      <c r="AP408" s="149">
        <v>42084</v>
      </c>
      <c r="AQ408" s="150"/>
      <c r="AR408" s="149">
        <v>42085</v>
      </c>
      <c r="AS408" s="150"/>
      <c r="AT408" s="149">
        <v>42086</v>
      </c>
      <c r="AU408" s="150"/>
      <c r="AV408" s="149">
        <v>42087</v>
      </c>
      <c r="AW408" s="150"/>
      <c r="AX408" s="149">
        <v>42088</v>
      </c>
      <c r="AY408" s="150"/>
      <c r="AZ408" s="149">
        <v>42089</v>
      </c>
      <c r="BA408" s="150"/>
      <c r="BB408" s="149">
        <v>42090</v>
      </c>
      <c r="BC408" s="150"/>
      <c r="BD408" s="149">
        <v>42091</v>
      </c>
      <c r="BE408" s="150"/>
      <c r="BF408" s="149">
        <v>42092</v>
      </c>
      <c r="BG408" s="150"/>
      <c r="BH408" s="149">
        <v>42093</v>
      </c>
      <c r="BI408" s="150"/>
      <c r="BJ408" s="149">
        <v>42094</v>
      </c>
      <c r="BK408" s="150"/>
    </row>
    <row r="409" spans="1:63" ht="15" thickBot="1" x14ac:dyDescent="0.4">
      <c r="A409" s="8"/>
      <c r="B409" s="11" t="s">
        <v>11</v>
      </c>
      <c r="C409" s="12" t="s">
        <v>12</v>
      </c>
      <c r="D409" s="13" t="s">
        <v>11</v>
      </c>
      <c r="E409" s="12" t="s">
        <v>12</v>
      </c>
      <c r="F409" s="13" t="s">
        <v>11</v>
      </c>
      <c r="G409" s="12" t="s">
        <v>12</v>
      </c>
      <c r="H409" s="13" t="s">
        <v>11</v>
      </c>
      <c r="I409" s="12" t="s">
        <v>12</v>
      </c>
      <c r="J409" s="13" t="s">
        <v>11</v>
      </c>
      <c r="K409" s="12" t="s">
        <v>12</v>
      </c>
      <c r="L409" s="13" t="s">
        <v>11</v>
      </c>
      <c r="M409" s="12" t="s">
        <v>12</v>
      </c>
      <c r="N409" s="13" t="s">
        <v>11</v>
      </c>
      <c r="O409" s="12" t="s">
        <v>12</v>
      </c>
      <c r="P409" s="13" t="s">
        <v>11</v>
      </c>
      <c r="Q409" s="12" t="s">
        <v>12</v>
      </c>
      <c r="R409" s="13" t="s">
        <v>11</v>
      </c>
      <c r="S409" s="12" t="s">
        <v>12</v>
      </c>
      <c r="T409" s="13" t="s">
        <v>11</v>
      </c>
      <c r="U409" s="12" t="s">
        <v>12</v>
      </c>
      <c r="V409" s="13" t="s">
        <v>11</v>
      </c>
      <c r="W409" s="12" t="s">
        <v>12</v>
      </c>
      <c r="X409" s="13" t="s">
        <v>11</v>
      </c>
      <c r="Y409" s="12" t="s">
        <v>12</v>
      </c>
      <c r="Z409" s="13" t="s">
        <v>11</v>
      </c>
      <c r="AA409" s="12" t="s">
        <v>12</v>
      </c>
      <c r="AB409" s="13" t="s">
        <v>11</v>
      </c>
      <c r="AC409" s="12" t="s">
        <v>12</v>
      </c>
      <c r="AD409" s="13" t="s">
        <v>11</v>
      </c>
      <c r="AE409" s="12" t="s">
        <v>12</v>
      </c>
      <c r="AF409" s="13" t="s">
        <v>11</v>
      </c>
      <c r="AG409" s="12" t="s">
        <v>12</v>
      </c>
      <c r="AH409" s="13" t="s">
        <v>11</v>
      </c>
      <c r="AI409" s="12" t="s">
        <v>12</v>
      </c>
      <c r="AJ409" s="13" t="s">
        <v>11</v>
      </c>
      <c r="AK409" s="12" t="s">
        <v>12</v>
      </c>
      <c r="AL409" s="13" t="s">
        <v>11</v>
      </c>
      <c r="AM409" s="12" t="s">
        <v>12</v>
      </c>
      <c r="AN409" s="13" t="s">
        <v>11</v>
      </c>
      <c r="AO409" s="12" t="s">
        <v>12</v>
      </c>
      <c r="AP409" s="13" t="s">
        <v>11</v>
      </c>
      <c r="AQ409" s="12" t="s">
        <v>12</v>
      </c>
      <c r="AR409" s="13" t="s">
        <v>11</v>
      </c>
      <c r="AS409" s="12" t="s">
        <v>12</v>
      </c>
      <c r="AT409" s="13" t="s">
        <v>11</v>
      </c>
      <c r="AU409" s="12" t="s">
        <v>12</v>
      </c>
      <c r="AV409" s="13" t="s">
        <v>11</v>
      </c>
      <c r="AW409" s="12" t="s">
        <v>12</v>
      </c>
      <c r="AX409" s="13" t="s">
        <v>11</v>
      </c>
      <c r="AY409" s="12" t="s">
        <v>12</v>
      </c>
      <c r="AZ409" s="13" t="s">
        <v>11</v>
      </c>
      <c r="BA409" s="12" t="s">
        <v>12</v>
      </c>
      <c r="BB409" s="13" t="s">
        <v>11</v>
      </c>
      <c r="BC409" s="12" t="s">
        <v>12</v>
      </c>
      <c r="BD409" s="13" t="s">
        <v>11</v>
      </c>
      <c r="BE409" s="12" t="s">
        <v>12</v>
      </c>
      <c r="BF409" s="13" t="s">
        <v>11</v>
      </c>
      <c r="BG409" s="12" t="s">
        <v>12</v>
      </c>
      <c r="BH409" s="13" t="s">
        <v>11</v>
      </c>
      <c r="BI409" s="12" t="s">
        <v>12</v>
      </c>
      <c r="BJ409" s="13" t="s">
        <v>11</v>
      </c>
      <c r="BK409" s="12" t="s">
        <v>12</v>
      </c>
    </row>
    <row r="410" spans="1:63" x14ac:dyDescent="0.35">
      <c r="A410" s="134">
        <f>INDEX(TABLEAU!$A:$A,(ROW()-4)/14+4,1)</f>
        <v>0</v>
      </c>
      <c r="B410" s="9">
        <f>INDEX(TABLEAU!$C:$BO,(ROW()-4)/14+4,COLUMN())</f>
        <v>0</v>
      </c>
      <c r="C410" s="9">
        <f>INDEX(TABLEAU!$C:$BO,(ROW()-4)/14+4,COLUMN())</f>
        <v>0</v>
      </c>
      <c r="D410" s="9">
        <f>INDEX(TABLEAU!$C:$BO,(ROW()-4)/14+4,COLUMN())</f>
        <v>0</v>
      </c>
      <c r="E410" s="9">
        <f>INDEX(TABLEAU!$C:$BO,(ROW()-4)/14+4,COLUMN())</f>
        <v>0</v>
      </c>
      <c r="F410" s="9">
        <f>INDEX(TABLEAU!$C:$BO,(ROW()-4)/14+4,COLUMN())</f>
        <v>0</v>
      </c>
      <c r="G410" s="9">
        <f>INDEX(TABLEAU!$C:$BO,(ROW()-4)/14+4,COLUMN())</f>
        <v>0</v>
      </c>
      <c r="H410" s="9">
        <f>INDEX(TABLEAU!$C:$BO,(ROW()-4)/14+4,COLUMN())</f>
        <v>0</v>
      </c>
      <c r="I410" s="9">
        <f>INDEX(TABLEAU!$C:$BO,(ROW()-4)/14+4,COLUMN())</f>
        <v>0</v>
      </c>
      <c r="J410" s="9">
        <f>INDEX(TABLEAU!$C:$BO,(ROW()-4)/14+4,COLUMN())</f>
        <v>0</v>
      </c>
      <c r="K410" s="9">
        <f>INDEX(TABLEAU!$C:$BO,(ROW()-4)/14+4,COLUMN())</f>
        <v>0</v>
      </c>
      <c r="L410" s="9">
        <f>INDEX(TABLEAU!$C:$BO,(ROW()-4)/14+4,COLUMN())</f>
        <v>0</v>
      </c>
      <c r="M410" s="9">
        <f>INDEX(TABLEAU!$C:$BO,(ROW()-4)/14+4,COLUMN())</f>
        <v>0</v>
      </c>
      <c r="N410" s="9">
        <f>INDEX(TABLEAU!$C:$BO,(ROW()-4)/14+4,COLUMN())</f>
        <v>0</v>
      </c>
      <c r="O410" s="9">
        <f>INDEX(TABLEAU!$C:$BO,(ROW()-4)/14+4,COLUMN())</f>
        <v>0</v>
      </c>
      <c r="P410" s="9">
        <f>INDEX(TABLEAU!$C:$BO,(ROW()-4)/14+4,COLUMN())</f>
        <v>0</v>
      </c>
      <c r="Q410" s="9">
        <f>INDEX(TABLEAU!$C:$BO,(ROW()-4)/14+4,COLUMN())</f>
        <v>0</v>
      </c>
      <c r="R410" s="9">
        <f>INDEX(TABLEAU!$C:$BO,(ROW()-4)/14+4,COLUMN())</f>
        <v>0</v>
      </c>
      <c r="S410" s="9">
        <f>INDEX(TABLEAU!$C:$BO,(ROW()-4)/14+4,COLUMN())</f>
        <v>0</v>
      </c>
      <c r="T410" s="9">
        <f>INDEX(TABLEAU!$C:$BO,(ROW()-4)/14+4,COLUMN())</f>
        <v>0</v>
      </c>
      <c r="U410" s="9">
        <f>INDEX(TABLEAU!$C:$BO,(ROW()-4)/14+4,COLUMN())</f>
        <v>0</v>
      </c>
      <c r="V410" s="9">
        <f>INDEX(TABLEAU!$C:$BO,(ROW()-4)/14+4,COLUMN())</f>
        <v>0</v>
      </c>
      <c r="W410" s="9">
        <f>INDEX(TABLEAU!$C:$BO,(ROW()-4)/14+4,COLUMN())</f>
        <v>0</v>
      </c>
      <c r="X410" s="9">
        <f>INDEX(TABLEAU!$C:$BO,(ROW()-4)/14+4,COLUMN())</f>
        <v>0</v>
      </c>
      <c r="Y410" s="9">
        <f>INDEX(TABLEAU!$C:$BO,(ROW()-4)/14+4,COLUMN())</f>
        <v>0</v>
      </c>
      <c r="Z410" s="9">
        <f>INDEX(TABLEAU!$C:$BO,(ROW()-4)/14+4,COLUMN())</f>
        <v>0</v>
      </c>
      <c r="AA410" s="9">
        <f>INDEX(TABLEAU!$C:$BO,(ROW()-4)/14+4,COLUMN())</f>
        <v>0</v>
      </c>
      <c r="AB410" s="9">
        <f>INDEX(TABLEAU!$C:$BO,(ROW()-4)/14+4,COLUMN())</f>
        <v>0</v>
      </c>
      <c r="AC410" s="9">
        <f>INDEX(TABLEAU!$C:$BO,(ROW()-4)/14+4,COLUMN())</f>
        <v>0</v>
      </c>
      <c r="AD410" s="9">
        <f>INDEX(TABLEAU!$C:$BO,(ROW()-4)/14+4,COLUMN())</f>
        <v>0</v>
      </c>
      <c r="AE410" s="9">
        <f>INDEX(TABLEAU!$C:$BO,(ROW()-4)/14+4,COLUMN())</f>
        <v>0</v>
      </c>
      <c r="AF410" s="9">
        <f>INDEX(TABLEAU!$C:$BO,(ROW()-4)/14+4,COLUMN())</f>
        <v>0</v>
      </c>
      <c r="AG410" s="9">
        <f>INDEX(TABLEAU!$C:$BO,(ROW()-4)/14+4,COLUMN())</f>
        <v>0</v>
      </c>
      <c r="AH410" s="9">
        <f>INDEX(TABLEAU!$C:$BO,(ROW()-4)/14+4,COLUMN())</f>
        <v>0</v>
      </c>
      <c r="AI410" s="9">
        <f>INDEX(TABLEAU!$C:$BO,(ROW()-4)/14+4,COLUMN())</f>
        <v>0</v>
      </c>
      <c r="AJ410" s="9">
        <f>INDEX(TABLEAU!$C:$BO,(ROW()-4)/14+4,COLUMN())</f>
        <v>0</v>
      </c>
      <c r="AK410" s="9">
        <f>INDEX(TABLEAU!$C:$BO,(ROW()-4)/14+4,COLUMN())</f>
        <v>0</v>
      </c>
      <c r="AL410" s="9">
        <f>INDEX(TABLEAU!$C:$BO,(ROW()-4)/14+4,COLUMN())</f>
        <v>0</v>
      </c>
      <c r="AM410" s="9">
        <f>INDEX(TABLEAU!$C:$BO,(ROW()-4)/14+4,COLUMN())</f>
        <v>0</v>
      </c>
      <c r="AN410" s="9">
        <f>INDEX(TABLEAU!$C:$BO,(ROW()-4)/14+4,COLUMN())</f>
        <v>0</v>
      </c>
      <c r="AO410" s="9">
        <f>INDEX(TABLEAU!$C:$BO,(ROW()-4)/14+4,COLUMN())</f>
        <v>0</v>
      </c>
      <c r="AP410" s="9">
        <f>INDEX(TABLEAU!$C:$BO,(ROW()-4)/14+4,COLUMN())</f>
        <v>0</v>
      </c>
      <c r="AQ410" s="9">
        <f>INDEX(TABLEAU!$C:$BO,(ROW()-4)/14+4,COLUMN())</f>
        <v>0</v>
      </c>
      <c r="AR410" s="9">
        <f>INDEX(TABLEAU!$C:$BO,(ROW()-4)/14+4,COLUMN())</f>
        <v>0</v>
      </c>
      <c r="AS410" s="9">
        <f>INDEX(TABLEAU!$C:$BO,(ROW()-4)/14+4,COLUMN())</f>
        <v>0</v>
      </c>
      <c r="AT410" s="9">
        <f>INDEX(TABLEAU!$C:$BO,(ROW()-4)/14+4,COLUMN())</f>
        <v>0</v>
      </c>
      <c r="AU410" s="9">
        <f>INDEX(TABLEAU!$C:$BO,(ROW()-4)/14+4,COLUMN())</f>
        <v>0</v>
      </c>
      <c r="AV410" s="9">
        <f>INDEX(TABLEAU!$C:$BO,(ROW()-4)/14+4,COLUMN())</f>
        <v>0</v>
      </c>
      <c r="AW410" s="9">
        <f>INDEX(TABLEAU!$C:$BO,(ROW()-4)/14+4,COLUMN())</f>
        <v>0</v>
      </c>
      <c r="AX410" s="9">
        <f>INDEX(TABLEAU!$C:$BO,(ROW()-4)/14+4,COLUMN())</f>
        <v>0</v>
      </c>
      <c r="AY410" s="9">
        <f>INDEX(TABLEAU!$C:$BO,(ROW()-4)/14+4,COLUMN())</f>
        <v>0</v>
      </c>
      <c r="AZ410" s="9">
        <f>INDEX(TABLEAU!$C:$BO,(ROW()-4)/14+4,COLUMN())</f>
        <v>0</v>
      </c>
      <c r="BA410" s="9">
        <f>INDEX(TABLEAU!$C:$BO,(ROW()-4)/14+4,COLUMN())</f>
        <v>0</v>
      </c>
      <c r="BB410" s="9">
        <f>INDEX(TABLEAU!$C:$BO,(ROW()-4)/14+4,COLUMN())</f>
        <v>0</v>
      </c>
      <c r="BC410" s="9">
        <f>INDEX(TABLEAU!$C:$BO,(ROW()-4)/14+4,COLUMN())</f>
        <v>0</v>
      </c>
      <c r="BD410" s="9">
        <f>INDEX(TABLEAU!$C:$BO,(ROW()-4)/14+4,COLUMN())</f>
        <v>0</v>
      </c>
      <c r="BE410" s="9">
        <f>INDEX(TABLEAU!$C:$BO,(ROW()-4)/14+4,COLUMN())</f>
        <v>0</v>
      </c>
      <c r="BF410" s="9">
        <f>INDEX(TABLEAU!$C:$BO,(ROW()-4)/14+4,COLUMN())</f>
        <v>0</v>
      </c>
      <c r="BG410" s="9">
        <f>INDEX(TABLEAU!$C:$BO,(ROW()-4)/14+4,COLUMN())</f>
        <v>0</v>
      </c>
      <c r="BH410" s="9">
        <f>INDEX(TABLEAU!$C:$BO,(ROW()-4)/14+4,COLUMN())</f>
        <v>0</v>
      </c>
      <c r="BI410" s="9">
        <f>INDEX(TABLEAU!$C:$BO,(ROW()-4)/14+4,COLUMN())</f>
        <v>0</v>
      </c>
      <c r="BJ410" s="9">
        <f>INDEX(TABLEAU!$C:$BO,(ROW()-4)/14+4,COLUMN())</f>
        <v>0</v>
      </c>
      <c r="BK410" s="9">
        <f>INDEX(TABLEAU!$C:$BO,(ROW()-4)/14+4,COLUMN())</f>
        <v>0</v>
      </c>
    </row>
    <row r="411" spans="1:63" x14ac:dyDescent="0.35">
      <c r="A411" s="4" t="s">
        <v>5</v>
      </c>
      <c r="B411" s="147">
        <f>A410+(C410-B410)</f>
        <v>0</v>
      </c>
      <c r="C411" s="148"/>
      <c r="D411" s="147">
        <f>B411+E410-D410</f>
        <v>0</v>
      </c>
      <c r="E411" s="148"/>
      <c r="F411" s="147">
        <f t="shared" ref="F411" si="5041">D411+G410-F410</f>
        <v>0</v>
      </c>
      <c r="G411" s="148"/>
      <c r="H411" s="147">
        <f t="shared" ref="H411" si="5042">F411+I410-H410</f>
        <v>0</v>
      </c>
      <c r="I411" s="148"/>
      <c r="J411" s="147">
        <f t="shared" ref="J411" si="5043">H411+K410-J410</f>
        <v>0</v>
      </c>
      <c r="K411" s="148"/>
      <c r="L411" s="147">
        <f t="shared" ref="L411" si="5044">J411+M410-L410</f>
        <v>0</v>
      </c>
      <c r="M411" s="148"/>
      <c r="N411" s="147">
        <f t="shared" ref="N411" si="5045">L411+O410-N410</f>
        <v>0</v>
      </c>
      <c r="O411" s="148"/>
      <c r="P411" s="147">
        <f t="shared" ref="P411" si="5046">N411+Q410-P410</f>
        <v>0</v>
      </c>
      <c r="Q411" s="148"/>
      <c r="R411" s="147">
        <f t="shared" ref="R411" si="5047">P411+S410-R410</f>
        <v>0</v>
      </c>
      <c r="S411" s="148"/>
      <c r="T411" s="147">
        <f t="shared" ref="T411" si="5048">R411+U410-T410</f>
        <v>0</v>
      </c>
      <c r="U411" s="148"/>
      <c r="V411" s="147">
        <f t="shared" ref="V411" si="5049">T411+W410-V410</f>
        <v>0</v>
      </c>
      <c r="W411" s="148"/>
      <c r="X411" s="147">
        <f t="shared" ref="X411" si="5050">V411+Y410-X410</f>
        <v>0</v>
      </c>
      <c r="Y411" s="148"/>
      <c r="Z411" s="147">
        <f t="shared" ref="Z411" si="5051">X411+AA410-Z410</f>
        <v>0</v>
      </c>
      <c r="AA411" s="148"/>
      <c r="AB411" s="147">
        <f t="shared" ref="AB411" si="5052">Z411+AC410-AB410</f>
        <v>0</v>
      </c>
      <c r="AC411" s="148"/>
      <c r="AD411" s="147">
        <f t="shared" ref="AD411" si="5053">AB411+AE410-AD410</f>
        <v>0</v>
      </c>
      <c r="AE411" s="148"/>
      <c r="AF411" s="147">
        <f t="shared" ref="AF411" si="5054">AD411+AG410-AF410</f>
        <v>0</v>
      </c>
      <c r="AG411" s="148"/>
      <c r="AH411" s="147">
        <f t="shared" ref="AH411" si="5055">AF411+AI410-AH410</f>
        <v>0</v>
      </c>
      <c r="AI411" s="148"/>
      <c r="AJ411" s="147">
        <f t="shared" ref="AJ411" si="5056">AH411+AK410-AJ410</f>
        <v>0</v>
      </c>
      <c r="AK411" s="148"/>
      <c r="AL411" s="147">
        <f t="shared" ref="AL411" si="5057">AJ411+AM410-AL410</f>
        <v>0</v>
      </c>
      <c r="AM411" s="148"/>
      <c r="AN411" s="147">
        <f t="shared" ref="AN411" si="5058">AL411+AO410-AN410</f>
        <v>0</v>
      </c>
      <c r="AO411" s="148"/>
      <c r="AP411" s="147">
        <f t="shared" ref="AP411" si="5059">AN411+AQ410-AP410</f>
        <v>0</v>
      </c>
      <c r="AQ411" s="148"/>
      <c r="AR411" s="147">
        <f t="shared" ref="AR411" si="5060">AP411+AS410-AR410</f>
        <v>0</v>
      </c>
      <c r="AS411" s="148"/>
      <c r="AT411" s="147">
        <f t="shared" ref="AT411" si="5061">AR411+AU410-AT410</f>
        <v>0</v>
      </c>
      <c r="AU411" s="148"/>
      <c r="AV411" s="147">
        <f t="shared" ref="AV411" si="5062">AT411+AW410-AV410</f>
        <v>0</v>
      </c>
      <c r="AW411" s="148"/>
      <c r="AX411" s="147">
        <f t="shared" ref="AX411" si="5063">AV411+AY410-AX410</f>
        <v>0</v>
      </c>
      <c r="AY411" s="148"/>
      <c r="AZ411" s="147">
        <f t="shared" ref="AZ411" si="5064">AX411+BA410-AZ410</f>
        <v>0</v>
      </c>
      <c r="BA411" s="148"/>
      <c r="BB411" s="147">
        <f t="shared" ref="BB411" si="5065">AZ411+BC410-BB410</f>
        <v>0</v>
      </c>
      <c r="BC411" s="148"/>
      <c r="BD411" s="147">
        <f t="shared" ref="BD411" si="5066">BB411+BE410-BD410</f>
        <v>0</v>
      </c>
      <c r="BE411" s="148"/>
      <c r="BF411" s="147">
        <f t="shared" ref="BF411" si="5067">BD411+BG410-BF410</f>
        <v>0</v>
      </c>
      <c r="BG411" s="148"/>
      <c r="BH411" s="147">
        <f t="shared" ref="BH411" si="5068">BF411+BI410-BH410</f>
        <v>0</v>
      </c>
      <c r="BI411" s="148"/>
      <c r="BJ411" s="147">
        <f t="shared" ref="BJ411" si="5069">BH411+BK410-BJ410</f>
        <v>0</v>
      </c>
      <c r="BK411" s="148"/>
    </row>
    <row r="412" spans="1:63" x14ac:dyDescent="0.35">
      <c r="A412" s="5" t="s">
        <v>7</v>
      </c>
      <c r="B412" s="145">
        <v>4498</v>
      </c>
      <c r="C412" s="146"/>
      <c r="D412" s="145"/>
      <c r="E412" s="146"/>
      <c r="F412" s="145"/>
      <c r="G412" s="146"/>
      <c r="H412" s="145"/>
      <c r="I412" s="146"/>
      <c r="J412" s="145"/>
      <c r="K412" s="146"/>
      <c r="L412" s="145"/>
      <c r="M412" s="146"/>
      <c r="N412" s="145"/>
      <c r="O412" s="146"/>
      <c r="P412" s="145"/>
      <c r="Q412" s="146"/>
      <c r="R412" s="145"/>
      <c r="S412" s="146"/>
      <c r="T412" s="145"/>
      <c r="U412" s="146"/>
      <c r="V412" s="145"/>
      <c r="W412" s="146"/>
      <c r="X412" s="145"/>
      <c r="Y412" s="146"/>
      <c r="Z412" s="145"/>
      <c r="AA412" s="146"/>
      <c r="AB412" s="145"/>
      <c r="AC412" s="146"/>
      <c r="AD412" s="145"/>
      <c r="AE412" s="146"/>
      <c r="AF412" s="145"/>
      <c r="AG412" s="146"/>
      <c r="AH412" s="145"/>
      <c r="AI412" s="146"/>
      <c r="AJ412" s="145"/>
      <c r="AK412" s="146"/>
      <c r="AL412" s="145"/>
      <c r="AM412" s="146"/>
      <c r="AN412" s="145"/>
      <c r="AO412" s="146"/>
      <c r="AP412" s="145"/>
      <c r="AQ412" s="146"/>
      <c r="AR412" s="145"/>
      <c r="AS412" s="146"/>
      <c r="AT412" s="145"/>
      <c r="AU412" s="146"/>
      <c r="AV412" s="145"/>
      <c r="AW412" s="146"/>
      <c r="AX412" s="145"/>
      <c r="AY412" s="146"/>
      <c r="AZ412" s="145"/>
      <c r="BA412" s="146"/>
      <c r="BB412" s="145"/>
      <c r="BC412" s="146"/>
      <c r="BD412" s="145"/>
      <c r="BE412" s="146"/>
      <c r="BF412" s="145"/>
      <c r="BG412" s="146"/>
      <c r="BH412" s="145"/>
      <c r="BI412" s="146"/>
      <c r="BJ412" s="145"/>
      <c r="BK412" s="146"/>
    </row>
    <row r="413" spans="1:63" x14ac:dyDescent="0.35">
      <c r="A413" s="5" t="s">
        <v>6</v>
      </c>
      <c r="B413" s="145"/>
      <c r="C413" s="146"/>
      <c r="D413" s="145"/>
      <c r="E413" s="146"/>
      <c r="F413" s="145"/>
      <c r="G413" s="146"/>
      <c r="H413" s="145"/>
      <c r="I413" s="146"/>
      <c r="J413" s="145"/>
      <c r="K413" s="146"/>
      <c r="L413" s="145"/>
      <c r="M413" s="146"/>
      <c r="N413" s="145"/>
      <c r="O413" s="146"/>
      <c r="P413" s="145"/>
      <c r="Q413" s="146"/>
      <c r="R413" s="145"/>
      <c r="S413" s="146"/>
      <c r="T413" s="145"/>
      <c r="U413" s="146"/>
      <c r="V413" s="145"/>
      <c r="W413" s="146"/>
      <c r="X413" s="145"/>
      <c r="Y413" s="146"/>
      <c r="Z413" s="145"/>
      <c r="AA413" s="146"/>
      <c r="AB413" s="145"/>
      <c r="AC413" s="146"/>
      <c r="AD413" s="145"/>
      <c r="AE413" s="146"/>
      <c r="AF413" s="145"/>
      <c r="AG413" s="146"/>
      <c r="AH413" s="145"/>
      <c r="AI413" s="146"/>
      <c r="AJ413" s="145"/>
      <c r="AK413" s="146"/>
      <c r="AL413" s="145"/>
      <c r="AM413" s="146"/>
      <c r="AN413" s="145"/>
      <c r="AO413" s="146"/>
      <c r="AP413" s="145"/>
      <c r="AQ413" s="146"/>
      <c r="AR413" s="145"/>
      <c r="AS413" s="146"/>
      <c r="AT413" s="145"/>
      <c r="AU413" s="146"/>
      <c r="AV413" s="145"/>
      <c r="AW413" s="146"/>
      <c r="AX413" s="145"/>
      <c r="AY413" s="146"/>
      <c r="AZ413" s="145"/>
      <c r="BA413" s="146"/>
      <c r="BB413" s="145"/>
      <c r="BC413" s="146"/>
      <c r="BD413" s="145"/>
      <c r="BE413" s="146"/>
      <c r="BF413" s="145"/>
      <c r="BG413" s="146"/>
      <c r="BH413" s="145"/>
      <c r="BI413" s="146"/>
      <c r="BJ413" s="145"/>
      <c r="BK413" s="146"/>
    </row>
    <row r="414" spans="1:63" x14ac:dyDescent="0.35">
      <c r="A414" s="4" t="s">
        <v>0</v>
      </c>
      <c r="B414" s="142">
        <f>B412</f>
        <v>4498</v>
      </c>
      <c r="C414" s="141"/>
      <c r="D414" s="142">
        <f t="shared" ref="D414" si="5070">D412</f>
        <v>0</v>
      </c>
      <c r="E414" s="141"/>
      <c r="F414" s="142">
        <f t="shared" ref="F414" si="5071">F412</f>
        <v>0</v>
      </c>
      <c r="G414" s="141"/>
      <c r="H414" s="142">
        <f t="shared" ref="H414" si="5072">H412</f>
        <v>0</v>
      </c>
      <c r="I414" s="141"/>
      <c r="J414" s="142">
        <f t="shared" ref="J414" si="5073">J412</f>
        <v>0</v>
      </c>
      <c r="K414" s="141"/>
      <c r="L414" s="142">
        <f t="shared" ref="L414" si="5074">L412</f>
        <v>0</v>
      </c>
      <c r="M414" s="141"/>
      <c r="N414" s="142">
        <f t="shared" ref="N414" si="5075">N412</f>
        <v>0</v>
      </c>
      <c r="O414" s="141"/>
      <c r="P414" s="142">
        <f t="shared" ref="P414" si="5076">P412</f>
        <v>0</v>
      </c>
      <c r="Q414" s="141"/>
      <c r="R414" s="142">
        <f t="shared" ref="R414" si="5077">R412</f>
        <v>0</v>
      </c>
      <c r="S414" s="141"/>
      <c r="T414" s="142">
        <f t="shared" ref="T414" si="5078">T412</f>
        <v>0</v>
      </c>
      <c r="U414" s="141"/>
      <c r="V414" s="142">
        <f t="shared" ref="V414" si="5079">V412</f>
        <v>0</v>
      </c>
      <c r="W414" s="141"/>
      <c r="X414" s="142">
        <f t="shared" ref="X414" si="5080">X412</f>
        <v>0</v>
      </c>
      <c r="Y414" s="141"/>
      <c r="Z414" s="142">
        <f t="shared" ref="Z414" si="5081">Z412</f>
        <v>0</v>
      </c>
      <c r="AA414" s="141"/>
      <c r="AB414" s="142">
        <f t="shared" ref="AB414" si="5082">AB412</f>
        <v>0</v>
      </c>
      <c r="AC414" s="141"/>
      <c r="AD414" s="142">
        <f t="shared" ref="AD414" si="5083">AD412</f>
        <v>0</v>
      </c>
      <c r="AE414" s="141"/>
      <c r="AF414" s="142">
        <f t="shared" ref="AF414" si="5084">AF412</f>
        <v>0</v>
      </c>
      <c r="AG414" s="141"/>
      <c r="AH414" s="142">
        <f t="shared" ref="AH414" si="5085">AH412</f>
        <v>0</v>
      </c>
      <c r="AI414" s="141"/>
      <c r="AJ414" s="142">
        <f t="shared" ref="AJ414" si="5086">AJ412</f>
        <v>0</v>
      </c>
      <c r="AK414" s="141"/>
      <c r="AL414" s="142">
        <f t="shared" ref="AL414" si="5087">AL412</f>
        <v>0</v>
      </c>
      <c r="AM414" s="141"/>
      <c r="AN414" s="142">
        <f t="shared" ref="AN414" si="5088">AN412</f>
        <v>0</v>
      </c>
      <c r="AO414" s="141"/>
      <c r="AP414" s="142">
        <f t="shared" ref="AP414" si="5089">AP412</f>
        <v>0</v>
      </c>
      <c r="AQ414" s="141"/>
      <c r="AR414" s="142">
        <f t="shared" ref="AR414" si="5090">AR412</f>
        <v>0</v>
      </c>
      <c r="AS414" s="141"/>
      <c r="AT414" s="142">
        <f t="shared" ref="AT414" si="5091">AT412</f>
        <v>0</v>
      </c>
      <c r="AU414" s="141"/>
      <c r="AV414" s="142">
        <f t="shared" ref="AV414" si="5092">AV412</f>
        <v>0</v>
      </c>
      <c r="AW414" s="141"/>
      <c r="AX414" s="142">
        <f t="shared" ref="AX414" si="5093">AX412</f>
        <v>0</v>
      </c>
      <c r="AY414" s="141"/>
      <c r="AZ414" s="142">
        <f t="shared" ref="AZ414" si="5094">AZ412</f>
        <v>0</v>
      </c>
      <c r="BA414" s="141"/>
      <c r="BB414" s="142">
        <f t="shared" ref="BB414" si="5095">BB412</f>
        <v>0</v>
      </c>
      <c r="BC414" s="141"/>
      <c r="BD414" s="142">
        <f t="shared" ref="BD414" si="5096">BD412</f>
        <v>0</v>
      </c>
      <c r="BE414" s="141"/>
      <c r="BF414" s="142">
        <f t="shared" ref="BF414" si="5097">BF412</f>
        <v>0</v>
      </c>
      <c r="BG414" s="141"/>
      <c r="BH414" s="142">
        <f t="shared" ref="BH414" si="5098">BH412</f>
        <v>0</v>
      </c>
      <c r="BI414" s="141"/>
      <c r="BJ414" s="142">
        <f t="shared" ref="BJ414" si="5099">BJ412</f>
        <v>0</v>
      </c>
      <c r="BK414" s="141"/>
    </row>
    <row r="415" spans="1:63" x14ac:dyDescent="0.35">
      <c r="A415" s="4" t="s">
        <v>8</v>
      </c>
      <c r="B415" s="143"/>
      <c r="C415" s="144"/>
      <c r="D415" s="143" t="e">
        <f>D418/D411</f>
        <v>#DIV/0!</v>
      </c>
      <c r="E415" s="144"/>
      <c r="F415" s="143" t="e">
        <f t="shared" ref="F415" si="5100">F418/F411</f>
        <v>#DIV/0!</v>
      </c>
      <c r="G415" s="144"/>
      <c r="H415" s="143" t="e">
        <f t="shared" ref="H415" si="5101">H418/H411</f>
        <v>#DIV/0!</v>
      </c>
      <c r="I415" s="144"/>
      <c r="J415" s="143" t="e">
        <f t="shared" ref="J415" si="5102">J418/J411</f>
        <v>#DIV/0!</v>
      </c>
      <c r="K415" s="144"/>
      <c r="L415" s="143" t="e">
        <f t="shared" ref="L415" si="5103">L418/L411</f>
        <v>#DIV/0!</v>
      </c>
      <c r="M415" s="144"/>
      <c r="N415" s="143" t="e">
        <f t="shared" ref="N415" si="5104">N418/N411</f>
        <v>#DIV/0!</v>
      </c>
      <c r="O415" s="144"/>
      <c r="P415" s="143" t="e">
        <f t="shared" ref="P415" si="5105">P418/P411</f>
        <v>#DIV/0!</v>
      </c>
      <c r="Q415" s="144"/>
      <c r="R415" s="143" t="e">
        <f t="shared" ref="R415" si="5106">R418/R411</f>
        <v>#DIV/0!</v>
      </c>
      <c r="S415" s="144"/>
      <c r="T415" s="143" t="e">
        <f t="shared" ref="T415" si="5107">T418/T411</f>
        <v>#DIV/0!</v>
      </c>
      <c r="U415" s="144"/>
      <c r="V415" s="143" t="e">
        <f t="shared" ref="V415" si="5108">V418/V411</f>
        <v>#DIV/0!</v>
      </c>
      <c r="W415" s="144"/>
      <c r="X415" s="143" t="e">
        <f t="shared" ref="X415" si="5109">X418/X411</f>
        <v>#DIV/0!</v>
      </c>
      <c r="Y415" s="144"/>
      <c r="Z415" s="143" t="e">
        <f t="shared" ref="Z415" si="5110">Z418/Z411</f>
        <v>#DIV/0!</v>
      </c>
      <c r="AA415" s="144"/>
      <c r="AB415" s="143" t="e">
        <f t="shared" ref="AB415" si="5111">AB418/AB411</f>
        <v>#DIV/0!</v>
      </c>
      <c r="AC415" s="144"/>
      <c r="AD415" s="143" t="e">
        <f t="shared" ref="AD415" si="5112">AD418/AD411</f>
        <v>#DIV/0!</v>
      </c>
      <c r="AE415" s="144"/>
      <c r="AF415" s="143" t="e">
        <f t="shared" ref="AF415" si="5113">AF418/AF411</f>
        <v>#DIV/0!</v>
      </c>
      <c r="AG415" s="144"/>
      <c r="AH415" s="143" t="e">
        <f t="shared" ref="AH415" si="5114">AH418/AH411</f>
        <v>#DIV/0!</v>
      </c>
      <c r="AI415" s="144"/>
      <c r="AJ415" s="143" t="e">
        <f t="shared" ref="AJ415" si="5115">AJ418/AJ411</f>
        <v>#DIV/0!</v>
      </c>
      <c r="AK415" s="144"/>
      <c r="AL415" s="143" t="e">
        <f t="shared" ref="AL415" si="5116">AL418/AL411</f>
        <v>#DIV/0!</v>
      </c>
      <c r="AM415" s="144"/>
      <c r="AN415" s="143" t="e">
        <f t="shared" ref="AN415" si="5117">AN418/AN411</f>
        <v>#DIV/0!</v>
      </c>
      <c r="AO415" s="144"/>
      <c r="AP415" s="143" t="e">
        <f t="shared" ref="AP415" si="5118">AP418/AP411</f>
        <v>#DIV/0!</v>
      </c>
      <c r="AQ415" s="144"/>
      <c r="AR415" s="143" t="e">
        <f t="shared" ref="AR415" si="5119">AR418/AR411</f>
        <v>#DIV/0!</v>
      </c>
      <c r="AS415" s="144"/>
      <c r="AT415" s="143" t="e">
        <f t="shared" ref="AT415" si="5120">AT418/AT411</f>
        <v>#DIV/0!</v>
      </c>
      <c r="AU415" s="144"/>
      <c r="AV415" s="143" t="e">
        <f t="shared" ref="AV415" si="5121">AV418/AV411</f>
        <v>#DIV/0!</v>
      </c>
      <c r="AW415" s="144"/>
      <c r="AX415" s="143" t="e">
        <f t="shared" ref="AX415" si="5122">AX418/AX411</f>
        <v>#DIV/0!</v>
      </c>
      <c r="AY415" s="144"/>
      <c r="AZ415" s="143" t="e">
        <f t="shared" ref="AZ415" si="5123">AZ418/AZ411</f>
        <v>#DIV/0!</v>
      </c>
      <c r="BA415" s="144"/>
      <c r="BB415" s="143" t="e">
        <f t="shared" ref="BB415" si="5124">BB418/BB411</f>
        <v>#DIV/0!</v>
      </c>
      <c r="BC415" s="144"/>
      <c r="BD415" s="143" t="e">
        <f t="shared" ref="BD415" si="5125">BD418/BD411</f>
        <v>#DIV/0!</v>
      </c>
      <c r="BE415" s="144"/>
      <c r="BF415" s="143" t="e">
        <f t="shared" ref="BF415" si="5126">BF418/BF411</f>
        <v>#DIV/0!</v>
      </c>
      <c r="BG415" s="144"/>
      <c r="BH415" s="143" t="e">
        <f t="shared" ref="BH415" si="5127">BH418/BH411</f>
        <v>#DIV/0!</v>
      </c>
      <c r="BI415" s="144"/>
      <c r="BJ415" s="143" t="e">
        <f t="shared" ref="BJ415" si="5128">BJ418/BJ411</f>
        <v>#DIV/0!</v>
      </c>
      <c r="BK415" s="144"/>
    </row>
    <row r="416" spans="1:63" x14ac:dyDescent="0.35">
      <c r="A416" s="4" t="s">
        <v>9</v>
      </c>
      <c r="B416" s="142">
        <f>C410*B412</f>
        <v>0</v>
      </c>
      <c r="C416" s="141"/>
      <c r="D416" s="142">
        <f>E410*D412</f>
        <v>0</v>
      </c>
      <c r="E416" s="141"/>
      <c r="F416" s="142">
        <f>G410*F412</f>
        <v>0</v>
      </c>
      <c r="G416" s="141"/>
      <c r="H416" s="142">
        <f t="shared" ref="H416" si="5129">I410*H412</f>
        <v>0</v>
      </c>
      <c r="I416" s="141"/>
      <c r="J416" s="142">
        <f t="shared" ref="J416" si="5130">K410*J412</f>
        <v>0</v>
      </c>
      <c r="K416" s="141"/>
      <c r="L416" s="142">
        <f t="shared" ref="L416" si="5131">M410*L412</f>
        <v>0</v>
      </c>
      <c r="M416" s="141"/>
      <c r="N416" s="142">
        <f t="shared" ref="N416" si="5132">O410*N412</f>
        <v>0</v>
      </c>
      <c r="O416" s="141"/>
      <c r="P416" s="142">
        <f t="shared" ref="P416" si="5133">Q410*P412</f>
        <v>0</v>
      </c>
      <c r="Q416" s="141"/>
      <c r="R416" s="142">
        <f t="shared" ref="R416" si="5134">S410*R412</f>
        <v>0</v>
      </c>
      <c r="S416" s="141"/>
      <c r="T416" s="142">
        <f t="shared" ref="T416" si="5135">U410*T412</f>
        <v>0</v>
      </c>
      <c r="U416" s="141"/>
      <c r="V416" s="142">
        <f t="shared" ref="V416" si="5136">W410*V412</f>
        <v>0</v>
      </c>
      <c r="W416" s="141"/>
      <c r="X416" s="142">
        <f t="shared" ref="X416" si="5137">Y410*X412</f>
        <v>0</v>
      </c>
      <c r="Y416" s="141"/>
      <c r="Z416" s="142">
        <f t="shared" ref="Z416" si="5138">AA410*Z412</f>
        <v>0</v>
      </c>
      <c r="AA416" s="141"/>
      <c r="AB416" s="142">
        <f t="shared" ref="AB416" si="5139">AC410*AB412</f>
        <v>0</v>
      </c>
      <c r="AC416" s="141"/>
      <c r="AD416" s="142">
        <f t="shared" ref="AD416" si="5140">AE410*AD412</f>
        <v>0</v>
      </c>
      <c r="AE416" s="141"/>
      <c r="AF416" s="142">
        <f t="shared" ref="AF416" si="5141">AG410*AF412</f>
        <v>0</v>
      </c>
      <c r="AG416" s="141"/>
      <c r="AH416" s="142">
        <f t="shared" ref="AH416" si="5142">AI410*AH412</f>
        <v>0</v>
      </c>
      <c r="AI416" s="141"/>
      <c r="AJ416" s="142">
        <f t="shared" ref="AJ416" si="5143">AK410*AJ412</f>
        <v>0</v>
      </c>
      <c r="AK416" s="141"/>
      <c r="AL416" s="142">
        <f t="shared" ref="AL416" si="5144">AM410*AL412</f>
        <v>0</v>
      </c>
      <c r="AM416" s="141"/>
      <c r="AN416" s="142">
        <f t="shared" ref="AN416" si="5145">AO410*AN412</f>
        <v>0</v>
      </c>
      <c r="AO416" s="141"/>
      <c r="AP416" s="142">
        <f t="shared" ref="AP416" si="5146">AQ410*AP412</f>
        <v>0</v>
      </c>
      <c r="AQ416" s="141"/>
      <c r="AR416" s="142">
        <f t="shared" ref="AR416" si="5147">AS410*AR412</f>
        <v>0</v>
      </c>
      <c r="AS416" s="141"/>
      <c r="AT416" s="142">
        <f t="shared" ref="AT416" si="5148">AU410*AT412</f>
        <v>0</v>
      </c>
      <c r="AU416" s="141"/>
      <c r="AV416" s="142">
        <f t="shared" ref="AV416" si="5149">AW410*AV412</f>
        <v>0</v>
      </c>
      <c r="AW416" s="141"/>
      <c r="AX416" s="142">
        <f t="shared" ref="AX416" si="5150">AY410*AX412</f>
        <v>0</v>
      </c>
      <c r="AY416" s="141"/>
      <c r="AZ416" s="142">
        <f t="shared" ref="AZ416" si="5151">BA410*AZ412</f>
        <v>0</v>
      </c>
      <c r="BA416" s="141"/>
      <c r="BB416" s="142">
        <f t="shared" ref="BB416" si="5152">BC410*BB412</f>
        <v>0</v>
      </c>
      <c r="BC416" s="141"/>
      <c r="BD416" s="142">
        <f t="shared" ref="BD416" si="5153">BE410*BD412</f>
        <v>0</v>
      </c>
      <c r="BE416" s="141"/>
      <c r="BF416" s="142">
        <f t="shared" ref="BF416" si="5154">BG410*BF412</f>
        <v>0</v>
      </c>
      <c r="BG416" s="141"/>
      <c r="BH416" s="142">
        <f t="shared" ref="BH416" si="5155">BI410*BH412</f>
        <v>0</v>
      </c>
      <c r="BI416" s="141"/>
      <c r="BJ416" s="142">
        <f t="shared" ref="BJ416" si="5156">BK410*BJ412</f>
        <v>0</v>
      </c>
      <c r="BK416" s="141"/>
    </row>
    <row r="417" spans="1:63" x14ac:dyDescent="0.35">
      <c r="A417" s="4" t="s">
        <v>1</v>
      </c>
      <c r="B417" s="140">
        <f>B410*B412</f>
        <v>0</v>
      </c>
      <c r="C417" s="141"/>
      <c r="D417" s="140">
        <f>D410*D412</f>
        <v>0</v>
      </c>
      <c r="E417" s="141"/>
      <c r="F417" s="140">
        <f t="shared" ref="F417" si="5157">F410*F412</f>
        <v>0</v>
      </c>
      <c r="G417" s="141"/>
      <c r="H417" s="140">
        <f t="shared" ref="H417" si="5158">H410*H412</f>
        <v>0</v>
      </c>
      <c r="I417" s="141"/>
      <c r="J417" s="140">
        <f t="shared" ref="J417" si="5159">J410*J412</f>
        <v>0</v>
      </c>
      <c r="K417" s="141"/>
      <c r="L417" s="140">
        <f t="shared" ref="L417" si="5160">L410*L412</f>
        <v>0</v>
      </c>
      <c r="M417" s="141"/>
      <c r="N417" s="140">
        <f t="shared" ref="N417" si="5161">N410*N412</f>
        <v>0</v>
      </c>
      <c r="O417" s="141"/>
      <c r="P417" s="140">
        <f t="shared" ref="P417" si="5162">P410*P412</f>
        <v>0</v>
      </c>
      <c r="Q417" s="141"/>
      <c r="R417" s="140">
        <f t="shared" ref="R417" si="5163">R410*R412</f>
        <v>0</v>
      </c>
      <c r="S417" s="141"/>
      <c r="T417" s="140">
        <f t="shared" ref="T417" si="5164">T410*T412</f>
        <v>0</v>
      </c>
      <c r="U417" s="141"/>
      <c r="V417" s="140">
        <f t="shared" ref="V417" si="5165">V410*V412</f>
        <v>0</v>
      </c>
      <c r="W417" s="141"/>
      <c r="X417" s="140">
        <f t="shared" ref="X417" si="5166">X410*X412</f>
        <v>0</v>
      </c>
      <c r="Y417" s="141"/>
      <c r="Z417" s="140">
        <f t="shared" ref="Z417" si="5167">Z410*Z412</f>
        <v>0</v>
      </c>
      <c r="AA417" s="141"/>
      <c r="AB417" s="140">
        <f t="shared" ref="AB417" si="5168">AB410*AB412</f>
        <v>0</v>
      </c>
      <c r="AC417" s="141"/>
      <c r="AD417" s="140">
        <f t="shared" ref="AD417" si="5169">AD410*AD412</f>
        <v>0</v>
      </c>
      <c r="AE417" s="141"/>
      <c r="AF417" s="140">
        <f t="shared" ref="AF417" si="5170">AF410*AF412</f>
        <v>0</v>
      </c>
      <c r="AG417" s="141"/>
      <c r="AH417" s="140">
        <f t="shared" ref="AH417" si="5171">AH410*AH412</f>
        <v>0</v>
      </c>
      <c r="AI417" s="141"/>
      <c r="AJ417" s="140">
        <f t="shared" ref="AJ417" si="5172">AJ410*AJ412</f>
        <v>0</v>
      </c>
      <c r="AK417" s="141"/>
      <c r="AL417" s="140">
        <f t="shared" ref="AL417" si="5173">AL410*AL412</f>
        <v>0</v>
      </c>
      <c r="AM417" s="141"/>
      <c r="AN417" s="140">
        <f t="shared" ref="AN417" si="5174">AN410*AN412</f>
        <v>0</v>
      </c>
      <c r="AO417" s="141"/>
      <c r="AP417" s="140">
        <f t="shared" ref="AP417" si="5175">AP410*AP412</f>
        <v>0</v>
      </c>
      <c r="AQ417" s="141"/>
      <c r="AR417" s="140">
        <f t="shared" ref="AR417" si="5176">AR410*AR412</f>
        <v>0</v>
      </c>
      <c r="AS417" s="141"/>
      <c r="AT417" s="140">
        <f t="shared" ref="AT417" si="5177">AT410*AT412</f>
        <v>0</v>
      </c>
      <c r="AU417" s="141"/>
      <c r="AV417" s="140">
        <f t="shared" ref="AV417" si="5178">AV410*AV412</f>
        <v>0</v>
      </c>
      <c r="AW417" s="141"/>
      <c r="AX417" s="140">
        <f t="shared" ref="AX417" si="5179">AX410*AX412</f>
        <v>0</v>
      </c>
      <c r="AY417" s="141"/>
      <c r="AZ417" s="140">
        <f t="shared" ref="AZ417" si="5180">AZ410*AZ412</f>
        <v>0</v>
      </c>
      <c r="BA417" s="141"/>
      <c r="BB417" s="140">
        <f t="shared" ref="BB417" si="5181">BB410*BB412</f>
        <v>0</v>
      </c>
      <c r="BC417" s="141"/>
      <c r="BD417" s="140">
        <f t="shared" ref="BD417" si="5182">BD410*BD412</f>
        <v>0</v>
      </c>
      <c r="BE417" s="141"/>
      <c r="BF417" s="140">
        <f t="shared" ref="BF417" si="5183">BF410*BF412</f>
        <v>0</v>
      </c>
      <c r="BG417" s="141"/>
      <c r="BH417" s="140">
        <f t="shared" ref="BH417" si="5184">BH410*BH412</f>
        <v>0</v>
      </c>
      <c r="BI417" s="141"/>
      <c r="BJ417" s="140">
        <f t="shared" ref="BJ417" si="5185">BJ410*BJ412</f>
        <v>0</v>
      </c>
      <c r="BK417" s="141"/>
    </row>
    <row r="418" spans="1:63" ht="15" thickBot="1" x14ac:dyDescent="0.4">
      <c r="A418" s="84" t="s">
        <v>10</v>
      </c>
      <c r="B418" s="138">
        <f>B411*B414</f>
        <v>0</v>
      </c>
      <c r="C418" s="139"/>
      <c r="D418" s="138">
        <f>B418+(E410-D410)*D414</f>
        <v>0</v>
      </c>
      <c r="E418" s="139"/>
      <c r="F418" s="138">
        <f t="shared" ref="F418" si="5186">D418+(G410-F410)*F414</f>
        <v>0</v>
      </c>
      <c r="G418" s="139"/>
      <c r="H418" s="138">
        <f t="shared" ref="H418" si="5187">F418+(I410-H410)*H414</f>
        <v>0</v>
      </c>
      <c r="I418" s="139"/>
      <c r="J418" s="138">
        <f t="shared" ref="J418" si="5188">H418+(K410-J410)*J414</f>
        <v>0</v>
      </c>
      <c r="K418" s="139"/>
      <c r="L418" s="138">
        <f t="shared" ref="L418" si="5189">J418+(M410-L410)*L414</f>
        <v>0</v>
      </c>
      <c r="M418" s="139"/>
      <c r="N418" s="138">
        <f t="shared" ref="N418" si="5190">L418+(O410-N410)*N414</f>
        <v>0</v>
      </c>
      <c r="O418" s="139"/>
      <c r="P418" s="138">
        <f t="shared" ref="P418" si="5191">N418+(Q410-P410)*P414</f>
        <v>0</v>
      </c>
      <c r="Q418" s="139"/>
      <c r="R418" s="138">
        <f t="shared" ref="R418" si="5192">P418+(S410-R410)*R414</f>
        <v>0</v>
      </c>
      <c r="S418" s="139"/>
      <c r="T418" s="138">
        <f t="shared" ref="T418" si="5193">R418+(U410-T410)*T414</f>
        <v>0</v>
      </c>
      <c r="U418" s="139"/>
      <c r="V418" s="138">
        <f t="shared" ref="V418" si="5194">T418+(W410-V410)*V414</f>
        <v>0</v>
      </c>
      <c r="W418" s="139"/>
      <c r="X418" s="138">
        <f t="shared" ref="X418" si="5195">V418+(Y410-X410)*X414</f>
        <v>0</v>
      </c>
      <c r="Y418" s="139"/>
      <c r="Z418" s="138">
        <f t="shared" ref="Z418" si="5196">X418+(AA410-Z410)*Z414</f>
        <v>0</v>
      </c>
      <c r="AA418" s="139"/>
      <c r="AB418" s="138">
        <f t="shared" ref="AB418" si="5197">Z418+(AC410-AB410)*AB414</f>
        <v>0</v>
      </c>
      <c r="AC418" s="139"/>
      <c r="AD418" s="138">
        <f t="shared" ref="AD418" si="5198">AB418+(AE410-AD410)*AD414</f>
        <v>0</v>
      </c>
      <c r="AE418" s="139"/>
      <c r="AF418" s="138">
        <f t="shared" ref="AF418" si="5199">AD418+(AG410-AF410)*AF414</f>
        <v>0</v>
      </c>
      <c r="AG418" s="139"/>
      <c r="AH418" s="138">
        <f t="shared" ref="AH418" si="5200">AF418+(AI410-AH410)*AH414</f>
        <v>0</v>
      </c>
      <c r="AI418" s="139"/>
      <c r="AJ418" s="138">
        <f t="shared" ref="AJ418" si="5201">AH418+(AK410-AJ410)*AJ414</f>
        <v>0</v>
      </c>
      <c r="AK418" s="139"/>
      <c r="AL418" s="138">
        <f t="shared" ref="AL418" si="5202">AJ418+(AM410-AL410)*AL414</f>
        <v>0</v>
      </c>
      <c r="AM418" s="139"/>
      <c r="AN418" s="138">
        <f t="shared" ref="AN418" si="5203">AL418+(AO410-AN410)*AN414</f>
        <v>0</v>
      </c>
      <c r="AO418" s="139"/>
      <c r="AP418" s="138">
        <f t="shared" ref="AP418" si="5204">AN418+(AQ410-AP410)*AP414</f>
        <v>0</v>
      </c>
      <c r="AQ418" s="139"/>
      <c r="AR418" s="138">
        <f t="shared" ref="AR418" si="5205">AP418+(AS410-AR410)*AR414</f>
        <v>0</v>
      </c>
      <c r="AS418" s="139"/>
      <c r="AT418" s="138">
        <f t="shared" ref="AT418" si="5206">AR418+(AU410-AT410)*AT414</f>
        <v>0</v>
      </c>
      <c r="AU418" s="139"/>
      <c r="AV418" s="138">
        <f t="shared" ref="AV418" si="5207">AT418+(AW410-AV410)*AV414</f>
        <v>0</v>
      </c>
      <c r="AW418" s="139"/>
      <c r="AX418" s="138">
        <f t="shared" ref="AX418" si="5208">AV418+(AY410-AX410)*AX414</f>
        <v>0</v>
      </c>
      <c r="AY418" s="139"/>
      <c r="AZ418" s="138">
        <f t="shared" ref="AZ418" si="5209">AX418+(BA410-AZ410)*AZ414</f>
        <v>0</v>
      </c>
      <c r="BA418" s="139"/>
      <c r="BB418" s="138">
        <f t="shared" ref="BB418" si="5210">AZ418+(BC410-BB410)*BB414</f>
        <v>0</v>
      </c>
      <c r="BC418" s="139"/>
      <c r="BD418" s="138">
        <f t="shared" ref="BD418" si="5211">BB418+(BE410-BD410)*BD414</f>
        <v>0</v>
      </c>
      <c r="BE418" s="139"/>
      <c r="BF418" s="138">
        <f t="shared" ref="BF418" si="5212">BD418+(BG410-BF410)*BF414</f>
        <v>0</v>
      </c>
      <c r="BG418" s="139"/>
      <c r="BH418" s="138">
        <f t="shared" ref="BH418" si="5213">BF418+(BI410-BH410)*BH414</f>
        <v>0</v>
      </c>
      <c r="BI418" s="139"/>
      <c r="BJ418" s="138">
        <f t="shared" ref="BJ418" si="5214">BH418+(BK410-BJ410)*BJ414</f>
        <v>0</v>
      </c>
      <c r="BK418" s="139"/>
    </row>
  </sheetData>
  <mergeCells count="8400">
    <mergeCell ref="BF418:BG418"/>
    <mergeCell ref="BH418:BI418"/>
    <mergeCell ref="BJ418:BK418"/>
    <mergeCell ref="BD417:BE417"/>
    <mergeCell ref="BF417:BG417"/>
    <mergeCell ref="BH417:BI417"/>
    <mergeCell ref="BJ417:BK417"/>
    <mergeCell ref="B418:C418"/>
    <mergeCell ref="D418:E418"/>
    <mergeCell ref="F418:G418"/>
    <mergeCell ref="H418:I418"/>
    <mergeCell ref="J418:K418"/>
    <mergeCell ref="L418:M418"/>
    <mergeCell ref="N418:O418"/>
    <mergeCell ref="P418:Q418"/>
    <mergeCell ref="R418:S418"/>
    <mergeCell ref="T418:U418"/>
    <mergeCell ref="V418:W418"/>
    <mergeCell ref="X418:Y418"/>
    <mergeCell ref="Z418:AA418"/>
    <mergeCell ref="AB418:AC418"/>
    <mergeCell ref="AD418:AE418"/>
    <mergeCell ref="AF418:AG418"/>
    <mergeCell ref="AH418:AI418"/>
    <mergeCell ref="AJ418:AK418"/>
    <mergeCell ref="AL418:AM418"/>
    <mergeCell ref="AN418:AO418"/>
    <mergeCell ref="AP418:AQ418"/>
    <mergeCell ref="AR418:AS418"/>
    <mergeCell ref="AT418:AU418"/>
    <mergeCell ref="AV418:AW418"/>
    <mergeCell ref="AX418:AY418"/>
    <mergeCell ref="AZ418:BA418"/>
    <mergeCell ref="BB418:BC418"/>
    <mergeCell ref="BD418:BE418"/>
    <mergeCell ref="BB416:BC416"/>
    <mergeCell ref="BD416:BE416"/>
    <mergeCell ref="BF416:BG416"/>
    <mergeCell ref="BH416:BI416"/>
    <mergeCell ref="BJ416:BK416"/>
    <mergeCell ref="B417:C417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Z417:AA417"/>
    <mergeCell ref="AB417:AC417"/>
    <mergeCell ref="AD417:AE417"/>
    <mergeCell ref="AF417:AG417"/>
    <mergeCell ref="AH417:AI417"/>
    <mergeCell ref="AJ417:AK417"/>
    <mergeCell ref="AL417:AM417"/>
    <mergeCell ref="AN417:AO417"/>
    <mergeCell ref="AP417:AQ417"/>
    <mergeCell ref="AR417:AS417"/>
    <mergeCell ref="AT417:AU417"/>
    <mergeCell ref="AV417:AW417"/>
    <mergeCell ref="AX417:AY417"/>
    <mergeCell ref="AZ417:BA417"/>
    <mergeCell ref="BB417:BC417"/>
    <mergeCell ref="AZ415:BA415"/>
    <mergeCell ref="BB415:BC415"/>
    <mergeCell ref="BD415:BE415"/>
    <mergeCell ref="BF415:BG415"/>
    <mergeCell ref="BH415:BI415"/>
    <mergeCell ref="BJ415:BK415"/>
    <mergeCell ref="B416:C416"/>
    <mergeCell ref="D416:E416"/>
    <mergeCell ref="F416:G416"/>
    <mergeCell ref="H416:I416"/>
    <mergeCell ref="J416:K416"/>
    <mergeCell ref="L416:M416"/>
    <mergeCell ref="N416:O416"/>
    <mergeCell ref="P416:Q416"/>
    <mergeCell ref="R416:S416"/>
    <mergeCell ref="T416:U416"/>
    <mergeCell ref="V416:W416"/>
    <mergeCell ref="X416:Y416"/>
    <mergeCell ref="Z416:AA416"/>
    <mergeCell ref="AB416:AC416"/>
    <mergeCell ref="AD416:AE416"/>
    <mergeCell ref="AF416:AG416"/>
    <mergeCell ref="AH416:AI416"/>
    <mergeCell ref="AJ416:AK416"/>
    <mergeCell ref="AL416:AM416"/>
    <mergeCell ref="AN416:AO416"/>
    <mergeCell ref="AP416:AQ416"/>
    <mergeCell ref="AR416:AS416"/>
    <mergeCell ref="AT416:AU416"/>
    <mergeCell ref="AV416:AW416"/>
    <mergeCell ref="AX416:AY416"/>
    <mergeCell ref="AZ416:BA416"/>
    <mergeCell ref="AX414:AY414"/>
    <mergeCell ref="AZ414:BA414"/>
    <mergeCell ref="BB414:BC414"/>
    <mergeCell ref="BD414:BE414"/>
    <mergeCell ref="BF414:BG414"/>
    <mergeCell ref="BH414:BI414"/>
    <mergeCell ref="BJ414:BK414"/>
    <mergeCell ref="B415:C415"/>
    <mergeCell ref="D415:E415"/>
    <mergeCell ref="F415:G415"/>
    <mergeCell ref="H415:I415"/>
    <mergeCell ref="J415:K415"/>
    <mergeCell ref="L415:M415"/>
    <mergeCell ref="N415:O415"/>
    <mergeCell ref="P415:Q415"/>
    <mergeCell ref="R415:S415"/>
    <mergeCell ref="T415:U415"/>
    <mergeCell ref="V415:W415"/>
    <mergeCell ref="X415:Y415"/>
    <mergeCell ref="Z415:AA415"/>
    <mergeCell ref="AB415:AC415"/>
    <mergeCell ref="AD415:AE415"/>
    <mergeCell ref="AF415:AG415"/>
    <mergeCell ref="AH415:AI415"/>
    <mergeCell ref="AJ415:AK415"/>
    <mergeCell ref="AL415:AM415"/>
    <mergeCell ref="AN415:AO415"/>
    <mergeCell ref="AP415:AQ415"/>
    <mergeCell ref="AR415:AS415"/>
    <mergeCell ref="AT415:AU415"/>
    <mergeCell ref="AV415:AW415"/>
    <mergeCell ref="AX415:AY415"/>
    <mergeCell ref="AV413:AW413"/>
    <mergeCell ref="AX413:AY413"/>
    <mergeCell ref="AZ413:BA413"/>
    <mergeCell ref="BB413:BC413"/>
    <mergeCell ref="BD413:BE413"/>
    <mergeCell ref="BF413:BG413"/>
    <mergeCell ref="BH413:BI413"/>
    <mergeCell ref="BJ413:BK413"/>
    <mergeCell ref="B414:C414"/>
    <mergeCell ref="D414:E414"/>
    <mergeCell ref="F414:G414"/>
    <mergeCell ref="H414:I414"/>
    <mergeCell ref="J414:K414"/>
    <mergeCell ref="L414:M414"/>
    <mergeCell ref="N414:O414"/>
    <mergeCell ref="P414:Q414"/>
    <mergeCell ref="R414:S414"/>
    <mergeCell ref="T414:U414"/>
    <mergeCell ref="V414:W414"/>
    <mergeCell ref="X414:Y414"/>
    <mergeCell ref="Z414:AA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S414"/>
    <mergeCell ref="AT414:AU414"/>
    <mergeCell ref="AV414:AW414"/>
    <mergeCell ref="AT412:AU412"/>
    <mergeCell ref="AV412:AW412"/>
    <mergeCell ref="AX412:AY412"/>
    <mergeCell ref="AZ412:BA412"/>
    <mergeCell ref="BB412:BC412"/>
    <mergeCell ref="BD412:BE412"/>
    <mergeCell ref="BF412:BG412"/>
    <mergeCell ref="BH412:BI412"/>
    <mergeCell ref="BJ412:BK412"/>
    <mergeCell ref="B413:C413"/>
    <mergeCell ref="D413:E413"/>
    <mergeCell ref="F413:G413"/>
    <mergeCell ref="H413:I413"/>
    <mergeCell ref="J413:K413"/>
    <mergeCell ref="L413:M413"/>
    <mergeCell ref="N413:O413"/>
    <mergeCell ref="P413:Q413"/>
    <mergeCell ref="R413:S413"/>
    <mergeCell ref="T413:U413"/>
    <mergeCell ref="V413:W413"/>
    <mergeCell ref="X413:Y413"/>
    <mergeCell ref="Z413:AA413"/>
    <mergeCell ref="AB413:AC413"/>
    <mergeCell ref="AD413:AE413"/>
    <mergeCell ref="AF413:AG413"/>
    <mergeCell ref="AH413:AI413"/>
    <mergeCell ref="AJ413:AK413"/>
    <mergeCell ref="AL413:AM413"/>
    <mergeCell ref="AN413:AO413"/>
    <mergeCell ref="AP413:AQ413"/>
    <mergeCell ref="AR413:AS413"/>
    <mergeCell ref="AT413:AU413"/>
    <mergeCell ref="AR411:AS411"/>
    <mergeCell ref="AT411:AU411"/>
    <mergeCell ref="AV411:AW411"/>
    <mergeCell ref="AX411:AY411"/>
    <mergeCell ref="AZ411:BA411"/>
    <mergeCell ref="BB411:BC411"/>
    <mergeCell ref="BD411:BE411"/>
    <mergeCell ref="BF411:BG411"/>
    <mergeCell ref="BH411:BI411"/>
    <mergeCell ref="BJ411:BK411"/>
    <mergeCell ref="B412:C412"/>
    <mergeCell ref="D412:E412"/>
    <mergeCell ref="F412:G412"/>
    <mergeCell ref="H412:I412"/>
    <mergeCell ref="J412:K412"/>
    <mergeCell ref="L412:M412"/>
    <mergeCell ref="N412:O412"/>
    <mergeCell ref="P412:Q412"/>
    <mergeCell ref="R412:S412"/>
    <mergeCell ref="T412:U412"/>
    <mergeCell ref="V412:W412"/>
    <mergeCell ref="X412:Y412"/>
    <mergeCell ref="Z412:AA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S412"/>
    <mergeCell ref="AP408:AQ408"/>
    <mergeCell ref="AR408:AS408"/>
    <mergeCell ref="AT408:AU408"/>
    <mergeCell ref="AV408:AW408"/>
    <mergeCell ref="AX408:AY408"/>
    <mergeCell ref="AZ408:BA408"/>
    <mergeCell ref="BB408:BC408"/>
    <mergeCell ref="BD408:BE408"/>
    <mergeCell ref="BF408:BG408"/>
    <mergeCell ref="BH408:BI408"/>
    <mergeCell ref="BJ408:BK408"/>
    <mergeCell ref="B411:C411"/>
    <mergeCell ref="D411:E411"/>
    <mergeCell ref="F411:G411"/>
    <mergeCell ref="H411:I411"/>
    <mergeCell ref="J411:K411"/>
    <mergeCell ref="L411:M411"/>
    <mergeCell ref="N411:O411"/>
    <mergeCell ref="P411:Q411"/>
    <mergeCell ref="R411:S411"/>
    <mergeCell ref="T411:U411"/>
    <mergeCell ref="V411:W411"/>
    <mergeCell ref="X411:Y411"/>
    <mergeCell ref="Z411:AA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P404:AQ404"/>
    <mergeCell ref="AR404:AS404"/>
    <mergeCell ref="AT404:AU404"/>
    <mergeCell ref="AV404:AW404"/>
    <mergeCell ref="AX404:AY404"/>
    <mergeCell ref="AZ404:BA404"/>
    <mergeCell ref="BB404:BC404"/>
    <mergeCell ref="BD404:BE404"/>
    <mergeCell ref="BF404:BG404"/>
    <mergeCell ref="BH404:BI404"/>
    <mergeCell ref="BJ404:BK404"/>
    <mergeCell ref="A407:E407"/>
    <mergeCell ref="B408:C408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08:W408"/>
    <mergeCell ref="X408:Y408"/>
    <mergeCell ref="Z408:AA408"/>
    <mergeCell ref="AB408:AC408"/>
    <mergeCell ref="AD408:AE408"/>
    <mergeCell ref="AF408:AG408"/>
    <mergeCell ref="AH408:AI408"/>
    <mergeCell ref="AJ408:AK408"/>
    <mergeCell ref="AL408:AM408"/>
    <mergeCell ref="AN408:AO408"/>
    <mergeCell ref="AN403:AO403"/>
    <mergeCell ref="AP403:AQ403"/>
    <mergeCell ref="AR403:AS403"/>
    <mergeCell ref="AT403:AU403"/>
    <mergeCell ref="AV403:AW403"/>
    <mergeCell ref="AX403:AY403"/>
    <mergeCell ref="AZ403:BA403"/>
    <mergeCell ref="BB403:BC403"/>
    <mergeCell ref="BD403:BE403"/>
    <mergeCell ref="BF403:BG403"/>
    <mergeCell ref="BH403:BI403"/>
    <mergeCell ref="BJ403:BK403"/>
    <mergeCell ref="B404:C404"/>
    <mergeCell ref="D404:E404"/>
    <mergeCell ref="F404:G404"/>
    <mergeCell ref="H404:I404"/>
    <mergeCell ref="J404:K404"/>
    <mergeCell ref="L404:M404"/>
    <mergeCell ref="N404:O404"/>
    <mergeCell ref="P404:Q404"/>
    <mergeCell ref="R404:S404"/>
    <mergeCell ref="T404:U404"/>
    <mergeCell ref="V404:W404"/>
    <mergeCell ref="X404:Y404"/>
    <mergeCell ref="Z404:AA404"/>
    <mergeCell ref="AB404:AC404"/>
    <mergeCell ref="AD404:AE404"/>
    <mergeCell ref="AF404:AG404"/>
    <mergeCell ref="AH404:AI404"/>
    <mergeCell ref="AJ404:AK404"/>
    <mergeCell ref="AL404:AM404"/>
    <mergeCell ref="AN404:AO404"/>
    <mergeCell ref="AL402:AM402"/>
    <mergeCell ref="AN402:AO402"/>
    <mergeCell ref="AP402:AQ402"/>
    <mergeCell ref="AR402:AS402"/>
    <mergeCell ref="AT402:AU402"/>
    <mergeCell ref="AV402:AW402"/>
    <mergeCell ref="AX402:AY402"/>
    <mergeCell ref="AZ402:BA402"/>
    <mergeCell ref="BB402:BC402"/>
    <mergeCell ref="BD402:BE402"/>
    <mergeCell ref="BF402:BG402"/>
    <mergeCell ref="BH402:BI402"/>
    <mergeCell ref="BJ402:BK402"/>
    <mergeCell ref="B403:C403"/>
    <mergeCell ref="D403:E403"/>
    <mergeCell ref="F403:G403"/>
    <mergeCell ref="H403:I403"/>
    <mergeCell ref="J403:K403"/>
    <mergeCell ref="L403:M403"/>
    <mergeCell ref="N403:O403"/>
    <mergeCell ref="P403:Q403"/>
    <mergeCell ref="R403:S403"/>
    <mergeCell ref="T403:U403"/>
    <mergeCell ref="V403:W403"/>
    <mergeCell ref="X403:Y403"/>
    <mergeCell ref="Z403:AA403"/>
    <mergeCell ref="AB403:AC403"/>
    <mergeCell ref="AD403:AE403"/>
    <mergeCell ref="AF403:AG403"/>
    <mergeCell ref="AH403:AI403"/>
    <mergeCell ref="AJ403:AK403"/>
    <mergeCell ref="AL403:AM403"/>
    <mergeCell ref="AJ401:AK401"/>
    <mergeCell ref="AL401:AM401"/>
    <mergeCell ref="AN401:AO401"/>
    <mergeCell ref="AP401:AQ401"/>
    <mergeCell ref="AR401:AS401"/>
    <mergeCell ref="AT401:AU401"/>
    <mergeCell ref="AV401:AW401"/>
    <mergeCell ref="AX401:AY401"/>
    <mergeCell ref="AZ401:BA401"/>
    <mergeCell ref="BB401:BC401"/>
    <mergeCell ref="BD401:BE401"/>
    <mergeCell ref="BF401:BG401"/>
    <mergeCell ref="BH401:BI401"/>
    <mergeCell ref="BJ401:BK401"/>
    <mergeCell ref="B402:C402"/>
    <mergeCell ref="D402:E402"/>
    <mergeCell ref="F402:G402"/>
    <mergeCell ref="H402:I402"/>
    <mergeCell ref="J402:K402"/>
    <mergeCell ref="L402:M402"/>
    <mergeCell ref="N402:O402"/>
    <mergeCell ref="P402:Q402"/>
    <mergeCell ref="R402:S402"/>
    <mergeCell ref="T402:U402"/>
    <mergeCell ref="V402:W402"/>
    <mergeCell ref="X402:Y402"/>
    <mergeCell ref="Z402:AA402"/>
    <mergeCell ref="AB402:AC402"/>
    <mergeCell ref="AD402:AE402"/>
    <mergeCell ref="AF402:AG402"/>
    <mergeCell ref="AH402:AI402"/>
    <mergeCell ref="AJ402:AK402"/>
    <mergeCell ref="B401:C401"/>
    <mergeCell ref="D401:E401"/>
    <mergeCell ref="F401:G401"/>
    <mergeCell ref="H401:I401"/>
    <mergeCell ref="J401:K401"/>
    <mergeCell ref="L401:M401"/>
    <mergeCell ref="N401:O401"/>
    <mergeCell ref="P401:Q401"/>
    <mergeCell ref="R401:S401"/>
    <mergeCell ref="T401:U401"/>
    <mergeCell ref="V401:W401"/>
    <mergeCell ref="X401:Y401"/>
    <mergeCell ref="Z401:AA401"/>
    <mergeCell ref="AB401:AC401"/>
    <mergeCell ref="AD401:AE401"/>
    <mergeCell ref="AF401:AG401"/>
    <mergeCell ref="AH401:AI401"/>
    <mergeCell ref="BJ399:BK399"/>
    <mergeCell ref="B400:C400"/>
    <mergeCell ref="D400:E400"/>
    <mergeCell ref="F400:G400"/>
    <mergeCell ref="H400:I400"/>
    <mergeCell ref="J400:K400"/>
    <mergeCell ref="L400:M400"/>
    <mergeCell ref="N400:O400"/>
    <mergeCell ref="P400:Q400"/>
    <mergeCell ref="R400:S400"/>
    <mergeCell ref="T400:U400"/>
    <mergeCell ref="V400:W400"/>
    <mergeCell ref="X400:Y400"/>
    <mergeCell ref="Z400:AA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S400"/>
    <mergeCell ref="AT400:AU400"/>
    <mergeCell ref="AV400:AW400"/>
    <mergeCell ref="AX400:AY400"/>
    <mergeCell ref="AZ400:BA400"/>
    <mergeCell ref="BB400:BC400"/>
    <mergeCell ref="BD400:BE400"/>
    <mergeCell ref="BF400:BG400"/>
    <mergeCell ref="BH400:BI400"/>
    <mergeCell ref="BJ400:BK400"/>
    <mergeCell ref="BH398:BI398"/>
    <mergeCell ref="BJ398:BK398"/>
    <mergeCell ref="B399:C399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Z399:AA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S399"/>
    <mergeCell ref="AT399:AU399"/>
    <mergeCell ref="AV399:AW399"/>
    <mergeCell ref="AX399:AY399"/>
    <mergeCell ref="AZ399:BA399"/>
    <mergeCell ref="BB399:BC399"/>
    <mergeCell ref="BD399:BE399"/>
    <mergeCell ref="BF399:BG399"/>
    <mergeCell ref="BH399:BI399"/>
    <mergeCell ref="BF397:BG397"/>
    <mergeCell ref="BH397:BI397"/>
    <mergeCell ref="BJ397:BK397"/>
    <mergeCell ref="B398:C398"/>
    <mergeCell ref="D398:E398"/>
    <mergeCell ref="F398:G398"/>
    <mergeCell ref="H398:I398"/>
    <mergeCell ref="J398:K398"/>
    <mergeCell ref="L398:M398"/>
    <mergeCell ref="N398:O398"/>
    <mergeCell ref="P398:Q398"/>
    <mergeCell ref="R398:S398"/>
    <mergeCell ref="T398:U398"/>
    <mergeCell ref="V398:W398"/>
    <mergeCell ref="X398:Y398"/>
    <mergeCell ref="Z398:AA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S398"/>
    <mergeCell ref="AT398:AU398"/>
    <mergeCell ref="AV398:AW398"/>
    <mergeCell ref="AX398:AY398"/>
    <mergeCell ref="AZ398:BA398"/>
    <mergeCell ref="BB398:BC398"/>
    <mergeCell ref="BD398:BE398"/>
    <mergeCell ref="BF398:BG398"/>
    <mergeCell ref="BD394:BE394"/>
    <mergeCell ref="BF394:BG394"/>
    <mergeCell ref="BH394:BI394"/>
    <mergeCell ref="BJ394:BK394"/>
    <mergeCell ref="B397:C397"/>
    <mergeCell ref="D397:E397"/>
    <mergeCell ref="F397:G397"/>
    <mergeCell ref="H397:I397"/>
    <mergeCell ref="J397:K397"/>
    <mergeCell ref="L397:M397"/>
    <mergeCell ref="N397:O397"/>
    <mergeCell ref="P397:Q397"/>
    <mergeCell ref="R397:S397"/>
    <mergeCell ref="T397:U397"/>
    <mergeCell ref="V397:W397"/>
    <mergeCell ref="X397:Y397"/>
    <mergeCell ref="Z397:AA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S397"/>
    <mergeCell ref="AT397:AU397"/>
    <mergeCell ref="AV397:AW397"/>
    <mergeCell ref="AX397:AY397"/>
    <mergeCell ref="AZ397:BA397"/>
    <mergeCell ref="BB397:BC397"/>
    <mergeCell ref="BD397:BE397"/>
    <mergeCell ref="BD390:BE390"/>
    <mergeCell ref="BF390:BG390"/>
    <mergeCell ref="BH390:BI390"/>
    <mergeCell ref="BJ390:BK390"/>
    <mergeCell ref="A393:E393"/>
    <mergeCell ref="B394:C394"/>
    <mergeCell ref="D394:E394"/>
    <mergeCell ref="F394:G394"/>
    <mergeCell ref="H394:I394"/>
    <mergeCell ref="J394:K394"/>
    <mergeCell ref="L394:M394"/>
    <mergeCell ref="N394:O394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S394"/>
    <mergeCell ref="AT394:AU394"/>
    <mergeCell ref="AV394:AW394"/>
    <mergeCell ref="AX394:AY394"/>
    <mergeCell ref="AZ394:BA394"/>
    <mergeCell ref="BB394:BC394"/>
    <mergeCell ref="BB389:BC389"/>
    <mergeCell ref="BD389:BE389"/>
    <mergeCell ref="BF389:BG389"/>
    <mergeCell ref="BH389:BI389"/>
    <mergeCell ref="BJ389:BK389"/>
    <mergeCell ref="B390:C390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S390"/>
    <mergeCell ref="AT390:AU390"/>
    <mergeCell ref="AV390:AW390"/>
    <mergeCell ref="AX390:AY390"/>
    <mergeCell ref="AZ390:BA390"/>
    <mergeCell ref="BB390:BC390"/>
    <mergeCell ref="AZ388:BA388"/>
    <mergeCell ref="BB388:BC388"/>
    <mergeCell ref="BD388:BE388"/>
    <mergeCell ref="BF388:BG388"/>
    <mergeCell ref="BH388:BI388"/>
    <mergeCell ref="BJ388:BK388"/>
    <mergeCell ref="B389:C389"/>
    <mergeCell ref="D389:E389"/>
    <mergeCell ref="F389:G389"/>
    <mergeCell ref="H389:I389"/>
    <mergeCell ref="J389:K389"/>
    <mergeCell ref="L389:M389"/>
    <mergeCell ref="N389:O389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S389"/>
    <mergeCell ref="AT389:AU389"/>
    <mergeCell ref="AV389:AW389"/>
    <mergeCell ref="AX389:AY389"/>
    <mergeCell ref="AZ389:BA389"/>
    <mergeCell ref="AX387:AY387"/>
    <mergeCell ref="AZ387:BA387"/>
    <mergeCell ref="BB387:BC387"/>
    <mergeCell ref="BD387:BE387"/>
    <mergeCell ref="BF387:BG387"/>
    <mergeCell ref="BH387:BI387"/>
    <mergeCell ref="BJ387:BK387"/>
    <mergeCell ref="B388:C388"/>
    <mergeCell ref="D388:E388"/>
    <mergeCell ref="F388:G388"/>
    <mergeCell ref="H388:I388"/>
    <mergeCell ref="J388:K388"/>
    <mergeCell ref="L388:M388"/>
    <mergeCell ref="N388:O388"/>
    <mergeCell ref="P388:Q388"/>
    <mergeCell ref="R388:S388"/>
    <mergeCell ref="T388:U388"/>
    <mergeCell ref="V388:W388"/>
    <mergeCell ref="X388:Y388"/>
    <mergeCell ref="Z388:AA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S388"/>
    <mergeCell ref="AT388:AU388"/>
    <mergeCell ref="AV388:AW388"/>
    <mergeCell ref="AX388:AY388"/>
    <mergeCell ref="AV386:AW386"/>
    <mergeCell ref="AX386:AY386"/>
    <mergeCell ref="AZ386:BA386"/>
    <mergeCell ref="BB386:BC386"/>
    <mergeCell ref="BD386:BE386"/>
    <mergeCell ref="BF386:BG386"/>
    <mergeCell ref="BH386:BI386"/>
    <mergeCell ref="BJ386:BK386"/>
    <mergeCell ref="B387:C387"/>
    <mergeCell ref="D387:E387"/>
    <mergeCell ref="F387:G387"/>
    <mergeCell ref="H387:I387"/>
    <mergeCell ref="J387:K387"/>
    <mergeCell ref="L387:M387"/>
    <mergeCell ref="N387:O387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S387"/>
    <mergeCell ref="AT387:AU387"/>
    <mergeCell ref="AV387:AW387"/>
    <mergeCell ref="AT385:AU385"/>
    <mergeCell ref="AV385:AW385"/>
    <mergeCell ref="AX385:AY385"/>
    <mergeCell ref="AZ385:BA385"/>
    <mergeCell ref="BB385:BC385"/>
    <mergeCell ref="BD385:BE385"/>
    <mergeCell ref="BF385:BG385"/>
    <mergeCell ref="BH385:BI385"/>
    <mergeCell ref="BJ385:BK385"/>
    <mergeCell ref="B386:C386"/>
    <mergeCell ref="D386:E386"/>
    <mergeCell ref="F386:G386"/>
    <mergeCell ref="H386:I386"/>
    <mergeCell ref="J386:K386"/>
    <mergeCell ref="L386:M386"/>
    <mergeCell ref="N386:O386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S386"/>
    <mergeCell ref="AT386:AU386"/>
    <mergeCell ref="AR384:AS384"/>
    <mergeCell ref="AT384:AU384"/>
    <mergeCell ref="AV384:AW384"/>
    <mergeCell ref="AX384:AY384"/>
    <mergeCell ref="AZ384:BA384"/>
    <mergeCell ref="BB384:BC384"/>
    <mergeCell ref="BD384:BE384"/>
    <mergeCell ref="BF384:BG384"/>
    <mergeCell ref="BH384:BI384"/>
    <mergeCell ref="BJ384:BK384"/>
    <mergeCell ref="B385:C385"/>
    <mergeCell ref="D385:E385"/>
    <mergeCell ref="F385:G385"/>
    <mergeCell ref="H385:I385"/>
    <mergeCell ref="J385:K385"/>
    <mergeCell ref="L385:M385"/>
    <mergeCell ref="N385:O385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S385"/>
    <mergeCell ref="AP383:AQ383"/>
    <mergeCell ref="AR383:AS383"/>
    <mergeCell ref="AT383:AU383"/>
    <mergeCell ref="AV383:AW383"/>
    <mergeCell ref="AX383:AY383"/>
    <mergeCell ref="AZ383:BA383"/>
    <mergeCell ref="BB383:BC383"/>
    <mergeCell ref="BD383:BE383"/>
    <mergeCell ref="BF383:BG383"/>
    <mergeCell ref="BH383:BI383"/>
    <mergeCell ref="BJ383:BK383"/>
    <mergeCell ref="B384:C384"/>
    <mergeCell ref="D384:E384"/>
    <mergeCell ref="F384:G384"/>
    <mergeCell ref="H384:I384"/>
    <mergeCell ref="J384:K384"/>
    <mergeCell ref="L384:M384"/>
    <mergeCell ref="N384:O384"/>
    <mergeCell ref="P384:Q384"/>
    <mergeCell ref="R384:S384"/>
    <mergeCell ref="T384:U384"/>
    <mergeCell ref="V384:W384"/>
    <mergeCell ref="X384:Y384"/>
    <mergeCell ref="Z384:AA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N380:AO380"/>
    <mergeCell ref="AP380:AQ380"/>
    <mergeCell ref="AR380:AS380"/>
    <mergeCell ref="AT380:AU380"/>
    <mergeCell ref="AV380:AW380"/>
    <mergeCell ref="AX380:AY380"/>
    <mergeCell ref="AZ380:BA380"/>
    <mergeCell ref="BB380:BC380"/>
    <mergeCell ref="BD380:BE380"/>
    <mergeCell ref="BF380:BG380"/>
    <mergeCell ref="BH380:BI380"/>
    <mergeCell ref="BJ380:BK380"/>
    <mergeCell ref="B383:C383"/>
    <mergeCell ref="D383:E383"/>
    <mergeCell ref="F383:G383"/>
    <mergeCell ref="H383:I383"/>
    <mergeCell ref="J383:K383"/>
    <mergeCell ref="L383:M383"/>
    <mergeCell ref="N383:O383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N383:AO383"/>
    <mergeCell ref="AN376:AO376"/>
    <mergeCell ref="AP376:AQ376"/>
    <mergeCell ref="AR376:AS376"/>
    <mergeCell ref="AT376:AU376"/>
    <mergeCell ref="AV376:AW376"/>
    <mergeCell ref="AX376:AY376"/>
    <mergeCell ref="AZ376:BA376"/>
    <mergeCell ref="BB376:BC376"/>
    <mergeCell ref="BD376:BE376"/>
    <mergeCell ref="BF376:BG376"/>
    <mergeCell ref="BH376:BI376"/>
    <mergeCell ref="BJ376:BK376"/>
    <mergeCell ref="A379:E379"/>
    <mergeCell ref="B380:C380"/>
    <mergeCell ref="D380:E380"/>
    <mergeCell ref="F380:G380"/>
    <mergeCell ref="H380:I380"/>
    <mergeCell ref="J380:K380"/>
    <mergeCell ref="L380:M380"/>
    <mergeCell ref="N380:O380"/>
    <mergeCell ref="P380:Q380"/>
    <mergeCell ref="R380:S380"/>
    <mergeCell ref="T380:U380"/>
    <mergeCell ref="V380:W380"/>
    <mergeCell ref="X380:Y380"/>
    <mergeCell ref="Z380:AA380"/>
    <mergeCell ref="AB380:AC380"/>
    <mergeCell ref="AD380:AE380"/>
    <mergeCell ref="AF380:AG380"/>
    <mergeCell ref="AH380:AI380"/>
    <mergeCell ref="AJ380:AK380"/>
    <mergeCell ref="AL380:AM380"/>
    <mergeCell ref="AL375:AM375"/>
    <mergeCell ref="AN375:AO375"/>
    <mergeCell ref="AP375:AQ375"/>
    <mergeCell ref="AR375:AS375"/>
    <mergeCell ref="AT375:AU375"/>
    <mergeCell ref="AV375:AW375"/>
    <mergeCell ref="AX375:AY375"/>
    <mergeCell ref="AZ375:BA375"/>
    <mergeCell ref="BB375:BC375"/>
    <mergeCell ref="BD375:BE375"/>
    <mergeCell ref="BF375:BG375"/>
    <mergeCell ref="BH375:BI375"/>
    <mergeCell ref="BJ375:BK375"/>
    <mergeCell ref="B376:C376"/>
    <mergeCell ref="D376:E376"/>
    <mergeCell ref="F376:G376"/>
    <mergeCell ref="H376:I376"/>
    <mergeCell ref="J376:K376"/>
    <mergeCell ref="L376:M376"/>
    <mergeCell ref="N376:O376"/>
    <mergeCell ref="P376:Q376"/>
    <mergeCell ref="R376:S376"/>
    <mergeCell ref="T376:U376"/>
    <mergeCell ref="V376:W376"/>
    <mergeCell ref="X376:Y376"/>
    <mergeCell ref="Z376:AA376"/>
    <mergeCell ref="AB376:AC376"/>
    <mergeCell ref="AD376:AE376"/>
    <mergeCell ref="AF376:AG376"/>
    <mergeCell ref="AH376:AI376"/>
    <mergeCell ref="AJ376:AK376"/>
    <mergeCell ref="AL376:AM376"/>
    <mergeCell ref="AJ374:AK374"/>
    <mergeCell ref="AL374:AM374"/>
    <mergeCell ref="AN374:AO374"/>
    <mergeCell ref="AP374:AQ374"/>
    <mergeCell ref="AR374:AS374"/>
    <mergeCell ref="AT374:AU374"/>
    <mergeCell ref="AV374:AW374"/>
    <mergeCell ref="AX374:AY374"/>
    <mergeCell ref="AZ374:BA374"/>
    <mergeCell ref="BB374:BC374"/>
    <mergeCell ref="BD374:BE374"/>
    <mergeCell ref="BF374:BG374"/>
    <mergeCell ref="BH374:BI374"/>
    <mergeCell ref="BJ374:BK374"/>
    <mergeCell ref="B375:C375"/>
    <mergeCell ref="D375:E375"/>
    <mergeCell ref="F375:G375"/>
    <mergeCell ref="H375:I375"/>
    <mergeCell ref="J375:K375"/>
    <mergeCell ref="L375:M375"/>
    <mergeCell ref="N375:O375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B374:C374"/>
    <mergeCell ref="D374:E374"/>
    <mergeCell ref="F374:G374"/>
    <mergeCell ref="H374:I374"/>
    <mergeCell ref="J374:K374"/>
    <mergeCell ref="L374:M374"/>
    <mergeCell ref="N374:O374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BJ372:BK372"/>
    <mergeCell ref="B373:C373"/>
    <mergeCell ref="D373:E373"/>
    <mergeCell ref="F373:G373"/>
    <mergeCell ref="H373:I373"/>
    <mergeCell ref="J373:K373"/>
    <mergeCell ref="L373:M373"/>
    <mergeCell ref="N373:O373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S373"/>
    <mergeCell ref="AT373:AU373"/>
    <mergeCell ref="AV373:AW373"/>
    <mergeCell ref="AX373:AY373"/>
    <mergeCell ref="AZ373:BA373"/>
    <mergeCell ref="BB373:BC373"/>
    <mergeCell ref="BD373:BE373"/>
    <mergeCell ref="BF373:BG373"/>
    <mergeCell ref="BH373:BI373"/>
    <mergeCell ref="BJ373:BK373"/>
    <mergeCell ref="BH371:BI371"/>
    <mergeCell ref="BJ371:BK371"/>
    <mergeCell ref="B372:C372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72:W372"/>
    <mergeCell ref="X372:Y372"/>
    <mergeCell ref="Z372:AA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S372"/>
    <mergeCell ref="AT372:AU372"/>
    <mergeCell ref="AV372:AW372"/>
    <mergeCell ref="AX372:AY372"/>
    <mergeCell ref="AZ372:BA372"/>
    <mergeCell ref="BB372:BC372"/>
    <mergeCell ref="BD372:BE372"/>
    <mergeCell ref="BF372:BG372"/>
    <mergeCell ref="BH372:BI372"/>
    <mergeCell ref="BF370:BG370"/>
    <mergeCell ref="BH370:BI370"/>
    <mergeCell ref="BJ370:BK370"/>
    <mergeCell ref="B371:C371"/>
    <mergeCell ref="D371:E371"/>
    <mergeCell ref="F371:G371"/>
    <mergeCell ref="H371:I371"/>
    <mergeCell ref="J371:K371"/>
    <mergeCell ref="L371:M371"/>
    <mergeCell ref="N371:O371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S371"/>
    <mergeCell ref="AT371:AU371"/>
    <mergeCell ref="AV371:AW371"/>
    <mergeCell ref="AX371:AY371"/>
    <mergeCell ref="AZ371:BA371"/>
    <mergeCell ref="BB371:BC371"/>
    <mergeCell ref="BD371:BE371"/>
    <mergeCell ref="BF371:BG371"/>
    <mergeCell ref="BD369:BE369"/>
    <mergeCell ref="BF369:BG369"/>
    <mergeCell ref="BH369:BI369"/>
    <mergeCell ref="BJ369:BK369"/>
    <mergeCell ref="B370:C370"/>
    <mergeCell ref="D370:E370"/>
    <mergeCell ref="F370:G370"/>
    <mergeCell ref="H370:I370"/>
    <mergeCell ref="J370:K370"/>
    <mergeCell ref="L370:M370"/>
    <mergeCell ref="N370:O370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S370"/>
    <mergeCell ref="AT370:AU370"/>
    <mergeCell ref="AV370:AW370"/>
    <mergeCell ref="AX370:AY370"/>
    <mergeCell ref="AZ370:BA370"/>
    <mergeCell ref="BB370:BC370"/>
    <mergeCell ref="BD370:BE370"/>
    <mergeCell ref="BB366:BC366"/>
    <mergeCell ref="BD366:BE366"/>
    <mergeCell ref="BF366:BG366"/>
    <mergeCell ref="BH366:BI366"/>
    <mergeCell ref="BJ366:BK366"/>
    <mergeCell ref="B369:C369"/>
    <mergeCell ref="D369:E369"/>
    <mergeCell ref="F369:G369"/>
    <mergeCell ref="H369:I369"/>
    <mergeCell ref="J369:K369"/>
    <mergeCell ref="L369:M369"/>
    <mergeCell ref="N369:O369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S369"/>
    <mergeCell ref="AT369:AU369"/>
    <mergeCell ref="AV369:AW369"/>
    <mergeCell ref="AX369:AY369"/>
    <mergeCell ref="AZ369:BA369"/>
    <mergeCell ref="BB369:BC369"/>
    <mergeCell ref="BB362:BC362"/>
    <mergeCell ref="BD362:BE362"/>
    <mergeCell ref="BF362:BG362"/>
    <mergeCell ref="BH362:BI362"/>
    <mergeCell ref="BJ362:BK362"/>
    <mergeCell ref="A365:E365"/>
    <mergeCell ref="B366:C366"/>
    <mergeCell ref="D366:E366"/>
    <mergeCell ref="F366:G366"/>
    <mergeCell ref="H366:I366"/>
    <mergeCell ref="J366:K366"/>
    <mergeCell ref="L366:M366"/>
    <mergeCell ref="N366:O366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S366"/>
    <mergeCell ref="AT366:AU366"/>
    <mergeCell ref="AV366:AW366"/>
    <mergeCell ref="AX366:AY366"/>
    <mergeCell ref="AZ366:BA366"/>
    <mergeCell ref="AZ361:BA361"/>
    <mergeCell ref="BB361:BC361"/>
    <mergeCell ref="BD361:BE361"/>
    <mergeCell ref="BF361:BG361"/>
    <mergeCell ref="BH361:BI361"/>
    <mergeCell ref="BJ361:BK361"/>
    <mergeCell ref="B362:C362"/>
    <mergeCell ref="D362:E362"/>
    <mergeCell ref="F362:G362"/>
    <mergeCell ref="H362:I362"/>
    <mergeCell ref="J362:K362"/>
    <mergeCell ref="L362:M362"/>
    <mergeCell ref="N362:O362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S362"/>
    <mergeCell ref="AT362:AU362"/>
    <mergeCell ref="AV362:AW362"/>
    <mergeCell ref="AX362:AY362"/>
    <mergeCell ref="AZ362:BA362"/>
    <mergeCell ref="AX360:AY360"/>
    <mergeCell ref="AZ360:BA360"/>
    <mergeCell ref="BB360:BC360"/>
    <mergeCell ref="BD360:BE360"/>
    <mergeCell ref="BF360:BG360"/>
    <mergeCell ref="BH360:BI360"/>
    <mergeCell ref="BJ360:BK360"/>
    <mergeCell ref="B361:C361"/>
    <mergeCell ref="D361:E361"/>
    <mergeCell ref="F361:G361"/>
    <mergeCell ref="H361:I361"/>
    <mergeCell ref="J361:K361"/>
    <mergeCell ref="L361:M361"/>
    <mergeCell ref="N361:O361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S361"/>
    <mergeCell ref="AT361:AU361"/>
    <mergeCell ref="AV361:AW361"/>
    <mergeCell ref="AX361:AY361"/>
    <mergeCell ref="AV359:AW359"/>
    <mergeCell ref="AX359:AY359"/>
    <mergeCell ref="AZ359:BA359"/>
    <mergeCell ref="BB359:BC359"/>
    <mergeCell ref="BD359:BE359"/>
    <mergeCell ref="BF359:BG359"/>
    <mergeCell ref="BH359:BI359"/>
    <mergeCell ref="BJ359:BK359"/>
    <mergeCell ref="B360:C360"/>
    <mergeCell ref="D360:E360"/>
    <mergeCell ref="F360:G360"/>
    <mergeCell ref="H360:I360"/>
    <mergeCell ref="J360:K360"/>
    <mergeCell ref="L360:M360"/>
    <mergeCell ref="N360:O360"/>
    <mergeCell ref="P360:Q360"/>
    <mergeCell ref="R360:S360"/>
    <mergeCell ref="T360:U360"/>
    <mergeCell ref="V360:W360"/>
    <mergeCell ref="X360:Y360"/>
    <mergeCell ref="Z360:AA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S360"/>
    <mergeCell ref="AT360:AU360"/>
    <mergeCell ref="AV360:AW360"/>
    <mergeCell ref="AT358:AU358"/>
    <mergeCell ref="AV358:AW358"/>
    <mergeCell ref="AX358:AY358"/>
    <mergeCell ref="AZ358:BA358"/>
    <mergeCell ref="BB358:BC358"/>
    <mergeCell ref="BD358:BE358"/>
    <mergeCell ref="BF358:BG358"/>
    <mergeCell ref="BH358:BI358"/>
    <mergeCell ref="BJ358:BK358"/>
    <mergeCell ref="B359:C359"/>
    <mergeCell ref="D359:E359"/>
    <mergeCell ref="F359:G359"/>
    <mergeCell ref="H359:I359"/>
    <mergeCell ref="J359:K359"/>
    <mergeCell ref="L359:M359"/>
    <mergeCell ref="N359:O359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S359"/>
    <mergeCell ref="AT359:AU359"/>
    <mergeCell ref="AR357:AS357"/>
    <mergeCell ref="AT357:AU357"/>
    <mergeCell ref="AV357:AW357"/>
    <mergeCell ref="AX357:AY357"/>
    <mergeCell ref="AZ357:BA357"/>
    <mergeCell ref="BB357:BC357"/>
    <mergeCell ref="BD357:BE357"/>
    <mergeCell ref="BF357:BG357"/>
    <mergeCell ref="BH357:BI357"/>
    <mergeCell ref="BJ357:BK357"/>
    <mergeCell ref="B358:C358"/>
    <mergeCell ref="D358:E358"/>
    <mergeCell ref="F358:G358"/>
    <mergeCell ref="H358:I358"/>
    <mergeCell ref="J358:K358"/>
    <mergeCell ref="L358:M358"/>
    <mergeCell ref="N358:O358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S358"/>
    <mergeCell ref="AP356:AQ356"/>
    <mergeCell ref="AR356:AS356"/>
    <mergeCell ref="AT356:AU356"/>
    <mergeCell ref="AV356:AW356"/>
    <mergeCell ref="AX356:AY356"/>
    <mergeCell ref="AZ356:BA356"/>
    <mergeCell ref="BB356:BC356"/>
    <mergeCell ref="BD356:BE356"/>
    <mergeCell ref="BF356:BG356"/>
    <mergeCell ref="BH356:BI356"/>
    <mergeCell ref="BJ356:BK356"/>
    <mergeCell ref="B357:C357"/>
    <mergeCell ref="D357:E357"/>
    <mergeCell ref="F357:G357"/>
    <mergeCell ref="H357:I357"/>
    <mergeCell ref="J357:K357"/>
    <mergeCell ref="L357:M357"/>
    <mergeCell ref="N357:O357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N355:AO355"/>
    <mergeCell ref="AP355:AQ355"/>
    <mergeCell ref="AR355:AS355"/>
    <mergeCell ref="AT355:AU355"/>
    <mergeCell ref="AV355:AW355"/>
    <mergeCell ref="AX355:AY355"/>
    <mergeCell ref="AZ355:BA355"/>
    <mergeCell ref="BB355:BC355"/>
    <mergeCell ref="BD355:BE355"/>
    <mergeCell ref="BF355:BG355"/>
    <mergeCell ref="BH355:BI355"/>
    <mergeCell ref="BJ355:BK355"/>
    <mergeCell ref="B356:C356"/>
    <mergeCell ref="D356:E356"/>
    <mergeCell ref="F356:G356"/>
    <mergeCell ref="H356:I356"/>
    <mergeCell ref="J356:K356"/>
    <mergeCell ref="L356:M356"/>
    <mergeCell ref="N356:O356"/>
    <mergeCell ref="P356:Q356"/>
    <mergeCell ref="R356:S356"/>
    <mergeCell ref="T356:U356"/>
    <mergeCell ref="V356:W356"/>
    <mergeCell ref="X356:Y356"/>
    <mergeCell ref="Z356:AA356"/>
    <mergeCell ref="AB356:AC356"/>
    <mergeCell ref="AD356:AE356"/>
    <mergeCell ref="AF356:AG356"/>
    <mergeCell ref="AH356:AI356"/>
    <mergeCell ref="AJ356:AK356"/>
    <mergeCell ref="AL356:AM356"/>
    <mergeCell ref="AN356:AO356"/>
    <mergeCell ref="AL352:AM352"/>
    <mergeCell ref="AN352:AO352"/>
    <mergeCell ref="AP352:AQ352"/>
    <mergeCell ref="AR352:AS352"/>
    <mergeCell ref="AT352:AU352"/>
    <mergeCell ref="AV352:AW352"/>
    <mergeCell ref="AX352:AY352"/>
    <mergeCell ref="AZ352:BA352"/>
    <mergeCell ref="BB352:BC352"/>
    <mergeCell ref="BD352:BE352"/>
    <mergeCell ref="BF352:BG352"/>
    <mergeCell ref="BH352:BI352"/>
    <mergeCell ref="BJ352:BK352"/>
    <mergeCell ref="B355:C355"/>
    <mergeCell ref="D355:E355"/>
    <mergeCell ref="F355:G355"/>
    <mergeCell ref="H355:I355"/>
    <mergeCell ref="J355:K355"/>
    <mergeCell ref="L355:M355"/>
    <mergeCell ref="N355:O355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L348:AM348"/>
    <mergeCell ref="AN348:AO348"/>
    <mergeCell ref="AP348:AQ348"/>
    <mergeCell ref="AR348:AS348"/>
    <mergeCell ref="AT348:AU348"/>
    <mergeCell ref="AV348:AW348"/>
    <mergeCell ref="AX348:AY348"/>
    <mergeCell ref="AZ348:BA348"/>
    <mergeCell ref="BB348:BC348"/>
    <mergeCell ref="BD348:BE348"/>
    <mergeCell ref="BF348:BG348"/>
    <mergeCell ref="BH348:BI348"/>
    <mergeCell ref="BJ348:BK348"/>
    <mergeCell ref="A351:E351"/>
    <mergeCell ref="B352:C352"/>
    <mergeCell ref="D352:E352"/>
    <mergeCell ref="F352:G352"/>
    <mergeCell ref="H352:I352"/>
    <mergeCell ref="J352:K352"/>
    <mergeCell ref="L352:M352"/>
    <mergeCell ref="N352:O352"/>
    <mergeCell ref="P352:Q352"/>
    <mergeCell ref="R352:S352"/>
    <mergeCell ref="T352:U352"/>
    <mergeCell ref="V352:W352"/>
    <mergeCell ref="X352:Y352"/>
    <mergeCell ref="Z352:AA352"/>
    <mergeCell ref="AB352:AC352"/>
    <mergeCell ref="AD352:AE352"/>
    <mergeCell ref="AF352:AG352"/>
    <mergeCell ref="AH352:AI352"/>
    <mergeCell ref="AJ352:AK352"/>
    <mergeCell ref="AJ347:AK347"/>
    <mergeCell ref="AL347:AM347"/>
    <mergeCell ref="AN347:AO347"/>
    <mergeCell ref="AP347:AQ347"/>
    <mergeCell ref="AR347:AS347"/>
    <mergeCell ref="AT347:AU347"/>
    <mergeCell ref="AV347:AW347"/>
    <mergeCell ref="AX347:AY347"/>
    <mergeCell ref="AZ347:BA347"/>
    <mergeCell ref="BB347:BC347"/>
    <mergeCell ref="BD347:BE347"/>
    <mergeCell ref="BF347:BG347"/>
    <mergeCell ref="BH347:BI347"/>
    <mergeCell ref="BJ347:BK347"/>
    <mergeCell ref="B348:C348"/>
    <mergeCell ref="D348:E348"/>
    <mergeCell ref="F348:G348"/>
    <mergeCell ref="H348:I348"/>
    <mergeCell ref="J348:K348"/>
    <mergeCell ref="L348:M348"/>
    <mergeCell ref="N348:O348"/>
    <mergeCell ref="P348:Q348"/>
    <mergeCell ref="R348:S348"/>
    <mergeCell ref="T348:U348"/>
    <mergeCell ref="V348:W348"/>
    <mergeCell ref="X348:Y348"/>
    <mergeCell ref="Z348:AA348"/>
    <mergeCell ref="AB348:AC348"/>
    <mergeCell ref="AD348:AE348"/>
    <mergeCell ref="AF348:AG348"/>
    <mergeCell ref="AH348:AI348"/>
    <mergeCell ref="AJ348:AK348"/>
    <mergeCell ref="B347:C347"/>
    <mergeCell ref="D347:E347"/>
    <mergeCell ref="F347:G347"/>
    <mergeCell ref="H347:I347"/>
    <mergeCell ref="J347:K347"/>
    <mergeCell ref="L347:M347"/>
    <mergeCell ref="N347:O347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BJ345:BK345"/>
    <mergeCell ref="B346:C346"/>
    <mergeCell ref="D346:E346"/>
    <mergeCell ref="F346:G346"/>
    <mergeCell ref="H346:I346"/>
    <mergeCell ref="J346:K346"/>
    <mergeCell ref="L346:M346"/>
    <mergeCell ref="N346:O346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S346"/>
    <mergeCell ref="AT346:AU346"/>
    <mergeCell ref="AV346:AW346"/>
    <mergeCell ref="AX346:AY346"/>
    <mergeCell ref="AZ346:BA346"/>
    <mergeCell ref="BB346:BC346"/>
    <mergeCell ref="BD346:BE346"/>
    <mergeCell ref="BF346:BG346"/>
    <mergeCell ref="BH346:BI346"/>
    <mergeCell ref="BJ346:BK346"/>
    <mergeCell ref="BH344:BI344"/>
    <mergeCell ref="BJ344:BK344"/>
    <mergeCell ref="B345:C345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S345"/>
    <mergeCell ref="AT345:AU345"/>
    <mergeCell ref="AV345:AW345"/>
    <mergeCell ref="AX345:AY345"/>
    <mergeCell ref="AZ345:BA345"/>
    <mergeCell ref="BB345:BC345"/>
    <mergeCell ref="BD345:BE345"/>
    <mergeCell ref="BF345:BG345"/>
    <mergeCell ref="BH345:BI345"/>
    <mergeCell ref="BF343:BG343"/>
    <mergeCell ref="BH343:BI343"/>
    <mergeCell ref="BJ343:BK343"/>
    <mergeCell ref="B344:C344"/>
    <mergeCell ref="D344:E344"/>
    <mergeCell ref="F344:G344"/>
    <mergeCell ref="H344:I344"/>
    <mergeCell ref="J344:K344"/>
    <mergeCell ref="L344:M344"/>
    <mergeCell ref="N344:O344"/>
    <mergeCell ref="P344:Q344"/>
    <mergeCell ref="R344:S344"/>
    <mergeCell ref="T344:U344"/>
    <mergeCell ref="V344:W344"/>
    <mergeCell ref="X344:Y344"/>
    <mergeCell ref="Z344:AA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S344"/>
    <mergeCell ref="AT344:AU344"/>
    <mergeCell ref="AV344:AW344"/>
    <mergeCell ref="AX344:AY344"/>
    <mergeCell ref="AZ344:BA344"/>
    <mergeCell ref="BB344:BC344"/>
    <mergeCell ref="BD344:BE344"/>
    <mergeCell ref="BF344:BG344"/>
    <mergeCell ref="BD342:BE342"/>
    <mergeCell ref="BF342:BG342"/>
    <mergeCell ref="BH342:BI342"/>
    <mergeCell ref="BJ342:BK342"/>
    <mergeCell ref="B343:C343"/>
    <mergeCell ref="D343:E343"/>
    <mergeCell ref="F343:G343"/>
    <mergeCell ref="H343:I343"/>
    <mergeCell ref="J343:K343"/>
    <mergeCell ref="L343:M343"/>
    <mergeCell ref="N343:O343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S343"/>
    <mergeCell ref="AT343:AU343"/>
    <mergeCell ref="AV343:AW343"/>
    <mergeCell ref="AX343:AY343"/>
    <mergeCell ref="AZ343:BA343"/>
    <mergeCell ref="BB343:BC343"/>
    <mergeCell ref="BD343:BE343"/>
    <mergeCell ref="BB341:BC341"/>
    <mergeCell ref="BD341:BE341"/>
    <mergeCell ref="BF341:BG341"/>
    <mergeCell ref="BH341:BI341"/>
    <mergeCell ref="BJ341:BK341"/>
    <mergeCell ref="B342:C342"/>
    <mergeCell ref="D342:E342"/>
    <mergeCell ref="F342:G342"/>
    <mergeCell ref="H342:I342"/>
    <mergeCell ref="J342:K342"/>
    <mergeCell ref="L342:M342"/>
    <mergeCell ref="N342:O342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S342"/>
    <mergeCell ref="AT342:AU342"/>
    <mergeCell ref="AV342:AW342"/>
    <mergeCell ref="AX342:AY342"/>
    <mergeCell ref="AZ342:BA342"/>
    <mergeCell ref="BB342:BC342"/>
    <mergeCell ref="AZ338:BA338"/>
    <mergeCell ref="BB338:BC338"/>
    <mergeCell ref="BD338:BE338"/>
    <mergeCell ref="BF338:BG338"/>
    <mergeCell ref="BH338:BI338"/>
    <mergeCell ref="BJ338:BK338"/>
    <mergeCell ref="B341:C341"/>
    <mergeCell ref="D341:E341"/>
    <mergeCell ref="F341:G341"/>
    <mergeCell ref="H341:I341"/>
    <mergeCell ref="J341:K341"/>
    <mergeCell ref="L341:M341"/>
    <mergeCell ref="N341:O341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S341"/>
    <mergeCell ref="AT341:AU341"/>
    <mergeCell ref="AV341:AW341"/>
    <mergeCell ref="AX341:AY341"/>
    <mergeCell ref="AZ341:BA341"/>
    <mergeCell ref="AZ334:BA334"/>
    <mergeCell ref="BB334:BC334"/>
    <mergeCell ref="BD334:BE334"/>
    <mergeCell ref="BF334:BG334"/>
    <mergeCell ref="BH334:BI334"/>
    <mergeCell ref="BJ334:BK334"/>
    <mergeCell ref="A337:E337"/>
    <mergeCell ref="B338:C338"/>
    <mergeCell ref="D338:E338"/>
    <mergeCell ref="F338:G338"/>
    <mergeCell ref="H338:I338"/>
    <mergeCell ref="J338:K338"/>
    <mergeCell ref="L338:M338"/>
    <mergeCell ref="N338:O338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S338"/>
    <mergeCell ref="AT338:AU338"/>
    <mergeCell ref="AV338:AW338"/>
    <mergeCell ref="AX338:AY338"/>
    <mergeCell ref="AX333:AY333"/>
    <mergeCell ref="AZ333:BA333"/>
    <mergeCell ref="BB333:BC333"/>
    <mergeCell ref="BD333:BE333"/>
    <mergeCell ref="BF333:BG333"/>
    <mergeCell ref="BH333:BI333"/>
    <mergeCell ref="BJ333:BK333"/>
    <mergeCell ref="B334:C334"/>
    <mergeCell ref="D334:E334"/>
    <mergeCell ref="F334:G334"/>
    <mergeCell ref="H334:I334"/>
    <mergeCell ref="J334:K334"/>
    <mergeCell ref="L334:M334"/>
    <mergeCell ref="N334:O334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S334"/>
    <mergeCell ref="AT334:AU334"/>
    <mergeCell ref="AV334:AW334"/>
    <mergeCell ref="AX334:AY334"/>
    <mergeCell ref="AV332:AW332"/>
    <mergeCell ref="AX332:AY332"/>
    <mergeCell ref="AZ332:BA332"/>
    <mergeCell ref="BB332:BC332"/>
    <mergeCell ref="BD332:BE332"/>
    <mergeCell ref="BF332:BG332"/>
    <mergeCell ref="BH332:BI332"/>
    <mergeCell ref="BJ332:BK332"/>
    <mergeCell ref="B333:C333"/>
    <mergeCell ref="D333:E333"/>
    <mergeCell ref="F333:G333"/>
    <mergeCell ref="H333:I333"/>
    <mergeCell ref="J333:K333"/>
    <mergeCell ref="L333:M333"/>
    <mergeCell ref="N333:O333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S333"/>
    <mergeCell ref="AT333:AU333"/>
    <mergeCell ref="AV333:AW333"/>
    <mergeCell ref="AT331:AU331"/>
    <mergeCell ref="AV331:AW331"/>
    <mergeCell ref="AX331:AY331"/>
    <mergeCell ref="AZ331:BA331"/>
    <mergeCell ref="BB331:BC331"/>
    <mergeCell ref="BD331:BE331"/>
    <mergeCell ref="BF331:BG331"/>
    <mergeCell ref="BH331:BI331"/>
    <mergeCell ref="BJ331:BK331"/>
    <mergeCell ref="B332:C332"/>
    <mergeCell ref="D332:E332"/>
    <mergeCell ref="F332:G332"/>
    <mergeCell ref="H332:I332"/>
    <mergeCell ref="J332:K332"/>
    <mergeCell ref="L332:M332"/>
    <mergeCell ref="N332:O332"/>
    <mergeCell ref="P332:Q332"/>
    <mergeCell ref="R332:S332"/>
    <mergeCell ref="T332:U332"/>
    <mergeCell ref="V332:W332"/>
    <mergeCell ref="X332:Y332"/>
    <mergeCell ref="Z332:AA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S332"/>
    <mergeCell ref="AT332:AU332"/>
    <mergeCell ref="AR330:AS330"/>
    <mergeCell ref="AT330:AU330"/>
    <mergeCell ref="AV330:AW330"/>
    <mergeCell ref="AX330:AY330"/>
    <mergeCell ref="AZ330:BA330"/>
    <mergeCell ref="BB330:BC330"/>
    <mergeCell ref="BD330:BE330"/>
    <mergeCell ref="BF330:BG330"/>
    <mergeCell ref="BH330:BI330"/>
    <mergeCell ref="BJ330:BK330"/>
    <mergeCell ref="B331:C331"/>
    <mergeCell ref="D331:E331"/>
    <mergeCell ref="F331:G331"/>
    <mergeCell ref="H331:I331"/>
    <mergeCell ref="J331:K331"/>
    <mergeCell ref="L331:M331"/>
    <mergeCell ref="N331:O331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S331"/>
    <mergeCell ref="AP329:AQ329"/>
    <mergeCell ref="AR329:AS329"/>
    <mergeCell ref="AT329:AU329"/>
    <mergeCell ref="AV329:AW329"/>
    <mergeCell ref="AX329:AY329"/>
    <mergeCell ref="AZ329:BA329"/>
    <mergeCell ref="BB329:BC329"/>
    <mergeCell ref="BD329:BE329"/>
    <mergeCell ref="BF329:BG329"/>
    <mergeCell ref="BH329:BI329"/>
    <mergeCell ref="BJ329:BK329"/>
    <mergeCell ref="B330:C330"/>
    <mergeCell ref="D330:E330"/>
    <mergeCell ref="F330:G330"/>
    <mergeCell ref="H330:I330"/>
    <mergeCell ref="J330:K330"/>
    <mergeCell ref="L330:M330"/>
    <mergeCell ref="N330:O330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N328:AO328"/>
    <mergeCell ref="AP328:AQ328"/>
    <mergeCell ref="AR328:AS328"/>
    <mergeCell ref="AT328:AU328"/>
    <mergeCell ref="AV328:AW328"/>
    <mergeCell ref="AX328:AY328"/>
    <mergeCell ref="AZ328:BA328"/>
    <mergeCell ref="BB328:BC328"/>
    <mergeCell ref="BD328:BE328"/>
    <mergeCell ref="BF328:BG328"/>
    <mergeCell ref="BH328:BI328"/>
    <mergeCell ref="BJ328:BK328"/>
    <mergeCell ref="B329:C329"/>
    <mergeCell ref="D329:E329"/>
    <mergeCell ref="F329:G329"/>
    <mergeCell ref="H329:I329"/>
    <mergeCell ref="J329:K329"/>
    <mergeCell ref="L329:M329"/>
    <mergeCell ref="N329:O329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L327:AM327"/>
    <mergeCell ref="AN327:AO327"/>
    <mergeCell ref="AP327:AQ327"/>
    <mergeCell ref="AR327:AS327"/>
    <mergeCell ref="AT327:AU327"/>
    <mergeCell ref="AV327:AW327"/>
    <mergeCell ref="AX327:AY327"/>
    <mergeCell ref="AZ327:BA327"/>
    <mergeCell ref="BB327:BC327"/>
    <mergeCell ref="BD327:BE327"/>
    <mergeCell ref="BF327:BG327"/>
    <mergeCell ref="BH327:BI327"/>
    <mergeCell ref="BJ327:BK327"/>
    <mergeCell ref="B328:C328"/>
    <mergeCell ref="D328:E328"/>
    <mergeCell ref="F328:G328"/>
    <mergeCell ref="H328:I328"/>
    <mergeCell ref="J328:K328"/>
    <mergeCell ref="L328:M328"/>
    <mergeCell ref="N328:O328"/>
    <mergeCell ref="P328:Q328"/>
    <mergeCell ref="R328:S328"/>
    <mergeCell ref="T328:U328"/>
    <mergeCell ref="V328:W328"/>
    <mergeCell ref="X328:Y328"/>
    <mergeCell ref="Z328:AA328"/>
    <mergeCell ref="AB328:AC328"/>
    <mergeCell ref="AD328:AE328"/>
    <mergeCell ref="AF328:AG328"/>
    <mergeCell ref="AH328:AI328"/>
    <mergeCell ref="AJ328:AK328"/>
    <mergeCell ref="AL328:AM328"/>
    <mergeCell ref="AJ324:AK324"/>
    <mergeCell ref="AL324:AM324"/>
    <mergeCell ref="AN324:AO324"/>
    <mergeCell ref="AP324:AQ324"/>
    <mergeCell ref="AR324:AS324"/>
    <mergeCell ref="AT324:AU324"/>
    <mergeCell ref="AV324:AW324"/>
    <mergeCell ref="AX324:AY324"/>
    <mergeCell ref="AZ324:BA324"/>
    <mergeCell ref="BB324:BC324"/>
    <mergeCell ref="BD324:BE324"/>
    <mergeCell ref="BF324:BG324"/>
    <mergeCell ref="BH324:BI324"/>
    <mergeCell ref="BJ324:BK324"/>
    <mergeCell ref="B327:C327"/>
    <mergeCell ref="D327:E327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J320:AK320"/>
    <mergeCell ref="AL320:AM320"/>
    <mergeCell ref="AN320:AO320"/>
    <mergeCell ref="AP320:AQ320"/>
    <mergeCell ref="AR320:AS320"/>
    <mergeCell ref="AT320:AU320"/>
    <mergeCell ref="AV320:AW320"/>
    <mergeCell ref="AX320:AY320"/>
    <mergeCell ref="AZ320:BA320"/>
    <mergeCell ref="BB320:BC320"/>
    <mergeCell ref="BD320:BE320"/>
    <mergeCell ref="BF320:BG320"/>
    <mergeCell ref="BH320:BI320"/>
    <mergeCell ref="BJ320:BK320"/>
    <mergeCell ref="A323:E323"/>
    <mergeCell ref="B324:C324"/>
    <mergeCell ref="D324:E324"/>
    <mergeCell ref="F324:G324"/>
    <mergeCell ref="H324:I324"/>
    <mergeCell ref="J324:K324"/>
    <mergeCell ref="L324:M324"/>
    <mergeCell ref="N324:O324"/>
    <mergeCell ref="P324:Q324"/>
    <mergeCell ref="R324:S324"/>
    <mergeCell ref="T324:U324"/>
    <mergeCell ref="V324:W324"/>
    <mergeCell ref="X324:Y324"/>
    <mergeCell ref="Z324:AA324"/>
    <mergeCell ref="AB324:AC324"/>
    <mergeCell ref="AD324:AE324"/>
    <mergeCell ref="AF324:AG324"/>
    <mergeCell ref="AH324:AI324"/>
    <mergeCell ref="B320:C320"/>
    <mergeCell ref="D320:E320"/>
    <mergeCell ref="F320:G320"/>
    <mergeCell ref="H320:I320"/>
    <mergeCell ref="J320:K320"/>
    <mergeCell ref="L320:M320"/>
    <mergeCell ref="N320:O320"/>
    <mergeCell ref="P320:Q320"/>
    <mergeCell ref="R320:S320"/>
    <mergeCell ref="T320:U320"/>
    <mergeCell ref="V320:W320"/>
    <mergeCell ref="X320:Y320"/>
    <mergeCell ref="Z320:AA320"/>
    <mergeCell ref="AB320:AC320"/>
    <mergeCell ref="AD320:AE320"/>
    <mergeCell ref="AF320:AG320"/>
    <mergeCell ref="AH320:AI320"/>
    <mergeCell ref="BJ318:BK318"/>
    <mergeCell ref="B319:C319"/>
    <mergeCell ref="D319:E319"/>
    <mergeCell ref="F319:G319"/>
    <mergeCell ref="H319:I319"/>
    <mergeCell ref="J319:K319"/>
    <mergeCell ref="L319:M319"/>
    <mergeCell ref="N319:O319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S319"/>
    <mergeCell ref="AT319:AU319"/>
    <mergeCell ref="AV319:AW319"/>
    <mergeCell ref="AX319:AY319"/>
    <mergeCell ref="AZ319:BA319"/>
    <mergeCell ref="BB319:BC319"/>
    <mergeCell ref="BD319:BE319"/>
    <mergeCell ref="BF319:BG319"/>
    <mergeCell ref="BH319:BI319"/>
    <mergeCell ref="BJ319:BK319"/>
    <mergeCell ref="BH317:BI317"/>
    <mergeCell ref="BJ317:BK317"/>
    <mergeCell ref="B318:C318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S318"/>
    <mergeCell ref="AT318:AU318"/>
    <mergeCell ref="AV318:AW318"/>
    <mergeCell ref="AX318:AY318"/>
    <mergeCell ref="AZ318:BA318"/>
    <mergeCell ref="BB318:BC318"/>
    <mergeCell ref="BD318:BE318"/>
    <mergeCell ref="BF318:BG318"/>
    <mergeCell ref="BH318:BI318"/>
    <mergeCell ref="BF316:BG316"/>
    <mergeCell ref="BH316:BI316"/>
    <mergeCell ref="BJ316:BK316"/>
    <mergeCell ref="B317:C317"/>
    <mergeCell ref="D317:E317"/>
    <mergeCell ref="F317:G317"/>
    <mergeCell ref="H317:I317"/>
    <mergeCell ref="J317:K317"/>
    <mergeCell ref="L317:M317"/>
    <mergeCell ref="N317:O317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S317"/>
    <mergeCell ref="AT317:AU317"/>
    <mergeCell ref="AV317:AW317"/>
    <mergeCell ref="AX317:AY317"/>
    <mergeCell ref="AZ317:BA317"/>
    <mergeCell ref="BB317:BC317"/>
    <mergeCell ref="BD317:BE317"/>
    <mergeCell ref="BF317:BG317"/>
    <mergeCell ref="BD315:BE315"/>
    <mergeCell ref="BF315:BG315"/>
    <mergeCell ref="BH315:BI315"/>
    <mergeCell ref="BJ315:BK315"/>
    <mergeCell ref="B316:C316"/>
    <mergeCell ref="D316:E316"/>
    <mergeCell ref="F316:G316"/>
    <mergeCell ref="H316:I316"/>
    <mergeCell ref="J316:K316"/>
    <mergeCell ref="L316:M316"/>
    <mergeCell ref="N316:O316"/>
    <mergeCell ref="P316:Q316"/>
    <mergeCell ref="R316:S316"/>
    <mergeCell ref="T316:U316"/>
    <mergeCell ref="V316:W316"/>
    <mergeCell ref="X316:Y316"/>
    <mergeCell ref="Z316:AA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S316"/>
    <mergeCell ref="AT316:AU316"/>
    <mergeCell ref="AV316:AW316"/>
    <mergeCell ref="AX316:AY316"/>
    <mergeCell ref="AZ316:BA316"/>
    <mergeCell ref="BB316:BC316"/>
    <mergeCell ref="BD316:BE316"/>
    <mergeCell ref="BB314:BC314"/>
    <mergeCell ref="BD314:BE314"/>
    <mergeCell ref="BF314:BG314"/>
    <mergeCell ref="BH314:BI314"/>
    <mergeCell ref="BJ314:BK314"/>
    <mergeCell ref="B315:C315"/>
    <mergeCell ref="D315:E315"/>
    <mergeCell ref="F315:G315"/>
    <mergeCell ref="H315:I315"/>
    <mergeCell ref="J315:K315"/>
    <mergeCell ref="L315:M315"/>
    <mergeCell ref="N315:O315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S315"/>
    <mergeCell ref="AT315:AU315"/>
    <mergeCell ref="AV315:AW315"/>
    <mergeCell ref="AX315:AY315"/>
    <mergeCell ref="AZ315:BA315"/>
    <mergeCell ref="BB315:BC315"/>
    <mergeCell ref="AZ313:BA313"/>
    <mergeCell ref="BB313:BC313"/>
    <mergeCell ref="BD313:BE313"/>
    <mergeCell ref="BF313:BG313"/>
    <mergeCell ref="BH313:BI313"/>
    <mergeCell ref="BJ313:BK313"/>
    <mergeCell ref="B314:C314"/>
    <mergeCell ref="D314:E314"/>
    <mergeCell ref="F314:G314"/>
    <mergeCell ref="H314:I314"/>
    <mergeCell ref="J314:K314"/>
    <mergeCell ref="L314:M314"/>
    <mergeCell ref="N314:O314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S314"/>
    <mergeCell ref="AT314:AU314"/>
    <mergeCell ref="AV314:AW314"/>
    <mergeCell ref="AX314:AY314"/>
    <mergeCell ref="AZ314:BA314"/>
    <mergeCell ref="AX310:AY310"/>
    <mergeCell ref="AZ310:BA310"/>
    <mergeCell ref="BB310:BC310"/>
    <mergeCell ref="BD310:BE310"/>
    <mergeCell ref="BF310:BG310"/>
    <mergeCell ref="BH310:BI310"/>
    <mergeCell ref="BJ310:BK310"/>
    <mergeCell ref="B313:C313"/>
    <mergeCell ref="D313:E313"/>
    <mergeCell ref="F313:G313"/>
    <mergeCell ref="H313:I313"/>
    <mergeCell ref="J313:K313"/>
    <mergeCell ref="L313:M313"/>
    <mergeCell ref="N313:O313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S313"/>
    <mergeCell ref="AT313:AU313"/>
    <mergeCell ref="AV313:AW313"/>
    <mergeCell ref="AX313:AY313"/>
    <mergeCell ref="AX306:AY306"/>
    <mergeCell ref="AZ306:BA306"/>
    <mergeCell ref="BB306:BC306"/>
    <mergeCell ref="BD306:BE306"/>
    <mergeCell ref="BF306:BG306"/>
    <mergeCell ref="BH306:BI306"/>
    <mergeCell ref="BJ306:BK306"/>
    <mergeCell ref="A309:E309"/>
    <mergeCell ref="B310:C310"/>
    <mergeCell ref="D310:E310"/>
    <mergeCell ref="F310:G310"/>
    <mergeCell ref="H310:I310"/>
    <mergeCell ref="J310:K310"/>
    <mergeCell ref="L310:M310"/>
    <mergeCell ref="N310:O310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S310"/>
    <mergeCell ref="AT310:AU310"/>
    <mergeCell ref="AV310:AW310"/>
    <mergeCell ref="AV305:AW305"/>
    <mergeCell ref="AX305:AY305"/>
    <mergeCell ref="AZ305:BA305"/>
    <mergeCell ref="BB305:BC305"/>
    <mergeCell ref="BD305:BE305"/>
    <mergeCell ref="BF305:BG305"/>
    <mergeCell ref="BH305:BI305"/>
    <mergeCell ref="BJ305:BK305"/>
    <mergeCell ref="B306:C306"/>
    <mergeCell ref="D306:E306"/>
    <mergeCell ref="F306:G306"/>
    <mergeCell ref="H306:I306"/>
    <mergeCell ref="J306:K306"/>
    <mergeCell ref="L306:M306"/>
    <mergeCell ref="N306:O306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S306"/>
    <mergeCell ref="AT306:AU306"/>
    <mergeCell ref="AV306:AW306"/>
    <mergeCell ref="AT304:AU304"/>
    <mergeCell ref="AV304:AW304"/>
    <mergeCell ref="AX304:AY304"/>
    <mergeCell ref="AZ304:BA304"/>
    <mergeCell ref="BB304:BC304"/>
    <mergeCell ref="BD304:BE304"/>
    <mergeCell ref="BF304:BG304"/>
    <mergeCell ref="BH304:BI304"/>
    <mergeCell ref="BJ304:BK304"/>
    <mergeCell ref="B305:C305"/>
    <mergeCell ref="D305:E305"/>
    <mergeCell ref="F305:G305"/>
    <mergeCell ref="H305:I305"/>
    <mergeCell ref="J305:K305"/>
    <mergeCell ref="L305:M305"/>
    <mergeCell ref="N305:O305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S305"/>
    <mergeCell ref="AT305:AU305"/>
    <mergeCell ref="AR303:AS303"/>
    <mergeCell ref="AT303:AU303"/>
    <mergeCell ref="AV303:AW303"/>
    <mergeCell ref="AX303:AY303"/>
    <mergeCell ref="AZ303:BA303"/>
    <mergeCell ref="BB303:BC303"/>
    <mergeCell ref="BD303:BE303"/>
    <mergeCell ref="BF303:BG303"/>
    <mergeCell ref="BH303:BI303"/>
    <mergeCell ref="BJ303:BK303"/>
    <mergeCell ref="B304:C304"/>
    <mergeCell ref="D304:E304"/>
    <mergeCell ref="F304:G304"/>
    <mergeCell ref="H304:I304"/>
    <mergeCell ref="J304:K304"/>
    <mergeCell ref="L304:M304"/>
    <mergeCell ref="N304:O304"/>
    <mergeCell ref="P304:Q304"/>
    <mergeCell ref="R304:S304"/>
    <mergeCell ref="T304:U304"/>
    <mergeCell ref="V304:W304"/>
    <mergeCell ref="X304:Y304"/>
    <mergeCell ref="Z304:AA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S304"/>
    <mergeCell ref="AP302:AQ302"/>
    <mergeCell ref="AR302:AS302"/>
    <mergeCell ref="AT302:AU302"/>
    <mergeCell ref="AV302:AW302"/>
    <mergeCell ref="AX302:AY302"/>
    <mergeCell ref="AZ302:BA302"/>
    <mergeCell ref="BB302:BC302"/>
    <mergeCell ref="BD302:BE302"/>
    <mergeCell ref="BF302:BG302"/>
    <mergeCell ref="BH302:BI302"/>
    <mergeCell ref="BJ302:BK302"/>
    <mergeCell ref="B303:C303"/>
    <mergeCell ref="D303:E303"/>
    <mergeCell ref="F303:G303"/>
    <mergeCell ref="H303:I303"/>
    <mergeCell ref="J303:K303"/>
    <mergeCell ref="L303:M303"/>
    <mergeCell ref="N303:O303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N301:AO301"/>
    <mergeCell ref="AP301:AQ301"/>
    <mergeCell ref="AR301:AS301"/>
    <mergeCell ref="AT301:AU301"/>
    <mergeCell ref="AV301:AW301"/>
    <mergeCell ref="AX301:AY301"/>
    <mergeCell ref="AZ301:BA301"/>
    <mergeCell ref="BB301:BC301"/>
    <mergeCell ref="BD301:BE301"/>
    <mergeCell ref="BF301:BG301"/>
    <mergeCell ref="BH301:BI301"/>
    <mergeCell ref="BJ301:BK301"/>
    <mergeCell ref="B302:C302"/>
    <mergeCell ref="D302:E302"/>
    <mergeCell ref="F302:G302"/>
    <mergeCell ref="H302:I302"/>
    <mergeCell ref="J302:K302"/>
    <mergeCell ref="L302:M302"/>
    <mergeCell ref="N302:O302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L300:AM300"/>
    <mergeCell ref="AN300:AO300"/>
    <mergeCell ref="AP300:AQ300"/>
    <mergeCell ref="AR300:AS300"/>
    <mergeCell ref="AT300:AU300"/>
    <mergeCell ref="AV300:AW300"/>
    <mergeCell ref="AX300:AY300"/>
    <mergeCell ref="AZ300:BA300"/>
    <mergeCell ref="BB300:BC300"/>
    <mergeCell ref="BD300:BE300"/>
    <mergeCell ref="BF300:BG300"/>
    <mergeCell ref="BH300:BI300"/>
    <mergeCell ref="BJ300:BK300"/>
    <mergeCell ref="B301:C301"/>
    <mergeCell ref="D301:E301"/>
    <mergeCell ref="F301:G301"/>
    <mergeCell ref="H301:I301"/>
    <mergeCell ref="J301:K301"/>
    <mergeCell ref="L301:M301"/>
    <mergeCell ref="N301:O301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J299:AK299"/>
    <mergeCell ref="AL299:AM299"/>
    <mergeCell ref="AN299:AO299"/>
    <mergeCell ref="AP299:AQ299"/>
    <mergeCell ref="AR299:AS299"/>
    <mergeCell ref="AT299:AU299"/>
    <mergeCell ref="AV299:AW299"/>
    <mergeCell ref="AX299:AY299"/>
    <mergeCell ref="AZ299:BA299"/>
    <mergeCell ref="BB299:BC299"/>
    <mergeCell ref="BD299:BE299"/>
    <mergeCell ref="BF299:BG299"/>
    <mergeCell ref="BH299:BI299"/>
    <mergeCell ref="BJ299:BK299"/>
    <mergeCell ref="B300:C300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Z300:AA300"/>
    <mergeCell ref="AB300:AC300"/>
    <mergeCell ref="AD300:AE300"/>
    <mergeCell ref="AF300:AG300"/>
    <mergeCell ref="AH300:AI300"/>
    <mergeCell ref="AJ300:AK300"/>
    <mergeCell ref="AH296:AI296"/>
    <mergeCell ref="AJ296:AK296"/>
    <mergeCell ref="AL296:AM296"/>
    <mergeCell ref="AN296:AO296"/>
    <mergeCell ref="AP296:AQ296"/>
    <mergeCell ref="AR296:AS296"/>
    <mergeCell ref="AT296:AU296"/>
    <mergeCell ref="AV296:AW296"/>
    <mergeCell ref="AX296:AY296"/>
    <mergeCell ref="AZ296:BA296"/>
    <mergeCell ref="BB296:BC296"/>
    <mergeCell ref="BD296:BE296"/>
    <mergeCell ref="BF296:BG296"/>
    <mergeCell ref="BH296:BI296"/>
    <mergeCell ref="BJ296:BK296"/>
    <mergeCell ref="B299:C299"/>
    <mergeCell ref="D299:E299"/>
    <mergeCell ref="F299:G299"/>
    <mergeCell ref="H299:I299"/>
    <mergeCell ref="J299:K299"/>
    <mergeCell ref="L299:M299"/>
    <mergeCell ref="N299:O299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295:E295"/>
    <mergeCell ref="B296:C296"/>
    <mergeCell ref="D296:E296"/>
    <mergeCell ref="F296:G296"/>
    <mergeCell ref="H296:I296"/>
    <mergeCell ref="J296:K296"/>
    <mergeCell ref="L296:M296"/>
    <mergeCell ref="N296:O296"/>
    <mergeCell ref="P296:Q296"/>
    <mergeCell ref="R296:S296"/>
    <mergeCell ref="T296:U296"/>
    <mergeCell ref="V296:W296"/>
    <mergeCell ref="X296:Y296"/>
    <mergeCell ref="Z296:AA296"/>
    <mergeCell ref="AB296:AC296"/>
    <mergeCell ref="AD296:AE296"/>
    <mergeCell ref="AF296:AG296"/>
    <mergeCell ref="BJ291:BK291"/>
    <mergeCell ref="B292:C292"/>
    <mergeCell ref="D292:E292"/>
    <mergeCell ref="F292:G292"/>
    <mergeCell ref="H292:I292"/>
    <mergeCell ref="J292:K292"/>
    <mergeCell ref="L292:M292"/>
    <mergeCell ref="N292:O292"/>
    <mergeCell ref="P292:Q292"/>
    <mergeCell ref="R292:S292"/>
    <mergeCell ref="T292:U292"/>
    <mergeCell ref="V292:W292"/>
    <mergeCell ref="X292:Y292"/>
    <mergeCell ref="Z292:AA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S292"/>
    <mergeCell ref="AT292:AU292"/>
    <mergeCell ref="AV292:AW292"/>
    <mergeCell ref="AX292:AY292"/>
    <mergeCell ref="AZ292:BA292"/>
    <mergeCell ref="BB292:BC292"/>
    <mergeCell ref="BD292:BE292"/>
    <mergeCell ref="BF292:BG292"/>
    <mergeCell ref="BH292:BI292"/>
    <mergeCell ref="BJ292:BK292"/>
    <mergeCell ref="BH290:BI290"/>
    <mergeCell ref="BJ290:BK290"/>
    <mergeCell ref="B291:C291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S291"/>
    <mergeCell ref="AT291:AU291"/>
    <mergeCell ref="AV291:AW291"/>
    <mergeCell ref="AX291:AY291"/>
    <mergeCell ref="AZ291:BA291"/>
    <mergeCell ref="BB291:BC291"/>
    <mergeCell ref="BD291:BE291"/>
    <mergeCell ref="BF291:BG291"/>
    <mergeCell ref="BH291:BI291"/>
    <mergeCell ref="BF289:BG289"/>
    <mergeCell ref="BH289:BI289"/>
    <mergeCell ref="BJ289:BK289"/>
    <mergeCell ref="B290:C290"/>
    <mergeCell ref="D290:E290"/>
    <mergeCell ref="F290:G290"/>
    <mergeCell ref="H290:I290"/>
    <mergeCell ref="J290:K290"/>
    <mergeCell ref="L290:M290"/>
    <mergeCell ref="N290:O290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S290"/>
    <mergeCell ref="AT290:AU290"/>
    <mergeCell ref="AV290:AW290"/>
    <mergeCell ref="AX290:AY290"/>
    <mergeCell ref="AZ290:BA290"/>
    <mergeCell ref="BB290:BC290"/>
    <mergeCell ref="BD290:BE290"/>
    <mergeCell ref="BF290:BG290"/>
    <mergeCell ref="BD288:BE288"/>
    <mergeCell ref="BF288:BG288"/>
    <mergeCell ref="BH288:BI288"/>
    <mergeCell ref="BJ288:BK288"/>
    <mergeCell ref="B289:C289"/>
    <mergeCell ref="D289:E289"/>
    <mergeCell ref="F289:G289"/>
    <mergeCell ref="H289:I289"/>
    <mergeCell ref="J289:K289"/>
    <mergeCell ref="L289:M289"/>
    <mergeCell ref="N289:O289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S289"/>
    <mergeCell ref="AT289:AU289"/>
    <mergeCell ref="AV289:AW289"/>
    <mergeCell ref="AX289:AY289"/>
    <mergeCell ref="AZ289:BA289"/>
    <mergeCell ref="BB289:BC289"/>
    <mergeCell ref="BD289:BE289"/>
    <mergeCell ref="BB287:BC287"/>
    <mergeCell ref="BD287:BE287"/>
    <mergeCell ref="BF287:BG287"/>
    <mergeCell ref="BH287:BI287"/>
    <mergeCell ref="BJ287:BK287"/>
    <mergeCell ref="B288:C288"/>
    <mergeCell ref="D288:E288"/>
    <mergeCell ref="F288:G288"/>
    <mergeCell ref="H288:I288"/>
    <mergeCell ref="J288:K288"/>
    <mergeCell ref="L288:M288"/>
    <mergeCell ref="N288:O288"/>
    <mergeCell ref="P288:Q288"/>
    <mergeCell ref="R288:S288"/>
    <mergeCell ref="T288:U288"/>
    <mergeCell ref="V288:W288"/>
    <mergeCell ref="X288:Y288"/>
    <mergeCell ref="Z288:AA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S288"/>
    <mergeCell ref="AT288:AU288"/>
    <mergeCell ref="AV288:AW288"/>
    <mergeCell ref="AX288:AY288"/>
    <mergeCell ref="AZ288:BA288"/>
    <mergeCell ref="BB288:BC288"/>
    <mergeCell ref="AZ286:BA286"/>
    <mergeCell ref="BB286:BC286"/>
    <mergeCell ref="BD286:BE286"/>
    <mergeCell ref="BF286:BG286"/>
    <mergeCell ref="BH286:BI286"/>
    <mergeCell ref="BJ286:BK286"/>
    <mergeCell ref="B287:C287"/>
    <mergeCell ref="D287:E287"/>
    <mergeCell ref="F287:G287"/>
    <mergeCell ref="H287:I287"/>
    <mergeCell ref="J287:K287"/>
    <mergeCell ref="L287:M287"/>
    <mergeCell ref="N287:O287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S287"/>
    <mergeCell ref="AT287:AU287"/>
    <mergeCell ref="AV287:AW287"/>
    <mergeCell ref="AX287:AY287"/>
    <mergeCell ref="AZ287:BA287"/>
    <mergeCell ref="AX285:AY285"/>
    <mergeCell ref="AZ285:BA285"/>
    <mergeCell ref="BB285:BC285"/>
    <mergeCell ref="BD285:BE285"/>
    <mergeCell ref="BF285:BG285"/>
    <mergeCell ref="BH285:BI285"/>
    <mergeCell ref="BJ285:BK285"/>
    <mergeCell ref="B286:C286"/>
    <mergeCell ref="D286:E286"/>
    <mergeCell ref="F286:G286"/>
    <mergeCell ref="H286:I286"/>
    <mergeCell ref="J286:K286"/>
    <mergeCell ref="L286:M286"/>
    <mergeCell ref="N286:O286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S286"/>
    <mergeCell ref="AT286:AU286"/>
    <mergeCell ref="AV286:AW286"/>
    <mergeCell ref="AX286:AY286"/>
    <mergeCell ref="AV282:AW282"/>
    <mergeCell ref="AX282:AY282"/>
    <mergeCell ref="AZ282:BA282"/>
    <mergeCell ref="BB282:BC282"/>
    <mergeCell ref="BD282:BE282"/>
    <mergeCell ref="BF282:BG282"/>
    <mergeCell ref="BH282:BI282"/>
    <mergeCell ref="BJ282:BK282"/>
    <mergeCell ref="B285:C285"/>
    <mergeCell ref="D285:E285"/>
    <mergeCell ref="F285:G285"/>
    <mergeCell ref="H285:I285"/>
    <mergeCell ref="J285:K285"/>
    <mergeCell ref="L285:M285"/>
    <mergeCell ref="N285:O285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S285"/>
    <mergeCell ref="AT285:AU285"/>
    <mergeCell ref="AV285:AW285"/>
    <mergeCell ref="AV278:AW278"/>
    <mergeCell ref="AX278:AY278"/>
    <mergeCell ref="AZ278:BA278"/>
    <mergeCell ref="BB278:BC278"/>
    <mergeCell ref="BD278:BE278"/>
    <mergeCell ref="BF278:BG278"/>
    <mergeCell ref="BH278:BI278"/>
    <mergeCell ref="BJ278:BK278"/>
    <mergeCell ref="A281:E281"/>
    <mergeCell ref="B282:C282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S282"/>
    <mergeCell ref="AT282:AU282"/>
    <mergeCell ref="AT277:AU277"/>
    <mergeCell ref="AV277:AW277"/>
    <mergeCell ref="AX277:AY277"/>
    <mergeCell ref="AZ277:BA277"/>
    <mergeCell ref="BB277:BC277"/>
    <mergeCell ref="BD277:BE277"/>
    <mergeCell ref="BF277:BG277"/>
    <mergeCell ref="BH277:BI277"/>
    <mergeCell ref="BJ277:BK277"/>
    <mergeCell ref="B278:C278"/>
    <mergeCell ref="D278:E278"/>
    <mergeCell ref="F278:G278"/>
    <mergeCell ref="H278:I278"/>
    <mergeCell ref="J278:K278"/>
    <mergeCell ref="L278:M278"/>
    <mergeCell ref="N278:O278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S278"/>
    <mergeCell ref="AT278:AU278"/>
    <mergeCell ref="AR276:AS276"/>
    <mergeCell ref="AT276:AU276"/>
    <mergeCell ref="AV276:AW276"/>
    <mergeCell ref="AX276:AY276"/>
    <mergeCell ref="AZ276:BA276"/>
    <mergeCell ref="BB276:BC276"/>
    <mergeCell ref="BD276:BE276"/>
    <mergeCell ref="BF276:BG276"/>
    <mergeCell ref="BH276:BI276"/>
    <mergeCell ref="BJ276:BK276"/>
    <mergeCell ref="B277:C277"/>
    <mergeCell ref="D277:E277"/>
    <mergeCell ref="F277:G277"/>
    <mergeCell ref="H277:I277"/>
    <mergeCell ref="J277:K277"/>
    <mergeCell ref="L277:M277"/>
    <mergeCell ref="N277:O277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S277"/>
    <mergeCell ref="AP275:AQ275"/>
    <mergeCell ref="AR275:AS275"/>
    <mergeCell ref="AT275:AU275"/>
    <mergeCell ref="AV275:AW275"/>
    <mergeCell ref="AX275:AY275"/>
    <mergeCell ref="AZ275:BA275"/>
    <mergeCell ref="BB275:BC275"/>
    <mergeCell ref="BD275:BE275"/>
    <mergeCell ref="BF275:BG275"/>
    <mergeCell ref="BH275:BI275"/>
    <mergeCell ref="BJ275:BK275"/>
    <mergeCell ref="B276:C276"/>
    <mergeCell ref="D276:E276"/>
    <mergeCell ref="F276:G276"/>
    <mergeCell ref="H276:I276"/>
    <mergeCell ref="J276:K276"/>
    <mergeCell ref="L276:M276"/>
    <mergeCell ref="N276:O276"/>
    <mergeCell ref="P276:Q276"/>
    <mergeCell ref="R276:S276"/>
    <mergeCell ref="T276:U276"/>
    <mergeCell ref="V276:W276"/>
    <mergeCell ref="X276:Y276"/>
    <mergeCell ref="Z276:AA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N274:AO274"/>
    <mergeCell ref="AP274:AQ274"/>
    <mergeCell ref="AR274:AS274"/>
    <mergeCell ref="AT274:AU274"/>
    <mergeCell ref="AV274:AW274"/>
    <mergeCell ref="AX274:AY274"/>
    <mergeCell ref="AZ274:BA274"/>
    <mergeCell ref="BB274:BC274"/>
    <mergeCell ref="BD274:BE274"/>
    <mergeCell ref="BF274:BG274"/>
    <mergeCell ref="BH274:BI274"/>
    <mergeCell ref="BJ274:BK274"/>
    <mergeCell ref="B275:C275"/>
    <mergeCell ref="D275:E275"/>
    <mergeCell ref="F275:G275"/>
    <mergeCell ref="H275:I275"/>
    <mergeCell ref="J275:K275"/>
    <mergeCell ref="L275:M275"/>
    <mergeCell ref="N275:O275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N275:AO275"/>
    <mergeCell ref="AL273:AM273"/>
    <mergeCell ref="AN273:AO273"/>
    <mergeCell ref="AP273:AQ273"/>
    <mergeCell ref="AR273:AS273"/>
    <mergeCell ref="AT273:AU273"/>
    <mergeCell ref="AV273:AW273"/>
    <mergeCell ref="AX273:AY273"/>
    <mergeCell ref="AZ273:BA273"/>
    <mergeCell ref="BB273:BC273"/>
    <mergeCell ref="BD273:BE273"/>
    <mergeCell ref="BF273:BG273"/>
    <mergeCell ref="BH273:BI273"/>
    <mergeCell ref="BJ273:BK273"/>
    <mergeCell ref="B274:C274"/>
    <mergeCell ref="D274:E274"/>
    <mergeCell ref="F274:G274"/>
    <mergeCell ref="H274:I274"/>
    <mergeCell ref="J274:K274"/>
    <mergeCell ref="L274:M274"/>
    <mergeCell ref="N274:O274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J272:AK272"/>
    <mergeCell ref="AL272:AM272"/>
    <mergeCell ref="AN272:AO272"/>
    <mergeCell ref="AP272:AQ272"/>
    <mergeCell ref="AR272:AS272"/>
    <mergeCell ref="AT272:AU272"/>
    <mergeCell ref="AV272:AW272"/>
    <mergeCell ref="AX272:AY272"/>
    <mergeCell ref="AZ272:BA272"/>
    <mergeCell ref="BB272:BC272"/>
    <mergeCell ref="BD272:BE272"/>
    <mergeCell ref="BF272:BG272"/>
    <mergeCell ref="BH272:BI272"/>
    <mergeCell ref="BJ272:BK272"/>
    <mergeCell ref="B273:C273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B272:C272"/>
    <mergeCell ref="D272:E272"/>
    <mergeCell ref="F272:G272"/>
    <mergeCell ref="H272:I272"/>
    <mergeCell ref="J272:K272"/>
    <mergeCell ref="L272:M272"/>
    <mergeCell ref="N272:O272"/>
    <mergeCell ref="P272:Q272"/>
    <mergeCell ref="R272:S272"/>
    <mergeCell ref="T272:U272"/>
    <mergeCell ref="V272:W272"/>
    <mergeCell ref="X272:Y272"/>
    <mergeCell ref="Z272:AA272"/>
    <mergeCell ref="AB272:AC272"/>
    <mergeCell ref="AD272:AE272"/>
    <mergeCell ref="AF272:AG272"/>
    <mergeCell ref="AH272:AI272"/>
    <mergeCell ref="BJ268:BK268"/>
    <mergeCell ref="B271:C271"/>
    <mergeCell ref="D271:E271"/>
    <mergeCell ref="F271:G271"/>
    <mergeCell ref="H271:I271"/>
    <mergeCell ref="J271:K271"/>
    <mergeCell ref="L271:M271"/>
    <mergeCell ref="N271:O271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S271"/>
    <mergeCell ref="AT271:AU271"/>
    <mergeCell ref="AV271:AW271"/>
    <mergeCell ref="AX271:AY271"/>
    <mergeCell ref="AZ271:BA271"/>
    <mergeCell ref="BB271:BC271"/>
    <mergeCell ref="BD271:BE271"/>
    <mergeCell ref="BF271:BG271"/>
    <mergeCell ref="BH271:BI271"/>
    <mergeCell ref="BJ271:BK271"/>
    <mergeCell ref="BJ264:BK264"/>
    <mergeCell ref="A267:E267"/>
    <mergeCell ref="B268:C268"/>
    <mergeCell ref="D268:E268"/>
    <mergeCell ref="F268:G268"/>
    <mergeCell ref="H268:I268"/>
    <mergeCell ref="J268:K268"/>
    <mergeCell ref="L268:M268"/>
    <mergeCell ref="N268:O268"/>
    <mergeCell ref="P268:Q268"/>
    <mergeCell ref="R268:S268"/>
    <mergeCell ref="T268:U268"/>
    <mergeCell ref="V268:W268"/>
    <mergeCell ref="X268:Y268"/>
    <mergeCell ref="Z268:AA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S268"/>
    <mergeCell ref="AT268:AU268"/>
    <mergeCell ref="AV268:AW268"/>
    <mergeCell ref="AX268:AY268"/>
    <mergeCell ref="AZ268:BA268"/>
    <mergeCell ref="BB268:BC268"/>
    <mergeCell ref="BD268:BE268"/>
    <mergeCell ref="BF268:BG268"/>
    <mergeCell ref="BH268:BI268"/>
    <mergeCell ref="BH263:BI263"/>
    <mergeCell ref="BJ263:BK263"/>
    <mergeCell ref="B264:C264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Z264:AA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S264"/>
    <mergeCell ref="AT264:AU264"/>
    <mergeCell ref="AV264:AW264"/>
    <mergeCell ref="AX264:AY264"/>
    <mergeCell ref="AZ264:BA264"/>
    <mergeCell ref="BB264:BC264"/>
    <mergeCell ref="BD264:BE264"/>
    <mergeCell ref="BF264:BG264"/>
    <mergeCell ref="BH264:BI264"/>
    <mergeCell ref="BF262:BG262"/>
    <mergeCell ref="BH262:BI262"/>
    <mergeCell ref="BJ262:BK262"/>
    <mergeCell ref="B263:C263"/>
    <mergeCell ref="D263:E263"/>
    <mergeCell ref="F263:G263"/>
    <mergeCell ref="H263:I263"/>
    <mergeCell ref="J263:K263"/>
    <mergeCell ref="L263:M263"/>
    <mergeCell ref="N263:O263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S263"/>
    <mergeCell ref="AT263:AU263"/>
    <mergeCell ref="AV263:AW263"/>
    <mergeCell ref="AX263:AY263"/>
    <mergeCell ref="AZ263:BA263"/>
    <mergeCell ref="BB263:BC263"/>
    <mergeCell ref="BD263:BE263"/>
    <mergeCell ref="BF263:BG263"/>
    <mergeCell ref="BD261:BE261"/>
    <mergeCell ref="BF261:BG261"/>
    <mergeCell ref="BH261:BI261"/>
    <mergeCell ref="BJ261:BK261"/>
    <mergeCell ref="B262:C262"/>
    <mergeCell ref="D262:E262"/>
    <mergeCell ref="F262:G262"/>
    <mergeCell ref="H262:I262"/>
    <mergeCell ref="J262:K262"/>
    <mergeCell ref="L262:M262"/>
    <mergeCell ref="N262:O262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S262"/>
    <mergeCell ref="AT262:AU262"/>
    <mergeCell ref="AV262:AW262"/>
    <mergeCell ref="AX262:AY262"/>
    <mergeCell ref="AZ262:BA262"/>
    <mergeCell ref="BB262:BC262"/>
    <mergeCell ref="BD262:BE262"/>
    <mergeCell ref="BB260:BC260"/>
    <mergeCell ref="BD260:BE260"/>
    <mergeCell ref="BF260:BG260"/>
    <mergeCell ref="BH260:BI260"/>
    <mergeCell ref="BJ260:BK260"/>
    <mergeCell ref="B261:C261"/>
    <mergeCell ref="D261:E261"/>
    <mergeCell ref="F261:G261"/>
    <mergeCell ref="H261:I261"/>
    <mergeCell ref="J261:K261"/>
    <mergeCell ref="L261:M261"/>
    <mergeCell ref="N261:O261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S261"/>
    <mergeCell ref="AT261:AU261"/>
    <mergeCell ref="AV261:AW261"/>
    <mergeCell ref="AX261:AY261"/>
    <mergeCell ref="AZ261:BA261"/>
    <mergeCell ref="BB261:BC261"/>
    <mergeCell ref="AZ259:BA259"/>
    <mergeCell ref="BB259:BC259"/>
    <mergeCell ref="BD259:BE259"/>
    <mergeCell ref="BF259:BG259"/>
    <mergeCell ref="BH259:BI259"/>
    <mergeCell ref="BJ259:BK259"/>
    <mergeCell ref="B260:C260"/>
    <mergeCell ref="D260:E260"/>
    <mergeCell ref="F260:G260"/>
    <mergeCell ref="H260:I260"/>
    <mergeCell ref="J260:K260"/>
    <mergeCell ref="L260:M260"/>
    <mergeCell ref="N260:O260"/>
    <mergeCell ref="P260:Q260"/>
    <mergeCell ref="R260:S260"/>
    <mergeCell ref="T260:U260"/>
    <mergeCell ref="V260:W260"/>
    <mergeCell ref="X260:Y260"/>
    <mergeCell ref="Z260:AA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S260"/>
    <mergeCell ref="AT260:AU260"/>
    <mergeCell ref="AV260:AW260"/>
    <mergeCell ref="AX260:AY260"/>
    <mergeCell ref="AZ260:BA260"/>
    <mergeCell ref="AX258:AY258"/>
    <mergeCell ref="AZ258:BA258"/>
    <mergeCell ref="BB258:BC258"/>
    <mergeCell ref="BD258:BE258"/>
    <mergeCell ref="BF258:BG258"/>
    <mergeCell ref="BH258:BI258"/>
    <mergeCell ref="BJ258:BK258"/>
    <mergeCell ref="B259:C259"/>
    <mergeCell ref="D259:E259"/>
    <mergeCell ref="F259:G259"/>
    <mergeCell ref="H259:I259"/>
    <mergeCell ref="J259:K259"/>
    <mergeCell ref="L259:M259"/>
    <mergeCell ref="N259:O259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S259"/>
    <mergeCell ref="AT259:AU259"/>
    <mergeCell ref="AV259:AW259"/>
    <mergeCell ref="AX259:AY259"/>
    <mergeCell ref="AV257:AW257"/>
    <mergeCell ref="AX257:AY257"/>
    <mergeCell ref="AZ257:BA257"/>
    <mergeCell ref="BB257:BC257"/>
    <mergeCell ref="BD257:BE257"/>
    <mergeCell ref="BF257:BG257"/>
    <mergeCell ref="BH257:BI257"/>
    <mergeCell ref="BJ257:BK257"/>
    <mergeCell ref="B258:C258"/>
    <mergeCell ref="D258:E258"/>
    <mergeCell ref="F258:G258"/>
    <mergeCell ref="H258:I258"/>
    <mergeCell ref="J258:K258"/>
    <mergeCell ref="L258:M258"/>
    <mergeCell ref="N258:O258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S258"/>
    <mergeCell ref="AT258:AU258"/>
    <mergeCell ref="AV258:AW258"/>
    <mergeCell ref="AT254:AU254"/>
    <mergeCell ref="AV254:AW254"/>
    <mergeCell ref="AX254:AY254"/>
    <mergeCell ref="AZ254:BA254"/>
    <mergeCell ref="BB254:BC254"/>
    <mergeCell ref="BD254:BE254"/>
    <mergeCell ref="BF254:BG254"/>
    <mergeCell ref="BH254:BI254"/>
    <mergeCell ref="BJ254:BK254"/>
    <mergeCell ref="B257:C257"/>
    <mergeCell ref="D257:E257"/>
    <mergeCell ref="F257:G257"/>
    <mergeCell ref="H257:I257"/>
    <mergeCell ref="J257:K257"/>
    <mergeCell ref="L257:M257"/>
    <mergeCell ref="N257:O257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S257"/>
    <mergeCell ref="AT257:AU257"/>
    <mergeCell ref="AT250:AU250"/>
    <mergeCell ref="AV250:AW250"/>
    <mergeCell ref="AX250:AY250"/>
    <mergeCell ref="AZ250:BA250"/>
    <mergeCell ref="BB250:BC250"/>
    <mergeCell ref="BD250:BE250"/>
    <mergeCell ref="BF250:BG250"/>
    <mergeCell ref="BH250:BI250"/>
    <mergeCell ref="BJ250:BK250"/>
    <mergeCell ref="A253:E253"/>
    <mergeCell ref="B254:C254"/>
    <mergeCell ref="D254:E254"/>
    <mergeCell ref="F254:G254"/>
    <mergeCell ref="H254:I254"/>
    <mergeCell ref="J254:K254"/>
    <mergeCell ref="L254:M254"/>
    <mergeCell ref="N254:O254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S254"/>
    <mergeCell ref="AR249:AS249"/>
    <mergeCell ref="AT249:AU249"/>
    <mergeCell ref="AV249:AW249"/>
    <mergeCell ref="AX249:AY249"/>
    <mergeCell ref="AZ249:BA249"/>
    <mergeCell ref="BB249:BC249"/>
    <mergeCell ref="BD249:BE249"/>
    <mergeCell ref="BF249:BG249"/>
    <mergeCell ref="BH249:BI249"/>
    <mergeCell ref="BJ249:BK249"/>
    <mergeCell ref="B250:C250"/>
    <mergeCell ref="D250:E250"/>
    <mergeCell ref="F250:G250"/>
    <mergeCell ref="H250:I250"/>
    <mergeCell ref="J250:K250"/>
    <mergeCell ref="L250:M250"/>
    <mergeCell ref="N250:O250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S250"/>
    <mergeCell ref="AP248:AQ248"/>
    <mergeCell ref="AR248:AS248"/>
    <mergeCell ref="AT248:AU248"/>
    <mergeCell ref="AV248:AW248"/>
    <mergeCell ref="AX248:AY248"/>
    <mergeCell ref="AZ248:BA248"/>
    <mergeCell ref="BB248:BC248"/>
    <mergeCell ref="BD248:BE248"/>
    <mergeCell ref="BF248:BG248"/>
    <mergeCell ref="BH248:BI248"/>
    <mergeCell ref="BJ248:BK248"/>
    <mergeCell ref="B249:C249"/>
    <mergeCell ref="D249:E249"/>
    <mergeCell ref="F249:G249"/>
    <mergeCell ref="H249:I249"/>
    <mergeCell ref="J249:K249"/>
    <mergeCell ref="L249:M249"/>
    <mergeCell ref="N249:O249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N247:AO247"/>
    <mergeCell ref="AP247:AQ247"/>
    <mergeCell ref="AR247:AS247"/>
    <mergeCell ref="AT247:AU247"/>
    <mergeCell ref="AV247:AW247"/>
    <mergeCell ref="AX247:AY247"/>
    <mergeCell ref="AZ247:BA247"/>
    <mergeCell ref="BB247:BC247"/>
    <mergeCell ref="BD247:BE247"/>
    <mergeCell ref="BF247:BG247"/>
    <mergeCell ref="BH247:BI247"/>
    <mergeCell ref="BJ247:BK247"/>
    <mergeCell ref="B248:C248"/>
    <mergeCell ref="D248:E248"/>
    <mergeCell ref="F248:G248"/>
    <mergeCell ref="H248:I248"/>
    <mergeCell ref="J248:K248"/>
    <mergeCell ref="L248:M248"/>
    <mergeCell ref="N248:O248"/>
    <mergeCell ref="P248:Q248"/>
    <mergeCell ref="R248:S248"/>
    <mergeCell ref="T248:U248"/>
    <mergeCell ref="V248:W248"/>
    <mergeCell ref="X248:Y248"/>
    <mergeCell ref="Z248:AA248"/>
    <mergeCell ref="AB248:AC248"/>
    <mergeCell ref="AD248:AE248"/>
    <mergeCell ref="AF248:AG248"/>
    <mergeCell ref="AH248:AI248"/>
    <mergeCell ref="AJ248:AK248"/>
    <mergeCell ref="AL248:AM248"/>
    <mergeCell ref="AN248:AO248"/>
    <mergeCell ref="AL246:AM246"/>
    <mergeCell ref="AN246:AO246"/>
    <mergeCell ref="AP246:AQ246"/>
    <mergeCell ref="AR246:AS246"/>
    <mergeCell ref="AT246:AU246"/>
    <mergeCell ref="AV246:AW246"/>
    <mergeCell ref="AX246:AY246"/>
    <mergeCell ref="AZ246:BA246"/>
    <mergeCell ref="BB246:BC246"/>
    <mergeCell ref="BD246:BE246"/>
    <mergeCell ref="BF246:BG246"/>
    <mergeCell ref="BH246:BI246"/>
    <mergeCell ref="BJ246:BK246"/>
    <mergeCell ref="B247:C247"/>
    <mergeCell ref="D247:E247"/>
    <mergeCell ref="F247:G247"/>
    <mergeCell ref="H247:I247"/>
    <mergeCell ref="J247:K247"/>
    <mergeCell ref="L247:M247"/>
    <mergeCell ref="N247:O247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5:AK245"/>
    <mergeCell ref="AL245:AM245"/>
    <mergeCell ref="AN245:AO245"/>
    <mergeCell ref="AP245:AQ245"/>
    <mergeCell ref="AR245:AS245"/>
    <mergeCell ref="AT245:AU245"/>
    <mergeCell ref="AV245:AW245"/>
    <mergeCell ref="AX245:AY245"/>
    <mergeCell ref="AZ245:BA245"/>
    <mergeCell ref="BB245:BC245"/>
    <mergeCell ref="BD245:BE245"/>
    <mergeCell ref="BF245:BG245"/>
    <mergeCell ref="BH245:BI245"/>
    <mergeCell ref="BJ245:BK245"/>
    <mergeCell ref="B246:C246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B245:C245"/>
    <mergeCell ref="D245:E245"/>
    <mergeCell ref="F245:G245"/>
    <mergeCell ref="H245:I245"/>
    <mergeCell ref="J245:K245"/>
    <mergeCell ref="L245:M245"/>
    <mergeCell ref="N245:O245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BJ243:BK243"/>
    <mergeCell ref="B244:C244"/>
    <mergeCell ref="D244:E244"/>
    <mergeCell ref="F244:G244"/>
    <mergeCell ref="H244:I244"/>
    <mergeCell ref="J244:K244"/>
    <mergeCell ref="L244:M244"/>
    <mergeCell ref="N244:O244"/>
    <mergeCell ref="P244:Q244"/>
    <mergeCell ref="R244:S244"/>
    <mergeCell ref="T244:U244"/>
    <mergeCell ref="V244:W244"/>
    <mergeCell ref="X244:Y244"/>
    <mergeCell ref="Z244:AA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S244"/>
    <mergeCell ref="AT244:AU244"/>
    <mergeCell ref="AV244:AW244"/>
    <mergeCell ref="AX244:AY244"/>
    <mergeCell ref="AZ244:BA244"/>
    <mergeCell ref="BB244:BC244"/>
    <mergeCell ref="BD244:BE244"/>
    <mergeCell ref="BF244:BG244"/>
    <mergeCell ref="BH244:BI244"/>
    <mergeCell ref="BJ244:BK244"/>
    <mergeCell ref="BH240:BI240"/>
    <mergeCell ref="BJ240:BK240"/>
    <mergeCell ref="B243:C243"/>
    <mergeCell ref="D243:E243"/>
    <mergeCell ref="F243:G243"/>
    <mergeCell ref="H243:I243"/>
    <mergeCell ref="J243:K243"/>
    <mergeCell ref="L243:M243"/>
    <mergeCell ref="N243:O243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S243"/>
    <mergeCell ref="AT243:AU243"/>
    <mergeCell ref="AV243:AW243"/>
    <mergeCell ref="AX243:AY243"/>
    <mergeCell ref="AZ243:BA243"/>
    <mergeCell ref="BB243:BC243"/>
    <mergeCell ref="BD243:BE243"/>
    <mergeCell ref="BF243:BG243"/>
    <mergeCell ref="BH243:BI243"/>
    <mergeCell ref="BH236:BI236"/>
    <mergeCell ref="BJ236:BK236"/>
    <mergeCell ref="A239:E239"/>
    <mergeCell ref="B240:C240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T240:U240"/>
    <mergeCell ref="V240:W240"/>
    <mergeCell ref="X240:Y240"/>
    <mergeCell ref="Z240:AA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S240"/>
    <mergeCell ref="AT240:AU240"/>
    <mergeCell ref="AV240:AW240"/>
    <mergeCell ref="AX240:AY240"/>
    <mergeCell ref="AZ240:BA240"/>
    <mergeCell ref="BB240:BC240"/>
    <mergeCell ref="BD240:BE240"/>
    <mergeCell ref="BF240:BG240"/>
    <mergeCell ref="BF235:BG235"/>
    <mergeCell ref="BH235:BI235"/>
    <mergeCell ref="BJ235:BK235"/>
    <mergeCell ref="B236:C236"/>
    <mergeCell ref="D236:E236"/>
    <mergeCell ref="F236:G236"/>
    <mergeCell ref="H236:I236"/>
    <mergeCell ref="J236:K236"/>
    <mergeCell ref="L236:M236"/>
    <mergeCell ref="N236:O236"/>
    <mergeCell ref="P236:Q236"/>
    <mergeCell ref="R236:S236"/>
    <mergeCell ref="T236:U236"/>
    <mergeCell ref="V236:W236"/>
    <mergeCell ref="X236:Y236"/>
    <mergeCell ref="Z236:AA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S236"/>
    <mergeCell ref="AT236:AU236"/>
    <mergeCell ref="AV236:AW236"/>
    <mergeCell ref="AX236:AY236"/>
    <mergeCell ref="AZ236:BA236"/>
    <mergeCell ref="BB236:BC236"/>
    <mergeCell ref="BD236:BE236"/>
    <mergeCell ref="BF236:BG236"/>
    <mergeCell ref="BD234:BE234"/>
    <mergeCell ref="BF234:BG234"/>
    <mergeCell ref="BH234:BI234"/>
    <mergeCell ref="BJ234:BK234"/>
    <mergeCell ref="B235:C235"/>
    <mergeCell ref="D235:E235"/>
    <mergeCell ref="F235:G235"/>
    <mergeCell ref="H235:I235"/>
    <mergeCell ref="J235:K235"/>
    <mergeCell ref="L235:M235"/>
    <mergeCell ref="N235:O235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S235"/>
    <mergeCell ref="AT235:AU235"/>
    <mergeCell ref="AV235:AW235"/>
    <mergeCell ref="AX235:AY235"/>
    <mergeCell ref="AZ235:BA235"/>
    <mergeCell ref="BB235:BC235"/>
    <mergeCell ref="BD235:BE235"/>
    <mergeCell ref="BB233:BC233"/>
    <mergeCell ref="BD233:BE233"/>
    <mergeCell ref="BF233:BG233"/>
    <mergeCell ref="BH233:BI233"/>
    <mergeCell ref="BJ233:BK233"/>
    <mergeCell ref="B234:C234"/>
    <mergeCell ref="D234:E234"/>
    <mergeCell ref="F234:G234"/>
    <mergeCell ref="H234:I234"/>
    <mergeCell ref="J234:K234"/>
    <mergeCell ref="L234:M234"/>
    <mergeCell ref="N234:O234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S234"/>
    <mergeCell ref="AT234:AU234"/>
    <mergeCell ref="AV234:AW234"/>
    <mergeCell ref="AX234:AY234"/>
    <mergeCell ref="AZ234:BA234"/>
    <mergeCell ref="BB234:BC234"/>
    <mergeCell ref="AZ232:BA232"/>
    <mergeCell ref="BB232:BC232"/>
    <mergeCell ref="BD232:BE232"/>
    <mergeCell ref="BF232:BG232"/>
    <mergeCell ref="BH232:BI232"/>
    <mergeCell ref="BJ232:BK232"/>
    <mergeCell ref="B233:C233"/>
    <mergeCell ref="D233:E233"/>
    <mergeCell ref="F233:G233"/>
    <mergeCell ref="H233:I233"/>
    <mergeCell ref="J233:K233"/>
    <mergeCell ref="L233:M233"/>
    <mergeCell ref="N233:O233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S233"/>
    <mergeCell ref="AT233:AU233"/>
    <mergeCell ref="AV233:AW233"/>
    <mergeCell ref="AX233:AY233"/>
    <mergeCell ref="AZ233:BA233"/>
    <mergeCell ref="AX231:AY231"/>
    <mergeCell ref="AZ231:BA231"/>
    <mergeCell ref="BB231:BC231"/>
    <mergeCell ref="BD231:BE231"/>
    <mergeCell ref="BF231:BG231"/>
    <mergeCell ref="BH231:BI231"/>
    <mergeCell ref="BJ231:BK231"/>
    <mergeCell ref="B232:C232"/>
    <mergeCell ref="D232:E232"/>
    <mergeCell ref="F232:G232"/>
    <mergeCell ref="H232:I232"/>
    <mergeCell ref="J232:K232"/>
    <mergeCell ref="L232:M232"/>
    <mergeCell ref="N232:O232"/>
    <mergeCell ref="P232:Q232"/>
    <mergeCell ref="R232:S232"/>
    <mergeCell ref="T232:U232"/>
    <mergeCell ref="V232:W232"/>
    <mergeCell ref="X232:Y232"/>
    <mergeCell ref="Z232:AA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S232"/>
    <mergeCell ref="AT232:AU232"/>
    <mergeCell ref="AV232:AW232"/>
    <mergeCell ref="AX232:AY232"/>
    <mergeCell ref="AV230:AW230"/>
    <mergeCell ref="AX230:AY230"/>
    <mergeCell ref="AZ230:BA230"/>
    <mergeCell ref="BB230:BC230"/>
    <mergeCell ref="BD230:BE230"/>
    <mergeCell ref="BF230:BG230"/>
    <mergeCell ref="BH230:BI230"/>
    <mergeCell ref="BJ230:BK230"/>
    <mergeCell ref="B231:C231"/>
    <mergeCell ref="D231:E231"/>
    <mergeCell ref="F231:G231"/>
    <mergeCell ref="H231:I231"/>
    <mergeCell ref="J231:K231"/>
    <mergeCell ref="L231:M231"/>
    <mergeCell ref="N231:O231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S231"/>
    <mergeCell ref="AT231:AU231"/>
    <mergeCell ref="AV231:AW231"/>
    <mergeCell ref="AT229:AU229"/>
    <mergeCell ref="AV229:AW229"/>
    <mergeCell ref="AX229:AY229"/>
    <mergeCell ref="AZ229:BA229"/>
    <mergeCell ref="BB229:BC229"/>
    <mergeCell ref="BD229:BE229"/>
    <mergeCell ref="BF229:BG229"/>
    <mergeCell ref="BH229:BI229"/>
    <mergeCell ref="BJ229:BK229"/>
    <mergeCell ref="B230:C230"/>
    <mergeCell ref="D230:E230"/>
    <mergeCell ref="F230:G230"/>
    <mergeCell ref="H230:I230"/>
    <mergeCell ref="J230:K230"/>
    <mergeCell ref="L230:M230"/>
    <mergeCell ref="N230:O230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S230"/>
    <mergeCell ref="AT230:AU230"/>
    <mergeCell ref="AR226:AS226"/>
    <mergeCell ref="AT226:AU226"/>
    <mergeCell ref="AV226:AW226"/>
    <mergeCell ref="AX226:AY226"/>
    <mergeCell ref="AZ226:BA226"/>
    <mergeCell ref="BB226:BC226"/>
    <mergeCell ref="BD226:BE226"/>
    <mergeCell ref="BF226:BG226"/>
    <mergeCell ref="BH226:BI226"/>
    <mergeCell ref="BJ226:BK226"/>
    <mergeCell ref="B229:C229"/>
    <mergeCell ref="D229:E229"/>
    <mergeCell ref="F229:G229"/>
    <mergeCell ref="H229:I229"/>
    <mergeCell ref="J229:K229"/>
    <mergeCell ref="L229:M229"/>
    <mergeCell ref="N229:O229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S229"/>
    <mergeCell ref="AR222:AS222"/>
    <mergeCell ref="AT222:AU222"/>
    <mergeCell ref="AV222:AW222"/>
    <mergeCell ref="AX222:AY222"/>
    <mergeCell ref="AZ222:BA222"/>
    <mergeCell ref="BB222:BC222"/>
    <mergeCell ref="BD222:BE222"/>
    <mergeCell ref="BF222:BG222"/>
    <mergeCell ref="BH222:BI222"/>
    <mergeCell ref="BJ222:BK222"/>
    <mergeCell ref="A225:E225"/>
    <mergeCell ref="B226:C226"/>
    <mergeCell ref="D226:E226"/>
    <mergeCell ref="F226:G226"/>
    <mergeCell ref="H226:I226"/>
    <mergeCell ref="J226:K226"/>
    <mergeCell ref="L226:M226"/>
    <mergeCell ref="N226:O226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P221:AQ221"/>
    <mergeCell ref="AR221:AS221"/>
    <mergeCell ref="AT221:AU221"/>
    <mergeCell ref="AV221:AW221"/>
    <mergeCell ref="AX221:AY221"/>
    <mergeCell ref="AZ221:BA221"/>
    <mergeCell ref="BB221:BC221"/>
    <mergeCell ref="BD221:BE221"/>
    <mergeCell ref="BF221:BG221"/>
    <mergeCell ref="BH221:BI221"/>
    <mergeCell ref="BJ221:BK221"/>
    <mergeCell ref="B222:C222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N220:AO220"/>
    <mergeCell ref="AP220:AQ220"/>
    <mergeCell ref="AR220:AS220"/>
    <mergeCell ref="AT220:AU220"/>
    <mergeCell ref="AV220:AW220"/>
    <mergeCell ref="AX220:AY220"/>
    <mergeCell ref="AZ220:BA220"/>
    <mergeCell ref="BB220:BC220"/>
    <mergeCell ref="BD220:BE220"/>
    <mergeCell ref="BF220:BG220"/>
    <mergeCell ref="BH220:BI220"/>
    <mergeCell ref="BJ220:BK220"/>
    <mergeCell ref="B221:C221"/>
    <mergeCell ref="D221:E221"/>
    <mergeCell ref="F221:G221"/>
    <mergeCell ref="H221:I221"/>
    <mergeCell ref="J221:K221"/>
    <mergeCell ref="L221:M221"/>
    <mergeCell ref="N221:O221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L219:AM219"/>
    <mergeCell ref="AN219:AO219"/>
    <mergeCell ref="AP219:AQ219"/>
    <mergeCell ref="AR219:AS219"/>
    <mergeCell ref="AT219:AU219"/>
    <mergeCell ref="AV219:AW219"/>
    <mergeCell ref="AX219:AY219"/>
    <mergeCell ref="AZ219:BA219"/>
    <mergeCell ref="BB219:BC219"/>
    <mergeCell ref="BD219:BE219"/>
    <mergeCell ref="BF219:BG219"/>
    <mergeCell ref="BH219:BI219"/>
    <mergeCell ref="BJ219:BK219"/>
    <mergeCell ref="B220:C220"/>
    <mergeCell ref="D220:E220"/>
    <mergeCell ref="F220:G220"/>
    <mergeCell ref="H220:I220"/>
    <mergeCell ref="J220:K220"/>
    <mergeCell ref="L220:M220"/>
    <mergeCell ref="N220:O220"/>
    <mergeCell ref="P220:Q220"/>
    <mergeCell ref="R220:S220"/>
    <mergeCell ref="T220:U220"/>
    <mergeCell ref="V220:W220"/>
    <mergeCell ref="X220:Y220"/>
    <mergeCell ref="Z220:AA220"/>
    <mergeCell ref="AB220:AC220"/>
    <mergeCell ref="AD220:AE220"/>
    <mergeCell ref="AF220:AG220"/>
    <mergeCell ref="AH220:AI220"/>
    <mergeCell ref="AJ220:AK220"/>
    <mergeCell ref="AL220:AM220"/>
    <mergeCell ref="AJ218:AK218"/>
    <mergeCell ref="AL218:AM218"/>
    <mergeCell ref="AN218:AO218"/>
    <mergeCell ref="AP218:AQ218"/>
    <mergeCell ref="AR218:AS218"/>
    <mergeCell ref="AT218:AU218"/>
    <mergeCell ref="AV218:AW218"/>
    <mergeCell ref="AX218:AY218"/>
    <mergeCell ref="AZ218:BA218"/>
    <mergeCell ref="BB218:BC218"/>
    <mergeCell ref="BD218:BE218"/>
    <mergeCell ref="BF218:BG218"/>
    <mergeCell ref="BH218:BI218"/>
    <mergeCell ref="BJ218:BK218"/>
    <mergeCell ref="B219:C219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B218:C218"/>
    <mergeCell ref="D218:E218"/>
    <mergeCell ref="F218:G218"/>
    <mergeCell ref="H218:I218"/>
    <mergeCell ref="J218:K218"/>
    <mergeCell ref="L218:M218"/>
    <mergeCell ref="N218:O218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BJ216:BK216"/>
    <mergeCell ref="B217:C217"/>
    <mergeCell ref="D217:E217"/>
    <mergeCell ref="F217:G217"/>
    <mergeCell ref="H217:I217"/>
    <mergeCell ref="J217:K217"/>
    <mergeCell ref="L217:M217"/>
    <mergeCell ref="N217:O217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S217"/>
    <mergeCell ref="AT217:AU217"/>
    <mergeCell ref="AV217:AW217"/>
    <mergeCell ref="AX217:AY217"/>
    <mergeCell ref="AZ217:BA217"/>
    <mergeCell ref="BB217:BC217"/>
    <mergeCell ref="BD217:BE217"/>
    <mergeCell ref="BF217:BG217"/>
    <mergeCell ref="BH217:BI217"/>
    <mergeCell ref="BJ217:BK217"/>
    <mergeCell ref="BH215:BI215"/>
    <mergeCell ref="BJ215:BK215"/>
    <mergeCell ref="B216:C216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X216:Y216"/>
    <mergeCell ref="Z216:AA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S216"/>
    <mergeCell ref="AT216:AU216"/>
    <mergeCell ref="AV216:AW216"/>
    <mergeCell ref="AX216:AY216"/>
    <mergeCell ref="AZ216:BA216"/>
    <mergeCell ref="BB216:BC216"/>
    <mergeCell ref="BD216:BE216"/>
    <mergeCell ref="BF216:BG216"/>
    <mergeCell ref="BH216:BI216"/>
    <mergeCell ref="BF212:BG212"/>
    <mergeCell ref="BH212:BI212"/>
    <mergeCell ref="BJ212:BK212"/>
    <mergeCell ref="B215:C215"/>
    <mergeCell ref="D215:E215"/>
    <mergeCell ref="F215:G215"/>
    <mergeCell ref="H215:I215"/>
    <mergeCell ref="J215:K215"/>
    <mergeCell ref="L215:M215"/>
    <mergeCell ref="N215:O215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S215"/>
    <mergeCell ref="AT215:AU215"/>
    <mergeCell ref="AV215:AW215"/>
    <mergeCell ref="AX215:AY215"/>
    <mergeCell ref="AZ215:BA215"/>
    <mergeCell ref="BB215:BC215"/>
    <mergeCell ref="BD215:BE215"/>
    <mergeCell ref="BF215:BG215"/>
    <mergeCell ref="BF208:BG208"/>
    <mergeCell ref="BH208:BI208"/>
    <mergeCell ref="BJ208:BK208"/>
    <mergeCell ref="A211:E211"/>
    <mergeCell ref="B212:C212"/>
    <mergeCell ref="D212:E212"/>
    <mergeCell ref="F212:G212"/>
    <mergeCell ref="H212:I212"/>
    <mergeCell ref="J212:K212"/>
    <mergeCell ref="L212:M212"/>
    <mergeCell ref="N212:O212"/>
    <mergeCell ref="P212:Q212"/>
    <mergeCell ref="R212:S212"/>
    <mergeCell ref="T212:U212"/>
    <mergeCell ref="V212:W212"/>
    <mergeCell ref="X212:Y212"/>
    <mergeCell ref="Z212:AA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S212"/>
    <mergeCell ref="AT212:AU212"/>
    <mergeCell ref="AV212:AW212"/>
    <mergeCell ref="AX212:AY212"/>
    <mergeCell ref="AZ212:BA212"/>
    <mergeCell ref="BB212:BC212"/>
    <mergeCell ref="BD212:BE212"/>
    <mergeCell ref="BD207:BE207"/>
    <mergeCell ref="BF207:BG207"/>
    <mergeCell ref="BH207:BI207"/>
    <mergeCell ref="BJ207:BK207"/>
    <mergeCell ref="B208:C208"/>
    <mergeCell ref="D208:E208"/>
    <mergeCell ref="F208:G208"/>
    <mergeCell ref="H208:I208"/>
    <mergeCell ref="J208:K208"/>
    <mergeCell ref="L208:M208"/>
    <mergeCell ref="N208:O208"/>
    <mergeCell ref="P208:Q208"/>
    <mergeCell ref="R208:S208"/>
    <mergeCell ref="T208:U208"/>
    <mergeCell ref="V208:W208"/>
    <mergeCell ref="X208:Y208"/>
    <mergeCell ref="Z208:AA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S208"/>
    <mergeCell ref="AT208:AU208"/>
    <mergeCell ref="AV208:AW208"/>
    <mergeCell ref="AX208:AY208"/>
    <mergeCell ref="AZ208:BA208"/>
    <mergeCell ref="BB208:BC208"/>
    <mergeCell ref="BD208:BE208"/>
    <mergeCell ref="BB206:BC206"/>
    <mergeCell ref="BD206:BE206"/>
    <mergeCell ref="BF206:BG206"/>
    <mergeCell ref="BH206:BI206"/>
    <mergeCell ref="BJ206:BK206"/>
    <mergeCell ref="B207:C207"/>
    <mergeCell ref="D207:E207"/>
    <mergeCell ref="F207:G207"/>
    <mergeCell ref="H207:I207"/>
    <mergeCell ref="J207:K207"/>
    <mergeCell ref="L207:M207"/>
    <mergeCell ref="N207:O207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S207"/>
    <mergeCell ref="AT207:AU207"/>
    <mergeCell ref="AV207:AW207"/>
    <mergeCell ref="AX207:AY207"/>
    <mergeCell ref="AZ207:BA207"/>
    <mergeCell ref="BB207:BC207"/>
    <mergeCell ref="AZ205:BA205"/>
    <mergeCell ref="BB205:BC205"/>
    <mergeCell ref="BD205:BE205"/>
    <mergeCell ref="BF205:BG205"/>
    <mergeCell ref="BH205:BI205"/>
    <mergeCell ref="BJ205:BK205"/>
    <mergeCell ref="B206:C206"/>
    <mergeCell ref="D206:E206"/>
    <mergeCell ref="F206:G206"/>
    <mergeCell ref="H206:I206"/>
    <mergeCell ref="J206:K206"/>
    <mergeCell ref="L206:M206"/>
    <mergeCell ref="N206:O206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S206"/>
    <mergeCell ref="AT206:AU206"/>
    <mergeCell ref="AV206:AW206"/>
    <mergeCell ref="AX206:AY206"/>
    <mergeCell ref="AZ206:BA206"/>
    <mergeCell ref="AX204:AY204"/>
    <mergeCell ref="AZ204:BA204"/>
    <mergeCell ref="BB204:BC204"/>
    <mergeCell ref="BD204:BE204"/>
    <mergeCell ref="BF204:BG204"/>
    <mergeCell ref="BH204:BI204"/>
    <mergeCell ref="BJ204:BK204"/>
    <mergeCell ref="B205:C205"/>
    <mergeCell ref="D205:E205"/>
    <mergeCell ref="F205:G205"/>
    <mergeCell ref="H205:I205"/>
    <mergeCell ref="J205:K205"/>
    <mergeCell ref="L205:M205"/>
    <mergeCell ref="N205:O205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S205"/>
    <mergeCell ref="AT205:AU205"/>
    <mergeCell ref="AV205:AW205"/>
    <mergeCell ref="AX205:AY205"/>
    <mergeCell ref="AV203:AW203"/>
    <mergeCell ref="AX203:AY203"/>
    <mergeCell ref="AZ203:BA203"/>
    <mergeCell ref="BB203:BC203"/>
    <mergeCell ref="BD203:BE203"/>
    <mergeCell ref="BF203:BG203"/>
    <mergeCell ref="BH203:BI203"/>
    <mergeCell ref="BJ203:BK203"/>
    <mergeCell ref="B204:C204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T204:U204"/>
    <mergeCell ref="V204:W204"/>
    <mergeCell ref="X204:Y204"/>
    <mergeCell ref="Z204:AA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S204"/>
    <mergeCell ref="AT204:AU204"/>
    <mergeCell ref="AV204:AW204"/>
    <mergeCell ref="AT202:AU202"/>
    <mergeCell ref="AV202:AW202"/>
    <mergeCell ref="AX202:AY202"/>
    <mergeCell ref="AZ202:BA202"/>
    <mergeCell ref="BB202:BC202"/>
    <mergeCell ref="BD202:BE202"/>
    <mergeCell ref="BF202:BG202"/>
    <mergeCell ref="BH202:BI202"/>
    <mergeCell ref="BJ202:BK202"/>
    <mergeCell ref="B203:C203"/>
    <mergeCell ref="D203:E203"/>
    <mergeCell ref="F203:G203"/>
    <mergeCell ref="H203:I203"/>
    <mergeCell ref="J203:K203"/>
    <mergeCell ref="L203:M203"/>
    <mergeCell ref="N203:O203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S203"/>
    <mergeCell ref="AT203:AU203"/>
    <mergeCell ref="AR201:AS201"/>
    <mergeCell ref="AT201:AU201"/>
    <mergeCell ref="AV201:AW201"/>
    <mergeCell ref="AX201:AY201"/>
    <mergeCell ref="AZ201:BA201"/>
    <mergeCell ref="BB201:BC201"/>
    <mergeCell ref="BD201:BE201"/>
    <mergeCell ref="BF201:BG201"/>
    <mergeCell ref="BH201:BI201"/>
    <mergeCell ref="BJ201:BK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S202"/>
    <mergeCell ref="AP198:AQ198"/>
    <mergeCell ref="AR198:AS198"/>
    <mergeCell ref="AT198:AU198"/>
    <mergeCell ref="AV198:AW198"/>
    <mergeCell ref="AX198:AY198"/>
    <mergeCell ref="AZ198:BA198"/>
    <mergeCell ref="BB198:BC198"/>
    <mergeCell ref="BD198:BE198"/>
    <mergeCell ref="BF198:BG198"/>
    <mergeCell ref="BH198:BI198"/>
    <mergeCell ref="BJ198:BK198"/>
    <mergeCell ref="B201:C201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P194:AQ194"/>
    <mergeCell ref="AR194:AS194"/>
    <mergeCell ref="AT194:AU194"/>
    <mergeCell ref="AV194:AW194"/>
    <mergeCell ref="AX194:AY194"/>
    <mergeCell ref="AZ194:BA194"/>
    <mergeCell ref="BB194:BC194"/>
    <mergeCell ref="BD194:BE194"/>
    <mergeCell ref="BF194:BG194"/>
    <mergeCell ref="BH194:BI194"/>
    <mergeCell ref="BJ194:BK194"/>
    <mergeCell ref="A197:E197"/>
    <mergeCell ref="B198:C198"/>
    <mergeCell ref="D198:E198"/>
    <mergeCell ref="F198:G198"/>
    <mergeCell ref="H198:I198"/>
    <mergeCell ref="J198:K198"/>
    <mergeCell ref="L198:M198"/>
    <mergeCell ref="N198:O198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N193:AO193"/>
    <mergeCell ref="AP193:AQ193"/>
    <mergeCell ref="AR193:AS193"/>
    <mergeCell ref="AT193:AU193"/>
    <mergeCell ref="AV193:AW193"/>
    <mergeCell ref="AX193:AY193"/>
    <mergeCell ref="AZ193:BA193"/>
    <mergeCell ref="BB193:BC193"/>
    <mergeCell ref="BD193:BE193"/>
    <mergeCell ref="BF193:BG193"/>
    <mergeCell ref="BH193:BI193"/>
    <mergeCell ref="BJ193:BK193"/>
    <mergeCell ref="B194:C194"/>
    <mergeCell ref="D194:E194"/>
    <mergeCell ref="F194:G194"/>
    <mergeCell ref="H194:I194"/>
    <mergeCell ref="J194:K194"/>
    <mergeCell ref="L194:M194"/>
    <mergeCell ref="N194:O194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L192:AM192"/>
    <mergeCell ref="AN192:AO192"/>
    <mergeCell ref="AP192:AQ192"/>
    <mergeCell ref="AR192:AS192"/>
    <mergeCell ref="AT192:AU192"/>
    <mergeCell ref="AV192:AW192"/>
    <mergeCell ref="AX192:AY192"/>
    <mergeCell ref="AZ192:BA192"/>
    <mergeCell ref="BB192:BC192"/>
    <mergeCell ref="BD192:BE192"/>
    <mergeCell ref="BF192:BG192"/>
    <mergeCell ref="BH192:BI192"/>
    <mergeCell ref="BJ192:BK192"/>
    <mergeCell ref="B193:C193"/>
    <mergeCell ref="D193:E193"/>
    <mergeCell ref="F193:G193"/>
    <mergeCell ref="H193:I193"/>
    <mergeCell ref="J193:K193"/>
    <mergeCell ref="L193:M193"/>
    <mergeCell ref="N193:O193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J191:AK191"/>
    <mergeCell ref="AL191:AM191"/>
    <mergeCell ref="AN191:AO191"/>
    <mergeCell ref="AP191:AQ191"/>
    <mergeCell ref="AR191:AS191"/>
    <mergeCell ref="AT191:AU191"/>
    <mergeCell ref="AV191:AW191"/>
    <mergeCell ref="AX191:AY191"/>
    <mergeCell ref="AZ191:BA191"/>
    <mergeCell ref="BB191:BC191"/>
    <mergeCell ref="BD191:BE191"/>
    <mergeCell ref="BF191:BG191"/>
    <mergeCell ref="BH191:BI191"/>
    <mergeCell ref="BJ191:BK191"/>
    <mergeCell ref="B192:C192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Z192:AA192"/>
    <mergeCell ref="AB192:AC192"/>
    <mergeCell ref="AD192:AE192"/>
    <mergeCell ref="AF192:AG192"/>
    <mergeCell ref="AH192:AI192"/>
    <mergeCell ref="AJ192:AK192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BJ189:BK189"/>
    <mergeCell ref="B190:C190"/>
    <mergeCell ref="D190:E190"/>
    <mergeCell ref="F190:G190"/>
    <mergeCell ref="H190:I190"/>
    <mergeCell ref="J190:K190"/>
    <mergeCell ref="L190:M190"/>
    <mergeCell ref="N190:O190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S190"/>
    <mergeCell ref="AT190:AU190"/>
    <mergeCell ref="AV190:AW190"/>
    <mergeCell ref="AX190:AY190"/>
    <mergeCell ref="AZ190:BA190"/>
    <mergeCell ref="BB190:BC190"/>
    <mergeCell ref="BD190:BE190"/>
    <mergeCell ref="BF190:BG190"/>
    <mergeCell ref="BH190:BI190"/>
    <mergeCell ref="BJ190:BK190"/>
    <mergeCell ref="BH188:BI188"/>
    <mergeCell ref="BJ188:BK188"/>
    <mergeCell ref="B189:C189"/>
    <mergeCell ref="D189:E189"/>
    <mergeCell ref="F189:G189"/>
    <mergeCell ref="H189:I189"/>
    <mergeCell ref="J189:K189"/>
    <mergeCell ref="L189:M189"/>
    <mergeCell ref="N189:O189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S189"/>
    <mergeCell ref="AT189:AU189"/>
    <mergeCell ref="AV189:AW189"/>
    <mergeCell ref="AX189:AY189"/>
    <mergeCell ref="AZ189:BA189"/>
    <mergeCell ref="BB189:BC189"/>
    <mergeCell ref="BD189:BE189"/>
    <mergeCell ref="BF189:BG189"/>
    <mergeCell ref="BH189:BI189"/>
    <mergeCell ref="BF187:BG187"/>
    <mergeCell ref="BH187:BI187"/>
    <mergeCell ref="BJ187:BK187"/>
    <mergeCell ref="B188:C188"/>
    <mergeCell ref="D188:E188"/>
    <mergeCell ref="F188:G188"/>
    <mergeCell ref="H188:I188"/>
    <mergeCell ref="J188:K188"/>
    <mergeCell ref="L188:M188"/>
    <mergeCell ref="N188:O188"/>
    <mergeCell ref="P188:Q188"/>
    <mergeCell ref="R188:S188"/>
    <mergeCell ref="T188:U188"/>
    <mergeCell ref="V188:W188"/>
    <mergeCell ref="X188:Y188"/>
    <mergeCell ref="Z188:AA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S188"/>
    <mergeCell ref="AT188:AU188"/>
    <mergeCell ref="AV188:AW188"/>
    <mergeCell ref="AX188:AY188"/>
    <mergeCell ref="AZ188:BA188"/>
    <mergeCell ref="BB188:BC188"/>
    <mergeCell ref="BD188:BE188"/>
    <mergeCell ref="BF188:BG188"/>
    <mergeCell ref="BD184:BE184"/>
    <mergeCell ref="BF184:BG184"/>
    <mergeCell ref="BH184:BI184"/>
    <mergeCell ref="BJ184:BK184"/>
    <mergeCell ref="B187:C187"/>
    <mergeCell ref="D187:E187"/>
    <mergeCell ref="F187:G187"/>
    <mergeCell ref="H187:I187"/>
    <mergeCell ref="J187:K187"/>
    <mergeCell ref="L187:M187"/>
    <mergeCell ref="N187:O187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S187"/>
    <mergeCell ref="AT187:AU187"/>
    <mergeCell ref="AV187:AW187"/>
    <mergeCell ref="AX187:AY187"/>
    <mergeCell ref="AZ187:BA187"/>
    <mergeCell ref="BB187:BC187"/>
    <mergeCell ref="BD187:BE187"/>
    <mergeCell ref="BD180:BE180"/>
    <mergeCell ref="BF180:BG180"/>
    <mergeCell ref="BH180:BI180"/>
    <mergeCell ref="BJ180:BK180"/>
    <mergeCell ref="A183:E183"/>
    <mergeCell ref="B184:C184"/>
    <mergeCell ref="D184:E184"/>
    <mergeCell ref="F184:G184"/>
    <mergeCell ref="H184:I184"/>
    <mergeCell ref="J184:K184"/>
    <mergeCell ref="L184:M184"/>
    <mergeCell ref="N184:O184"/>
    <mergeCell ref="P184:Q184"/>
    <mergeCell ref="R184:S184"/>
    <mergeCell ref="T184:U184"/>
    <mergeCell ref="V184:W184"/>
    <mergeCell ref="X184:Y184"/>
    <mergeCell ref="Z184:AA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S184"/>
    <mergeCell ref="AT184:AU184"/>
    <mergeCell ref="AV184:AW184"/>
    <mergeCell ref="AX184:AY184"/>
    <mergeCell ref="AZ184:BA184"/>
    <mergeCell ref="BB184:BC184"/>
    <mergeCell ref="BB179:BC179"/>
    <mergeCell ref="BD179:BE179"/>
    <mergeCell ref="BF179:BG179"/>
    <mergeCell ref="BH179:BI179"/>
    <mergeCell ref="BJ179:BK179"/>
    <mergeCell ref="B180:C180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T180:U180"/>
    <mergeCell ref="V180:W180"/>
    <mergeCell ref="X180:Y180"/>
    <mergeCell ref="Z180:AA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S180"/>
    <mergeCell ref="AT180:AU180"/>
    <mergeCell ref="AV180:AW180"/>
    <mergeCell ref="AX180:AY180"/>
    <mergeCell ref="AZ180:BA180"/>
    <mergeCell ref="BB180:BC180"/>
    <mergeCell ref="AZ178:BA178"/>
    <mergeCell ref="BB178:BC178"/>
    <mergeCell ref="BD178:BE178"/>
    <mergeCell ref="BF178:BG178"/>
    <mergeCell ref="BH178:BI178"/>
    <mergeCell ref="BJ178:BK178"/>
    <mergeCell ref="B179:C179"/>
    <mergeCell ref="D179:E179"/>
    <mergeCell ref="F179:G179"/>
    <mergeCell ref="H179:I179"/>
    <mergeCell ref="J179:K179"/>
    <mergeCell ref="L179:M179"/>
    <mergeCell ref="N179:O179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S179"/>
    <mergeCell ref="AT179:AU179"/>
    <mergeCell ref="AV179:AW179"/>
    <mergeCell ref="AX179:AY179"/>
    <mergeCell ref="AZ179:BA179"/>
    <mergeCell ref="AX177:AY177"/>
    <mergeCell ref="AZ177:BA177"/>
    <mergeCell ref="BB177:BC177"/>
    <mergeCell ref="BD177:BE177"/>
    <mergeCell ref="BF177:BG177"/>
    <mergeCell ref="BH177:BI177"/>
    <mergeCell ref="BJ177:BK177"/>
    <mergeCell ref="B178:C178"/>
    <mergeCell ref="D178:E178"/>
    <mergeCell ref="F178:G178"/>
    <mergeCell ref="H178:I178"/>
    <mergeCell ref="J178:K178"/>
    <mergeCell ref="L178:M178"/>
    <mergeCell ref="N178:O178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S178"/>
    <mergeCell ref="AT178:AU178"/>
    <mergeCell ref="AV178:AW178"/>
    <mergeCell ref="AX178:AY178"/>
    <mergeCell ref="AV176:AW176"/>
    <mergeCell ref="AX176:AY176"/>
    <mergeCell ref="AZ176:BA176"/>
    <mergeCell ref="BB176:BC176"/>
    <mergeCell ref="BD176:BE176"/>
    <mergeCell ref="BF176:BG176"/>
    <mergeCell ref="BH176:BI176"/>
    <mergeCell ref="BJ176:BK176"/>
    <mergeCell ref="B177:C177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S177"/>
    <mergeCell ref="AT177:AU177"/>
    <mergeCell ref="AV177:AW177"/>
    <mergeCell ref="AT175:AU175"/>
    <mergeCell ref="AV175:AW175"/>
    <mergeCell ref="AX175:AY175"/>
    <mergeCell ref="AZ175:BA175"/>
    <mergeCell ref="BB175:BC175"/>
    <mergeCell ref="BD175:BE175"/>
    <mergeCell ref="BF175:BG175"/>
    <mergeCell ref="BH175:BI175"/>
    <mergeCell ref="BJ175:BK175"/>
    <mergeCell ref="B176:C176"/>
    <mergeCell ref="D176:E176"/>
    <mergeCell ref="F176:G176"/>
    <mergeCell ref="H176:I176"/>
    <mergeCell ref="J176:K176"/>
    <mergeCell ref="L176:M176"/>
    <mergeCell ref="N176:O176"/>
    <mergeCell ref="P176:Q176"/>
    <mergeCell ref="R176:S176"/>
    <mergeCell ref="T176:U176"/>
    <mergeCell ref="V176:W176"/>
    <mergeCell ref="X176:Y176"/>
    <mergeCell ref="Z176:AA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S176"/>
    <mergeCell ref="AT176:AU176"/>
    <mergeCell ref="AR174:AS174"/>
    <mergeCell ref="AT174:AU174"/>
    <mergeCell ref="AV174:AW174"/>
    <mergeCell ref="AX174:AY174"/>
    <mergeCell ref="AZ174:BA174"/>
    <mergeCell ref="BB174:BC174"/>
    <mergeCell ref="BD174:BE174"/>
    <mergeCell ref="BF174:BG174"/>
    <mergeCell ref="BH174:BI174"/>
    <mergeCell ref="BJ174:BK174"/>
    <mergeCell ref="B175:C175"/>
    <mergeCell ref="D175:E175"/>
    <mergeCell ref="F175:G175"/>
    <mergeCell ref="H175:I175"/>
    <mergeCell ref="J175:K175"/>
    <mergeCell ref="L175:M175"/>
    <mergeCell ref="N175:O175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S175"/>
    <mergeCell ref="AP173:AQ173"/>
    <mergeCell ref="AR173:AS173"/>
    <mergeCell ref="AT173:AU173"/>
    <mergeCell ref="AV173:AW173"/>
    <mergeCell ref="AX173:AY173"/>
    <mergeCell ref="AZ173:BA173"/>
    <mergeCell ref="BB173:BC173"/>
    <mergeCell ref="BD173:BE173"/>
    <mergeCell ref="BF173:BG173"/>
    <mergeCell ref="BH173:BI173"/>
    <mergeCell ref="BJ173:BK173"/>
    <mergeCell ref="B174:C174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N170:AO170"/>
    <mergeCell ref="AP170:AQ170"/>
    <mergeCell ref="AR170:AS170"/>
    <mergeCell ref="AT170:AU170"/>
    <mergeCell ref="AV170:AW170"/>
    <mergeCell ref="AX170:AY170"/>
    <mergeCell ref="AZ170:BA170"/>
    <mergeCell ref="BB170:BC170"/>
    <mergeCell ref="BD170:BE170"/>
    <mergeCell ref="BF170:BG170"/>
    <mergeCell ref="BH170:BI170"/>
    <mergeCell ref="BJ170:BK170"/>
    <mergeCell ref="B173:C173"/>
    <mergeCell ref="D173:E173"/>
    <mergeCell ref="F173:G173"/>
    <mergeCell ref="H173:I173"/>
    <mergeCell ref="J173:K173"/>
    <mergeCell ref="L173:M173"/>
    <mergeCell ref="N173:O173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N166:AO166"/>
    <mergeCell ref="AP166:AQ166"/>
    <mergeCell ref="AR166:AS166"/>
    <mergeCell ref="AT166:AU166"/>
    <mergeCell ref="AV166:AW166"/>
    <mergeCell ref="AX166:AY166"/>
    <mergeCell ref="AZ166:BA166"/>
    <mergeCell ref="BB166:BC166"/>
    <mergeCell ref="BD166:BE166"/>
    <mergeCell ref="BF166:BG166"/>
    <mergeCell ref="BH166:BI166"/>
    <mergeCell ref="BJ166:BK166"/>
    <mergeCell ref="A169:E169"/>
    <mergeCell ref="B170:C170"/>
    <mergeCell ref="D170:E170"/>
    <mergeCell ref="F170:G170"/>
    <mergeCell ref="H170:I170"/>
    <mergeCell ref="J170:K170"/>
    <mergeCell ref="L170:M170"/>
    <mergeCell ref="N170:O170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L165:AM165"/>
    <mergeCell ref="AN165:AO165"/>
    <mergeCell ref="AP165:AQ165"/>
    <mergeCell ref="AR165:AS165"/>
    <mergeCell ref="AT165:AU165"/>
    <mergeCell ref="AV165:AW165"/>
    <mergeCell ref="AX165:AY165"/>
    <mergeCell ref="AZ165:BA165"/>
    <mergeCell ref="BB165:BC165"/>
    <mergeCell ref="BD165:BE165"/>
    <mergeCell ref="BF165:BG165"/>
    <mergeCell ref="BH165:BI165"/>
    <mergeCell ref="BJ165:BK165"/>
    <mergeCell ref="B166:C166"/>
    <mergeCell ref="D166:E166"/>
    <mergeCell ref="F166:G166"/>
    <mergeCell ref="H166:I166"/>
    <mergeCell ref="J166:K166"/>
    <mergeCell ref="L166:M166"/>
    <mergeCell ref="N166:O166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J164:AK164"/>
    <mergeCell ref="AL164:AM164"/>
    <mergeCell ref="AN164:AO164"/>
    <mergeCell ref="AP164:AQ164"/>
    <mergeCell ref="AR164:AS164"/>
    <mergeCell ref="AT164:AU164"/>
    <mergeCell ref="AV164:AW164"/>
    <mergeCell ref="AX164:AY164"/>
    <mergeCell ref="AZ164:BA164"/>
    <mergeCell ref="BB164:BC164"/>
    <mergeCell ref="BD164:BE164"/>
    <mergeCell ref="BF164:BG164"/>
    <mergeCell ref="BH164:BI164"/>
    <mergeCell ref="BJ164:BK164"/>
    <mergeCell ref="B165:C165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B164:C164"/>
    <mergeCell ref="D164:E164"/>
    <mergeCell ref="F164:G164"/>
    <mergeCell ref="H164:I164"/>
    <mergeCell ref="J164:K164"/>
    <mergeCell ref="L164:M164"/>
    <mergeCell ref="N164:O164"/>
    <mergeCell ref="P164:Q164"/>
    <mergeCell ref="R164:S164"/>
    <mergeCell ref="T164:U164"/>
    <mergeCell ref="V164:W164"/>
    <mergeCell ref="X164:Y164"/>
    <mergeCell ref="Z164:AA164"/>
    <mergeCell ref="AB164:AC164"/>
    <mergeCell ref="AD164:AE164"/>
    <mergeCell ref="AF164:AG164"/>
    <mergeCell ref="AH164:AI164"/>
    <mergeCell ref="BJ162:BK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S163"/>
    <mergeCell ref="AT163:AU163"/>
    <mergeCell ref="AV163:AW163"/>
    <mergeCell ref="AX163:AY163"/>
    <mergeCell ref="AZ163:BA163"/>
    <mergeCell ref="BB163:BC163"/>
    <mergeCell ref="BD163:BE163"/>
    <mergeCell ref="BF163:BG163"/>
    <mergeCell ref="BH163:BI163"/>
    <mergeCell ref="BJ163:BK163"/>
    <mergeCell ref="BH161:BI161"/>
    <mergeCell ref="BJ161:BK161"/>
    <mergeCell ref="B162:C162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S162"/>
    <mergeCell ref="AT162:AU162"/>
    <mergeCell ref="AV162:AW162"/>
    <mergeCell ref="AX162:AY162"/>
    <mergeCell ref="AZ162:BA162"/>
    <mergeCell ref="BB162:BC162"/>
    <mergeCell ref="BD162:BE162"/>
    <mergeCell ref="BF162:BG162"/>
    <mergeCell ref="BH162:BI162"/>
    <mergeCell ref="BF160:BG160"/>
    <mergeCell ref="BH160:BI160"/>
    <mergeCell ref="BJ160:BK160"/>
    <mergeCell ref="B161:C161"/>
    <mergeCell ref="D161:E161"/>
    <mergeCell ref="F161:G161"/>
    <mergeCell ref="H161:I161"/>
    <mergeCell ref="J161:K161"/>
    <mergeCell ref="L161:M161"/>
    <mergeCell ref="N161:O161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S161"/>
    <mergeCell ref="AT161:AU161"/>
    <mergeCell ref="AV161:AW161"/>
    <mergeCell ref="AX161:AY161"/>
    <mergeCell ref="AZ161:BA161"/>
    <mergeCell ref="BB161:BC161"/>
    <mergeCell ref="BD161:BE161"/>
    <mergeCell ref="BF161:BG161"/>
    <mergeCell ref="BD159:BE159"/>
    <mergeCell ref="BF159:BG159"/>
    <mergeCell ref="BH159:BI159"/>
    <mergeCell ref="BJ159:BK159"/>
    <mergeCell ref="B160:C160"/>
    <mergeCell ref="D160:E160"/>
    <mergeCell ref="F160:G160"/>
    <mergeCell ref="H160:I160"/>
    <mergeCell ref="J160:K160"/>
    <mergeCell ref="L160:M160"/>
    <mergeCell ref="N160:O160"/>
    <mergeCell ref="P160:Q160"/>
    <mergeCell ref="R160:S160"/>
    <mergeCell ref="T160:U160"/>
    <mergeCell ref="V160:W160"/>
    <mergeCell ref="X160:Y160"/>
    <mergeCell ref="Z160:AA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S160"/>
    <mergeCell ref="AT160:AU160"/>
    <mergeCell ref="AV160:AW160"/>
    <mergeCell ref="AX160:AY160"/>
    <mergeCell ref="AZ160:BA160"/>
    <mergeCell ref="BB160:BC160"/>
    <mergeCell ref="BD160:BE160"/>
    <mergeCell ref="BB156:BC156"/>
    <mergeCell ref="BD156:BE156"/>
    <mergeCell ref="BF156:BG156"/>
    <mergeCell ref="BH156:BI156"/>
    <mergeCell ref="BJ156:BK156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S159"/>
    <mergeCell ref="AT159:AU159"/>
    <mergeCell ref="AV159:AW159"/>
    <mergeCell ref="AX159:AY159"/>
    <mergeCell ref="AZ159:BA159"/>
    <mergeCell ref="BB159:BC159"/>
    <mergeCell ref="BB152:BC152"/>
    <mergeCell ref="BD152:BE152"/>
    <mergeCell ref="BF152:BG152"/>
    <mergeCell ref="BH152:BI152"/>
    <mergeCell ref="BJ152:BK152"/>
    <mergeCell ref="A155:E155"/>
    <mergeCell ref="B156:C156"/>
    <mergeCell ref="D156:E156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X156:Y156"/>
    <mergeCell ref="Z156:AA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S156"/>
    <mergeCell ref="AT156:AU156"/>
    <mergeCell ref="AV156:AW156"/>
    <mergeCell ref="AX156:AY156"/>
    <mergeCell ref="AZ156:BA156"/>
    <mergeCell ref="AZ151:BA151"/>
    <mergeCell ref="BB151:BC151"/>
    <mergeCell ref="BD151:BE151"/>
    <mergeCell ref="BF151:BG151"/>
    <mergeCell ref="BH151:BI151"/>
    <mergeCell ref="BJ151:BK151"/>
    <mergeCell ref="B152:C152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T152:U152"/>
    <mergeCell ref="V152:W152"/>
    <mergeCell ref="X152:Y152"/>
    <mergeCell ref="Z152:AA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S152"/>
    <mergeCell ref="AT152:AU152"/>
    <mergeCell ref="AV152:AW152"/>
    <mergeCell ref="AX152:AY152"/>
    <mergeCell ref="AZ152:BA152"/>
    <mergeCell ref="AX150:AY150"/>
    <mergeCell ref="AZ150:BA150"/>
    <mergeCell ref="BB150:BC150"/>
    <mergeCell ref="BD150:BE150"/>
    <mergeCell ref="BF150:BG150"/>
    <mergeCell ref="BH150:BI150"/>
    <mergeCell ref="BJ150:BK150"/>
    <mergeCell ref="B151:C151"/>
    <mergeCell ref="D151:E151"/>
    <mergeCell ref="F151:G151"/>
    <mergeCell ref="H151:I151"/>
    <mergeCell ref="J151:K151"/>
    <mergeCell ref="L151:M151"/>
    <mergeCell ref="N151:O151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S151"/>
    <mergeCell ref="AT151:AU151"/>
    <mergeCell ref="AV151:AW151"/>
    <mergeCell ref="AX151:AY151"/>
    <mergeCell ref="AV149:AW149"/>
    <mergeCell ref="AX149:AY149"/>
    <mergeCell ref="AZ149:BA149"/>
    <mergeCell ref="BB149:BC149"/>
    <mergeCell ref="BD149:BE149"/>
    <mergeCell ref="BF149:BG149"/>
    <mergeCell ref="BH149:BI149"/>
    <mergeCell ref="BJ149:BK149"/>
    <mergeCell ref="B150:C150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S150"/>
    <mergeCell ref="AT150:AU150"/>
    <mergeCell ref="AV150:AW150"/>
    <mergeCell ref="AT148:AU148"/>
    <mergeCell ref="AV148:AW148"/>
    <mergeCell ref="AX148:AY148"/>
    <mergeCell ref="AZ148:BA148"/>
    <mergeCell ref="BB148:BC148"/>
    <mergeCell ref="BD148:BE148"/>
    <mergeCell ref="BF148:BG148"/>
    <mergeCell ref="BH148:BI148"/>
    <mergeCell ref="BJ148:BK148"/>
    <mergeCell ref="B149:C149"/>
    <mergeCell ref="D149:E149"/>
    <mergeCell ref="F149:G149"/>
    <mergeCell ref="H149:I149"/>
    <mergeCell ref="J149:K149"/>
    <mergeCell ref="L149:M149"/>
    <mergeCell ref="N149:O149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S149"/>
    <mergeCell ref="AT149:AU149"/>
    <mergeCell ref="AR147:AS147"/>
    <mergeCell ref="AT147:AU147"/>
    <mergeCell ref="AV147:AW147"/>
    <mergeCell ref="AX147:AY147"/>
    <mergeCell ref="AZ147:BA147"/>
    <mergeCell ref="BB147:BC147"/>
    <mergeCell ref="BD147:BE147"/>
    <mergeCell ref="BF147:BG147"/>
    <mergeCell ref="BH147:BI147"/>
    <mergeCell ref="BJ147:BK147"/>
    <mergeCell ref="B148:C148"/>
    <mergeCell ref="D148:E148"/>
    <mergeCell ref="F148:G148"/>
    <mergeCell ref="H148:I148"/>
    <mergeCell ref="J148:K148"/>
    <mergeCell ref="L148:M148"/>
    <mergeCell ref="N148:O148"/>
    <mergeCell ref="P148:Q148"/>
    <mergeCell ref="R148:S148"/>
    <mergeCell ref="T148:U148"/>
    <mergeCell ref="V148:W148"/>
    <mergeCell ref="X148:Y148"/>
    <mergeCell ref="Z148:AA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S148"/>
    <mergeCell ref="AP146:AQ146"/>
    <mergeCell ref="AR146:AS146"/>
    <mergeCell ref="AT146:AU146"/>
    <mergeCell ref="AV146:AW146"/>
    <mergeCell ref="AX146:AY146"/>
    <mergeCell ref="AZ146:BA146"/>
    <mergeCell ref="BB146:BC146"/>
    <mergeCell ref="BD146:BE146"/>
    <mergeCell ref="BF146:BG146"/>
    <mergeCell ref="BH146:BI146"/>
    <mergeCell ref="BJ146:BK146"/>
    <mergeCell ref="B147:C147"/>
    <mergeCell ref="D147:E147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N145:AO145"/>
    <mergeCell ref="AP145:AQ145"/>
    <mergeCell ref="AR145:AS145"/>
    <mergeCell ref="AT145:AU145"/>
    <mergeCell ref="AV145:AW145"/>
    <mergeCell ref="AX145:AY145"/>
    <mergeCell ref="AZ145:BA145"/>
    <mergeCell ref="BB145:BC145"/>
    <mergeCell ref="BD145:BE145"/>
    <mergeCell ref="BF145:BG145"/>
    <mergeCell ref="BH145:BI145"/>
    <mergeCell ref="BJ145:BK145"/>
    <mergeCell ref="B146:C146"/>
    <mergeCell ref="D146:E146"/>
    <mergeCell ref="F146:G146"/>
    <mergeCell ref="H146:I146"/>
    <mergeCell ref="J146:K146"/>
    <mergeCell ref="L146:M146"/>
    <mergeCell ref="N146:O146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L142:AM142"/>
    <mergeCell ref="AN142:AO142"/>
    <mergeCell ref="AP142:AQ142"/>
    <mergeCell ref="AR142:AS142"/>
    <mergeCell ref="AT142:AU142"/>
    <mergeCell ref="AV142:AW142"/>
    <mergeCell ref="AX142:AY142"/>
    <mergeCell ref="AZ142:BA142"/>
    <mergeCell ref="BB142:BC142"/>
    <mergeCell ref="BD142:BE142"/>
    <mergeCell ref="BF142:BG142"/>
    <mergeCell ref="BH142:BI142"/>
    <mergeCell ref="BJ142:BK142"/>
    <mergeCell ref="B145:C145"/>
    <mergeCell ref="D145:E145"/>
    <mergeCell ref="F145:G145"/>
    <mergeCell ref="H145:I145"/>
    <mergeCell ref="J145:K145"/>
    <mergeCell ref="L145:M145"/>
    <mergeCell ref="N145:O145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L138:AM138"/>
    <mergeCell ref="AN138:AO138"/>
    <mergeCell ref="AP138:AQ138"/>
    <mergeCell ref="AR138:AS138"/>
    <mergeCell ref="AT138:AU138"/>
    <mergeCell ref="AV138:AW138"/>
    <mergeCell ref="AX138:AY138"/>
    <mergeCell ref="AZ138:BA138"/>
    <mergeCell ref="BB138:BC138"/>
    <mergeCell ref="BD138:BE138"/>
    <mergeCell ref="BF138:BG138"/>
    <mergeCell ref="BH138:BI138"/>
    <mergeCell ref="BJ138:BK138"/>
    <mergeCell ref="A141:E141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J137:AK137"/>
    <mergeCell ref="AL137:AM137"/>
    <mergeCell ref="AN137:AO137"/>
    <mergeCell ref="AP137:AQ137"/>
    <mergeCell ref="AR137:AS137"/>
    <mergeCell ref="AT137:AU137"/>
    <mergeCell ref="AV137:AW137"/>
    <mergeCell ref="AX137:AY137"/>
    <mergeCell ref="AZ137:BA137"/>
    <mergeCell ref="BB137:BC137"/>
    <mergeCell ref="BD137:BE137"/>
    <mergeCell ref="BF137:BG137"/>
    <mergeCell ref="BH137:BI137"/>
    <mergeCell ref="BJ137:BK137"/>
    <mergeCell ref="B138:C138"/>
    <mergeCell ref="D138:E138"/>
    <mergeCell ref="F138:G138"/>
    <mergeCell ref="H138:I138"/>
    <mergeCell ref="J138:K138"/>
    <mergeCell ref="L138:M138"/>
    <mergeCell ref="N138:O138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B137:C137"/>
    <mergeCell ref="D137:E137"/>
    <mergeCell ref="F137:G137"/>
    <mergeCell ref="H137:I137"/>
    <mergeCell ref="J137:K137"/>
    <mergeCell ref="L137:M137"/>
    <mergeCell ref="N137:O137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BJ135:BK135"/>
    <mergeCell ref="B136:C136"/>
    <mergeCell ref="D136:E136"/>
    <mergeCell ref="F136:G136"/>
    <mergeCell ref="H136:I136"/>
    <mergeCell ref="J136:K136"/>
    <mergeCell ref="L136:M136"/>
    <mergeCell ref="N136:O136"/>
    <mergeCell ref="P136:Q136"/>
    <mergeCell ref="R136:S136"/>
    <mergeCell ref="T136:U136"/>
    <mergeCell ref="V136:W136"/>
    <mergeCell ref="X136:Y136"/>
    <mergeCell ref="Z136:AA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S136"/>
    <mergeCell ref="AT136:AU136"/>
    <mergeCell ref="AV136:AW136"/>
    <mergeCell ref="AX136:AY136"/>
    <mergeCell ref="AZ136:BA136"/>
    <mergeCell ref="BB136:BC136"/>
    <mergeCell ref="BD136:BE136"/>
    <mergeCell ref="BF136:BG136"/>
    <mergeCell ref="BH136:BI136"/>
    <mergeCell ref="BJ136:BK136"/>
    <mergeCell ref="BH134:BI134"/>
    <mergeCell ref="BJ134:BK134"/>
    <mergeCell ref="B135:C135"/>
    <mergeCell ref="D135:E135"/>
    <mergeCell ref="F135:G135"/>
    <mergeCell ref="H135:I135"/>
    <mergeCell ref="J135:K135"/>
    <mergeCell ref="L135:M135"/>
    <mergeCell ref="N135:O135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AT135:AU135"/>
    <mergeCell ref="AV135:AW135"/>
    <mergeCell ref="AX135:AY135"/>
    <mergeCell ref="AZ135:BA135"/>
    <mergeCell ref="BB135:BC135"/>
    <mergeCell ref="BD135:BE135"/>
    <mergeCell ref="BF135:BG135"/>
    <mergeCell ref="BH135:BI135"/>
    <mergeCell ref="BF133:BG133"/>
    <mergeCell ref="BH133:BI133"/>
    <mergeCell ref="BJ133:BK133"/>
    <mergeCell ref="B134:C134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S134"/>
    <mergeCell ref="AT134:AU134"/>
    <mergeCell ref="AV134:AW134"/>
    <mergeCell ref="AX134:AY134"/>
    <mergeCell ref="AZ134:BA134"/>
    <mergeCell ref="BB134:BC134"/>
    <mergeCell ref="BD134:BE134"/>
    <mergeCell ref="BF134:BG134"/>
    <mergeCell ref="BD132:BE132"/>
    <mergeCell ref="BF132:BG132"/>
    <mergeCell ref="BH132:BI132"/>
    <mergeCell ref="BJ132:BK132"/>
    <mergeCell ref="B133:C133"/>
    <mergeCell ref="D133:E133"/>
    <mergeCell ref="F133:G133"/>
    <mergeCell ref="H133:I133"/>
    <mergeCell ref="J133:K133"/>
    <mergeCell ref="L133:M133"/>
    <mergeCell ref="N133:O133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AV133:AW133"/>
    <mergeCell ref="AX133:AY133"/>
    <mergeCell ref="AZ133:BA133"/>
    <mergeCell ref="BB133:BC133"/>
    <mergeCell ref="BD133:BE133"/>
    <mergeCell ref="BB131:BC131"/>
    <mergeCell ref="BD131:BE131"/>
    <mergeCell ref="BF131:BG131"/>
    <mergeCell ref="BH131:BI131"/>
    <mergeCell ref="BJ131:BK131"/>
    <mergeCell ref="B132:C132"/>
    <mergeCell ref="D132:E132"/>
    <mergeCell ref="F132:G132"/>
    <mergeCell ref="H132:I132"/>
    <mergeCell ref="J132:K132"/>
    <mergeCell ref="L132:M132"/>
    <mergeCell ref="N132:O132"/>
    <mergeCell ref="P132:Q132"/>
    <mergeCell ref="R132:S132"/>
    <mergeCell ref="T132:U132"/>
    <mergeCell ref="V132:W132"/>
    <mergeCell ref="X132:Y132"/>
    <mergeCell ref="Z132:AA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S132"/>
    <mergeCell ref="AT132:AU132"/>
    <mergeCell ref="AV132:AW132"/>
    <mergeCell ref="AX132:AY132"/>
    <mergeCell ref="AZ132:BA132"/>
    <mergeCell ref="BB132:BC132"/>
    <mergeCell ref="AZ128:BA128"/>
    <mergeCell ref="BB128:BC128"/>
    <mergeCell ref="BD128:BE128"/>
    <mergeCell ref="BF128:BG128"/>
    <mergeCell ref="BH128:BI128"/>
    <mergeCell ref="BJ128:BK128"/>
    <mergeCell ref="B131:C131"/>
    <mergeCell ref="D131:E131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S131"/>
    <mergeCell ref="AT131:AU131"/>
    <mergeCell ref="AV131:AW131"/>
    <mergeCell ref="AX131:AY131"/>
    <mergeCell ref="AZ131:BA131"/>
    <mergeCell ref="AZ124:BA124"/>
    <mergeCell ref="BB124:BC124"/>
    <mergeCell ref="BD124:BE124"/>
    <mergeCell ref="BF124:BG124"/>
    <mergeCell ref="BH124:BI124"/>
    <mergeCell ref="BJ124:BK124"/>
    <mergeCell ref="A127:E127"/>
    <mergeCell ref="B128:C128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V128:W128"/>
    <mergeCell ref="X128:Y128"/>
    <mergeCell ref="Z128:AA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S128"/>
    <mergeCell ref="AT128:AU128"/>
    <mergeCell ref="AV128:AW128"/>
    <mergeCell ref="AX128:AY128"/>
    <mergeCell ref="AX123:AY123"/>
    <mergeCell ref="AZ123:BA123"/>
    <mergeCell ref="BB123:BC123"/>
    <mergeCell ref="BD123:BE123"/>
    <mergeCell ref="BF123:BG123"/>
    <mergeCell ref="BH123:BI123"/>
    <mergeCell ref="BJ123:BK123"/>
    <mergeCell ref="B124:C124"/>
    <mergeCell ref="D124:E124"/>
    <mergeCell ref="F124:G124"/>
    <mergeCell ref="H124:I124"/>
    <mergeCell ref="J124:K124"/>
    <mergeCell ref="L124:M124"/>
    <mergeCell ref="N124:O124"/>
    <mergeCell ref="P124:Q124"/>
    <mergeCell ref="R124:S124"/>
    <mergeCell ref="T124:U124"/>
    <mergeCell ref="V124:W124"/>
    <mergeCell ref="X124:Y124"/>
    <mergeCell ref="Z124:AA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S124"/>
    <mergeCell ref="AT124:AU124"/>
    <mergeCell ref="AV124:AW124"/>
    <mergeCell ref="AX124:AY124"/>
    <mergeCell ref="AV122:AW122"/>
    <mergeCell ref="AX122:AY122"/>
    <mergeCell ref="AZ122:BA122"/>
    <mergeCell ref="BB122:BC122"/>
    <mergeCell ref="BD122:BE122"/>
    <mergeCell ref="BF122:BG122"/>
    <mergeCell ref="BH122:BI122"/>
    <mergeCell ref="BJ122:BK122"/>
    <mergeCell ref="B123:C123"/>
    <mergeCell ref="D123:E123"/>
    <mergeCell ref="F123:G123"/>
    <mergeCell ref="H123:I123"/>
    <mergeCell ref="J123:K123"/>
    <mergeCell ref="L123:M123"/>
    <mergeCell ref="N123:O123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AT121:AU121"/>
    <mergeCell ref="AV121:AW121"/>
    <mergeCell ref="AX121:AY121"/>
    <mergeCell ref="AZ121:BA121"/>
    <mergeCell ref="BB121:BC121"/>
    <mergeCell ref="BD121:BE121"/>
    <mergeCell ref="BF121:BG121"/>
    <mergeCell ref="BH121:BI121"/>
    <mergeCell ref="BJ121:BK121"/>
    <mergeCell ref="B122:C122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S122"/>
    <mergeCell ref="AT122:AU122"/>
    <mergeCell ref="AR120:AS120"/>
    <mergeCell ref="AT120:AU120"/>
    <mergeCell ref="AV120:AW120"/>
    <mergeCell ref="AX120:AY120"/>
    <mergeCell ref="AZ120:BA120"/>
    <mergeCell ref="BB120:BC120"/>
    <mergeCell ref="BD120:BE120"/>
    <mergeCell ref="BF120:BG120"/>
    <mergeCell ref="BH120:BI120"/>
    <mergeCell ref="BJ120:BK120"/>
    <mergeCell ref="B121:C121"/>
    <mergeCell ref="D121:E121"/>
    <mergeCell ref="F121:G121"/>
    <mergeCell ref="H121:I121"/>
    <mergeCell ref="J121:K121"/>
    <mergeCell ref="L121:M121"/>
    <mergeCell ref="N121:O121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S121"/>
    <mergeCell ref="AP119:AQ119"/>
    <mergeCell ref="AR119:AS119"/>
    <mergeCell ref="AT119:AU119"/>
    <mergeCell ref="AV119:AW119"/>
    <mergeCell ref="AX119:AY119"/>
    <mergeCell ref="AZ119:BA119"/>
    <mergeCell ref="BB119:BC119"/>
    <mergeCell ref="BD119:BE119"/>
    <mergeCell ref="BF119:BG119"/>
    <mergeCell ref="BH119:BI119"/>
    <mergeCell ref="BJ119:BK119"/>
    <mergeCell ref="B120:C120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Z120:AA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N118:AO118"/>
    <mergeCell ref="AP118:AQ118"/>
    <mergeCell ref="AR118:AS118"/>
    <mergeCell ref="AT118:AU118"/>
    <mergeCell ref="AV118:AW118"/>
    <mergeCell ref="AX118:AY118"/>
    <mergeCell ref="AZ118:BA118"/>
    <mergeCell ref="BB118:BC118"/>
    <mergeCell ref="BD118:BE118"/>
    <mergeCell ref="BF118:BG118"/>
    <mergeCell ref="BH118:BI118"/>
    <mergeCell ref="BJ118:BK118"/>
    <mergeCell ref="B119:C119"/>
    <mergeCell ref="D119:E119"/>
    <mergeCell ref="F119:G119"/>
    <mergeCell ref="H119:I119"/>
    <mergeCell ref="J119:K119"/>
    <mergeCell ref="L119:M119"/>
    <mergeCell ref="N119:O119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L117:AM117"/>
    <mergeCell ref="AN117:AO117"/>
    <mergeCell ref="AP117:AQ117"/>
    <mergeCell ref="AR117:AS117"/>
    <mergeCell ref="AT117:AU117"/>
    <mergeCell ref="AV117:AW117"/>
    <mergeCell ref="AX117:AY117"/>
    <mergeCell ref="AZ117:BA117"/>
    <mergeCell ref="BB117:BC117"/>
    <mergeCell ref="BD117:BE117"/>
    <mergeCell ref="BF117:BG117"/>
    <mergeCell ref="BH117:BI117"/>
    <mergeCell ref="BJ117:BK117"/>
    <mergeCell ref="B118:C118"/>
    <mergeCell ref="D118:E118"/>
    <mergeCell ref="F118:G118"/>
    <mergeCell ref="H118:I118"/>
    <mergeCell ref="J118:K118"/>
    <mergeCell ref="L118:M118"/>
    <mergeCell ref="N118:O118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J114:AK114"/>
    <mergeCell ref="AL114:AM114"/>
    <mergeCell ref="AN114:AO114"/>
    <mergeCell ref="AP114:AQ114"/>
    <mergeCell ref="AR114:AS114"/>
    <mergeCell ref="AT114:AU114"/>
    <mergeCell ref="AV114:AW114"/>
    <mergeCell ref="AX114:AY114"/>
    <mergeCell ref="AZ114:BA114"/>
    <mergeCell ref="BB114:BC114"/>
    <mergeCell ref="BD114:BE114"/>
    <mergeCell ref="BF114:BG114"/>
    <mergeCell ref="BH114:BI114"/>
    <mergeCell ref="BJ114:BK114"/>
    <mergeCell ref="B117:C117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J110:AK110"/>
    <mergeCell ref="AL110:AM110"/>
    <mergeCell ref="AN110:AO110"/>
    <mergeCell ref="AP110:AQ110"/>
    <mergeCell ref="AR110:AS110"/>
    <mergeCell ref="AT110:AU110"/>
    <mergeCell ref="AV110:AW110"/>
    <mergeCell ref="AX110:AY110"/>
    <mergeCell ref="AZ110:BA110"/>
    <mergeCell ref="BB110:BC110"/>
    <mergeCell ref="BD110:BE110"/>
    <mergeCell ref="BF110:BG110"/>
    <mergeCell ref="BH110:BI110"/>
    <mergeCell ref="BJ110:BK110"/>
    <mergeCell ref="A113:E113"/>
    <mergeCell ref="B114:C114"/>
    <mergeCell ref="D114:E114"/>
    <mergeCell ref="F114:G114"/>
    <mergeCell ref="H114:I114"/>
    <mergeCell ref="J114:K114"/>
    <mergeCell ref="L114:M114"/>
    <mergeCell ref="N114:O114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B110:C110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BJ108:BK108"/>
    <mergeCell ref="B109:C109"/>
    <mergeCell ref="D109:E109"/>
    <mergeCell ref="F109:G109"/>
    <mergeCell ref="H109:I109"/>
    <mergeCell ref="J109:K109"/>
    <mergeCell ref="L109:M109"/>
    <mergeCell ref="N109:O109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AV109:AW109"/>
    <mergeCell ref="AX109:AY109"/>
    <mergeCell ref="AZ109:BA109"/>
    <mergeCell ref="BB109:BC109"/>
    <mergeCell ref="BD109:BE109"/>
    <mergeCell ref="BF109:BG109"/>
    <mergeCell ref="BH109:BI109"/>
    <mergeCell ref="BJ109:BK109"/>
    <mergeCell ref="BH107:BI107"/>
    <mergeCell ref="BJ107:BK107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S108"/>
    <mergeCell ref="AT108:AU108"/>
    <mergeCell ref="AV108:AW108"/>
    <mergeCell ref="AX108:AY108"/>
    <mergeCell ref="AZ108:BA108"/>
    <mergeCell ref="BB108:BC108"/>
    <mergeCell ref="BD108:BE108"/>
    <mergeCell ref="BF108:BG108"/>
    <mergeCell ref="BH108:BI108"/>
    <mergeCell ref="BF106:BG106"/>
    <mergeCell ref="BH106:BI106"/>
    <mergeCell ref="BJ106:BK106"/>
    <mergeCell ref="B107:C107"/>
    <mergeCell ref="D107:E107"/>
    <mergeCell ref="F107:G107"/>
    <mergeCell ref="H107:I107"/>
    <mergeCell ref="J107:K107"/>
    <mergeCell ref="L107:M107"/>
    <mergeCell ref="N107:O107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AV107:AW107"/>
    <mergeCell ref="AX107:AY107"/>
    <mergeCell ref="AZ107:BA107"/>
    <mergeCell ref="BB107:BC107"/>
    <mergeCell ref="BD107:BE107"/>
    <mergeCell ref="BF107:BG107"/>
    <mergeCell ref="BD105:BE105"/>
    <mergeCell ref="BF105:BG105"/>
    <mergeCell ref="BH105:BI105"/>
    <mergeCell ref="BJ105:BK105"/>
    <mergeCell ref="B106:C106"/>
    <mergeCell ref="D106:E106"/>
    <mergeCell ref="F106:G106"/>
    <mergeCell ref="H106:I106"/>
    <mergeCell ref="J106:K106"/>
    <mergeCell ref="L106:M106"/>
    <mergeCell ref="N106:O106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S106"/>
    <mergeCell ref="AT106:AU106"/>
    <mergeCell ref="AV106:AW106"/>
    <mergeCell ref="AX106:AY106"/>
    <mergeCell ref="AZ106:BA106"/>
    <mergeCell ref="BB106:BC106"/>
    <mergeCell ref="BD106:BE106"/>
    <mergeCell ref="BB104:BC104"/>
    <mergeCell ref="BD104:BE104"/>
    <mergeCell ref="BF104:BG104"/>
    <mergeCell ref="BH104:BI104"/>
    <mergeCell ref="BJ104:BK104"/>
    <mergeCell ref="B105:C105"/>
    <mergeCell ref="D105:E105"/>
    <mergeCell ref="F105:G105"/>
    <mergeCell ref="H105:I105"/>
    <mergeCell ref="J105:K105"/>
    <mergeCell ref="L105:M105"/>
    <mergeCell ref="N105:O105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S105"/>
    <mergeCell ref="AT105:AU105"/>
    <mergeCell ref="AV105:AW105"/>
    <mergeCell ref="AX105:AY105"/>
    <mergeCell ref="AZ105:BA105"/>
    <mergeCell ref="BB105:BC105"/>
    <mergeCell ref="AZ103:BA103"/>
    <mergeCell ref="BB103:BC103"/>
    <mergeCell ref="BD103:BE103"/>
    <mergeCell ref="BF103:BG103"/>
    <mergeCell ref="BH103:BI103"/>
    <mergeCell ref="BJ103:BK103"/>
    <mergeCell ref="B104:C104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T104:U104"/>
    <mergeCell ref="V104:W104"/>
    <mergeCell ref="X104:Y104"/>
    <mergeCell ref="Z104:AA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S104"/>
    <mergeCell ref="AT104:AU104"/>
    <mergeCell ref="AV104:AW104"/>
    <mergeCell ref="AX104:AY104"/>
    <mergeCell ref="AZ104:BA104"/>
    <mergeCell ref="AX100:AY100"/>
    <mergeCell ref="AZ100:BA100"/>
    <mergeCell ref="BB100:BC100"/>
    <mergeCell ref="BD100:BE100"/>
    <mergeCell ref="BF100:BG100"/>
    <mergeCell ref="BH100:BI100"/>
    <mergeCell ref="BJ100:BK100"/>
    <mergeCell ref="B103:C103"/>
    <mergeCell ref="D103:E103"/>
    <mergeCell ref="F103:G103"/>
    <mergeCell ref="H103:I103"/>
    <mergeCell ref="J103:K103"/>
    <mergeCell ref="L103:M103"/>
    <mergeCell ref="N103:O103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S103"/>
    <mergeCell ref="AT103:AU103"/>
    <mergeCell ref="AV103:AW103"/>
    <mergeCell ref="AX103:AY103"/>
    <mergeCell ref="AX96:AY96"/>
    <mergeCell ref="AZ96:BA96"/>
    <mergeCell ref="BB96:BC96"/>
    <mergeCell ref="BD96:BE96"/>
    <mergeCell ref="BF96:BG96"/>
    <mergeCell ref="BH96:BI96"/>
    <mergeCell ref="BJ96:BK96"/>
    <mergeCell ref="A99:E99"/>
    <mergeCell ref="B100:C100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T100:U100"/>
    <mergeCell ref="V100:W100"/>
    <mergeCell ref="X100:Y100"/>
    <mergeCell ref="Z100:AA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S100"/>
    <mergeCell ref="AT100:AU100"/>
    <mergeCell ref="AV100:AW100"/>
    <mergeCell ref="AV95:AW95"/>
    <mergeCell ref="AX95:AY95"/>
    <mergeCell ref="AZ95:BA95"/>
    <mergeCell ref="BB95:BC95"/>
    <mergeCell ref="BD95:BE95"/>
    <mergeCell ref="BF95:BG95"/>
    <mergeCell ref="BH95:BI95"/>
    <mergeCell ref="BJ95:BK95"/>
    <mergeCell ref="B96:C96"/>
    <mergeCell ref="D96:E96"/>
    <mergeCell ref="F96:G96"/>
    <mergeCell ref="H96:I96"/>
    <mergeCell ref="J96:K96"/>
    <mergeCell ref="L96:M96"/>
    <mergeCell ref="N96:O96"/>
    <mergeCell ref="P96:Q96"/>
    <mergeCell ref="R96:S96"/>
    <mergeCell ref="T96:U96"/>
    <mergeCell ref="V96:W96"/>
    <mergeCell ref="X96:Y96"/>
    <mergeCell ref="Z96:AA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S96"/>
    <mergeCell ref="AT96:AU96"/>
    <mergeCell ref="AV96:AW96"/>
    <mergeCell ref="AT94:AU94"/>
    <mergeCell ref="AV94:AW94"/>
    <mergeCell ref="AX94:AY94"/>
    <mergeCell ref="AZ94:BA94"/>
    <mergeCell ref="BB94:BC94"/>
    <mergeCell ref="BD94:BE94"/>
    <mergeCell ref="BF94:BG94"/>
    <mergeCell ref="BH94:BI94"/>
    <mergeCell ref="BJ94:BK94"/>
    <mergeCell ref="B95:C95"/>
    <mergeCell ref="D95:E95"/>
    <mergeCell ref="F95:G95"/>
    <mergeCell ref="H95:I95"/>
    <mergeCell ref="J95:K95"/>
    <mergeCell ref="L95:M95"/>
    <mergeCell ref="N95:O95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R93:AS93"/>
    <mergeCell ref="AT93:AU93"/>
    <mergeCell ref="AV93:AW93"/>
    <mergeCell ref="AX93:AY93"/>
    <mergeCell ref="AZ93:BA93"/>
    <mergeCell ref="BB93:BC93"/>
    <mergeCell ref="BD93:BE93"/>
    <mergeCell ref="BF93:BG93"/>
    <mergeCell ref="BH93:BI93"/>
    <mergeCell ref="BJ93:BK93"/>
    <mergeCell ref="B94:C94"/>
    <mergeCell ref="D94:E94"/>
    <mergeCell ref="F94:G94"/>
    <mergeCell ref="H94:I94"/>
    <mergeCell ref="J94:K94"/>
    <mergeCell ref="L94:M94"/>
    <mergeCell ref="N94:O94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S94"/>
    <mergeCell ref="AP92:AQ92"/>
    <mergeCell ref="AR92:AS92"/>
    <mergeCell ref="AT92:AU92"/>
    <mergeCell ref="AV92:AW92"/>
    <mergeCell ref="AX92:AY92"/>
    <mergeCell ref="AZ92:BA92"/>
    <mergeCell ref="BB92:BC92"/>
    <mergeCell ref="BD92:BE92"/>
    <mergeCell ref="BF92:BG92"/>
    <mergeCell ref="BH92:BI92"/>
    <mergeCell ref="BJ92:BK92"/>
    <mergeCell ref="B93:C93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N91:AO91"/>
    <mergeCell ref="AP91:AQ91"/>
    <mergeCell ref="AR91:AS91"/>
    <mergeCell ref="AT91:AU91"/>
    <mergeCell ref="AV91:AW91"/>
    <mergeCell ref="AX91:AY91"/>
    <mergeCell ref="AZ91:BA91"/>
    <mergeCell ref="BB91:BC91"/>
    <mergeCell ref="BD91:BE91"/>
    <mergeCell ref="BF91:BG91"/>
    <mergeCell ref="BH91:BI91"/>
    <mergeCell ref="BJ91:BK91"/>
    <mergeCell ref="B92:C92"/>
    <mergeCell ref="D92:E92"/>
    <mergeCell ref="F92:G92"/>
    <mergeCell ref="H92:I92"/>
    <mergeCell ref="J92:K92"/>
    <mergeCell ref="L92:M92"/>
    <mergeCell ref="N92:O92"/>
    <mergeCell ref="P92:Q92"/>
    <mergeCell ref="R92:S92"/>
    <mergeCell ref="T92:U92"/>
    <mergeCell ref="V92:W92"/>
    <mergeCell ref="X92:Y92"/>
    <mergeCell ref="Z92:AA92"/>
    <mergeCell ref="AB92:AC92"/>
    <mergeCell ref="AD92:AE92"/>
    <mergeCell ref="AF92:AG92"/>
    <mergeCell ref="AH92:AI92"/>
    <mergeCell ref="AJ92:AK92"/>
    <mergeCell ref="AL92:AM92"/>
    <mergeCell ref="AN92:AO92"/>
    <mergeCell ref="AL90:AM90"/>
    <mergeCell ref="AN90:AO90"/>
    <mergeCell ref="AP90:AQ90"/>
    <mergeCell ref="AR90:AS90"/>
    <mergeCell ref="AT90:AU90"/>
    <mergeCell ref="AV90:AW90"/>
    <mergeCell ref="AX90:AY90"/>
    <mergeCell ref="AZ90:BA90"/>
    <mergeCell ref="BB90:BC90"/>
    <mergeCell ref="BD90:BE90"/>
    <mergeCell ref="BF90:BG90"/>
    <mergeCell ref="BH90:BI90"/>
    <mergeCell ref="BJ90:BK90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89:AK89"/>
    <mergeCell ref="AL89:AM89"/>
    <mergeCell ref="AN89:AO89"/>
    <mergeCell ref="AP89:AQ89"/>
    <mergeCell ref="AR89:AS89"/>
    <mergeCell ref="AT89:AU89"/>
    <mergeCell ref="AV89:AW89"/>
    <mergeCell ref="AX89:AY89"/>
    <mergeCell ref="AZ89:BA89"/>
    <mergeCell ref="BB89:BC89"/>
    <mergeCell ref="BD89:BE89"/>
    <mergeCell ref="BF89:BG89"/>
    <mergeCell ref="BH89:BI89"/>
    <mergeCell ref="BJ89:BK89"/>
    <mergeCell ref="B90:C90"/>
    <mergeCell ref="D90:E90"/>
    <mergeCell ref="F90:G90"/>
    <mergeCell ref="H90:I90"/>
    <mergeCell ref="J90:K90"/>
    <mergeCell ref="L90:M90"/>
    <mergeCell ref="N90:O90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AX86:AY86"/>
    <mergeCell ref="AZ86:BA86"/>
    <mergeCell ref="BB86:BC86"/>
    <mergeCell ref="BD86:BE86"/>
    <mergeCell ref="BF86:BG86"/>
    <mergeCell ref="BH86:BI86"/>
    <mergeCell ref="BJ86:BK86"/>
    <mergeCell ref="B89:C89"/>
    <mergeCell ref="D89:E89"/>
    <mergeCell ref="F89:G89"/>
    <mergeCell ref="H89:I89"/>
    <mergeCell ref="J89:K89"/>
    <mergeCell ref="L89:M89"/>
    <mergeCell ref="N89:O89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85:E85"/>
    <mergeCell ref="B86:C86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BJ82:BK82"/>
    <mergeCell ref="AL82:AM82"/>
    <mergeCell ref="AN82:AO82"/>
    <mergeCell ref="AP82:AQ82"/>
    <mergeCell ref="AR82:AS82"/>
    <mergeCell ref="AT82:AU82"/>
    <mergeCell ref="AV82:AW82"/>
    <mergeCell ref="AX82:AY82"/>
    <mergeCell ref="AZ82:BA82"/>
    <mergeCell ref="BB82:BC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B82:C82"/>
    <mergeCell ref="D82:E82"/>
    <mergeCell ref="F82:G82"/>
    <mergeCell ref="H82:I82"/>
    <mergeCell ref="J82:K82"/>
    <mergeCell ref="L82:M82"/>
    <mergeCell ref="N82:O82"/>
    <mergeCell ref="P82:Q82"/>
    <mergeCell ref="R82:S82"/>
    <mergeCell ref="AT81:AU81"/>
    <mergeCell ref="AV81:AW81"/>
    <mergeCell ref="AX81:AY81"/>
    <mergeCell ref="AZ81:BA81"/>
    <mergeCell ref="BB81:BC81"/>
    <mergeCell ref="BD81:BE81"/>
    <mergeCell ref="BF81:BG81"/>
    <mergeCell ref="BH81:BI81"/>
    <mergeCell ref="BD82:BE82"/>
    <mergeCell ref="BF82:BG82"/>
    <mergeCell ref="BH82:BI82"/>
    <mergeCell ref="BJ81:BK81"/>
    <mergeCell ref="BH80:BI80"/>
    <mergeCell ref="BJ80:BK80"/>
    <mergeCell ref="B81:C81"/>
    <mergeCell ref="D81:E81"/>
    <mergeCell ref="F81:G81"/>
    <mergeCell ref="H81:I81"/>
    <mergeCell ref="J81:K81"/>
    <mergeCell ref="L81:M81"/>
    <mergeCell ref="N81:O81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S81"/>
    <mergeCell ref="AP80:AQ80"/>
    <mergeCell ref="AR80:AS80"/>
    <mergeCell ref="AT80:AU80"/>
    <mergeCell ref="AV80:AW80"/>
    <mergeCell ref="AX80:AY80"/>
    <mergeCell ref="AZ80:BA80"/>
    <mergeCell ref="BB80:BC80"/>
    <mergeCell ref="BD80:BE80"/>
    <mergeCell ref="BF80:BG80"/>
    <mergeCell ref="BD79:BE79"/>
    <mergeCell ref="BF79:BG79"/>
    <mergeCell ref="BH79:BI79"/>
    <mergeCell ref="BJ79:BK79"/>
    <mergeCell ref="B80:C80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AH80:AI80"/>
    <mergeCell ref="AJ80:AK80"/>
    <mergeCell ref="AL80:AM80"/>
    <mergeCell ref="AN80:AO80"/>
    <mergeCell ref="AL79:AM79"/>
    <mergeCell ref="AN79:AO79"/>
    <mergeCell ref="AP79:AQ79"/>
    <mergeCell ref="AR79:AS79"/>
    <mergeCell ref="AT79:AU79"/>
    <mergeCell ref="AV79:AW79"/>
    <mergeCell ref="AX79:AY79"/>
    <mergeCell ref="AZ79:BA79"/>
    <mergeCell ref="BB79:BC79"/>
    <mergeCell ref="AZ78:BA78"/>
    <mergeCell ref="BB78:BC78"/>
    <mergeCell ref="BD78:BE78"/>
    <mergeCell ref="BF78:BG78"/>
    <mergeCell ref="BH78:BI78"/>
    <mergeCell ref="BJ78:BK78"/>
    <mergeCell ref="B79:C79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AX78:AY78"/>
    <mergeCell ref="AV77:AW77"/>
    <mergeCell ref="AX77:AY77"/>
    <mergeCell ref="AZ77:BA77"/>
    <mergeCell ref="BB77:BC77"/>
    <mergeCell ref="BD77:BE77"/>
    <mergeCell ref="BF77:BG77"/>
    <mergeCell ref="BH77:BI77"/>
    <mergeCell ref="BJ77:BK77"/>
    <mergeCell ref="B78:C78"/>
    <mergeCell ref="D78:E78"/>
    <mergeCell ref="F78:G78"/>
    <mergeCell ref="H78:I78"/>
    <mergeCell ref="J78:K78"/>
    <mergeCell ref="L78:M78"/>
    <mergeCell ref="N78:O78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BJ76:BK76"/>
    <mergeCell ref="B77:C77"/>
    <mergeCell ref="D77:E77"/>
    <mergeCell ref="F77:G77"/>
    <mergeCell ref="H77:I77"/>
    <mergeCell ref="J77:K77"/>
    <mergeCell ref="L77:M77"/>
    <mergeCell ref="N77:O77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S77"/>
    <mergeCell ref="AT77:AU77"/>
    <mergeCell ref="AR76:AS76"/>
    <mergeCell ref="AT76:AU76"/>
    <mergeCell ref="AV76:AW76"/>
    <mergeCell ref="AX76:AY76"/>
    <mergeCell ref="AZ76:BA76"/>
    <mergeCell ref="BB76:BC76"/>
    <mergeCell ref="BD76:BE76"/>
    <mergeCell ref="BF76:BG76"/>
    <mergeCell ref="BH76:BI76"/>
    <mergeCell ref="BF75:BG75"/>
    <mergeCell ref="BH75:BI75"/>
    <mergeCell ref="BJ75:BK75"/>
    <mergeCell ref="B76:C76"/>
    <mergeCell ref="D76:E76"/>
    <mergeCell ref="F76:G76"/>
    <mergeCell ref="H76:I76"/>
    <mergeCell ref="J76:K76"/>
    <mergeCell ref="L76:M76"/>
    <mergeCell ref="N76:O76"/>
    <mergeCell ref="P76:Q76"/>
    <mergeCell ref="R76:S76"/>
    <mergeCell ref="T76:U76"/>
    <mergeCell ref="V76:W76"/>
    <mergeCell ref="X76:Y76"/>
    <mergeCell ref="Z76:AA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N75:AO75"/>
    <mergeCell ref="AP75:AQ75"/>
    <mergeCell ref="AR75:AS75"/>
    <mergeCell ref="AT75:AU75"/>
    <mergeCell ref="AV75:AW75"/>
    <mergeCell ref="AX75:AY75"/>
    <mergeCell ref="AZ75:BA75"/>
    <mergeCell ref="BB75:BC75"/>
    <mergeCell ref="BD75:BE75"/>
    <mergeCell ref="BB72:BC72"/>
    <mergeCell ref="BD72:BE72"/>
    <mergeCell ref="BF72:BG72"/>
    <mergeCell ref="BH72:BI72"/>
    <mergeCell ref="BJ72:BK72"/>
    <mergeCell ref="B75:C75"/>
    <mergeCell ref="D75:E75"/>
    <mergeCell ref="F75:G75"/>
    <mergeCell ref="H75:I75"/>
    <mergeCell ref="J75:K75"/>
    <mergeCell ref="L75:M75"/>
    <mergeCell ref="N75:O75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2:AK72"/>
    <mergeCell ref="AL72:AM72"/>
    <mergeCell ref="AN72:AO72"/>
    <mergeCell ref="AP72:AQ72"/>
    <mergeCell ref="AR72:AS72"/>
    <mergeCell ref="AT72:AU72"/>
    <mergeCell ref="AV72:AW72"/>
    <mergeCell ref="AX72:AY72"/>
    <mergeCell ref="AZ72:BA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AH72:AI72"/>
    <mergeCell ref="A71:E71"/>
    <mergeCell ref="B72:C72"/>
    <mergeCell ref="D72:E72"/>
    <mergeCell ref="F72:G72"/>
    <mergeCell ref="H72:I72"/>
    <mergeCell ref="J72:K72"/>
    <mergeCell ref="L72:M72"/>
    <mergeCell ref="N72:O72"/>
    <mergeCell ref="P72:Q72"/>
    <mergeCell ref="AT68:AU68"/>
    <mergeCell ref="AV68:AW68"/>
    <mergeCell ref="AX68:AY68"/>
    <mergeCell ref="AZ68:BA68"/>
    <mergeCell ref="BB68:BC68"/>
    <mergeCell ref="BD68:BE68"/>
    <mergeCell ref="BF68:BG68"/>
    <mergeCell ref="BH68:BI68"/>
    <mergeCell ref="BJ68:BK68"/>
    <mergeCell ref="BH67:BI67"/>
    <mergeCell ref="BJ67:BK67"/>
    <mergeCell ref="B68:C68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S68"/>
    <mergeCell ref="AP67:AQ67"/>
    <mergeCell ref="AR67:AS67"/>
    <mergeCell ref="AT67:AU67"/>
    <mergeCell ref="AV67:AW67"/>
    <mergeCell ref="AX67:AY67"/>
    <mergeCell ref="AZ67:BA67"/>
    <mergeCell ref="BB67:BC67"/>
    <mergeCell ref="BD67:BE67"/>
    <mergeCell ref="BF67:BG67"/>
    <mergeCell ref="BD66:BE66"/>
    <mergeCell ref="BF66:BG66"/>
    <mergeCell ref="BH66:BI66"/>
    <mergeCell ref="BJ66:BK66"/>
    <mergeCell ref="B67:C67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N67:AO67"/>
    <mergeCell ref="AL66:AM66"/>
    <mergeCell ref="AN66:AO66"/>
    <mergeCell ref="AP66:AQ66"/>
    <mergeCell ref="AR66:AS66"/>
    <mergeCell ref="AT66:AU66"/>
    <mergeCell ref="AV66:AW66"/>
    <mergeCell ref="AX66:AY66"/>
    <mergeCell ref="AZ66:BA66"/>
    <mergeCell ref="BB66:BC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B66:C66"/>
    <mergeCell ref="D66:E66"/>
    <mergeCell ref="F66:G66"/>
    <mergeCell ref="H66:I66"/>
    <mergeCell ref="J66:K66"/>
    <mergeCell ref="L66:M66"/>
    <mergeCell ref="N66:O66"/>
    <mergeCell ref="P66:Q66"/>
    <mergeCell ref="R66:S66"/>
    <mergeCell ref="AT65:AU65"/>
    <mergeCell ref="AV65:AW65"/>
    <mergeCell ref="AX65:AY65"/>
    <mergeCell ref="AZ65:BA65"/>
    <mergeCell ref="BB65:BC65"/>
    <mergeCell ref="BD65:BE65"/>
    <mergeCell ref="BF65:BG65"/>
    <mergeCell ref="BH65:BI65"/>
    <mergeCell ref="BJ65:BK65"/>
    <mergeCell ref="BH64:BI64"/>
    <mergeCell ref="BJ64:BK64"/>
    <mergeCell ref="B65:C65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S65"/>
    <mergeCell ref="AP64:AQ64"/>
    <mergeCell ref="AR64:AS64"/>
    <mergeCell ref="AT64:AU64"/>
    <mergeCell ref="AV64:AW64"/>
    <mergeCell ref="AX64:AY64"/>
    <mergeCell ref="AZ64:BA64"/>
    <mergeCell ref="BB64:BC64"/>
    <mergeCell ref="BD64:BE64"/>
    <mergeCell ref="BF64:BG64"/>
    <mergeCell ref="BD63:BE63"/>
    <mergeCell ref="BF63:BG63"/>
    <mergeCell ref="BH63:BI63"/>
    <mergeCell ref="BJ63:BK63"/>
    <mergeCell ref="B64:C64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AH64:AI64"/>
    <mergeCell ref="AJ64:AK64"/>
    <mergeCell ref="AL64:AM64"/>
    <mergeCell ref="AN64:AO64"/>
    <mergeCell ref="AL63:AM63"/>
    <mergeCell ref="AN63:AO63"/>
    <mergeCell ref="AP63:AQ63"/>
    <mergeCell ref="AR63:AS63"/>
    <mergeCell ref="AT63:AU63"/>
    <mergeCell ref="AV63:AW63"/>
    <mergeCell ref="AX63:AY63"/>
    <mergeCell ref="AZ63:BA63"/>
    <mergeCell ref="BB63:BC63"/>
    <mergeCell ref="AZ62:BA62"/>
    <mergeCell ref="BB62:BC62"/>
    <mergeCell ref="BD62:BE62"/>
    <mergeCell ref="BF62:BG62"/>
    <mergeCell ref="BH62:BI62"/>
    <mergeCell ref="BJ62:BK62"/>
    <mergeCell ref="B63:C63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H62:AI62"/>
    <mergeCell ref="AJ62:AK62"/>
    <mergeCell ref="AL62:AM62"/>
    <mergeCell ref="AN62:AO62"/>
    <mergeCell ref="AP62:AQ62"/>
    <mergeCell ref="AR62:AS62"/>
    <mergeCell ref="AT62:AU62"/>
    <mergeCell ref="AV62:AW62"/>
    <mergeCell ref="AX62:AY62"/>
    <mergeCell ref="AV61:AW61"/>
    <mergeCell ref="AX61:AY61"/>
    <mergeCell ref="AZ61:BA61"/>
    <mergeCell ref="BB61:BC61"/>
    <mergeCell ref="BD61:BE61"/>
    <mergeCell ref="BF61:BG61"/>
    <mergeCell ref="BH61:BI61"/>
    <mergeCell ref="BJ61:BK61"/>
    <mergeCell ref="B62:C62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J58:BK58"/>
    <mergeCell ref="B61:C61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S61"/>
    <mergeCell ref="AT61:AU61"/>
    <mergeCell ref="AR58:AS58"/>
    <mergeCell ref="AT58:AU58"/>
    <mergeCell ref="AV58:AW58"/>
    <mergeCell ref="AX58:AY58"/>
    <mergeCell ref="AZ58:BA58"/>
    <mergeCell ref="BB58:BC58"/>
    <mergeCell ref="BD58:BE58"/>
    <mergeCell ref="BF58:BG58"/>
    <mergeCell ref="BH58:BI58"/>
    <mergeCell ref="BH54:BI54"/>
    <mergeCell ref="BJ54:BK54"/>
    <mergeCell ref="A57:E57"/>
    <mergeCell ref="B58:C58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P54:AQ54"/>
    <mergeCell ref="AR54:AS54"/>
    <mergeCell ref="AT54:AU54"/>
    <mergeCell ref="AV54:AW54"/>
    <mergeCell ref="AX54:AY54"/>
    <mergeCell ref="AZ54:BA54"/>
    <mergeCell ref="BB54:BC54"/>
    <mergeCell ref="BD54:BE54"/>
    <mergeCell ref="BF54:BG54"/>
    <mergeCell ref="BD53:BE53"/>
    <mergeCell ref="BF53:BG53"/>
    <mergeCell ref="BH53:BI53"/>
    <mergeCell ref="BJ53:BK53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L53:AM53"/>
    <mergeCell ref="AN53:AO53"/>
    <mergeCell ref="AP53:AQ53"/>
    <mergeCell ref="AR53:AS53"/>
    <mergeCell ref="AT53:AU53"/>
    <mergeCell ref="AV53:AW53"/>
    <mergeCell ref="AX53:AY53"/>
    <mergeCell ref="AZ53:BA53"/>
    <mergeCell ref="BB53:BC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AT52:AU52"/>
    <mergeCell ref="AV52:AW52"/>
    <mergeCell ref="AX52:AY52"/>
    <mergeCell ref="AZ52:BA52"/>
    <mergeCell ref="BB52:BC52"/>
    <mergeCell ref="BD52:BE52"/>
    <mergeCell ref="BF52:BG52"/>
    <mergeCell ref="BH52:BI52"/>
    <mergeCell ref="BJ52:BK52"/>
    <mergeCell ref="BH51:BI51"/>
    <mergeCell ref="BJ51:BK51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S52"/>
    <mergeCell ref="AP51:AQ51"/>
    <mergeCell ref="AR51:AS51"/>
    <mergeCell ref="AT51:AU51"/>
    <mergeCell ref="AV51:AW51"/>
    <mergeCell ref="AX51:AY51"/>
    <mergeCell ref="AZ51:BA51"/>
    <mergeCell ref="BB51:BC51"/>
    <mergeCell ref="BD51:BE51"/>
    <mergeCell ref="BF51:BG51"/>
    <mergeCell ref="BD50:BE50"/>
    <mergeCell ref="BF50:BG50"/>
    <mergeCell ref="BH50:BI50"/>
    <mergeCell ref="BJ50:BK50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L50:AM50"/>
    <mergeCell ref="AN50:AO50"/>
    <mergeCell ref="AP50:AQ50"/>
    <mergeCell ref="AR50:AS50"/>
    <mergeCell ref="AT50:AU50"/>
    <mergeCell ref="AV50:AW50"/>
    <mergeCell ref="AX50:AY50"/>
    <mergeCell ref="AZ50:BA50"/>
    <mergeCell ref="BB50:BC50"/>
    <mergeCell ref="AZ49:BA49"/>
    <mergeCell ref="BB49:BC49"/>
    <mergeCell ref="BD49:BE49"/>
    <mergeCell ref="BF49:BG49"/>
    <mergeCell ref="BH49:BI49"/>
    <mergeCell ref="BJ49:BK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H49:AI49"/>
    <mergeCell ref="AJ49:AK49"/>
    <mergeCell ref="AL49:AM49"/>
    <mergeCell ref="AN49:AO49"/>
    <mergeCell ref="AP49:AQ49"/>
    <mergeCell ref="AR49:AS49"/>
    <mergeCell ref="AT49:AU49"/>
    <mergeCell ref="AV49:AW49"/>
    <mergeCell ref="AX49:AY49"/>
    <mergeCell ref="AV48:AW48"/>
    <mergeCell ref="AX48:AY48"/>
    <mergeCell ref="AZ48:BA48"/>
    <mergeCell ref="BB48:BC48"/>
    <mergeCell ref="BD48:BE48"/>
    <mergeCell ref="BF48:BG48"/>
    <mergeCell ref="BH48:BI48"/>
    <mergeCell ref="BJ48:BK48"/>
    <mergeCell ref="B49:C49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J47:BK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S48"/>
    <mergeCell ref="AT48:AU48"/>
    <mergeCell ref="AR47:AS47"/>
    <mergeCell ref="AT47:AU47"/>
    <mergeCell ref="AV47:AW47"/>
    <mergeCell ref="AX47:AY47"/>
    <mergeCell ref="AZ47:BA47"/>
    <mergeCell ref="BB47:BC47"/>
    <mergeCell ref="BD47:BE47"/>
    <mergeCell ref="BF47:BG47"/>
    <mergeCell ref="BH47:BI47"/>
    <mergeCell ref="BF44:BG44"/>
    <mergeCell ref="BH44:BI44"/>
    <mergeCell ref="BJ44:BK44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N44:AO44"/>
    <mergeCell ref="AP44:AQ44"/>
    <mergeCell ref="AR44:AS44"/>
    <mergeCell ref="AT44:AU44"/>
    <mergeCell ref="AV44:AW44"/>
    <mergeCell ref="AX44:AY44"/>
    <mergeCell ref="AZ44:BA44"/>
    <mergeCell ref="BB44:BC44"/>
    <mergeCell ref="BD44:BE44"/>
    <mergeCell ref="BD40:BE40"/>
    <mergeCell ref="BF40:BG40"/>
    <mergeCell ref="BH40:BI40"/>
    <mergeCell ref="BJ40:BK40"/>
    <mergeCell ref="A43:E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L40:AM40"/>
    <mergeCell ref="AN40:AO40"/>
    <mergeCell ref="AP40:AQ40"/>
    <mergeCell ref="AR40:AS40"/>
    <mergeCell ref="AT40:AU40"/>
    <mergeCell ref="AV40:AW40"/>
    <mergeCell ref="AX40:AY40"/>
    <mergeCell ref="AZ40:BA40"/>
    <mergeCell ref="BB40:BC40"/>
    <mergeCell ref="T40:U40"/>
    <mergeCell ref="V40:W40"/>
    <mergeCell ref="X40:Y40"/>
    <mergeCell ref="Z40:AA40"/>
    <mergeCell ref="AB40:AC40"/>
    <mergeCell ref="AD40:AE40"/>
    <mergeCell ref="AF40:AG40"/>
    <mergeCell ref="AH40:AI40"/>
    <mergeCell ref="AJ40:AK40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AT39:AU39"/>
    <mergeCell ref="AV39:AW39"/>
    <mergeCell ref="AX39:AY39"/>
    <mergeCell ref="AZ39:BA39"/>
    <mergeCell ref="BB39:BC39"/>
    <mergeCell ref="BD39:BE39"/>
    <mergeCell ref="BF39:BG39"/>
    <mergeCell ref="BH39:BI39"/>
    <mergeCell ref="BJ39:BK39"/>
    <mergeCell ref="BH38:BI38"/>
    <mergeCell ref="BJ38:BK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P38:AQ38"/>
    <mergeCell ref="AR38:AS38"/>
    <mergeCell ref="AT38:AU38"/>
    <mergeCell ref="AV38:AW38"/>
    <mergeCell ref="AX38:AY38"/>
    <mergeCell ref="AZ38:BA38"/>
    <mergeCell ref="BB38:BC38"/>
    <mergeCell ref="BD38:BE38"/>
    <mergeCell ref="BF38:BG38"/>
    <mergeCell ref="BD37:BE37"/>
    <mergeCell ref="BF37:BG37"/>
    <mergeCell ref="BH37:BI37"/>
    <mergeCell ref="BJ37:BK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L37:AM37"/>
    <mergeCell ref="AN37:AO37"/>
    <mergeCell ref="AP37:AQ37"/>
    <mergeCell ref="AR37:AS37"/>
    <mergeCell ref="AT37:AU37"/>
    <mergeCell ref="AV37:AW37"/>
    <mergeCell ref="AX37:AY37"/>
    <mergeCell ref="AZ37:BA37"/>
    <mergeCell ref="BB37:BC37"/>
    <mergeCell ref="AZ36:BA36"/>
    <mergeCell ref="BB36:BC36"/>
    <mergeCell ref="BD36:BE36"/>
    <mergeCell ref="BF36:BG36"/>
    <mergeCell ref="BH36:BI36"/>
    <mergeCell ref="BJ36:BK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H36:AI36"/>
    <mergeCell ref="AJ36:AK36"/>
    <mergeCell ref="AL36:AM36"/>
    <mergeCell ref="AN36:AO36"/>
    <mergeCell ref="AP36:AQ36"/>
    <mergeCell ref="AR36:AS36"/>
    <mergeCell ref="AT36:AU36"/>
    <mergeCell ref="AV36:AW36"/>
    <mergeCell ref="AX36:AY36"/>
    <mergeCell ref="AV35:AW35"/>
    <mergeCell ref="AX35:AY35"/>
    <mergeCell ref="AZ35:BA35"/>
    <mergeCell ref="BB35:BC35"/>
    <mergeCell ref="BD35:BE35"/>
    <mergeCell ref="BF35:BG35"/>
    <mergeCell ref="BH35:BI35"/>
    <mergeCell ref="AZ34:BA34"/>
    <mergeCell ref="BB34:BC34"/>
    <mergeCell ref="BD34:BE34"/>
    <mergeCell ref="BF34:BG34"/>
    <mergeCell ref="BJ35:BK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AT33:AU33"/>
    <mergeCell ref="AV33:AW33"/>
    <mergeCell ref="AX33:AY33"/>
    <mergeCell ref="AZ33:BA33"/>
    <mergeCell ref="BJ34:BK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R34:AS34"/>
    <mergeCell ref="AT34:AU34"/>
    <mergeCell ref="AV34:AW34"/>
    <mergeCell ref="AX34:AY34"/>
    <mergeCell ref="AN30:AO30"/>
    <mergeCell ref="AP30:AQ30"/>
    <mergeCell ref="AR30:AS30"/>
    <mergeCell ref="AT30:AU30"/>
    <mergeCell ref="BH34:BI34"/>
    <mergeCell ref="BF33:BG33"/>
    <mergeCell ref="BH33:BI33"/>
    <mergeCell ref="BJ33:BK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N33:AO33"/>
    <mergeCell ref="AP33:AQ33"/>
    <mergeCell ref="AR33:AS33"/>
    <mergeCell ref="J30:K30"/>
    <mergeCell ref="L30:M30"/>
    <mergeCell ref="N30:O30"/>
    <mergeCell ref="P30:Q30"/>
    <mergeCell ref="BB33:BC33"/>
    <mergeCell ref="BD33:BE33"/>
    <mergeCell ref="BB30:BC30"/>
    <mergeCell ref="BD30:BE30"/>
    <mergeCell ref="BF30:BG30"/>
    <mergeCell ref="BH30:BI30"/>
    <mergeCell ref="BJ30:BK30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J30:AK30"/>
    <mergeCell ref="AL30:AM30"/>
    <mergeCell ref="A1:E1"/>
    <mergeCell ref="B2:C2"/>
    <mergeCell ref="D2:E2"/>
    <mergeCell ref="F2:G2"/>
    <mergeCell ref="H2:I2"/>
    <mergeCell ref="J2:K2"/>
    <mergeCell ref="BH2:BI2"/>
    <mergeCell ref="AD2:AE2"/>
    <mergeCell ref="AF2:AG2"/>
    <mergeCell ref="AH2:AI2"/>
    <mergeCell ref="L2:M2"/>
    <mergeCell ref="N2:O2"/>
    <mergeCell ref="P2:Q2"/>
    <mergeCell ref="R2:S2"/>
    <mergeCell ref="BJ2:BK2"/>
    <mergeCell ref="AV30:AW30"/>
    <mergeCell ref="AX30:AY30"/>
    <mergeCell ref="AZ30:BA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29:E29"/>
    <mergeCell ref="B30:C30"/>
    <mergeCell ref="D30:E30"/>
    <mergeCell ref="F30:G30"/>
    <mergeCell ref="H30:I30"/>
    <mergeCell ref="L5:M5"/>
    <mergeCell ref="N5:O5"/>
    <mergeCell ref="P5:Q5"/>
    <mergeCell ref="AV2:AW2"/>
    <mergeCell ref="AX2:AY2"/>
    <mergeCell ref="AZ2:BA2"/>
    <mergeCell ref="BB2:BC2"/>
    <mergeCell ref="BD2:BE2"/>
    <mergeCell ref="BF2:BG2"/>
    <mergeCell ref="AJ2:AK2"/>
    <mergeCell ref="AL2:AM2"/>
    <mergeCell ref="AN2:AO2"/>
    <mergeCell ref="AP2:AQ2"/>
    <mergeCell ref="AR2:AS2"/>
    <mergeCell ref="AT2:AU2"/>
    <mergeCell ref="X2:Y2"/>
    <mergeCell ref="Z2:AA2"/>
    <mergeCell ref="AB2:AC2"/>
    <mergeCell ref="BB5:BC5"/>
    <mergeCell ref="BD5:BE5"/>
    <mergeCell ref="BF5:BG5"/>
    <mergeCell ref="T2:U2"/>
    <mergeCell ref="V2:W2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BH6:BI6"/>
    <mergeCell ref="BJ6:BK6"/>
    <mergeCell ref="R5:S5"/>
    <mergeCell ref="T5:U5"/>
    <mergeCell ref="V5:W5"/>
    <mergeCell ref="X5:Y5"/>
    <mergeCell ref="Z5:AA5"/>
    <mergeCell ref="AB5:AC5"/>
    <mergeCell ref="B5:C5"/>
    <mergeCell ref="D5:E5"/>
    <mergeCell ref="F5:G5"/>
    <mergeCell ref="H5:I5"/>
    <mergeCell ref="J5:K5"/>
    <mergeCell ref="AV6:AW6"/>
    <mergeCell ref="AX6:AY6"/>
    <mergeCell ref="AZ6:BA6"/>
    <mergeCell ref="BB6:BC6"/>
    <mergeCell ref="BD6:BE6"/>
    <mergeCell ref="BF6:BG6"/>
    <mergeCell ref="AJ6:AK6"/>
    <mergeCell ref="AL6:AM6"/>
    <mergeCell ref="T6:U6"/>
    <mergeCell ref="V6:W6"/>
    <mergeCell ref="AB6:AC6"/>
    <mergeCell ref="AD6:AE6"/>
    <mergeCell ref="AF6:AG6"/>
    <mergeCell ref="AH6:AI6"/>
    <mergeCell ref="L6:M6"/>
    <mergeCell ref="N6:O6"/>
    <mergeCell ref="P6:Q6"/>
    <mergeCell ref="R6:S6"/>
    <mergeCell ref="L8:M8"/>
    <mergeCell ref="N8:O8"/>
    <mergeCell ref="P8:Q8"/>
    <mergeCell ref="R8:S8"/>
    <mergeCell ref="AN6:AO6"/>
    <mergeCell ref="AP6:AQ6"/>
    <mergeCell ref="AR6:AS6"/>
    <mergeCell ref="AT6:AU6"/>
    <mergeCell ref="X6:Y6"/>
    <mergeCell ref="Z6:AA6"/>
    <mergeCell ref="B7:C7"/>
    <mergeCell ref="D7:E7"/>
    <mergeCell ref="F7:G7"/>
    <mergeCell ref="H7:I7"/>
    <mergeCell ref="J7:K7"/>
    <mergeCell ref="L7:M7"/>
    <mergeCell ref="N7:O7"/>
    <mergeCell ref="P7:Q7"/>
    <mergeCell ref="BH7:BI7"/>
    <mergeCell ref="BJ7:BK7"/>
    <mergeCell ref="B8:C8"/>
    <mergeCell ref="D8:E8"/>
    <mergeCell ref="F8:G8"/>
    <mergeCell ref="H8:I8"/>
    <mergeCell ref="J8:K8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V7:W7"/>
    <mergeCell ref="X7:Y7"/>
    <mergeCell ref="Z7:AA7"/>
    <mergeCell ref="BH8:BI8"/>
    <mergeCell ref="BJ8:BK8"/>
    <mergeCell ref="T8:U8"/>
    <mergeCell ref="V8:W8"/>
    <mergeCell ref="BB7:BC7"/>
    <mergeCell ref="BD7:BE7"/>
    <mergeCell ref="BF7:BG7"/>
    <mergeCell ref="AB7:AC7"/>
    <mergeCell ref="AV8:AW8"/>
    <mergeCell ref="AX8:AY8"/>
    <mergeCell ref="AZ8:BA8"/>
    <mergeCell ref="BB8:BC8"/>
    <mergeCell ref="BD8:BE8"/>
    <mergeCell ref="BF8:BG8"/>
    <mergeCell ref="AJ8:AK8"/>
    <mergeCell ref="AL8:AM8"/>
    <mergeCell ref="AN8:AO8"/>
    <mergeCell ref="AP8:AQ8"/>
    <mergeCell ref="AR8:AS8"/>
    <mergeCell ref="AT8:AU8"/>
    <mergeCell ref="X8:Y8"/>
    <mergeCell ref="Z8:AA8"/>
    <mergeCell ref="BB9:BC9"/>
    <mergeCell ref="BD9:BE9"/>
    <mergeCell ref="BF9:BG9"/>
    <mergeCell ref="AB8:AC8"/>
    <mergeCell ref="AD8:AE8"/>
    <mergeCell ref="AF8:AG8"/>
    <mergeCell ref="AH8:AI8"/>
    <mergeCell ref="BJ9:BK9"/>
    <mergeCell ref="B10:C10"/>
    <mergeCell ref="D10:E10"/>
    <mergeCell ref="F10:G10"/>
    <mergeCell ref="H10:I10"/>
    <mergeCell ref="J10:K10"/>
    <mergeCell ref="AP9:AQ9"/>
    <mergeCell ref="AR9:AS9"/>
    <mergeCell ref="AT9:AU9"/>
    <mergeCell ref="AV9:AW9"/>
    <mergeCell ref="AX9:AY9"/>
    <mergeCell ref="AZ9:BA9"/>
    <mergeCell ref="AD9:AE9"/>
    <mergeCell ref="AF9:AG9"/>
    <mergeCell ref="AH9:AI9"/>
    <mergeCell ref="AJ9:AK9"/>
    <mergeCell ref="AL9:AM9"/>
    <mergeCell ref="AN9:AO9"/>
    <mergeCell ref="BH10:BI10"/>
    <mergeCell ref="BJ10:BK10"/>
    <mergeCell ref="R9:S9"/>
    <mergeCell ref="T9:U9"/>
    <mergeCell ref="V9:W9"/>
    <mergeCell ref="X9:Y9"/>
    <mergeCell ref="Z9:AA9"/>
    <mergeCell ref="AB9:AC9"/>
    <mergeCell ref="B9:C9"/>
    <mergeCell ref="D9:E9"/>
    <mergeCell ref="F9:G9"/>
    <mergeCell ref="H9:I9"/>
    <mergeCell ref="J9:K9"/>
    <mergeCell ref="L9:M9"/>
    <mergeCell ref="AX10:AY10"/>
    <mergeCell ref="AZ10:BA10"/>
    <mergeCell ref="BB10:BC10"/>
    <mergeCell ref="BD10:BE10"/>
    <mergeCell ref="BF10:BG10"/>
    <mergeCell ref="AJ10:AK10"/>
    <mergeCell ref="AL10:AM10"/>
    <mergeCell ref="T10:U10"/>
    <mergeCell ref="V10:W10"/>
    <mergeCell ref="AD10:AE10"/>
    <mergeCell ref="AF10:AG10"/>
    <mergeCell ref="AH10:AI10"/>
    <mergeCell ref="L10:M10"/>
    <mergeCell ref="N10:O10"/>
    <mergeCell ref="P10:Q10"/>
    <mergeCell ref="R10:S10"/>
    <mergeCell ref="BH9:BI9"/>
    <mergeCell ref="N9:O9"/>
    <mergeCell ref="P9:Q9"/>
    <mergeCell ref="T12:U12"/>
    <mergeCell ref="AN10:AO10"/>
    <mergeCell ref="AP10:AQ10"/>
    <mergeCell ref="AR10:AS10"/>
    <mergeCell ref="AT10:AU10"/>
    <mergeCell ref="X10:Y10"/>
    <mergeCell ref="Z10:AA10"/>
    <mergeCell ref="AB10:AC10"/>
    <mergeCell ref="B11:C11"/>
    <mergeCell ref="D11:E11"/>
    <mergeCell ref="F11:G11"/>
    <mergeCell ref="H11:I11"/>
    <mergeCell ref="J11:K11"/>
    <mergeCell ref="L11:M11"/>
    <mergeCell ref="N11:O11"/>
    <mergeCell ref="P11:Q11"/>
    <mergeCell ref="AV10:AW10"/>
    <mergeCell ref="BJ11:BK11"/>
    <mergeCell ref="B12:C12"/>
    <mergeCell ref="D12:E12"/>
    <mergeCell ref="F12:G12"/>
    <mergeCell ref="H12:I12"/>
    <mergeCell ref="J12:K12"/>
    <mergeCell ref="AP11:AQ11"/>
    <mergeCell ref="AR11:AS11"/>
    <mergeCell ref="AT11:AU11"/>
    <mergeCell ref="AV11:AW11"/>
    <mergeCell ref="AX11:AY11"/>
    <mergeCell ref="AZ11:BA11"/>
    <mergeCell ref="AD11:AE11"/>
    <mergeCell ref="AF11:AG11"/>
    <mergeCell ref="AH11:AI11"/>
    <mergeCell ref="AJ11:AK11"/>
    <mergeCell ref="AL11:AM11"/>
    <mergeCell ref="AN11:AO11"/>
    <mergeCell ref="R11:S11"/>
    <mergeCell ref="T11:U11"/>
    <mergeCell ref="V11:W11"/>
    <mergeCell ref="X11:Y11"/>
    <mergeCell ref="Z11:AA11"/>
    <mergeCell ref="AB11:AC11"/>
    <mergeCell ref="V12:W12"/>
    <mergeCell ref="BB11:BC11"/>
    <mergeCell ref="BD11:BE11"/>
    <mergeCell ref="BF11:BG11"/>
    <mergeCell ref="BH11:BI11"/>
    <mergeCell ref="AD12:AE12"/>
    <mergeCell ref="AF12:AG12"/>
    <mergeCell ref="AH12:AI12"/>
    <mergeCell ref="B19:C19"/>
    <mergeCell ref="D19:E19"/>
    <mergeCell ref="J19:K19"/>
    <mergeCell ref="L19:M19"/>
    <mergeCell ref="N19:O19"/>
    <mergeCell ref="P19:Q19"/>
    <mergeCell ref="R19:S19"/>
    <mergeCell ref="BH12:BI12"/>
    <mergeCell ref="BJ12:BK12"/>
    <mergeCell ref="AV12:AW12"/>
    <mergeCell ref="AX12:AY12"/>
    <mergeCell ref="AZ12:BA12"/>
    <mergeCell ref="BB12:BC12"/>
    <mergeCell ref="BD12:BE12"/>
    <mergeCell ref="BF12:BG12"/>
    <mergeCell ref="AJ12:AK12"/>
    <mergeCell ref="AL12:AM12"/>
    <mergeCell ref="AN12:AO12"/>
    <mergeCell ref="AP12:AQ12"/>
    <mergeCell ref="AR12:AS12"/>
    <mergeCell ref="AT12:AU12"/>
    <mergeCell ref="X12:Y12"/>
    <mergeCell ref="Z12:AA12"/>
    <mergeCell ref="AB12:AC12"/>
    <mergeCell ref="BD19:BE19"/>
    <mergeCell ref="BF19:BG19"/>
    <mergeCell ref="BH19:BI19"/>
    <mergeCell ref="BJ19:BK19"/>
    <mergeCell ref="L12:M12"/>
    <mergeCell ref="N12:O12"/>
    <mergeCell ref="P12:Q12"/>
    <mergeCell ref="R12:S12"/>
    <mergeCell ref="AR19:AS19"/>
    <mergeCell ref="AT19:AU19"/>
    <mergeCell ref="AV19:AW19"/>
    <mergeCell ref="AX19:AY19"/>
    <mergeCell ref="AZ19:BA19"/>
    <mergeCell ref="BB19:BC19"/>
    <mergeCell ref="AF19:AG19"/>
    <mergeCell ref="AH19:AI19"/>
    <mergeCell ref="AJ19:AK19"/>
    <mergeCell ref="AL19:AM19"/>
    <mergeCell ref="AN19:AO19"/>
    <mergeCell ref="AP19:AQ19"/>
    <mergeCell ref="F19:G19"/>
    <mergeCell ref="H19:I19"/>
    <mergeCell ref="T19:U19"/>
    <mergeCell ref="V19:W19"/>
    <mergeCell ref="X19:Y19"/>
    <mergeCell ref="Z19:AA19"/>
    <mergeCell ref="AB19:AC19"/>
    <mergeCell ref="AD19:AE19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AF20:AG20"/>
    <mergeCell ref="AH20:AI20"/>
    <mergeCell ref="AJ20:AK20"/>
    <mergeCell ref="N20:O20"/>
    <mergeCell ref="P20:Q20"/>
    <mergeCell ref="R20:S20"/>
    <mergeCell ref="T20:U20"/>
    <mergeCell ref="B20:C20"/>
    <mergeCell ref="D20:E20"/>
    <mergeCell ref="F20:G20"/>
    <mergeCell ref="H20:I20"/>
    <mergeCell ref="J20:K20"/>
    <mergeCell ref="L20:M20"/>
    <mergeCell ref="V20:W20"/>
    <mergeCell ref="X20:Y20"/>
    <mergeCell ref="BD21:BE21"/>
    <mergeCell ref="BJ20:BK20"/>
    <mergeCell ref="AX20:AY20"/>
    <mergeCell ref="AZ20:BA20"/>
    <mergeCell ref="BB20:BC20"/>
    <mergeCell ref="BD20:BE20"/>
    <mergeCell ref="BF20:BG20"/>
    <mergeCell ref="BH20:BI20"/>
    <mergeCell ref="AL20:AM20"/>
    <mergeCell ref="AN20:AO20"/>
    <mergeCell ref="AP20:AQ20"/>
    <mergeCell ref="AR20:AS20"/>
    <mergeCell ref="AT20:AU20"/>
    <mergeCell ref="AV20:AW20"/>
    <mergeCell ref="Z20:AA20"/>
    <mergeCell ref="AB20:AC20"/>
    <mergeCell ref="AD20:AE20"/>
    <mergeCell ref="BF21:BG21"/>
    <mergeCell ref="BH21:BI21"/>
    <mergeCell ref="BJ21:BK21"/>
    <mergeCell ref="B22:C22"/>
    <mergeCell ref="D22:E22"/>
    <mergeCell ref="F22:G22"/>
    <mergeCell ref="H22:I22"/>
    <mergeCell ref="J22:K22"/>
    <mergeCell ref="L22:M22"/>
    <mergeCell ref="AR21:AS21"/>
    <mergeCell ref="AT21:AU21"/>
    <mergeCell ref="AV21:AW21"/>
    <mergeCell ref="AX21:AY21"/>
    <mergeCell ref="AZ21:BA21"/>
    <mergeCell ref="BB21:BC21"/>
    <mergeCell ref="AF21:AG21"/>
    <mergeCell ref="AH21:AI21"/>
    <mergeCell ref="AJ21:AK21"/>
    <mergeCell ref="AL21:AM21"/>
    <mergeCell ref="AN21:AO21"/>
    <mergeCell ref="AP21:AQ21"/>
    <mergeCell ref="T21:U21"/>
    <mergeCell ref="V21:W21"/>
    <mergeCell ref="BJ22:BK22"/>
    <mergeCell ref="V22:W22"/>
    <mergeCell ref="X22:Y22"/>
    <mergeCell ref="X21:Y21"/>
    <mergeCell ref="Z21:AA21"/>
    <mergeCell ref="AB21:AC21"/>
    <mergeCell ref="AD21:AE21"/>
    <mergeCell ref="AD22:AE22"/>
    <mergeCell ref="AF22:AG22"/>
    <mergeCell ref="D23:E23"/>
    <mergeCell ref="F23:G23"/>
    <mergeCell ref="H23:I23"/>
    <mergeCell ref="J23:K23"/>
    <mergeCell ref="L23:M23"/>
    <mergeCell ref="N23:O23"/>
    <mergeCell ref="P23:Q23"/>
    <mergeCell ref="R23:S23"/>
    <mergeCell ref="AX22:AY22"/>
    <mergeCell ref="AZ22:BA22"/>
    <mergeCell ref="BB22:BC22"/>
    <mergeCell ref="BD22:BE22"/>
    <mergeCell ref="BF22:BG22"/>
    <mergeCell ref="BH22:BI22"/>
    <mergeCell ref="AL22:AM22"/>
    <mergeCell ref="AN22:AO22"/>
    <mergeCell ref="AP22:AQ22"/>
    <mergeCell ref="AR22:AS22"/>
    <mergeCell ref="AT22:AU22"/>
    <mergeCell ref="AV22:AW22"/>
    <mergeCell ref="Z22:AA22"/>
    <mergeCell ref="AB22:AC22"/>
    <mergeCell ref="AH22:AI22"/>
    <mergeCell ref="AJ22:AK22"/>
    <mergeCell ref="N22:O22"/>
    <mergeCell ref="P22:Q22"/>
    <mergeCell ref="R22:S22"/>
    <mergeCell ref="T22:U22"/>
    <mergeCell ref="V24:W24"/>
    <mergeCell ref="X24:Y24"/>
    <mergeCell ref="BD23:BE23"/>
    <mergeCell ref="BF23:BG23"/>
    <mergeCell ref="BH23:BI23"/>
    <mergeCell ref="BJ23:BK23"/>
    <mergeCell ref="B24:C24"/>
    <mergeCell ref="D24:E24"/>
    <mergeCell ref="F24:G24"/>
    <mergeCell ref="H24:I24"/>
    <mergeCell ref="J24:K24"/>
    <mergeCell ref="L24:M24"/>
    <mergeCell ref="AR23:AS23"/>
    <mergeCell ref="AT23:AU23"/>
    <mergeCell ref="AV23:AW23"/>
    <mergeCell ref="AX23:AY23"/>
    <mergeCell ref="AZ23:BA23"/>
    <mergeCell ref="BB23:BC23"/>
    <mergeCell ref="AF23:AG23"/>
    <mergeCell ref="AH23:AI23"/>
    <mergeCell ref="AJ23:AK23"/>
    <mergeCell ref="AL23:AM23"/>
    <mergeCell ref="AN23:AO23"/>
    <mergeCell ref="AP23:AQ23"/>
    <mergeCell ref="T23:U23"/>
    <mergeCell ref="V23:W23"/>
    <mergeCell ref="X23:Y23"/>
    <mergeCell ref="Z23:AA23"/>
    <mergeCell ref="AB23:AC23"/>
    <mergeCell ref="AD23:AE23"/>
    <mergeCell ref="BJ24:BK24"/>
    <mergeCell ref="B23:C23"/>
    <mergeCell ref="BD24:BE24"/>
    <mergeCell ref="BF24:BG24"/>
    <mergeCell ref="BH24:BI24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D24:AE24"/>
    <mergeCell ref="AF24:AG24"/>
    <mergeCell ref="AH24:AI24"/>
    <mergeCell ref="AJ24:AK24"/>
    <mergeCell ref="AF25:AG25"/>
    <mergeCell ref="AH25:AI25"/>
    <mergeCell ref="AJ25:AK25"/>
    <mergeCell ref="AL25:AM25"/>
    <mergeCell ref="AN25:AO25"/>
    <mergeCell ref="Z25:AA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BB25:BC25"/>
    <mergeCell ref="A15:E15"/>
    <mergeCell ref="B16:C16"/>
    <mergeCell ref="D16:E16"/>
    <mergeCell ref="F16:G16"/>
    <mergeCell ref="H16:I16"/>
    <mergeCell ref="J16:K16"/>
    <mergeCell ref="X16:Y16"/>
    <mergeCell ref="Z16:AA16"/>
    <mergeCell ref="AB16:AC16"/>
    <mergeCell ref="BJ16:BK16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AX24:AY24"/>
    <mergeCell ref="AZ24:BA24"/>
    <mergeCell ref="BB24:BC24"/>
    <mergeCell ref="B26:C26"/>
    <mergeCell ref="D26:E26"/>
    <mergeCell ref="F26:G26"/>
    <mergeCell ref="H26:I26"/>
    <mergeCell ref="J26:K26"/>
    <mergeCell ref="L26:M26"/>
    <mergeCell ref="N26:O26"/>
    <mergeCell ref="P26:Q26"/>
    <mergeCell ref="AV16:AW16"/>
    <mergeCell ref="AX16:AY16"/>
    <mergeCell ref="AZ16:BA16"/>
    <mergeCell ref="BB16:BC16"/>
    <mergeCell ref="BD16:BE16"/>
    <mergeCell ref="BF16:BG16"/>
    <mergeCell ref="AJ16:AK16"/>
    <mergeCell ref="AL16:AM16"/>
    <mergeCell ref="AN16:AO16"/>
    <mergeCell ref="AP16:AQ16"/>
    <mergeCell ref="AR16:AS16"/>
    <mergeCell ref="AT16:AU16"/>
    <mergeCell ref="AB25:AC25"/>
    <mergeCell ref="AD25:AE25"/>
    <mergeCell ref="P16:Q16"/>
    <mergeCell ref="N24:O24"/>
    <mergeCell ref="P24:Q24"/>
    <mergeCell ref="R24:S24"/>
    <mergeCell ref="T24:U24"/>
    <mergeCell ref="BD25:BE25"/>
    <mergeCell ref="AP25:AQ25"/>
    <mergeCell ref="T25:U25"/>
    <mergeCell ref="V25:W25"/>
    <mergeCell ref="X25:Y25"/>
    <mergeCell ref="BJ26:BK26"/>
    <mergeCell ref="AP26:AQ26"/>
    <mergeCell ref="AR26:AS26"/>
    <mergeCell ref="AT26:AU26"/>
    <mergeCell ref="AV26:AW26"/>
    <mergeCell ref="AX26:AY26"/>
    <mergeCell ref="AZ26:BA26"/>
    <mergeCell ref="AD26:AE26"/>
    <mergeCell ref="AF26:AG26"/>
    <mergeCell ref="AH26:AI26"/>
    <mergeCell ref="AJ26:AK26"/>
    <mergeCell ref="AL26:AM26"/>
    <mergeCell ref="AN26:AO26"/>
    <mergeCell ref="X26:Y26"/>
    <mergeCell ref="AF16:AG16"/>
    <mergeCell ref="AH16:AI16"/>
    <mergeCell ref="L16:M16"/>
    <mergeCell ref="N16:O16"/>
    <mergeCell ref="BB26:BC26"/>
    <mergeCell ref="BD26:BE26"/>
    <mergeCell ref="BF26:BG26"/>
    <mergeCell ref="BH26:BI26"/>
    <mergeCell ref="R26:S26"/>
    <mergeCell ref="T26:U26"/>
    <mergeCell ref="V26:W26"/>
    <mergeCell ref="Z26:AA26"/>
    <mergeCell ref="AB26:AC26"/>
    <mergeCell ref="BH16:BI16"/>
    <mergeCell ref="R16:S16"/>
    <mergeCell ref="T16:U16"/>
    <mergeCell ref="V16:W16"/>
    <mergeCell ref="AD16:A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Instructions</vt:lpstr>
      <vt:lpstr>TABLEAU</vt:lpstr>
      <vt:lpstr>A-B-C-D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Michel Staelens</cp:lastModifiedBy>
  <dcterms:created xsi:type="dcterms:W3CDTF">2015-02-25T14:24:11Z</dcterms:created>
  <dcterms:modified xsi:type="dcterms:W3CDTF">2015-02-28T08:45:02Z</dcterms:modified>
</cp:coreProperties>
</file>