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firstSheet="1" activeTab="2"/>
  </bookViews>
  <sheets>
    <sheet name="ACCES" sheetId="1" state="veryHidden" r:id="rId1"/>
    <sheet name="AGENT" sheetId="12" r:id="rId2"/>
    <sheet name="DONNEES" sheetId="11" r:id="rId3"/>
    <sheet name="JOURNAL" sheetId="8" r:id="rId4"/>
    <sheet name="REGLAGES" sheetId="4" r:id="rId5"/>
  </sheets>
  <functionGroups builtInGroupCount="18"/>
  <externalReferences>
    <externalReference r:id="rId6"/>
  </externalReferences>
  <definedNames>
    <definedName name="CHARGE" localSheetId="1">[1]REGLAGES!#REF!</definedName>
    <definedName name="CHARGE" localSheetId="2">[1]REGLAGES!#REF!</definedName>
    <definedName name="CHARGE">REGLAGES!#REF!</definedName>
    <definedName name="SEXE" localSheetId="1">[1]REGLAGES!#REF!</definedName>
    <definedName name="SEXE" localSheetId="2">[1]REGLAGES!#REF!</definedName>
    <definedName name="SEXE">REGLAGES!#REF!</definedName>
    <definedName name="SITMAT" localSheetId="1">[1]REGLAGES!#REF!</definedName>
    <definedName name="SITMAT" localSheetId="2">[1]REGLAGES!#REF!</definedName>
    <definedName name="SITMAT">REGLAGES!#REF!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" i="4" l="1"/>
  <c r="D4" i="4"/>
  <c r="D6" i="4"/>
  <c r="D3" i="4"/>
</calcChain>
</file>

<file path=xl/sharedStrings.xml><?xml version="1.0" encoding="utf-8"?>
<sst xmlns="http://schemas.openxmlformats.org/spreadsheetml/2006/main" count="229" uniqueCount="163">
  <si>
    <t>USERNAME</t>
  </si>
  <si>
    <t>PASSEWORD</t>
  </si>
  <si>
    <t>ACCES</t>
  </si>
  <si>
    <t>BORD</t>
  </si>
  <si>
    <t>DONNEES</t>
  </si>
  <si>
    <t>REGLAGES</t>
  </si>
  <si>
    <t>DATE</t>
  </si>
  <si>
    <t>AGENT</t>
  </si>
  <si>
    <t>AGENCE</t>
  </si>
  <si>
    <t>FLOOZ</t>
  </si>
  <si>
    <t>T-MONEY</t>
  </si>
  <si>
    <t>TOGOCEL</t>
  </si>
  <si>
    <t>MOOV</t>
  </si>
  <si>
    <t>N° OPERATION</t>
  </si>
  <si>
    <t>OPERATION</t>
  </si>
  <si>
    <t>INCREMENTATIONS</t>
  </si>
  <si>
    <t>BEKA</t>
  </si>
  <si>
    <t>N° MATR.</t>
  </si>
  <si>
    <t>NOM</t>
  </si>
  <si>
    <t>PRENOM 2</t>
  </si>
  <si>
    <t>DATE NAIS.</t>
  </si>
  <si>
    <t>LIEU NAIS.</t>
  </si>
  <si>
    <t>DATE EMB.</t>
  </si>
  <si>
    <t>EMPLOI</t>
  </si>
  <si>
    <t>SIT. MATR.</t>
  </si>
  <si>
    <t>PERS. CHRG</t>
  </si>
  <si>
    <t>N° CNSS</t>
  </si>
  <si>
    <t>CONTACT</t>
  </si>
  <si>
    <t>PRENOM 1</t>
  </si>
  <si>
    <t>COMPTABLE</t>
  </si>
  <si>
    <t>GBOMAME</t>
  </si>
  <si>
    <t>SEXE</t>
  </si>
  <si>
    <t>M</t>
  </si>
  <si>
    <t>F</t>
  </si>
  <si>
    <t>COMMERCIALE</t>
  </si>
  <si>
    <t>2</t>
  </si>
  <si>
    <t>CHRISTINE</t>
  </si>
  <si>
    <t>VILLE</t>
  </si>
  <si>
    <t>DARSALAM</t>
  </si>
  <si>
    <t>ENTITE</t>
  </si>
  <si>
    <t>RAISON SOCIALE</t>
  </si>
  <si>
    <t>ADRESSE</t>
  </si>
  <si>
    <t>FORME JURIDIQUE</t>
  </si>
  <si>
    <t>BP</t>
  </si>
  <si>
    <t>NIF</t>
  </si>
  <si>
    <t>DIRIGEANT</t>
  </si>
  <si>
    <t>KIOSQUE</t>
  </si>
  <si>
    <t>NATURE</t>
  </si>
  <si>
    <t>PLATEFORME</t>
  </si>
  <si>
    <t>MONTANT</t>
  </si>
  <si>
    <t>LIBELLES</t>
  </si>
  <si>
    <t>RETRAIT ESPECES</t>
  </si>
  <si>
    <t>KIO 002</t>
  </si>
  <si>
    <t>CREDIT MOOV</t>
  </si>
  <si>
    <t>NATIONALITE</t>
  </si>
  <si>
    <t>SALAIRE</t>
  </si>
  <si>
    <t>Lidane11</t>
  </si>
  <si>
    <t>AGE 002</t>
  </si>
  <si>
    <t>MARIE(E)</t>
  </si>
  <si>
    <t>AGE 001</t>
  </si>
  <si>
    <t>01/01/2019</t>
  </si>
  <si>
    <t>346587</t>
  </si>
  <si>
    <t>26/09/1992</t>
  </si>
  <si>
    <t>0</t>
  </si>
  <si>
    <t>396584</t>
  </si>
  <si>
    <t>04/09/2019</t>
  </si>
  <si>
    <t>OPE 0007</t>
  </si>
  <si>
    <t>1 200</t>
  </si>
  <si>
    <t xml:space="preserve"> 478</t>
  </si>
  <si>
    <t>1 365</t>
  </si>
  <si>
    <t xml:space="preserve"> 300</t>
  </si>
  <si>
    <t>16/09/2019</t>
  </si>
  <si>
    <t>3 654</t>
  </si>
  <si>
    <t xml:space="preserve"> 542</t>
  </si>
  <si>
    <t>2 451</t>
  </si>
  <si>
    <t xml:space="preserve"> 500</t>
  </si>
  <si>
    <t>OPE 0001</t>
  </si>
  <si>
    <t>120 000</t>
  </si>
  <si>
    <t>APPIAH</t>
  </si>
  <si>
    <t>YAGUI</t>
  </si>
  <si>
    <t>PAPA</t>
  </si>
  <si>
    <t>FRIMPONG</t>
  </si>
  <si>
    <t>AMINA</t>
  </si>
  <si>
    <t>FANNY</t>
  </si>
  <si>
    <t>AGE 003</t>
  </si>
  <si>
    <t>SERI</t>
  </si>
  <si>
    <t>YA</t>
  </si>
  <si>
    <t>KONAN</t>
  </si>
  <si>
    <t>CONTROLEUR INTERNE</t>
  </si>
  <si>
    <t>CELIBATAIRE</t>
  </si>
  <si>
    <t>AGE 004</t>
  </si>
  <si>
    <t>TRA</t>
  </si>
  <si>
    <t>BI</t>
  </si>
  <si>
    <t>ASSAMOAH</t>
  </si>
  <si>
    <t>CAISSIER</t>
  </si>
  <si>
    <t>ASSIYEYE</t>
  </si>
  <si>
    <t>AGE 005</t>
  </si>
  <si>
    <t>MENSAH</t>
  </si>
  <si>
    <t>AYOKO</t>
  </si>
  <si>
    <t>MARIAM</t>
  </si>
  <si>
    <t>RECEPTIONISTE</t>
  </si>
  <si>
    <t>AGE 006</t>
  </si>
  <si>
    <t>JASSOR</t>
  </si>
  <si>
    <t>FATIMA</t>
  </si>
  <si>
    <t>ASSIS. COMM</t>
  </si>
  <si>
    <t>AGE 007</t>
  </si>
  <si>
    <t>BECHAM</t>
  </si>
  <si>
    <t>NAPO</t>
  </si>
  <si>
    <t>GNADI</t>
  </si>
  <si>
    <t>SOVIEPE</t>
  </si>
  <si>
    <t>CAMP GP</t>
  </si>
  <si>
    <t>CASABLANCA</t>
  </si>
  <si>
    <t>KLIKAME</t>
  </si>
  <si>
    <t>CHAUFFEUR</t>
  </si>
  <si>
    <t>OPE 0002</t>
  </si>
  <si>
    <t>SERI YA KONAN</t>
  </si>
  <si>
    <t>JASSOR FATIMA</t>
  </si>
  <si>
    <t>05/09/2019</t>
  </si>
  <si>
    <t>OPE 0003</t>
  </si>
  <si>
    <t>TRA BI ASSAMOAH</t>
  </si>
  <si>
    <t>1 236</t>
  </si>
  <si>
    <t xml:space="preserve"> 684</t>
  </si>
  <si>
    <t>6 980</t>
  </si>
  <si>
    <t xml:space="preserve"> 320</t>
  </si>
  <si>
    <t>OPE 0004</t>
  </si>
  <si>
    <t>MENSAH AYOKO MARIAM</t>
  </si>
  <si>
    <t>3 658</t>
  </si>
  <si>
    <t xml:space="preserve"> 475</t>
  </si>
  <si>
    <t>1 263</t>
  </si>
  <si>
    <t xml:space="preserve"> 748</t>
  </si>
  <si>
    <t>06/09/2019</t>
  </si>
  <si>
    <t>OPE 0005</t>
  </si>
  <si>
    <t xml:space="preserve">JASSOR FATIMA </t>
  </si>
  <si>
    <t>2 365</t>
  </si>
  <si>
    <t xml:space="preserve"> 841</t>
  </si>
  <si>
    <t>1 947</t>
  </si>
  <si>
    <t xml:space="preserve"> 368</t>
  </si>
  <si>
    <t>09/09/2019</t>
  </si>
  <si>
    <t>OPE 0006</t>
  </si>
  <si>
    <t>BECHAM NAPO GNADI</t>
  </si>
  <si>
    <t>1 047</t>
  </si>
  <si>
    <t xml:space="preserve"> 654</t>
  </si>
  <si>
    <t>2 681</t>
  </si>
  <si>
    <t>1 230</t>
  </si>
  <si>
    <t>KIO 001</t>
  </si>
  <si>
    <t>55 000</t>
  </si>
  <si>
    <t>RETRAIT SURPLUS DE CAISSE</t>
  </si>
  <si>
    <t>ENTREE ESPECES</t>
  </si>
  <si>
    <t>100 000</t>
  </si>
  <si>
    <t>ALIMENTATION CAISSE</t>
  </si>
  <si>
    <t>10/09/2019</t>
  </si>
  <si>
    <t>KIO 003</t>
  </si>
  <si>
    <t>CREDIT TGC.</t>
  </si>
  <si>
    <t>75 000</t>
  </si>
  <si>
    <t>KIO 004</t>
  </si>
  <si>
    <t>12/09/2019</t>
  </si>
  <si>
    <t>KIO 005</t>
  </si>
  <si>
    <t>150 000</t>
  </si>
  <si>
    <t>KIO 006</t>
  </si>
  <si>
    <t>50 000</t>
  </si>
  <si>
    <t>13/09/2019</t>
  </si>
  <si>
    <t>KIO 007</t>
  </si>
  <si>
    <t>110 000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</si>
</sst>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name val="Arial"/>
      <family val="2"/>
    </font>
    <font>
      <b/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14" fontId="1" fillId="0" borderId="0" xfId="0" applyNumberFormat="1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14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</cellXfs>
  <cellStyles count="2">
    <cellStyle name="Normal" xfId="0" builtinId="0"/>
    <cellStyle name="Normal 2" xfId="1"/>
  </cellStyles>
  <dxfs count="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660033"/>
      <color rgb="FF00808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742950</xdr:colOff>
      <xdr:row>0</xdr:row>
      <xdr:rowOff>28575</xdr:rowOff>
    </xdr:from>
    <xdr:to>
      <xdr:col>10</xdr:col>
      <xdr:colOff>190500</xdr:colOff>
      <xdr:row>1</xdr:row>
      <xdr:rowOff>19050</xdr:rowOff>
    </xdr:to>
    <xdr:sp macro="[0]!Donné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49E4BECE-95E4-4AA8-B6EB-B90B5B9E2D88}"/>
            </a:ext>
          </a:extLst>
        </xdr:cNvPr>
        <xdr:cNvSpPr/>
      </xdr:nvSpPr>
      <xdr:spPr>
        <a:xfrm>
          <a:off x="9277350" y="28575"/>
          <a:ext cx="971550" cy="238125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Century Gothic" panose="020B0502020202020204" pitchFamily="34" charset="0"/>
            </a:rPr>
            <a:t>Nouveau</a:t>
          </a:r>
          <a:endParaRPr lang="aa-ET" sz="1000">
            <a:latin typeface="Century Gothic" panose="020B0502020202020204" pitchFamily="34" charset="0"/>
          </a:endParaRPr>
        </a:p>
      </xdr:txBody>
    </xdr:sp>
    <xdr:clientData fLocksWithSheet="0" fPrintsWithSheet="0"/>
  </xdr:twoCellAnchor>
  <xdr:twoCellAnchor editAs="absolute">
    <xdr:from>
      <xdr:col>8</xdr:col>
      <xdr:colOff>742950</xdr:colOff>
      <xdr:row>1</xdr:row>
      <xdr:rowOff>104775</xdr:rowOff>
    </xdr:from>
    <xdr:to>
      <xdr:col>10</xdr:col>
      <xdr:colOff>190500</xdr:colOff>
      <xdr:row>2</xdr:row>
      <xdr:rowOff>95250</xdr:rowOff>
    </xdr:to>
    <xdr:sp macro="[0]!Initialis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F0AC327A-8F80-4EE6-B395-E063CA7FF032}"/>
            </a:ext>
          </a:extLst>
        </xdr:cNvPr>
        <xdr:cNvSpPr/>
      </xdr:nvSpPr>
      <xdr:spPr>
        <a:xfrm>
          <a:off x="9277350" y="352425"/>
          <a:ext cx="971550" cy="23812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Century Gothic" panose="020B0502020202020204" pitchFamily="34" charset="0"/>
            </a:rPr>
            <a:t>Initialiser</a:t>
          </a:r>
          <a:endParaRPr lang="aa-ET" sz="1000">
            <a:latin typeface="Century Gothic" panose="020B0502020202020204" pitchFamily="34" charset="0"/>
          </a:endParaRPr>
        </a:p>
      </xdr:txBody>
    </xdr:sp>
    <xdr:clientData fLocksWithSheet="0"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600075</xdr:colOff>
      <xdr:row>0</xdr:row>
      <xdr:rowOff>0</xdr:rowOff>
    </xdr:from>
    <xdr:to>
      <xdr:col>11</xdr:col>
      <xdr:colOff>47625</xdr:colOff>
      <xdr:row>0</xdr:row>
      <xdr:rowOff>238125</xdr:rowOff>
    </xdr:to>
    <xdr:sp macro="[0]!Journa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B475CE91-7737-4427-8914-71F2A69C9207}"/>
            </a:ext>
          </a:extLst>
        </xdr:cNvPr>
        <xdr:cNvSpPr/>
      </xdr:nvSpPr>
      <xdr:spPr>
        <a:xfrm>
          <a:off x="11106150" y="0"/>
          <a:ext cx="971550" cy="238125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Century Gothic" panose="020B0502020202020204" pitchFamily="34" charset="0"/>
            </a:rPr>
            <a:t>Nouveau</a:t>
          </a:r>
          <a:endParaRPr lang="aa-ET" sz="1000">
            <a:latin typeface="Century Gothic" panose="020B0502020202020204" pitchFamily="34" charset="0"/>
          </a:endParaRPr>
        </a:p>
      </xdr:txBody>
    </xdr:sp>
    <xdr:clientData fLocksWithSheet="0" fPrintsWithSheet="0"/>
  </xdr:twoCellAnchor>
  <xdr:twoCellAnchor editAs="absolute">
    <xdr:from>
      <xdr:col>9</xdr:col>
      <xdr:colOff>600075</xdr:colOff>
      <xdr:row>1</xdr:row>
      <xdr:rowOff>76200</xdr:rowOff>
    </xdr:from>
    <xdr:to>
      <xdr:col>11</xdr:col>
      <xdr:colOff>47625</xdr:colOff>
      <xdr:row>2</xdr:row>
      <xdr:rowOff>66675</xdr:rowOff>
    </xdr:to>
    <xdr:sp macro="[0]!Initialis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8CC18794-047C-42B5-83D3-DC3ADC4A082D}"/>
            </a:ext>
          </a:extLst>
        </xdr:cNvPr>
        <xdr:cNvSpPr/>
      </xdr:nvSpPr>
      <xdr:spPr>
        <a:xfrm>
          <a:off x="11106150" y="323850"/>
          <a:ext cx="971550" cy="23812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Century Gothic" panose="020B0502020202020204" pitchFamily="34" charset="0"/>
            </a:rPr>
            <a:t>Initialiser</a:t>
          </a:r>
          <a:endParaRPr lang="aa-ET" sz="1000">
            <a:latin typeface="Century Gothic" panose="020B0502020202020204" pitchFamily="34" charset="0"/>
          </a:endParaRPr>
        </a:p>
      </xdr:txBody>
    </xdr:sp>
    <xdr:clientData fLocksWithSheet="0"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KA/Desktop/LOGIN/LOGIN/LOGIN%20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ACCES"/>
      <sheetName val="AGENCE"/>
      <sheetName val="SALAIRE"/>
      <sheetName val="AGENT"/>
      <sheetName val="BORD"/>
      <sheetName val="DONNEES"/>
      <sheetName val="BULLETIN"/>
      <sheetName val="JOURNAL"/>
      <sheetName val="REGLAG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"/>
  <sheetViews>
    <sheetView workbookViewId="0">
      <selection activeCell="E9" sqref="E9"/>
    </sheetView>
  </sheetViews>
  <sheetFormatPr baseColWidth="10" defaultColWidth="11.453125" defaultRowHeight="20.149999999999999" customHeight="1" x14ac:dyDescent="0.35"/>
  <cols>
    <col min="1" max="1" width="15.7265625" style="1" customWidth="1"/>
    <col min="2" max="2" width="15.7265625" style="5" customWidth="1"/>
    <col min="3" max="6" width="15.7265625" style="4" customWidth="1"/>
    <col min="7" max="16384" width="11.453125" style="1"/>
  </cols>
  <sheetData>
    <row r="1" spans="1:6" ht="20.149999999999999" customHeight="1" x14ac:dyDescent="0.3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</row>
    <row r="2" spans="1:6" ht="20.149999999999999" customHeight="1" x14ac:dyDescent="0.35">
      <c r="A2" s="1" t="s">
        <v>16</v>
      </c>
      <c r="B2" s="5">
        <v>12345</v>
      </c>
    </row>
    <row r="3" spans="1:6" ht="20.149999999999999" customHeight="1" x14ac:dyDescent="0.35">
      <c r="A3" s="1" t="s">
        <v>36</v>
      </c>
      <c r="B3" s="5" t="s">
        <v>56</v>
      </c>
    </row>
  </sheetData>
  <sheetProtection algorithmName="SHA-512" hashValue="uPOY2erbCU71kWuLatpq30mHSGGzX6jvgjPBHP417skPJQrHO0pxDhz4g8+ZDKE6TNGdiE781ELjJy9N4409mQ==" saltValue="7OEEWFLnC2CRvjuqLIjR2g==" spinCount="100000" sheet="1" objects="1" scenarios="1"/>
  <conditionalFormatting sqref="A2:F1048576">
    <cfRule type="expression" dxfId="3" priority="1">
      <formula>$A2&lt;&gt;""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8"/>
  <sheetViews>
    <sheetView showGridLines="0" workbookViewId="0">
      <selection activeCell="I11" sqref="I11"/>
    </sheetView>
  </sheetViews>
  <sheetFormatPr baseColWidth="10" defaultColWidth="11.453125" defaultRowHeight="20.149999999999999" customHeight="1" x14ac:dyDescent="0.35"/>
  <cols>
    <col min="1" max="1" width="9" style="1" customWidth="1"/>
    <col min="2" max="2" width="11.453125" style="1"/>
    <col min="3" max="3" width="10.81640625" style="1" customWidth="1"/>
    <col min="4" max="4" width="10.7265625" style="1" customWidth="1"/>
    <col min="5" max="5" width="5.7265625" style="4" customWidth="1"/>
    <col min="6" max="6" width="10.54296875" style="4" customWidth="1"/>
    <col min="7" max="7" width="11.7265625" style="1" customWidth="1"/>
    <col min="8" max="8" width="12.54296875" style="1" customWidth="1"/>
    <col min="9" max="9" width="10.54296875" style="4" customWidth="1"/>
    <col min="10" max="10" width="14.81640625" style="1" customWidth="1"/>
    <col min="11" max="11" width="8.453125" style="6" customWidth="1"/>
    <col min="12" max="12" width="10.1796875" style="1" customWidth="1"/>
    <col min="13" max="13" width="9.81640625" style="1" customWidth="1"/>
    <col min="14" max="14" width="11.453125" style="4"/>
    <col min="15" max="15" width="8.81640625" style="6" customWidth="1"/>
    <col min="16" max="16" width="10.453125" style="6" customWidth="1"/>
    <col min="17" max="16384" width="11.453125" style="1"/>
  </cols>
  <sheetData>
    <row r="1" spans="1:16" ht="20.149999999999999" customHeight="1" x14ac:dyDescent="0.35">
      <c r="A1" s="11" t="s">
        <v>17</v>
      </c>
      <c r="B1" s="11" t="s">
        <v>18</v>
      </c>
      <c r="C1" s="11" t="s">
        <v>28</v>
      </c>
      <c r="D1" s="11" t="s">
        <v>19</v>
      </c>
      <c r="E1" s="11" t="s">
        <v>31</v>
      </c>
      <c r="F1" s="11" t="s">
        <v>20</v>
      </c>
      <c r="G1" s="11" t="s">
        <v>21</v>
      </c>
      <c r="H1" s="11" t="s">
        <v>54</v>
      </c>
      <c r="I1" s="11" t="s">
        <v>22</v>
      </c>
      <c r="J1" s="11" t="s">
        <v>23</v>
      </c>
      <c r="K1" s="11" t="s">
        <v>55</v>
      </c>
      <c r="L1" s="11" t="s">
        <v>8</v>
      </c>
      <c r="M1" s="11" t="s">
        <v>24</v>
      </c>
      <c r="N1" s="11" t="s">
        <v>25</v>
      </c>
      <c r="O1" s="11" t="s">
        <v>26</v>
      </c>
      <c r="P1" s="11" t="s">
        <v>27</v>
      </c>
    </row>
    <row r="2" spans="1:16" ht="20.149999999999999" customHeight="1" x14ac:dyDescent="0.35">
      <c r="A2" s="1" t="s">
        <v>59</v>
      </c>
      <c r="B2" s="1" t="s">
        <v>78</v>
      </c>
      <c r="C2" s="1" t="s">
        <v>79</v>
      </c>
      <c r="D2" s="1" t="s">
        <v>80</v>
      </c>
      <c r="E2" s="4" t="s">
        <v>32</v>
      </c>
      <c r="F2" s="12">
        <v>32917</v>
      </c>
      <c r="I2" s="4" t="s">
        <v>60</v>
      </c>
      <c r="J2" s="1" t="s">
        <v>29</v>
      </c>
      <c r="K2" s="13">
        <v>350000</v>
      </c>
      <c r="L2" s="1" t="s">
        <v>38</v>
      </c>
      <c r="M2" s="1" t="s">
        <v>58</v>
      </c>
      <c r="N2" s="4" t="s">
        <v>35</v>
      </c>
      <c r="O2" s="6" t="s">
        <v>61</v>
      </c>
      <c r="P2" s="6">
        <v>90919293</v>
      </c>
    </row>
    <row r="3" spans="1:16" ht="20.149999999999999" customHeight="1" x14ac:dyDescent="0.35">
      <c r="A3" s="1" t="s">
        <v>57</v>
      </c>
      <c r="B3" s="1" t="s">
        <v>81</v>
      </c>
      <c r="C3" s="1" t="s">
        <v>82</v>
      </c>
      <c r="D3" s="1" t="s">
        <v>83</v>
      </c>
      <c r="E3" s="4" t="s">
        <v>33</v>
      </c>
      <c r="F3" s="4" t="s">
        <v>62</v>
      </c>
      <c r="I3" s="4" t="s">
        <v>60</v>
      </c>
      <c r="J3" s="1" t="s">
        <v>34</v>
      </c>
      <c r="K3" s="13">
        <v>300000</v>
      </c>
      <c r="L3" s="1" t="s">
        <v>30</v>
      </c>
      <c r="M3" s="1" t="s">
        <v>58</v>
      </c>
      <c r="N3" s="4" t="s">
        <v>63</v>
      </c>
      <c r="O3" s="6" t="s">
        <v>64</v>
      </c>
      <c r="P3" s="6">
        <v>94959697</v>
      </c>
    </row>
    <row r="4" spans="1:16" ht="20.149999999999999" customHeight="1" x14ac:dyDescent="0.35">
      <c r="A4" s="1" t="s">
        <v>84</v>
      </c>
      <c r="B4" s="1" t="s">
        <v>85</v>
      </c>
      <c r="C4" s="1" t="s">
        <v>86</v>
      </c>
      <c r="D4" s="1" t="s">
        <v>87</v>
      </c>
      <c r="E4" s="4" t="s">
        <v>32</v>
      </c>
      <c r="F4" s="12">
        <v>32812</v>
      </c>
      <c r="I4" s="12">
        <v>43499</v>
      </c>
      <c r="J4" s="1" t="s">
        <v>88</v>
      </c>
      <c r="K4" s="13">
        <v>250000</v>
      </c>
      <c r="L4" s="1" t="s">
        <v>95</v>
      </c>
      <c r="M4" s="1" t="s">
        <v>89</v>
      </c>
      <c r="N4" s="4">
        <v>1</v>
      </c>
      <c r="O4" s="6">
        <v>384517</v>
      </c>
      <c r="P4" s="6">
        <v>98999794</v>
      </c>
    </row>
    <row r="5" spans="1:16" ht="20.149999999999999" customHeight="1" x14ac:dyDescent="0.35">
      <c r="A5" s="1" t="s">
        <v>90</v>
      </c>
      <c r="B5" s="1" t="s">
        <v>91</v>
      </c>
      <c r="C5" s="1" t="s">
        <v>92</v>
      </c>
      <c r="D5" s="1" t="s">
        <v>93</v>
      </c>
      <c r="E5" s="4" t="s">
        <v>32</v>
      </c>
      <c r="F5" s="12">
        <v>32321</v>
      </c>
      <c r="I5" s="12">
        <v>43525</v>
      </c>
      <c r="J5" s="1" t="s">
        <v>94</v>
      </c>
      <c r="K5" s="6">
        <v>200000</v>
      </c>
      <c r="L5" s="1" t="s">
        <v>109</v>
      </c>
      <c r="M5" s="1" t="s">
        <v>89</v>
      </c>
      <c r="N5" s="4">
        <v>0</v>
      </c>
      <c r="O5" s="6">
        <v>416587</v>
      </c>
      <c r="P5" s="6">
        <v>93969875</v>
      </c>
    </row>
    <row r="6" spans="1:16" ht="20.149999999999999" customHeight="1" x14ac:dyDescent="0.35">
      <c r="A6" s="1" t="s">
        <v>96</v>
      </c>
      <c r="B6" s="1" t="s">
        <v>97</v>
      </c>
      <c r="C6" s="1" t="s">
        <v>98</v>
      </c>
      <c r="D6" s="1" t="s">
        <v>99</v>
      </c>
      <c r="E6" s="4" t="s">
        <v>33</v>
      </c>
      <c r="F6" s="12">
        <v>34097</v>
      </c>
      <c r="I6" s="12">
        <v>43525</v>
      </c>
      <c r="J6" s="1" t="s">
        <v>100</v>
      </c>
      <c r="K6" s="6">
        <v>225000</v>
      </c>
      <c r="L6" s="1" t="s">
        <v>110</v>
      </c>
      <c r="M6" s="1" t="s">
        <v>89</v>
      </c>
      <c r="N6" s="4">
        <v>1</v>
      </c>
      <c r="O6" s="6">
        <v>465872</v>
      </c>
      <c r="P6" s="6">
        <v>98962471</v>
      </c>
    </row>
    <row r="7" spans="1:16" ht="20.149999999999999" customHeight="1" x14ac:dyDescent="0.35">
      <c r="A7" s="1" t="s">
        <v>101</v>
      </c>
      <c r="B7" s="1" t="s">
        <v>102</v>
      </c>
      <c r="C7" s="1" t="s">
        <v>103</v>
      </c>
      <c r="E7" s="4" t="s">
        <v>33</v>
      </c>
      <c r="F7" s="12">
        <v>34165</v>
      </c>
      <c r="I7" s="12">
        <v>43525</v>
      </c>
      <c r="J7" s="1" t="s">
        <v>104</v>
      </c>
      <c r="K7" s="6">
        <v>200000</v>
      </c>
      <c r="L7" s="1" t="s">
        <v>111</v>
      </c>
      <c r="M7" s="1" t="s">
        <v>89</v>
      </c>
      <c r="N7" s="4">
        <v>0</v>
      </c>
      <c r="O7" s="6">
        <v>457120</v>
      </c>
      <c r="P7" s="6">
        <v>99994571</v>
      </c>
    </row>
    <row r="8" spans="1:16" ht="20.149999999999999" customHeight="1" x14ac:dyDescent="0.35">
      <c r="A8" s="1" t="s">
        <v>105</v>
      </c>
      <c r="B8" s="1" t="s">
        <v>106</v>
      </c>
      <c r="C8" s="1" t="s">
        <v>107</v>
      </c>
      <c r="D8" s="1" t="s">
        <v>108</v>
      </c>
      <c r="E8" s="4" t="s">
        <v>32</v>
      </c>
      <c r="F8" s="12">
        <v>30192</v>
      </c>
      <c r="I8" s="12">
        <v>43525</v>
      </c>
      <c r="J8" s="1" t="s">
        <v>113</v>
      </c>
      <c r="K8" s="6">
        <v>150000</v>
      </c>
      <c r="L8" s="1" t="s">
        <v>112</v>
      </c>
      <c r="M8" s="1" t="s">
        <v>58</v>
      </c>
      <c r="N8" s="4">
        <v>2</v>
      </c>
      <c r="O8" s="6">
        <v>341725</v>
      </c>
      <c r="P8" s="6">
        <v>97456310</v>
      </c>
    </row>
  </sheetData>
  <conditionalFormatting sqref="A2:P1048576">
    <cfRule type="expression" dxfId="2" priority="1">
      <formula>$B2&lt;&gt;""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"/>
  <sheetViews>
    <sheetView showGridLines="0" tabSelected="1" workbookViewId="0">
      <selection activeCell="A2" sqref="A2"/>
    </sheetView>
  </sheetViews>
  <sheetFormatPr baseColWidth="10" defaultColWidth="11.453125" defaultRowHeight="20.149999999999999" customHeight="1" x14ac:dyDescent="0.35"/>
  <cols>
    <col min="1" max="1" width="11.453125" style="4"/>
    <col min="2" max="2" width="15" style="1" customWidth="1"/>
    <col min="3" max="3" width="33" style="1" customWidth="1"/>
    <col min="4" max="4" width="22.81640625" style="1" customWidth="1"/>
    <col min="5" max="8" width="11.453125" style="6"/>
    <col min="9" max="16384" width="11.453125" style="1"/>
  </cols>
  <sheetData>
    <row r="1" spans="1:8" ht="20.149999999999999" customHeight="1" x14ac:dyDescent="0.35">
      <c r="A1" s="11" t="s">
        <v>6</v>
      </c>
      <c r="B1" s="11" t="s">
        <v>13</v>
      </c>
      <c r="C1" s="11" t="s">
        <v>7</v>
      </c>
      <c r="D1" s="11" t="s">
        <v>8</v>
      </c>
      <c r="E1" s="11" t="s">
        <v>10</v>
      </c>
      <c r="F1" s="11" t="s">
        <v>11</v>
      </c>
      <c r="G1" s="11" t="s">
        <v>9</v>
      </c>
      <c r="H1" s="11" t="s">
        <v>12</v>
      </c>
    </row>
    <row r="2" spans="1:8" ht="20.149999999999999" customHeight="1" x14ac:dyDescent="0.35">
      <c r="A2" s="4" t="s">
        <v>65</v>
      </c>
      <c r="B2" s="1" t="s">
        <v>76</v>
      </c>
      <c r="C2" s="1" t="s">
        <v>115</v>
      </c>
      <c r="D2" s="1" t="s">
        <v>95</v>
      </c>
      <c r="E2" s="6" t="s">
        <v>67</v>
      </c>
      <c r="F2" s="6" t="s">
        <v>68</v>
      </c>
      <c r="G2" s="6" t="s">
        <v>69</v>
      </c>
      <c r="H2" s="6" t="s">
        <v>70</v>
      </c>
    </row>
    <row r="3" spans="1:8" ht="20.149999999999999" customHeight="1" x14ac:dyDescent="0.35">
      <c r="A3" s="12">
        <v>43712</v>
      </c>
      <c r="B3" s="1" t="s">
        <v>114</v>
      </c>
      <c r="C3" s="1" t="s">
        <v>116</v>
      </c>
      <c r="D3" s="1" t="s">
        <v>111</v>
      </c>
      <c r="E3" s="6" t="s">
        <v>72</v>
      </c>
      <c r="F3" s="6" t="s">
        <v>73</v>
      </c>
      <c r="G3" s="6" t="s">
        <v>74</v>
      </c>
      <c r="H3" s="6" t="s">
        <v>75</v>
      </c>
    </row>
    <row r="4" spans="1:8" ht="20.149999999999999" customHeight="1" x14ac:dyDescent="0.35">
      <c r="A4" s="4" t="s">
        <v>117</v>
      </c>
      <c r="B4" s="1" t="s">
        <v>118</v>
      </c>
      <c r="C4" s="1" t="s">
        <v>119</v>
      </c>
      <c r="D4" s="1" t="s">
        <v>109</v>
      </c>
      <c r="E4" s="6" t="s">
        <v>120</v>
      </c>
      <c r="F4" s="6" t="s">
        <v>121</v>
      </c>
      <c r="G4" s="6" t="s">
        <v>122</v>
      </c>
      <c r="H4" s="6" t="s">
        <v>123</v>
      </c>
    </row>
    <row r="5" spans="1:8" ht="20.149999999999999" customHeight="1" x14ac:dyDescent="0.35">
      <c r="A5" s="4" t="s">
        <v>117</v>
      </c>
      <c r="B5" s="1" t="s">
        <v>124</v>
      </c>
      <c r="C5" s="1" t="s">
        <v>125</v>
      </c>
      <c r="D5" s="1" t="s">
        <v>110</v>
      </c>
      <c r="E5" s="6" t="s">
        <v>126</v>
      </c>
      <c r="F5" s="6" t="s">
        <v>127</v>
      </c>
      <c r="G5" s="6" t="s">
        <v>128</v>
      </c>
      <c r="H5" s="6" t="s">
        <v>129</v>
      </c>
    </row>
    <row r="6" spans="1:8" ht="20.149999999999999" customHeight="1" x14ac:dyDescent="0.35">
      <c r="A6" s="4" t="s">
        <v>130</v>
      </c>
      <c r="B6" s="1" t="s">
        <v>131</v>
      </c>
      <c r="C6" s="1" t="s">
        <v>132</v>
      </c>
      <c r="D6" s="1" t="s">
        <v>111</v>
      </c>
      <c r="E6" s="6" t="s">
        <v>133</v>
      </c>
      <c r="F6" s="6" t="s">
        <v>134</v>
      </c>
      <c r="G6" s="6" t="s">
        <v>135</v>
      </c>
      <c r="H6" s="6" t="s">
        <v>136</v>
      </c>
    </row>
    <row r="7" spans="1:8" ht="20.149999999999999" customHeight="1" x14ac:dyDescent="0.35">
      <c r="A7" s="4" t="s">
        <v>137</v>
      </c>
      <c r="B7" s="1" t="s">
        <v>138</v>
      </c>
      <c r="C7" s="1" t="s">
        <v>139</v>
      </c>
      <c r="D7" s="1" t="s">
        <v>112</v>
      </c>
      <c r="E7" s="6" t="s">
        <v>140</v>
      </c>
      <c r="F7" s="6" t="s">
        <v>141</v>
      </c>
      <c r="G7" s="6" t="s">
        <v>142</v>
      </c>
      <c r="H7" s="6" t="s">
        <v>143</v>
      </c>
    </row>
  </sheetData>
  <conditionalFormatting sqref="A2:H1048576">
    <cfRule type="expression" dxfId="1" priority="1">
      <formula>$B2&lt;&gt;""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8"/>
  <sheetViews>
    <sheetView showGridLines="0" workbookViewId="0">
      <selection activeCell="I11" sqref="I11"/>
    </sheetView>
  </sheetViews>
  <sheetFormatPr baseColWidth="10" defaultColWidth="11.453125" defaultRowHeight="20.149999999999999" customHeight="1" x14ac:dyDescent="0.35"/>
  <cols>
    <col min="1" max="1" width="10.54296875" style="1" customWidth="1"/>
    <col min="2" max="2" width="14.453125" style="1" customWidth="1"/>
    <col min="3" max="3" width="14.54296875" style="1" customWidth="1"/>
    <col min="4" max="4" width="11.453125" style="4"/>
    <col min="5" max="5" width="17.7265625" style="1" customWidth="1"/>
    <col min="6" max="6" width="17.81640625" style="1" customWidth="1"/>
    <col min="7" max="7" width="11.453125" style="6"/>
    <col min="8" max="8" width="46" style="1" customWidth="1"/>
    <col min="9" max="9" width="13.54296875" style="1" customWidth="1"/>
    <col min="10" max="16384" width="11.453125" style="1"/>
  </cols>
  <sheetData>
    <row r="1" spans="1:9" ht="20.149999999999999" customHeight="1" x14ac:dyDescent="0.35">
      <c r="A1" s="11" t="s">
        <v>6</v>
      </c>
      <c r="B1" s="11" t="s">
        <v>13</v>
      </c>
      <c r="C1" s="11" t="s">
        <v>8</v>
      </c>
      <c r="D1" s="11" t="s">
        <v>46</v>
      </c>
      <c r="E1" s="11" t="s">
        <v>47</v>
      </c>
      <c r="F1" s="11" t="s">
        <v>48</v>
      </c>
      <c r="G1" s="11" t="s">
        <v>49</v>
      </c>
      <c r="H1" s="11" t="s">
        <v>50</v>
      </c>
      <c r="I1" s="11" t="s">
        <v>7</v>
      </c>
    </row>
    <row r="2" spans="1:9" ht="20.149999999999999" customHeight="1" x14ac:dyDescent="0.35">
      <c r="A2" s="1" t="s">
        <v>71</v>
      </c>
      <c r="B2" s="1" t="s">
        <v>76</v>
      </c>
      <c r="C2" s="1" t="s">
        <v>30</v>
      </c>
      <c r="D2" s="4" t="s">
        <v>144</v>
      </c>
      <c r="E2" s="1" t="s">
        <v>51</v>
      </c>
      <c r="F2" s="1" t="s">
        <v>10</v>
      </c>
      <c r="G2" s="6" t="s">
        <v>145</v>
      </c>
      <c r="H2" s="1" t="s">
        <v>146</v>
      </c>
      <c r="I2" s="1" t="s">
        <v>78</v>
      </c>
    </row>
    <row r="3" spans="1:9" ht="20.149999999999999" customHeight="1" x14ac:dyDescent="0.35">
      <c r="A3" s="1" t="s">
        <v>137</v>
      </c>
      <c r="B3" s="1" t="s">
        <v>114</v>
      </c>
      <c r="C3" s="1" t="s">
        <v>38</v>
      </c>
      <c r="D3" s="4" t="s">
        <v>52</v>
      </c>
      <c r="E3" s="1" t="s">
        <v>147</v>
      </c>
      <c r="F3" s="1" t="s">
        <v>9</v>
      </c>
      <c r="G3" s="6" t="s">
        <v>148</v>
      </c>
      <c r="H3" s="1" t="s">
        <v>149</v>
      </c>
      <c r="I3" s="1" t="s">
        <v>81</v>
      </c>
    </row>
    <row r="4" spans="1:9" ht="20.149999999999999" customHeight="1" x14ac:dyDescent="0.35">
      <c r="A4" s="1" t="s">
        <v>150</v>
      </c>
      <c r="B4" s="1" t="s">
        <v>118</v>
      </c>
      <c r="C4" s="1" t="s">
        <v>95</v>
      </c>
      <c r="D4" s="4" t="s">
        <v>151</v>
      </c>
      <c r="E4" s="1" t="s">
        <v>147</v>
      </c>
      <c r="F4" s="1" t="s">
        <v>152</v>
      </c>
      <c r="G4" s="6" t="s">
        <v>153</v>
      </c>
      <c r="H4" s="1" t="s">
        <v>149</v>
      </c>
      <c r="I4" s="1" t="s">
        <v>81</v>
      </c>
    </row>
    <row r="5" spans="1:9" ht="20.149999999999999" customHeight="1" x14ac:dyDescent="0.35">
      <c r="A5" s="1" t="s">
        <v>150</v>
      </c>
      <c r="B5" s="1" t="s">
        <v>124</v>
      </c>
      <c r="C5" s="1" t="s">
        <v>109</v>
      </c>
      <c r="D5" s="4" t="s">
        <v>154</v>
      </c>
      <c r="E5" s="1" t="s">
        <v>147</v>
      </c>
      <c r="F5" s="1" t="s">
        <v>53</v>
      </c>
      <c r="G5" s="6" t="s">
        <v>77</v>
      </c>
      <c r="H5" s="1" t="s">
        <v>149</v>
      </c>
      <c r="I5" s="1" t="s">
        <v>81</v>
      </c>
    </row>
    <row r="6" spans="1:9" ht="20.149999999999999" customHeight="1" x14ac:dyDescent="0.35">
      <c r="A6" s="1" t="s">
        <v>155</v>
      </c>
      <c r="B6" s="1" t="s">
        <v>131</v>
      </c>
      <c r="C6" s="1" t="s">
        <v>110</v>
      </c>
      <c r="D6" s="4" t="s">
        <v>156</v>
      </c>
      <c r="E6" s="1" t="s">
        <v>51</v>
      </c>
      <c r="F6" s="1" t="s">
        <v>9</v>
      </c>
      <c r="G6" s="6" t="s">
        <v>157</v>
      </c>
      <c r="H6" s="1" t="s">
        <v>146</v>
      </c>
      <c r="I6" s="1" t="s">
        <v>78</v>
      </c>
    </row>
    <row r="7" spans="1:9" ht="20.149999999999999" customHeight="1" x14ac:dyDescent="0.35">
      <c r="A7" s="1" t="s">
        <v>155</v>
      </c>
      <c r="B7" s="1" t="s">
        <v>138</v>
      </c>
      <c r="C7" s="1" t="s">
        <v>111</v>
      </c>
      <c r="D7" s="4" t="s">
        <v>158</v>
      </c>
      <c r="E7" s="1" t="s">
        <v>51</v>
      </c>
      <c r="F7" s="1" t="s">
        <v>152</v>
      </c>
      <c r="G7" s="6" t="s">
        <v>159</v>
      </c>
      <c r="H7" s="1" t="s">
        <v>146</v>
      </c>
      <c r="I7" s="1" t="s">
        <v>78</v>
      </c>
    </row>
    <row r="8" spans="1:9" ht="20.149999999999999" customHeight="1" x14ac:dyDescent="0.35">
      <c r="A8" s="1" t="s">
        <v>160</v>
      </c>
      <c r="B8" s="1" t="s">
        <v>66</v>
      </c>
      <c r="C8" s="1" t="s">
        <v>112</v>
      </c>
      <c r="D8" s="4" t="s">
        <v>161</v>
      </c>
      <c r="E8" s="1" t="s">
        <v>51</v>
      </c>
      <c r="F8" s="1" t="s">
        <v>9</v>
      </c>
      <c r="G8" s="6" t="s">
        <v>162</v>
      </c>
      <c r="H8" s="1" t="s">
        <v>146</v>
      </c>
      <c r="I8" s="1" t="s">
        <v>78</v>
      </c>
    </row>
  </sheetData>
  <conditionalFormatting sqref="A2:I1048576">
    <cfRule type="expression" dxfId="0" priority="1">
      <formula>$B2&lt;&gt;""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I11"/>
  <sheetViews>
    <sheetView workbookViewId="0">
      <selection activeCell="I9" sqref="I9"/>
    </sheetView>
  </sheetViews>
  <sheetFormatPr baseColWidth="10" defaultColWidth="11.453125" defaultRowHeight="20.149999999999999" customHeight="1" x14ac:dyDescent="0.35"/>
  <cols>
    <col min="1" max="1" width="11.453125" style="1"/>
    <col min="2" max="2" width="13.7265625" style="1" customWidth="1"/>
    <col min="3" max="5" width="11.453125" style="1"/>
    <col min="6" max="6" width="17" style="1" customWidth="1"/>
    <col min="7" max="16384" width="11.453125" style="1"/>
  </cols>
  <sheetData>
    <row r="2" spans="2:9" ht="20.149999999999999" customHeight="1" thickBot="1" x14ac:dyDescent="0.4">
      <c r="B2" s="2" t="s">
        <v>15</v>
      </c>
      <c r="C2" s="3"/>
      <c r="D2" s="9"/>
      <c r="F2" s="7" t="s">
        <v>39</v>
      </c>
      <c r="G2" s="3"/>
      <c r="H2" s="3"/>
      <c r="I2" s="3"/>
    </row>
    <row r="3" spans="2:9" ht="20.149999999999999" customHeight="1" thickBot="1" x14ac:dyDescent="0.4">
      <c r="B3" s="5" t="s">
        <v>14</v>
      </c>
      <c r="C3" s="4">
        <v>7</v>
      </c>
      <c r="D3" s="10" t="str">
        <f>LEFT(B3,3)&amp;" "&amp;TEXT(C3,"0000")</f>
        <v>OPE 0007</v>
      </c>
      <c r="F3" s="8" t="s">
        <v>40</v>
      </c>
    </row>
    <row r="4" spans="2:9" ht="20.149999999999999" customHeight="1" thickBot="1" x14ac:dyDescent="0.4">
      <c r="B4" s="1" t="s">
        <v>7</v>
      </c>
      <c r="C4" s="4">
        <v>3</v>
      </c>
      <c r="D4" s="10" t="str">
        <f>LEFT(B4,3)&amp;" "&amp;TEXT(C4,"000")</f>
        <v>AGE 003</v>
      </c>
      <c r="F4" s="1" t="s">
        <v>41</v>
      </c>
    </row>
    <row r="5" spans="2:9" ht="20.149999999999999" customHeight="1" thickBot="1" x14ac:dyDescent="0.4">
      <c r="B5" s="1" t="s">
        <v>46</v>
      </c>
      <c r="C5" s="4">
        <v>1</v>
      </c>
      <c r="D5" s="10" t="str">
        <f>LEFT(B5,3)&amp;" "&amp;TEXT(C5,"000")</f>
        <v>KIO 001</v>
      </c>
      <c r="F5" s="1" t="s">
        <v>42</v>
      </c>
    </row>
    <row r="6" spans="2:9" ht="20.149999999999999" customHeight="1" thickBot="1" x14ac:dyDescent="0.4">
      <c r="B6" s="1" t="s">
        <v>14</v>
      </c>
      <c r="C6" s="4">
        <v>8</v>
      </c>
      <c r="D6" s="10" t="str">
        <f>LEFT(B6,3)&amp;" "&amp;TEXT(C6,"0000")</f>
        <v>OPE 0008</v>
      </c>
      <c r="F6" s="1" t="s">
        <v>43</v>
      </c>
    </row>
    <row r="7" spans="2:9" ht="20.149999999999999" customHeight="1" x14ac:dyDescent="0.35">
      <c r="F7" s="1" t="s">
        <v>37</v>
      </c>
    </row>
    <row r="8" spans="2:9" ht="20.149999999999999" customHeight="1" x14ac:dyDescent="0.35">
      <c r="F8" s="1" t="s">
        <v>27</v>
      </c>
    </row>
    <row r="9" spans="2:9" ht="20.149999999999999" customHeight="1" x14ac:dyDescent="0.35">
      <c r="F9" s="1" t="s">
        <v>44</v>
      </c>
    </row>
    <row r="10" spans="2:9" ht="20.149999999999999" customHeight="1" x14ac:dyDescent="0.35">
      <c r="F10" s="1" t="s">
        <v>26</v>
      </c>
    </row>
    <row r="11" spans="2:9" ht="20.149999999999999" customHeight="1" x14ac:dyDescent="0.35">
      <c r="F11" s="1" t="s">
        <v>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AGENT</vt:lpstr>
      <vt:lpstr>DONNEES</vt:lpstr>
      <vt:lpstr>JOURNAL</vt:lpstr>
      <vt:lpstr>REGLAGES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KPATCHA</dc:creator>
  <cp:lastModifiedBy>Michel</cp:lastModifiedBy>
  <cp:lastPrinted>2019-09-12T16:22:16Z</cp:lastPrinted>
  <dcterms:created xsi:type="dcterms:W3CDTF">2019-08-20T15:06:45Z</dcterms:created>
  <dcterms:modified xsi:type="dcterms:W3CDTF">2019-09-26T16:09:25Z</dcterms:modified>
</cp:coreProperties>
</file>