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MISSION" sheetId="1" r:id="rId1"/>
    <sheet name="PARAMETRES" sheetId="2" r:id="rId2"/>
  </sheets>
  <definedNames>
    <definedName name="Début_nuitée">PARAMETRES!$B$1</definedName>
    <definedName name="Début_repas_midi">PARAMETRES!$B$4</definedName>
    <definedName name="Début_repas_soir">PARAMETRES!$B$7</definedName>
    <definedName name="Fin_nuitée">PARAMETRES!$B$2</definedName>
    <definedName name="Fin_repas_midi">PARAMETRES!$B$5</definedName>
    <definedName name="Fin_repas_soir">PARAMETRES!$B$8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L4" i="1"/>
  <c r="L5" i="1"/>
  <c r="L7" i="1"/>
  <c r="L3" i="1"/>
  <c r="J6" i="1"/>
  <c r="K6" i="1"/>
  <c r="K5" i="1"/>
  <c r="J4" i="1"/>
  <c r="J5" i="1"/>
  <c r="K3" i="1"/>
  <c r="J3" i="1"/>
</calcChain>
</file>

<file path=xl/sharedStrings.xml><?xml version="1.0" encoding="utf-8"?>
<sst xmlns="http://schemas.openxmlformats.org/spreadsheetml/2006/main" count="37" uniqueCount="35">
  <si>
    <t>DESTINATION</t>
  </si>
  <si>
    <t>DEPART</t>
  </si>
  <si>
    <t>DATE</t>
  </si>
  <si>
    <t>HEURE</t>
  </si>
  <si>
    <t>RETOUR</t>
  </si>
  <si>
    <t>MISSION</t>
  </si>
  <si>
    <t>HEBER</t>
  </si>
  <si>
    <t>N° ORD MIS.</t>
  </si>
  <si>
    <t>Début nuitée</t>
  </si>
  <si>
    <t>Fin nuitée</t>
  </si>
  <si>
    <t>Début repas midi</t>
  </si>
  <si>
    <t>Fin repas midi</t>
  </si>
  <si>
    <t>Début repas soir</t>
  </si>
  <si>
    <t>Fin repas soir</t>
  </si>
  <si>
    <t>NOM</t>
  </si>
  <si>
    <t>PRENOM</t>
  </si>
  <si>
    <t>TOTAUX</t>
  </si>
  <si>
    <t>1R/J</t>
  </si>
  <si>
    <t>2R/J</t>
  </si>
  <si>
    <t>A COMPTER</t>
  </si>
  <si>
    <t>R/SEUL</t>
  </si>
  <si>
    <t>H/SEUL</t>
  </si>
  <si>
    <t>TOUT</t>
  </si>
  <si>
    <t>TOUT:</t>
  </si>
  <si>
    <t>1R/J:</t>
  </si>
  <si>
    <t>2R/J:</t>
  </si>
  <si>
    <t>R/SEUL:</t>
  </si>
  <si>
    <t>H/SEUL:</t>
  </si>
  <si>
    <t>Décompter tout selon paramétres</t>
  </si>
  <si>
    <t>Décompter uniquement les repas sans hébergement</t>
  </si>
  <si>
    <t>Décompter uniquement UN repas par jour de mission sans hébergement</t>
  </si>
  <si>
    <t>Décompter uniquement DEUX repas par jour de mission sans hébergement</t>
  </si>
  <si>
    <t>Décompter uniquement l'hébergement sans les repas</t>
  </si>
  <si>
    <t>REPAS MIDI</t>
  </si>
  <si>
    <t>REPAS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</si>
</sst>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6" formatCode="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" fillId="0" borderId="0" xfId="0" applyNumberFormat="1" applyFont="1" applyProtection="1"/>
    <xf numFmtId="20" fontId="1" fillId="0" borderId="0" xfId="0" applyNumberFormat="1" applyFont="1" applyProtection="1"/>
    <xf numFmtId="0" fontId="1" fillId="0" borderId="0" xfId="0" applyFont="1" applyProtection="1"/>
    <xf numFmtId="20" fontId="1" fillId="0" borderId="0" xfId="0" applyNumberFormat="1" applyFont="1" applyFill="1" applyProtection="1"/>
    <xf numFmtId="0" fontId="3" fillId="0" borderId="0" xfId="0" applyFont="1" applyBorder="1" applyAlignment="1">
      <alignment horizontal="center" vertical="center"/>
    </xf>
    <xf numFmtId="166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20" fontId="4" fillId="0" borderId="1" xfId="0" applyNumberFormat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2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topLeftCell="B1" zoomScaleNormal="100" workbookViewId="0">
      <selection activeCell="B1" sqref="B1:B2"/>
    </sheetView>
  </sheetViews>
  <sheetFormatPr baseColWidth="10" defaultColWidth="11.453125" defaultRowHeight="14.5" x14ac:dyDescent="0.35"/>
  <cols>
    <col min="1" max="1" width="8.1796875" style="1" customWidth="1"/>
    <col min="2" max="2" width="12.81640625" style="1" customWidth="1"/>
    <col min="3" max="3" width="16.54296875" style="1" customWidth="1"/>
    <col min="4" max="4" width="23" style="1" customWidth="1"/>
    <col min="5" max="5" width="11.81640625" style="1" bestFit="1" customWidth="1"/>
    <col min="6" max="6" width="12.453125" style="1" bestFit="1" customWidth="1"/>
    <col min="7" max="7" width="8" style="1" bestFit="1" customWidth="1"/>
    <col min="8" max="8" width="12.453125" style="1" bestFit="1" customWidth="1"/>
    <col min="9" max="9" width="8" style="1" bestFit="1" customWidth="1"/>
    <col min="10" max="16384" width="11.453125" style="1"/>
  </cols>
  <sheetData>
    <row r="1" spans="1:12" s="4" customFormat="1" ht="12" x14ac:dyDescent="0.35">
      <c r="A1" s="29" t="s">
        <v>7</v>
      </c>
      <c r="B1" s="29" t="s">
        <v>14</v>
      </c>
      <c r="C1" s="29" t="s">
        <v>15</v>
      </c>
      <c r="D1" s="29" t="s">
        <v>0</v>
      </c>
      <c r="E1" s="31" t="s">
        <v>19</v>
      </c>
      <c r="F1" s="27" t="s">
        <v>1</v>
      </c>
      <c r="G1" s="28"/>
      <c r="H1" s="27" t="s">
        <v>4</v>
      </c>
      <c r="I1" s="28"/>
      <c r="J1" s="26" t="s">
        <v>5</v>
      </c>
      <c r="K1" s="26"/>
      <c r="L1" s="26"/>
    </row>
    <row r="2" spans="1:12" s="4" customFormat="1" ht="29.25" customHeight="1" x14ac:dyDescent="0.35">
      <c r="A2" s="30"/>
      <c r="B2" s="30"/>
      <c r="C2" s="30"/>
      <c r="D2" s="30"/>
      <c r="E2" s="32"/>
      <c r="F2" s="3" t="s">
        <v>2</v>
      </c>
      <c r="G2" s="3" t="s">
        <v>3</v>
      </c>
      <c r="H2" s="3" t="s">
        <v>2</v>
      </c>
      <c r="I2" s="3" t="s">
        <v>3</v>
      </c>
      <c r="J2" s="16" t="s">
        <v>33</v>
      </c>
      <c r="K2" s="16" t="s">
        <v>34</v>
      </c>
      <c r="L2" s="16" t="s">
        <v>6</v>
      </c>
    </row>
    <row r="3" spans="1:12" s="5" customFormat="1" ht="12" x14ac:dyDescent="0.35">
      <c r="A3" s="11"/>
      <c r="B3" s="12"/>
      <c r="C3" s="12"/>
      <c r="D3" s="12"/>
      <c r="E3" s="12" t="s">
        <v>22</v>
      </c>
      <c r="F3" s="13">
        <v>42370</v>
      </c>
      <c r="G3" s="14">
        <v>0.25</v>
      </c>
      <c r="H3" s="13">
        <v>42384</v>
      </c>
      <c r="I3" s="14">
        <v>0.95833333333333337</v>
      </c>
      <c r="J3" s="33">
        <f>H3-F3-1+(G3&lt;Début_repas_midi)+(I3&gt;Fin_repas_midi)</f>
        <v>15</v>
      </c>
      <c r="K3" s="33">
        <f>H3-F3-1+(G3&lt;Début_repas_soir)+(I3&gt;Fin_repas_soir)</f>
        <v>15</v>
      </c>
      <c r="L3" s="33">
        <f>(H3-F3-1)+(G3&lt;Fin_nuitée)+(I3&gt;Fin_nuitée)</f>
        <v>14</v>
      </c>
    </row>
    <row r="4" spans="1:12" s="5" customFormat="1" ht="12" x14ac:dyDescent="0.35">
      <c r="A4" s="11"/>
      <c r="B4" s="12"/>
      <c r="C4" s="12"/>
      <c r="D4" s="12"/>
      <c r="E4" s="15" t="s">
        <v>17</v>
      </c>
      <c r="F4" s="18">
        <v>42370</v>
      </c>
      <c r="G4" s="19">
        <v>0.25</v>
      </c>
      <c r="H4" s="18">
        <v>42384</v>
      </c>
      <c r="I4" s="19">
        <v>0.95833333333333337</v>
      </c>
      <c r="J4" s="33">
        <f>H4-F4-1+(G4&lt;Début_repas_midi)+(I4&gt;Fin_repas_midi)</f>
        <v>15</v>
      </c>
      <c r="K4" s="33">
        <f>(H4-F4-1)+(G4&lt;Fin_nuitée)+(I4&gt;Fin_nuitée)</f>
        <v>14</v>
      </c>
      <c r="L4" s="33">
        <f>(H4-F4-1)+(G4&lt;Fin_nuitée)+(I4&gt;Fin_nuitée)</f>
        <v>14</v>
      </c>
    </row>
    <row r="5" spans="1:12" s="5" customFormat="1" ht="12" x14ac:dyDescent="0.35">
      <c r="A5" s="11"/>
      <c r="B5" s="12"/>
      <c r="C5" s="12"/>
      <c r="D5" s="12"/>
      <c r="E5" s="15" t="s">
        <v>18</v>
      </c>
      <c r="F5" s="18">
        <v>42370</v>
      </c>
      <c r="G5" s="19">
        <v>0.25</v>
      </c>
      <c r="H5" s="18">
        <v>42384</v>
      </c>
      <c r="I5" s="19">
        <v>0.95833333333333337</v>
      </c>
      <c r="J5" s="33">
        <f>H5-F5-1+(G5&lt;Début_repas_midi)+(I5&gt;Fin_repas_midi)</f>
        <v>15</v>
      </c>
      <c r="K5" s="33">
        <f>H5-F5-1+(G5&lt;Début_repas_soir)+(I5&gt;Fin_repas_soir)</f>
        <v>15</v>
      </c>
      <c r="L5" s="33">
        <f>(H5-F5-1)+(G5&lt;Fin_nuitée)+(I5&gt;Fin_nuitée)</f>
        <v>14</v>
      </c>
    </row>
    <row r="6" spans="1:12" s="5" customFormat="1" ht="12" x14ac:dyDescent="0.35">
      <c r="A6" s="11"/>
      <c r="B6" s="12"/>
      <c r="C6" s="12"/>
      <c r="D6" s="12"/>
      <c r="E6" s="15" t="s">
        <v>20</v>
      </c>
      <c r="F6" s="18">
        <v>42370</v>
      </c>
      <c r="G6" s="19">
        <v>0.25</v>
      </c>
      <c r="H6" s="18">
        <v>42384</v>
      </c>
      <c r="I6" s="19">
        <v>0.95833333333333337</v>
      </c>
      <c r="J6" s="33">
        <f>H6-F6-1+(G6&lt;Début_repas_midi)+(I6&gt;Fin_repas_midi)</f>
        <v>15</v>
      </c>
      <c r="K6" s="33">
        <f>H6-F6-1+(G6&lt;Début_repas_soir)+(I6&gt;Fin_repas_soir)</f>
        <v>15</v>
      </c>
      <c r="L6" s="33"/>
    </row>
    <row r="7" spans="1:12" s="5" customFormat="1" ht="12" x14ac:dyDescent="0.35">
      <c r="A7" s="11"/>
      <c r="B7" s="12"/>
      <c r="C7" s="12"/>
      <c r="D7" s="12"/>
      <c r="E7" s="15" t="s">
        <v>21</v>
      </c>
      <c r="F7" s="18">
        <v>42370</v>
      </c>
      <c r="G7" s="19">
        <v>0.25</v>
      </c>
      <c r="H7" s="18">
        <v>42384</v>
      </c>
      <c r="I7" s="19">
        <v>0.95833333333333337</v>
      </c>
      <c r="J7" s="33"/>
      <c r="K7" s="33"/>
      <c r="L7" s="33">
        <f>(H7-F7-1)+(G7&lt;Fin_nuitée)+(I7&gt;Fin_nuitée)</f>
        <v>14</v>
      </c>
    </row>
    <row r="8" spans="1:12" s="4" customFormat="1" ht="12" x14ac:dyDescent="0.35">
      <c r="A8" s="10"/>
      <c r="B8" s="10"/>
      <c r="C8" s="10"/>
      <c r="D8" s="10"/>
      <c r="E8" s="10"/>
      <c r="F8" s="10"/>
      <c r="G8" s="10"/>
      <c r="H8" s="26" t="s">
        <v>16</v>
      </c>
      <c r="I8" s="26"/>
    </row>
    <row r="9" spans="1:12" s="2" customFormat="1" ht="13.5" x14ac:dyDescent="0.35">
      <c r="A9" s="17" t="s">
        <v>23</v>
      </c>
      <c r="B9" s="20" t="s">
        <v>28</v>
      </c>
      <c r="C9" s="21"/>
      <c r="D9" s="21"/>
      <c r="E9" s="22"/>
    </row>
    <row r="10" spans="1:12" x14ac:dyDescent="0.35">
      <c r="A10" s="17" t="s">
        <v>24</v>
      </c>
      <c r="B10" s="20" t="s">
        <v>30</v>
      </c>
      <c r="C10" s="21"/>
      <c r="D10" s="21"/>
      <c r="E10" s="22"/>
    </row>
    <row r="11" spans="1:12" x14ac:dyDescent="0.35">
      <c r="A11" s="17" t="s">
        <v>25</v>
      </c>
      <c r="B11" s="23" t="s">
        <v>31</v>
      </c>
      <c r="C11" s="24"/>
      <c r="D11" s="24"/>
      <c r="E11" s="25"/>
    </row>
    <row r="12" spans="1:12" x14ac:dyDescent="0.35">
      <c r="A12" s="17" t="s">
        <v>26</v>
      </c>
      <c r="B12" s="23" t="s">
        <v>29</v>
      </c>
      <c r="C12" s="24"/>
      <c r="D12" s="24"/>
      <c r="E12" s="25"/>
    </row>
    <row r="13" spans="1:12" x14ac:dyDescent="0.35">
      <c r="A13" s="17" t="s">
        <v>27</v>
      </c>
      <c r="B13" s="20" t="s">
        <v>32</v>
      </c>
      <c r="C13" s="21"/>
      <c r="D13" s="21"/>
      <c r="E13" s="22"/>
    </row>
  </sheetData>
  <mergeCells count="14">
    <mergeCell ref="B1:B2"/>
    <mergeCell ref="D1:D2"/>
    <mergeCell ref="E1:E2"/>
    <mergeCell ref="A1:A2"/>
    <mergeCell ref="J1:L1"/>
    <mergeCell ref="H8:I8"/>
    <mergeCell ref="F1:G1"/>
    <mergeCell ref="H1:I1"/>
    <mergeCell ref="C1:C2"/>
    <mergeCell ref="B9:E9"/>
    <mergeCell ref="B10:E10"/>
    <mergeCell ref="B11:E11"/>
    <mergeCell ref="B12:E12"/>
    <mergeCell ref="B13:E13"/>
  </mergeCells>
  <dataValidations disablePrompts="1" count="5">
    <dataValidation type="whole" allowBlank="1" showInputMessage="1" showErrorMessage="1" errorTitle="VALEUR NON AUTORISEE!" error="Veuillez saisir UNIQUEMENT le numéro de l'Ordre de Mission. Merci!" sqref="A3:A7">
      <formula1>1</formula1>
      <formula2>999</formula2>
    </dataValidation>
    <dataValidation type="time" allowBlank="1" showInputMessage="1" showErrorMessage="1" errorTitle="HEURE DE DEPART!" error="Veuillez préciser uniquement l'heure de départ en Mission. Merci." sqref="G3:G7">
      <formula1>0</formula1>
      <formula2>0.999988425925926</formula2>
    </dataValidation>
    <dataValidation type="time" allowBlank="1" showInputMessage="1" showErrorMessage="1" errorTitle="HEURE DE RETOUR!" error="Veuillez préciser uniquement l'heure du fin de Mission. Merci." sqref="I3:I7">
      <formula1>0</formula1>
      <formula2>0.999988425925926</formula2>
    </dataValidation>
    <dataValidation type="date" operator="lessThanOrEqual" allowBlank="1" showInputMessage="1" showErrorMessage="1" errorTitle="DATE DEPART INCORRECTE" error="La date de départ ne peut pas être supérieure à la date de Retour." sqref="F3:F7">
      <formula1>$H$3</formula1>
    </dataValidation>
    <dataValidation type="date" operator="greaterThanOrEqual" allowBlank="1" showInputMessage="1" showErrorMessage="1" errorTitle="DATE RETOUR INCORRECTE" error="La date de retour ne peut pas être inférieure à la date de Départ." sqref="H3:H7">
      <formula1>$F$3</formula1>
    </dataValidation>
  </dataValidations>
  <printOptions horizontalCentered="1"/>
  <pageMargins left="0.23622047244094491" right="0.39370078740157483" top="0.35433070866141736" bottom="0.35433070866141736" header="0.11811023622047245" footer="0.11811023622047245"/>
  <pageSetup paperSize="9" orientation="landscape" verticalDpi="0" r:id="rId1"/>
  <headerFooter>
    <oddFooter>&amp;R&amp;"Trebuchet MS,Gras"&amp;9F-6-20.01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"/>
  <sheetViews>
    <sheetView workbookViewId="0">
      <selection activeCell="D12" sqref="D12"/>
    </sheetView>
  </sheetViews>
  <sheetFormatPr baseColWidth="10" defaultColWidth="11.453125" defaultRowHeight="14.5" x14ac:dyDescent="0.35"/>
  <cols>
    <col min="1" max="1" width="17.453125" style="1" bestFit="1" customWidth="1"/>
    <col min="2" max="2" width="6.453125" style="1" bestFit="1" customWidth="1"/>
    <col min="3" max="16384" width="11.453125" style="1"/>
  </cols>
  <sheetData>
    <row r="1" spans="1:8" s="8" customFormat="1" x14ac:dyDescent="0.35">
      <c r="A1" s="6" t="s">
        <v>8</v>
      </c>
      <c r="B1" s="7">
        <v>0</v>
      </c>
      <c r="C1" s="6"/>
      <c r="D1" s="7"/>
      <c r="E1" s="7"/>
      <c r="H1" s="7"/>
    </row>
    <row r="2" spans="1:8" s="8" customFormat="1" x14ac:dyDescent="0.35">
      <c r="A2" s="6" t="s">
        <v>9</v>
      </c>
      <c r="B2" s="7">
        <v>0.25</v>
      </c>
      <c r="C2" s="6"/>
      <c r="D2" s="7"/>
      <c r="E2" s="7"/>
      <c r="H2" s="7"/>
    </row>
    <row r="3" spans="1:8" s="8" customFormat="1" x14ac:dyDescent="0.35"/>
    <row r="4" spans="1:8" s="8" customFormat="1" x14ac:dyDescent="0.35">
      <c r="A4" s="8" t="s">
        <v>10</v>
      </c>
      <c r="B4" s="7">
        <v>0.45833333333333331</v>
      </c>
    </row>
    <row r="5" spans="1:8" s="8" customFormat="1" x14ac:dyDescent="0.35">
      <c r="A5" s="8" t="s">
        <v>11</v>
      </c>
      <c r="B5" s="7">
        <v>0.58333333333333337</v>
      </c>
    </row>
    <row r="6" spans="1:8" s="8" customFormat="1" x14ac:dyDescent="0.35"/>
    <row r="7" spans="1:8" s="8" customFormat="1" x14ac:dyDescent="0.35">
      <c r="A7" s="8" t="s">
        <v>12</v>
      </c>
      <c r="B7" s="7">
        <v>0.75</v>
      </c>
    </row>
    <row r="8" spans="1:8" s="8" customFormat="1" x14ac:dyDescent="0.35">
      <c r="A8" s="8" t="s">
        <v>13</v>
      </c>
      <c r="B8" s="9">
        <v>0.875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MISSION</vt:lpstr>
      <vt:lpstr>PARAMETRES</vt:lpstr>
      <vt:lpstr>Début_nuitée</vt:lpstr>
      <vt:lpstr>Début_repas_midi</vt:lpstr>
      <vt:lpstr>Début_repas_soir</vt:lpstr>
      <vt:lpstr>Fin_nuitée</vt:lpstr>
      <vt:lpstr>Fin_repas_midi</vt:lpstr>
      <vt:lpstr>Fin_repas_soir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MEDBENKHELIFA</dc:creator>
  <cp:lastModifiedBy>Michel</cp:lastModifiedBy>
  <cp:lastPrinted>2018-02-07T12:32:58Z</cp:lastPrinted>
  <dcterms:created xsi:type="dcterms:W3CDTF">2018-01-31T14:18:37Z</dcterms:created>
  <dcterms:modified xsi:type="dcterms:W3CDTF">2018-02-08T23:59:28Z</dcterms:modified>
</cp:coreProperties>
</file>