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902"/>
  </bookViews>
  <sheets>
    <sheet name="recup_data" sheetId="1" r:id="rId1"/>
    <sheet name="AC" sheetId="8" r:id="rId2"/>
    <sheet name="AF" sheetId="9" r:id="rId3"/>
    <sheet name="AI" sheetId="10" r:id="rId4"/>
    <sheet name="AIR" sheetId="11" r:id="rId5"/>
    <sheet name="BNP" sheetId="12" r:id="rId6"/>
    <sheet name="CA" sheetId="13" r:id="rId7"/>
    <sheet name="CATG" sheetId="14" r:id="rId8"/>
    <sheet name="BN" sheetId="15" r:id="rId9"/>
    <sheet name="DSY" sheetId="16" r:id="rId10"/>
    <sheet name="FDJ" sheetId="17" r:id="rId11"/>
    <sheet name="ALGTR" sheetId="18" r:id="rId12"/>
    <sheet name="ILD" sheetId="19" r:id="rId13"/>
    <sheet name="ALINT" sheetId="20" r:id="rId14"/>
    <sheet name="ORA" sheetId="21" r:id="rId15"/>
    <sheet name="SAN" sheetId="22" r:id="rId16"/>
    <sheet name="SII" sheetId="23" r:id="rId17"/>
    <sheet name="FP" sheetId="24" r:id="rId18"/>
    <sheet name="UBI" sheetId="25" r:id="rId19"/>
    <sheet name="DG" sheetId="26" r:id="rId20"/>
  </sheets>
  <definedNames>
    <definedName name="Data">recup_data!$C$1</definedName>
    <definedName name="debut">recup_data!$A$3</definedName>
    <definedName name="HAC1AN">AC!#REF!</definedName>
    <definedName name="REF">recup_data!$A$1</definedName>
    <definedName name="www">recup_data!$B$1</definedName>
  </definedNames>
  <calcPr calcId="152511"/>
</workbook>
</file>

<file path=xl/calcChain.xml><?xml version="1.0" encoding="utf-8"?>
<calcChain xmlns="http://schemas.openxmlformats.org/spreadsheetml/2006/main">
  <c r="F6" i="8" l="1"/>
  <c r="D6" i="8"/>
  <c r="F5" i="8"/>
  <c r="D5" i="8"/>
  <c r="F4" i="8"/>
  <c r="F3" i="8"/>
  <c r="B3" i="8"/>
  <c r="H1" i="8" s="1"/>
  <c r="F2" i="8"/>
  <c r="F6" i="9"/>
  <c r="D6" i="9"/>
  <c r="F5" i="9"/>
  <c r="D5" i="9"/>
  <c r="F4" i="9"/>
  <c r="F3" i="9"/>
  <c r="B3" i="9"/>
  <c r="H1" i="9" s="1"/>
  <c r="F2" i="9"/>
  <c r="F6" i="10"/>
  <c r="D6" i="10"/>
  <c r="F5" i="10"/>
  <c r="D5" i="10"/>
  <c r="F4" i="10"/>
  <c r="F3" i="10"/>
  <c r="B3" i="10"/>
  <c r="H1" i="10" s="1"/>
  <c r="F2" i="10"/>
  <c r="F6" i="11"/>
  <c r="D6" i="11"/>
  <c r="F5" i="11"/>
  <c r="D5" i="11"/>
  <c r="F4" i="11"/>
  <c r="F3" i="11"/>
  <c r="B3" i="11"/>
  <c r="H1" i="11" s="1"/>
  <c r="F2" i="11"/>
  <c r="F6" i="12"/>
  <c r="D6" i="12"/>
  <c r="F5" i="12"/>
  <c r="D5" i="12"/>
  <c r="F4" i="12"/>
  <c r="F3" i="12"/>
  <c r="B3" i="12"/>
  <c r="H1" i="12" s="1"/>
  <c r="F2" i="12"/>
  <c r="F6" i="13"/>
  <c r="D6" i="13"/>
  <c r="F5" i="13"/>
  <c r="D5" i="13"/>
  <c r="F4" i="13"/>
  <c r="F3" i="13"/>
  <c r="B3" i="13"/>
  <c r="H1" i="13" s="1"/>
  <c r="F2" i="13"/>
  <c r="F6" i="14"/>
  <c r="D6" i="14"/>
  <c r="F5" i="14"/>
  <c r="D5" i="14"/>
  <c r="F4" i="14"/>
  <c r="F3" i="14"/>
  <c r="B3" i="14"/>
  <c r="H1" i="14" s="1"/>
  <c r="F2" i="14"/>
  <c r="F6" i="15"/>
  <c r="D6" i="15"/>
  <c r="F5" i="15"/>
  <c r="D5" i="15"/>
  <c r="F4" i="15"/>
  <c r="F3" i="15"/>
  <c r="B3" i="15"/>
  <c r="H1" i="15" s="1"/>
  <c r="F2" i="15"/>
  <c r="F6" i="16"/>
  <c r="D6" i="16"/>
  <c r="F5" i="16"/>
  <c r="D5" i="16"/>
  <c r="F4" i="16"/>
  <c r="F3" i="16"/>
  <c r="B3" i="16"/>
  <c r="H1" i="16" s="1"/>
  <c r="F2" i="16"/>
  <c r="F6" i="17"/>
  <c r="D6" i="17"/>
  <c r="F5" i="17"/>
  <c r="D5" i="17"/>
  <c r="F4" i="17"/>
  <c r="F3" i="17"/>
  <c r="B3" i="17"/>
  <c r="H1" i="17" s="1"/>
  <c r="F2" i="17"/>
  <c r="F6" i="18"/>
  <c r="D6" i="18"/>
  <c r="F5" i="18"/>
  <c r="D5" i="18"/>
  <c r="F4" i="18"/>
  <c r="F3" i="18"/>
  <c r="B3" i="18"/>
  <c r="H1" i="18" s="1"/>
  <c r="F2" i="18"/>
  <c r="F6" i="19"/>
  <c r="D6" i="19"/>
  <c r="F5" i="19"/>
  <c r="D5" i="19"/>
  <c r="F4" i="19"/>
  <c r="F3" i="19"/>
  <c r="B3" i="19"/>
  <c r="H1" i="19" s="1"/>
  <c r="F2" i="19"/>
  <c r="F6" i="20"/>
  <c r="D6" i="20"/>
  <c r="F5" i="20"/>
  <c r="D5" i="20"/>
  <c r="F4" i="20"/>
  <c r="F3" i="20"/>
  <c r="B3" i="20"/>
  <c r="H1" i="20" s="1"/>
  <c r="F2" i="20"/>
  <c r="F6" i="21"/>
  <c r="D6" i="21"/>
  <c r="F5" i="21"/>
  <c r="D5" i="21"/>
  <c r="F4" i="21"/>
  <c r="F3" i="21"/>
  <c r="B3" i="21"/>
  <c r="H1" i="21" s="1"/>
  <c r="F2" i="21"/>
  <c r="F6" i="22"/>
  <c r="D6" i="22"/>
  <c r="F5" i="22"/>
  <c r="D5" i="22"/>
  <c r="F4" i="22"/>
  <c r="F3" i="22"/>
  <c r="B3" i="22"/>
  <c r="H1" i="22" s="1"/>
  <c r="F2" i="22"/>
  <c r="F6" i="23"/>
  <c r="D6" i="23"/>
  <c r="F5" i="23"/>
  <c r="D5" i="23"/>
  <c r="F4" i="23"/>
  <c r="F3" i="23"/>
  <c r="B3" i="23"/>
  <c r="H1" i="23" s="1"/>
  <c r="F2" i="23"/>
  <c r="F6" i="24"/>
  <c r="D6" i="24"/>
  <c r="F5" i="24"/>
  <c r="D5" i="24"/>
  <c r="F4" i="24"/>
  <c r="F3" i="24"/>
  <c r="B3" i="24"/>
  <c r="H1" i="24" s="1"/>
  <c r="F2" i="24"/>
  <c r="F6" i="26"/>
  <c r="D6" i="26"/>
  <c r="F5" i="26"/>
  <c r="D5" i="26"/>
  <c r="F4" i="26"/>
  <c r="F3" i="26"/>
  <c r="B3" i="26"/>
  <c r="H1" i="26" s="1"/>
  <c r="F2" i="26"/>
  <c r="F6" i="25"/>
  <c r="D6" i="25"/>
  <c r="F5" i="25"/>
  <c r="D5" i="25"/>
  <c r="F4" i="25"/>
  <c r="F3" i="25"/>
  <c r="B3" i="25"/>
  <c r="H1" i="25" s="1"/>
  <c r="F2" i="25"/>
</calcChain>
</file>

<file path=xl/sharedStrings.xml><?xml version="1.0" encoding="utf-8"?>
<sst xmlns="http://schemas.openxmlformats.org/spreadsheetml/2006/main" count="910" uniqueCount="85">
  <si>
    <t>&lt;/table&gt;</t>
  </si>
  <si>
    <t>TABLE COMPLETE</t>
  </si>
  <si>
    <t>&lt;table class="c-table c-table--generic c-table--generic c-shadow-overflow__table-fixed-column" data-table-sorter&gt;</t>
  </si>
  <si>
    <t>https://www.boursorama.com/cours/1rPAC/</t>
  </si>
  <si>
    <t>https://www.boursorama.com/cours/1rPAF/</t>
  </si>
  <si>
    <t>https://www.boursorama.com/cours/1rPAI/</t>
  </si>
  <si>
    <t>https://www.boursorama.com/cours/1rPAIR/</t>
  </si>
  <si>
    <t>https://www.boursorama.com/cours/1rPBNP/</t>
  </si>
  <si>
    <t>https://www.boursorama.com/cours/1rPCA/</t>
  </si>
  <si>
    <t>https://www.boursorama.com/cours/1rPCATG/</t>
  </si>
  <si>
    <t>https://www.boursorama.com/cours/1rPBN/</t>
  </si>
  <si>
    <t>https://www.boursorama.com/cours/1rPDSY/</t>
  </si>
  <si>
    <t>https://www.boursorama.com/cours/1rPFDJ/</t>
  </si>
  <si>
    <t>https://www.boursorama.com/cours/1rPALGTR/</t>
  </si>
  <si>
    <t>https://www.boursorama.com/cours/1rPILD/</t>
  </si>
  <si>
    <t>https://www.boursorama.com/cours/1rPALINT/</t>
  </si>
  <si>
    <t>https://www.boursorama.com/cours/1rPORA/</t>
  </si>
  <si>
    <t>https://www.boursorama.com/cours/1rPSAN/</t>
  </si>
  <si>
    <t>https://www.boursorama.com/cours/1rPSII/</t>
  </si>
  <si>
    <t>https://www.boursorama.com/cours/1rPFP/</t>
  </si>
  <si>
    <t>https://www.boursorama.com/cours/1rPUBI/</t>
  </si>
  <si>
    <t>https://www.boursorama.com/cours/1rPDG/</t>
  </si>
  <si>
    <t>SII</t>
  </si>
  <si>
    <t>AC</t>
  </si>
  <si>
    <t>AF</t>
  </si>
  <si>
    <t>AI</t>
  </si>
  <si>
    <t>AIR</t>
  </si>
  <si>
    <t>BNP</t>
  </si>
  <si>
    <t>CA</t>
  </si>
  <si>
    <t>CATG</t>
  </si>
  <si>
    <t>BN</t>
  </si>
  <si>
    <t>DSY</t>
  </si>
  <si>
    <t>FDJ</t>
  </si>
  <si>
    <t>ALGTR</t>
  </si>
  <si>
    <t>ILD</t>
  </si>
  <si>
    <t>ALINT</t>
  </si>
  <si>
    <t>ORA</t>
  </si>
  <si>
    <t>SAN</t>
  </si>
  <si>
    <t>FP</t>
  </si>
  <si>
    <t>UBI</t>
  </si>
  <si>
    <t>DG</t>
  </si>
  <si>
    <t>Isin</t>
  </si>
  <si>
    <t>Cours</t>
  </si>
  <si>
    <t>Durée Acquisition</t>
  </si>
  <si>
    <t>Tot. Taxe TTF</t>
  </si>
  <si>
    <t>Obj Cours 3 Mois</t>
  </si>
  <si>
    <t>1ere Acquis.</t>
  </si>
  <si>
    <t>Code</t>
  </si>
  <si>
    <t>Tot, Dividendes</t>
  </si>
  <si>
    <t>Type</t>
  </si>
  <si>
    <t>Dividendes</t>
  </si>
  <si>
    <t>Agenda Div.</t>
  </si>
  <si>
    <t>Tot. Frais Court. A</t>
  </si>
  <si>
    <t>PM Achat</t>
  </si>
  <si>
    <t>Quantité</t>
  </si>
  <si>
    <t>Tot. Frais Court. V</t>
  </si>
  <si>
    <t>Tot Achat Brut</t>
  </si>
  <si>
    <t>Tot Achat TTC</t>
  </si>
  <si>
    <t>Tot. Vente TTC</t>
  </si>
  <si>
    <t>Date</t>
  </si>
  <si>
    <t>Désignation</t>
  </si>
  <si>
    <t>PA</t>
  </si>
  <si>
    <t>PV</t>
  </si>
  <si>
    <t>Qté</t>
  </si>
  <si>
    <t>Frais Court. Achat</t>
  </si>
  <si>
    <t>Frais Court Vente</t>
  </si>
  <si>
    <t>TTF</t>
  </si>
  <si>
    <t>période</t>
  </si>
  <si>
    <t>var.</t>
  </si>
  <si>
    <t>+ haut</t>
  </si>
  <si>
    <t>+ bas</t>
  </si>
  <si>
    <r>
      <t>1</t>
    </r>
    <r>
      <rPr>
        <vertAlign val="superscript"/>
        <sz val="10"/>
        <color theme="1"/>
        <rFont val="Calibri"/>
        <family val="2"/>
        <scheme val="minor"/>
      </rPr>
      <t>er</t>
    </r>
    <r>
      <rPr>
        <sz val="10"/>
        <color theme="1"/>
        <rFont val="Calibri"/>
        <family val="2"/>
        <scheme val="minor"/>
      </rPr>
      <t xml:space="preserve"> Janvier</t>
    </r>
  </si>
  <si>
    <t>1 semaine</t>
  </si>
  <si>
    <t>1 mois</t>
  </si>
  <si>
    <t>3 mois</t>
  </si>
  <si>
    <t>6 mois</t>
  </si>
  <si>
    <t>1 an</t>
  </si>
  <si>
    <t>3 ans</t>
  </si>
  <si>
    <t>5 ans</t>
  </si>
  <si>
    <t>10 ans</t>
  </si>
  <si>
    <t>MM20</t>
  </si>
  <si>
    <t>MM50</t>
  </si>
  <si>
    <t>MM100</t>
  </si>
  <si>
    <t>RSI14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</si>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</sst>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4"/>
      <color theme="10"/>
      <name val="Arial"/>
      <family val="2"/>
    </font>
    <font>
      <sz val="10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0" borderId="0" xfId="0" applyFont="1" applyAlignment="1"/>
    <xf numFmtId="0" fontId="1" fillId="0" borderId="0" xfId="1" applyAlignment="1">
      <alignment vertical="top"/>
    </xf>
    <xf numFmtId="0" fontId="3" fillId="0" borderId="0" xfId="0" applyFont="1"/>
    <xf numFmtId="0" fontId="0" fillId="0" borderId="1" xfId="0" applyBorder="1"/>
    <xf numFmtId="2" fontId="0" fillId="0" borderId="1" xfId="0" applyNumberFormat="1" applyBorder="1" applyAlignment="1">
      <alignment vertical="center"/>
    </xf>
    <xf numFmtId="2" fontId="0" fillId="0" borderId="1" xfId="0" applyNumberFormat="1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3" xfId="0" applyBorder="1"/>
    <xf numFmtId="0" fontId="0" fillId="0" borderId="7" xfId="0" applyBorder="1"/>
    <xf numFmtId="2" fontId="0" fillId="0" borderId="7" xfId="0" applyNumberFormat="1" applyBorder="1"/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0" fontId="5" fillId="0" borderId="0" xfId="0" applyNumberFormat="1" applyFont="1" applyAlignment="1">
      <alignment vertical="center" wrapText="1"/>
    </xf>
    <xf numFmtId="10" fontId="0" fillId="0" borderId="0" xfId="0" applyNumberForma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1" xfId="1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705</xdr:colOff>
      <xdr:row>0</xdr:row>
      <xdr:rowOff>65617</xdr:rowOff>
    </xdr:from>
    <xdr:ext cx="1334789" cy="264560"/>
    <xdr:sp macro="[0]!Majour" textlink="">
      <xdr:nvSpPr>
        <xdr:cNvPr id="2" name="ZoneTexte 1"/>
        <xdr:cNvSpPr txBox="1"/>
      </xdr:nvSpPr>
      <xdr:spPr>
        <a:xfrm>
          <a:off x="529872" y="65617"/>
          <a:ext cx="133478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zoomScaleNormal="100" workbookViewId="0">
      <selection activeCell="C2" sqref="C2"/>
    </sheetView>
  </sheetViews>
  <sheetFormatPr baseColWidth="10" defaultColWidth="18.1796875" defaultRowHeight="14.5" x14ac:dyDescent="0.35"/>
  <cols>
    <col min="1" max="1" width="24.81640625" style="2" bestFit="1" customWidth="1"/>
    <col min="2" max="2" width="56.54296875" style="3" customWidth="1"/>
    <col min="3" max="3" width="42.54296875" style="3" bestFit="1" customWidth="1"/>
    <col min="4" max="16384" width="18.1796875" style="3"/>
  </cols>
  <sheetData>
    <row r="1" spans="1:5" x14ac:dyDescent="0.35">
      <c r="C1" s="4" t="s">
        <v>1</v>
      </c>
    </row>
    <row r="2" spans="1:5" x14ac:dyDescent="0.35">
      <c r="C2" s="6" t="s">
        <v>2</v>
      </c>
    </row>
    <row r="3" spans="1:5" x14ac:dyDescent="0.35">
      <c r="B3" s="2"/>
      <c r="C3" s="1" t="s">
        <v>0</v>
      </c>
    </row>
    <row r="4" spans="1:5" x14ac:dyDescent="0.35">
      <c r="A4" s="3" t="s">
        <v>23</v>
      </c>
      <c r="B4" s="5" t="s">
        <v>3</v>
      </c>
    </row>
    <row r="5" spans="1:5" x14ac:dyDescent="0.35">
      <c r="A5" s="3" t="s">
        <v>24</v>
      </c>
      <c r="B5" s="3" t="s">
        <v>4</v>
      </c>
    </row>
    <row r="6" spans="1:5" x14ac:dyDescent="0.35">
      <c r="A6" s="3" t="s">
        <v>25</v>
      </c>
      <c r="B6" s="3" t="s">
        <v>5</v>
      </c>
    </row>
    <row r="7" spans="1:5" x14ac:dyDescent="0.35">
      <c r="A7" s="3" t="s">
        <v>26</v>
      </c>
      <c r="B7" s="3" t="s">
        <v>6</v>
      </c>
      <c r="E7" s="6"/>
    </row>
    <row r="8" spans="1:5" x14ac:dyDescent="0.35">
      <c r="A8" s="3" t="s">
        <v>27</v>
      </c>
      <c r="B8" s="3" t="s">
        <v>7</v>
      </c>
      <c r="E8" s="1"/>
    </row>
    <row r="9" spans="1:5" x14ac:dyDescent="0.35">
      <c r="A9" s="3" t="s">
        <v>28</v>
      </c>
      <c r="B9" s="3" t="s">
        <v>8</v>
      </c>
      <c r="E9" s="1"/>
    </row>
    <row r="10" spans="1:5" x14ac:dyDescent="0.35">
      <c r="A10" s="3" t="s">
        <v>29</v>
      </c>
      <c r="B10" s="3" t="s">
        <v>9</v>
      </c>
    </row>
    <row r="11" spans="1:5" x14ac:dyDescent="0.35">
      <c r="A11" s="3" t="s">
        <v>30</v>
      </c>
      <c r="B11" s="3" t="s">
        <v>10</v>
      </c>
    </row>
    <row r="12" spans="1:5" x14ac:dyDescent="0.35">
      <c r="A12" s="3" t="s">
        <v>31</v>
      </c>
      <c r="B12" s="3" t="s">
        <v>11</v>
      </c>
    </row>
    <row r="13" spans="1:5" x14ac:dyDescent="0.35">
      <c r="A13" s="3" t="s">
        <v>32</v>
      </c>
      <c r="B13" s="3" t="s">
        <v>12</v>
      </c>
    </row>
    <row r="14" spans="1:5" x14ac:dyDescent="0.35">
      <c r="A14" s="3" t="s">
        <v>33</v>
      </c>
      <c r="B14" s="3" t="s">
        <v>13</v>
      </c>
    </row>
    <row r="15" spans="1:5" x14ac:dyDescent="0.35">
      <c r="A15" s="3" t="s">
        <v>34</v>
      </c>
      <c r="B15" s="3" t="s">
        <v>14</v>
      </c>
    </row>
    <row r="16" spans="1:5" x14ac:dyDescent="0.35">
      <c r="A16" s="3" t="s">
        <v>35</v>
      </c>
      <c r="B16" s="3" t="s">
        <v>15</v>
      </c>
    </row>
    <row r="17" spans="1:2" x14ac:dyDescent="0.35">
      <c r="A17" s="3" t="s">
        <v>36</v>
      </c>
      <c r="B17" s="3" t="s">
        <v>16</v>
      </c>
    </row>
    <row r="18" spans="1:2" x14ac:dyDescent="0.35">
      <c r="A18" s="3" t="s">
        <v>37</v>
      </c>
      <c r="B18" s="3" t="s">
        <v>17</v>
      </c>
    </row>
    <row r="19" spans="1:2" x14ac:dyDescent="0.35">
      <c r="A19" s="3" t="s">
        <v>22</v>
      </c>
      <c r="B19" s="3" t="s">
        <v>18</v>
      </c>
    </row>
    <row r="20" spans="1:2" x14ac:dyDescent="0.35">
      <c r="A20" s="3" t="s">
        <v>38</v>
      </c>
      <c r="B20" s="3" t="s">
        <v>19</v>
      </c>
    </row>
    <row r="21" spans="1:2" x14ac:dyDescent="0.35">
      <c r="A21" s="3" t="s">
        <v>39</v>
      </c>
      <c r="B21" s="3" t="s">
        <v>20</v>
      </c>
    </row>
    <row r="22" spans="1:2" x14ac:dyDescent="0.35">
      <c r="A22" s="3" t="s">
        <v>40</v>
      </c>
      <c r="B22" s="3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-8.9099999999999999E-2</v>
      </c>
      <c r="M3" s="21">
        <v>42.24</v>
      </c>
      <c r="N3" s="21">
        <v>36.119999999999997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1.66E-2</v>
      </c>
      <c r="M4" s="21">
        <v>39.11</v>
      </c>
      <c r="N4" s="21">
        <v>36.979999999999997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-5.8700000000000002E-2</v>
      </c>
      <c r="M5" s="21">
        <v>41.09</v>
      </c>
      <c r="N5" s="21">
        <v>36.119999999999997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-4.2300000000000004E-2</v>
      </c>
      <c r="M6" s="21">
        <v>42.58</v>
      </c>
      <c r="N6" s="21">
        <v>36.119999999999997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-3.0999999999999999E-3</v>
      </c>
      <c r="M7" s="21">
        <v>42.58</v>
      </c>
      <c r="N7" s="21">
        <v>36.119999999999997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5.6000000000000008E-3</v>
      </c>
      <c r="M8" s="21">
        <v>42.58</v>
      </c>
      <c r="N8" s="21">
        <v>32.39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1.0800000000000001E-2</v>
      </c>
      <c r="M9" s="21">
        <v>48.95</v>
      </c>
      <c r="N9" s="21">
        <v>32.39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-0.13089999999999999</v>
      </c>
      <c r="M10" s="21">
        <v>50.36</v>
      </c>
      <c r="N10" s="21">
        <v>29.21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0.6493000000000001</v>
      </c>
      <c r="M11" s="21">
        <v>50.36</v>
      </c>
      <c r="N11" s="21">
        <v>16.600000000000001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38.46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39.58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39.04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39.880000000000003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-0.1082</v>
      </c>
      <c r="M3" s="21">
        <v>10.27</v>
      </c>
      <c r="N3" s="21">
        <v>8.26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4.3600000000000007E-2</v>
      </c>
      <c r="M4" s="21">
        <v>9.32</v>
      </c>
      <c r="N4" s="21">
        <v>8.33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-6.25E-2</v>
      </c>
      <c r="M5" s="21">
        <v>10.08</v>
      </c>
      <c r="N5" s="21">
        <v>8.26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-0.1366</v>
      </c>
      <c r="M6" s="21">
        <v>11.03</v>
      </c>
      <c r="N6" s="21">
        <v>8.26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-0.17899999999999999</v>
      </c>
      <c r="M7" s="21">
        <v>11.12</v>
      </c>
      <c r="N7" s="21">
        <v>8.26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-0.13450000000000001</v>
      </c>
      <c r="M8" s="21">
        <v>12.73</v>
      </c>
      <c r="N8" s="21">
        <v>7.46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0.75319999999999998</v>
      </c>
      <c r="M9" s="21">
        <v>14.65</v>
      </c>
      <c r="N9" s="21">
        <v>4.92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0.22440000000000002</v>
      </c>
      <c r="M10" s="21">
        <v>14.65</v>
      </c>
      <c r="N10" s="21">
        <v>4.6100000000000003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-0.22670000000000001</v>
      </c>
      <c r="M11" s="21">
        <v>15.3</v>
      </c>
      <c r="N11" s="21">
        <v>3.01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9.02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9.67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9.9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38.01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6.8900000000000003E-2</v>
      </c>
      <c r="M3" s="21">
        <v>135.94999999999999</v>
      </c>
      <c r="N3" s="21">
        <v>122.1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2.2700000000000001E-2</v>
      </c>
      <c r="M4" s="21">
        <v>135.94999999999999</v>
      </c>
      <c r="N4" s="21">
        <v>131.30000000000001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7.9200000000000007E-2</v>
      </c>
      <c r="M5" s="21">
        <v>135.94999999999999</v>
      </c>
      <c r="N5" s="21">
        <v>122.1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0.12840000000000001</v>
      </c>
      <c r="M6" s="21">
        <v>135.94999999999999</v>
      </c>
      <c r="N6" s="21">
        <v>118.15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0.19280000000000003</v>
      </c>
      <c r="M7" s="21">
        <v>135.94999999999999</v>
      </c>
      <c r="N7" s="21">
        <v>108.95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0.4214</v>
      </c>
      <c r="M8" s="21">
        <v>135.94999999999999</v>
      </c>
      <c r="N8" s="21">
        <v>94.68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0.62980000000000003</v>
      </c>
      <c r="M9" s="21">
        <v>135.94999999999999</v>
      </c>
      <c r="N9" s="21">
        <v>82.41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0.49299999999999999</v>
      </c>
      <c r="M10" s="21">
        <v>135.94999999999999</v>
      </c>
      <c r="N10" s="21">
        <v>71.040000000000006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1.7765000000000002</v>
      </c>
      <c r="M11" s="21">
        <v>135.94999999999999</v>
      </c>
      <c r="N11" s="21">
        <v>47.23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130.62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126.75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122.58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64.099999999999994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4.8300000000000003E-2</v>
      </c>
      <c r="M3" s="21">
        <v>139.4</v>
      </c>
      <c r="N3" s="21">
        <v>130.5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2.3199999999999998E-2</v>
      </c>
      <c r="M4" s="21">
        <v>138.46</v>
      </c>
      <c r="N4" s="21">
        <v>132.96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1.7899999999999999E-2</v>
      </c>
      <c r="M5" s="21">
        <v>139.4</v>
      </c>
      <c r="N5" s="21">
        <v>130.5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2.8700000000000003E-2</v>
      </c>
      <c r="M6" s="21">
        <v>139.4</v>
      </c>
      <c r="N6" s="21">
        <v>122.52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7.5700000000000003E-2</v>
      </c>
      <c r="M7" s="21">
        <v>139.4</v>
      </c>
      <c r="N7" s="21">
        <v>114.36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0.36859999999999998</v>
      </c>
      <c r="M8" s="21">
        <v>139.4</v>
      </c>
      <c r="N8" s="21">
        <v>98.05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1.1791</v>
      </c>
      <c r="M9" s="21">
        <v>139.4</v>
      </c>
      <c r="N9" s="21">
        <v>62.46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1.8356999999999999</v>
      </c>
      <c r="M10" s="21">
        <v>139.4</v>
      </c>
      <c r="N10" s="21">
        <v>47.51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8.7629999999999999</v>
      </c>
      <c r="M11" s="21">
        <v>139.4</v>
      </c>
      <c r="N11" s="21">
        <v>13.3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135.86000000000001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132.58000000000001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129.03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46.87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3"/>
  <sheetViews>
    <sheetView topLeftCell="D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-1.89E-2</v>
      </c>
      <c r="M3" s="21">
        <v>54</v>
      </c>
      <c r="N3" s="21">
        <v>47.91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7.22E-2</v>
      </c>
      <c r="M4" s="21">
        <v>51.83</v>
      </c>
      <c r="N4" s="21">
        <v>47.91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-1.8000000000000002E-2</v>
      </c>
      <c r="M5" s="21">
        <v>53.39</v>
      </c>
      <c r="N5" s="21">
        <v>47.91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2.2100000000000002E-2</v>
      </c>
      <c r="M6" s="21">
        <v>54</v>
      </c>
      <c r="N6" s="21">
        <v>47.91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0.27210000000000001</v>
      </c>
      <c r="M7" s="21">
        <v>54</v>
      </c>
      <c r="N7" s="21">
        <v>38.880000000000003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0.30059999999999998</v>
      </c>
      <c r="M8" s="21">
        <v>54</v>
      </c>
      <c r="N8" s="21">
        <v>38.880000000000003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-7.5499999999999998E-2</v>
      </c>
      <c r="M9" s="21">
        <v>69.17</v>
      </c>
      <c r="N9" s="21">
        <v>38.14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0.1341</v>
      </c>
      <c r="M10" s="21">
        <v>69.17</v>
      </c>
      <c r="N10" s="21">
        <v>35.270000000000003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9.2200000000000004E-2</v>
      </c>
      <c r="M11" s="21">
        <v>69.17</v>
      </c>
      <c r="N11" s="21">
        <v>22.72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50.05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51.24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49.25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57.5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3.85E-2</v>
      </c>
      <c r="M3" s="21">
        <v>15.79</v>
      </c>
      <c r="N3" s="21">
        <v>14.43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1.9400000000000001E-2</v>
      </c>
      <c r="M4" s="21">
        <v>15.79</v>
      </c>
      <c r="N4" s="21">
        <v>15.23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2.3400000000000001E-2</v>
      </c>
      <c r="M5" s="21">
        <v>15.79</v>
      </c>
      <c r="N5" s="21">
        <v>14.43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-1.6000000000000001E-3</v>
      </c>
      <c r="M6" s="21">
        <v>15.79</v>
      </c>
      <c r="N6" s="21">
        <v>14.43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-2.63E-2</v>
      </c>
      <c r="M7" s="21">
        <v>17.2</v>
      </c>
      <c r="N7" s="21">
        <v>14.43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-8.77E-2</v>
      </c>
      <c r="M8" s="21">
        <v>18.149999999999999</v>
      </c>
      <c r="N8" s="21">
        <v>14.43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-0.2702</v>
      </c>
      <c r="M9" s="21">
        <v>22.36</v>
      </c>
      <c r="N9" s="21">
        <v>12.61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-0.41860000000000003</v>
      </c>
      <c r="M10" s="21">
        <v>31.38</v>
      </c>
      <c r="N10" s="21">
        <v>12.61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-0.52090000000000003</v>
      </c>
      <c r="M11" s="21">
        <v>38.97</v>
      </c>
      <c r="N11" s="21">
        <v>12.15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15.2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15.08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15.31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67.37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-0.11660000000000001</v>
      </c>
      <c r="M3" s="21">
        <v>4.49</v>
      </c>
      <c r="N3" s="21">
        <v>3.52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7.2900000000000006E-2</v>
      </c>
      <c r="M4" s="21">
        <v>3.98</v>
      </c>
      <c r="N4" s="21">
        <v>3.52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-0.11050000000000001</v>
      </c>
      <c r="M5" s="21">
        <v>4.45</v>
      </c>
      <c r="N5" s="21">
        <v>3.52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0.42460000000000003</v>
      </c>
      <c r="M6" s="21">
        <v>4.49</v>
      </c>
      <c r="N6" s="21">
        <v>2.65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0.36609999999999998</v>
      </c>
      <c r="M7" s="21">
        <v>4.49</v>
      </c>
      <c r="N7" s="21">
        <v>2.4900000000000002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0.53</v>
      </c>
      <c r="M8" s="21">
        <v>4.49</v>
      </c>
      <c r="N8" s="21">
        <v>2.2000000000000002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3.4095999999999997</v>
      </c>
      <c r="M9" s="21">
        <v>4.49</v>
      </c>
      <c r="N9" s="21">
        <v>0.8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3.7955000000000001</v>
      </c>
      <c r="M10" s="21">
        <v>4.49</v>
      </c>
      <c r="N10" s="21">
        <v>0.39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1.6640999999999999</v>
      </c>
      <c r="M11" s="21">
        <v>4.49</v>
      </c>
      <c r="N11" s="21">
        <v>0.39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3.93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3.86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3.28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61.58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-6.1999999999999998E-3</v>
      </c>
      <c r="M3" s="21">
        <v>75.16</v>
      </c>
      <c r="N3" s="21">
        <v>70.599999999999994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9.300000000000001E-3</v>
      </c>
      <c r="M4" s="21">
        <v>73.8</v>
      </c>
      <c r="N4" s="21">
        <v>72.52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1.21E-2</v>
      </c>
      <c r="M5" s="21">
        <v>74.5</v>
      </c>
      <c r="N5" s="21">
        <v>70.599999999999994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-6.1999999999999998E-3</v>
      </c>
      <c r="M6" s="21">
        <v>75.66</v>
      </c>
      <c r="N6" s="21">
        <v>70.599999999999994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-5.7699999999999994E-2</v>
      </c>
      <c r="M7" s="21">
        <v>82.38</v>
      </c>
      <c r="N7" s="21">
        <v>70.599999999999994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0.14019999999999999</v>
      </c>
      <c r="M8" s="21">
        <v>82.38</v>
      </c>
      <c r="N8" s="21">
        <v>64.27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0.24309999999999998</v>
      </c>
      <c r="M9" s="21">
        <v>82.38</v>
      </c>
      <c r="N9" s="21">
        <v>57.03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0.2888</v>
      </c>
      <c r="M10" s="21">
        <v>82.38</v>
      </c>
      <c r="N10" s="21">
        <v>50.39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0.84430000000000005</v>
      </c>
      <c r="M11" s="21">
        <v>82.38</v>
      </c>
      <c r="N11" s="21">
        <v>38.32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73.08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73.510000000000005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74.900000000000006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55.01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5.6600000000000004E-2</v>
      </c>
      <c r="M3" s="21">
        <v>164.15</v>
      </c>
      <c r="N3" s="21">
        <v>146.55000000000001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-2.2100000000000002E-2</v>
      </c>
      <c r="M4" s="21">
        <v>161.25</v>
      </c>
      <c r="N4" s="21">
        <v>150.19999999999999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2.8900000000000002E-2</v>
      </c>
      <c r="M5" s="21">
        <v>164.15</v>
      </c>
      <c r="N5" s="21">
        <v>147.55000000000001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0.13320000000000001</v>
      </c>
      <c r="M6" s="21">
        <v>164.15</v>
      </c>
      <c r="N6" s="21">
        <v>135.85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0.17219999999999999</v>
      </c>
      <c r="M7" s="21">
        <v>164.15</v>
      </c>
      <c r="N7" s="21">
        <v>121.8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0.2198</v>
      </c>
      <c r="M8" s="21">
        <v>164.15</v>
      </c>
      <c r="N8" s="21">
        <v>121.8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1.0581</v>
      </c>
      <c r="M9" s="21">
        <v>164.15</v>
      </c>
      <c r="N9" s="21">
        <v>74.55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1.7161000000000002</v>
      </c>
      <c r="M10" s="21">
        <v>164.15</v>
      </c>
      <c r="N10" s="21">
        <v>56.09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6.7851999999999997</v>
      </c>
      <c r="M11" s="21">
        <v>164.15</v>
      </c>
      <c r="N11" s="21">
        <v>19.12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158.30000000000001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150.72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143.11000000000001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46.75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-2.1000000000000001E-2</v>
      </c>
      <c r="M3" s="21">
        <v>24.2</v>
      </c>
      <c r="N3" s="21">
        <v>22.81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2.8000000000000004E-3</v>
      </c>
      <c r="M4" s="21">
        <v>23.62</v>
      </c>
      <c r="N4" s="21">
        <v>23.07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-2.7099999999999999E-2</v>
      </c>
      <c r="M5" s="21">
        <v>24.07</v>
      </c>
      <c r="N5" s="21">
        <v>22.81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 t="s">
        <v>84</v>
      </c>
      <c r="M6" s="21" t="s">
        <v>84</v>
      </c>
      <c r="N6" s="21" t="s">
        <v>84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 t="s">
        <v>84</v>
      </c>
      <c r="M7" s="21" t="s">
        <v>84</v>
      </c>
      <c r="N7" s="21" t="s">
        <v>84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 t="s">
        <v>84</v>
      </c>
      <c r="M8" s="21" t="s">
        <v>84</v>
      </c>
      <c r="N8" s="21" t="s">
        <v>84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 t="s">
        <v>84</v>
      </c>
      <c r="M9" s="21" t="s">
        <v>84</v>
      </c>
      <c r="N9" s="21" t="s">
        <v>84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 t="s">
        <v>84</v>
      </c>
      <c r="M10" s="21" t="s">
        <v>84</v>
      </c>
      <c r="N10" s="21" t="s">
        <v>84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 t="s">
        <v>84</v>
      </c>
      <c r="M11" s="21" t="s">
        <v>84</v>
      </c>
      <c r="N11" s="21" t="s">
        <v>84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23.37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23.35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0.23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56.1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33"/>
  <sheetViews>
    <sheetView topLeftCell="I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9.4899999999999998E-2</v>
      </c>
      <c r="M3" s="21">
        <v>4.4000000000000004</v>
      </c>
      <c r="N3" s="21">
        <v>3.8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4.7800000000000002E-2</v>
      </c>
      <c r="M4" s="21">
        <v>4.38</v>
      </c>
      <c r="N4" s="21">
        <v>4.12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1E-4</v>
      </c>
      <c r="M5" s="21">
        <v>4.38</v>
      </c>
      <c r="N5" s="21">
        <v>3.89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5.5300000000000002E-2</v>
      </c>
      <c r="M6" s="21">
        <v>4.5</v>
      </c>
      <c r="N6" s="21">
        <v>3.8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1.8600000000000002E-2</v>
      </c>
      <c r="M7" s="21">
        <v>4.5</v>
      </c>
      <c r="N7" s="21">
        <v>3.8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 t="s">
        <v>84</v>
      </c>
      <c r="M8" s="21" t="s">
        <v>84</v>
      </c>
      <c r="N8" s="21" t="s">
        <v>84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 t="s">
        <v>84</v>
      </c>
      <c r="M9" s="21" t="s">
        <v>84</v>
      </c>
      <c r="N9" s="21" t="s">
        <v>84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 t="s">
        <v>84</v>
      </c>
      <c r="M10" s="21" t="s">
        <v>84</v>
      </c>
      <c r="N10" s="21" t="s">
        <v>84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 t="s">
        <v>84</v>
      </c>
      <c r="M11" s="21" t="s">
        <v>84</v>
      </c>
      <c r="N11" s="21" t="s">
        <v>84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4.1399999999999997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4.13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4.1100000000000003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76.599999999999994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0.19170000000000001</v>
      </c>
      <c r="M3" s="21">
        <v>141.69999999999999</v>
      </c>
      <c r="N3" s="21">
        <v>113.2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0.1366</v>
      </c>
      <c r="M4" s="21">
        <v>141.69999999999999</v>
      </c>
      <c r="N4" s="21">
        <v>117.75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0.1699</v>
      </c>
      <c r="M5" s="21">
        <v>141.69999999999999</v>
      </c>
      <c r="N5" s="21">
        <v>113.2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0.45189999999999997</v>
      </c>
      <c r="M6" s="21">
        <v>141.69999999999999</v>
      </c>
      <c r="N6" s="21">
        <v>93.3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0.4587</v>
      </c>
      <c r="M7" s="21">
        <v>141.69999999999999</v>
      </c>
      <c r="N7" s="21">
        <v>74.2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0.52929999999999999</v>
      </c>
      <c r="M8" s="21">
        <v>141.69999999999999</v>
      </c>
      <c r="N8" s="21">
        <v>74.2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-0.2878</v>
      </c>
      <c r="M9" s="21">
        <v>236.7</v>
      </c>
      <c r="N9" s="21">
        <v>74.2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-0.34939999999999999</v>
      </c>
      <c r="M10" s="21">
        <v>238.1</v>
      </c>
      <c r="N10" s="21">
        <v>74.2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0.77450000000000008</v>
      </c>
      <c r="M11" s="21">
        <v>247.4</v>
      </c>
      <c r="N11" s="21">
        <v>62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123.54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118.86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106.79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64.260000000000005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0.48509999999999998</v>
      </c>
      <c r="M3" s="21">
        <v>1.64</v>
      </c>
      <c r="N3" s="21">
        <v>0.96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-9.9000000000000008E-3</v>
      </c>
      <c r="M4" s="21">
        <v>1.64</v>
      </c>
      <c r="N4" s="21">
        <v>1.27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0.25519999999999998</v>
      </c>
      <c r="M5" s="21">
        <v>1.64</v>
      </c>
      <c r="N5" s="21">
        <v>1.08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0.66670000000000007</v>
      </c>
      <c r="M6" s="21">
        <v>1.64</v>
      </c>
      <c r="N6" s="21">
        <v>0.85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0.22450000000000001</v>
      </c>
      <c r="M7" s="21">
        <v>1.64</v>
      </c>
      <c r="N7" s="21">
        <v>0.85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0.33929999999999999</v>
      </c>
      <c r="M8" s="21">
        <v>1.69</v>
      </c>
      <c r="N8" s="21">
        <v>0.85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-0.44850000000000001</v>
      </c>
      <c r="M9" s="21">
        <v>3.5</v>
      </c>
      <c r="N9" s="21">
        <v>0.85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-0.74620000000000009</v>
      </c>
      <c r="M10" s="21">
        <v>9.68</v>
      </c>
      <c r="N10" s="21">
        <v>0.85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 t="s">
        <v>84</v>
      </c>
      <c r="M11" s="21" t="s">
        <v>84</v>
      </c>
      <c r="N11" s="21" t="s">
        <v>84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1.35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1.1499999999999999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1.07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51.13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-2.52E-2</v>
      </c>
      <c r="M3" s="21">
        <v>13.31</v>
      </c>
      <c r="N3" s="21">
        <v>12.55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-8.0000000000000004E-4</v>
      </c>
      <c r="M4" s="21">
        <v>12.88</v>
      </c>
      <c r="N4" s="21">
        <v>12.55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-2.4400000000000002E-2</v>
      </c>
      <c r="M5" s="21">
        <v>13.27</v>
      </c>
      <c r="N5" s="21">
        <v>12.55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-0.10470000000000002</v>
      </c>
      <c r="M6" s="21">
        <v>15.38</v>
      </c>
      <c r="N6" s="21">
        <v>12.55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-4.0899999999999999E-2</v>
      </c>
      <c r="M7" s="21">
        <v>15.38</v>
      </c>
      <c r="N7" s="21">
        <v>12.55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-3.6200000000000003E-2</v>
      </c>
      <c r="M8" s="21">
        <v>15.38</v>
      </c>
      <c r="N8" s="21">
        <v>12.55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-0.1043</v>
      </c>
      <c r="M9" s="21">
        <v>15.8</v>
      </c>
      <c r="N9" s="21">
        <v>12.55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-0.18010000000000001</v>
      </c>
      <c r="M10" s="21">
        <v>16.98</v>
      </c>
      <c r="N10" s="21">
        <v>12.21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-0.22460000000000002</v>
      </c>
      <c r="M11" s="21">
        <v>17.920000000000002</v>
      </c>
      <c r="N11" s="21">
        <v>7.03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12.92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13.25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13.89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47.41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4.4200000000000003E-2</v>
      </c>
      <c r="M3" s="21">
        <v>94.82</v>
      </c>
      <c r="N3" s="21">
        <v>86.61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6.83E-2</v>
      </c>
      <c r="M4" s="21">
        <v>94.82</v>
      </c>
      <c r="N4" s="21">
        <v>87.3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2.4500000000000001E-2</v>
      </c>
      <c r="M5" s="21">
        <v>94.82</v>
      </c>
      <c r="N5" s="21">
        <v>86.61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0.1275</v>
      </c>
      <c r="M6" s="21">
        <v>94.82</v>
      </c>
      <c r="N6" s="21">
        <v>81.400000000000006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0.25430000000000003</v>
      </c>
      <c r="M7" s="21">
        <v>94.82</v>
      </c>
      <c r="N7" s="21">
        <v>73.150000000000006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0.24340000000000001</v>
      </c>
      <c r="M8" s="21">
        <v>94.82</v>
      </c>
      <c r="N8" s="21">
        <v>71.739999999999995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0.22090000000000001</v>
      </c>
      <c r="M9" s="21">
        <v>94.82</v>
      </c>
      <c r="N9" s="21">
        <v>62.88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0.1033</v>
      </c>
      <c r="M10" s="21">
        <v>101.1</v>
      </c>
      <c r="N10" s="21">
        <v>62.5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0.76629999999999998</v>
      </c>
      <c r="M11" s="21">
        <v>101.1</v>
      </c>
      <c r="N11" s="21">
        <v>42.85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90.1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89.09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86.12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53.21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-6.9999999999999993E-3</v>
      </c>
      <c r="M3" s="21">
        <v>29.2</v>
      </c>
      <c r="N3" s="21">
        <v>26.1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4.0099999999999997E-2</v>
      </c>
      <c r="M4" s="21">
        <v>29.1</v>
      </c>
      <c r="N4" s="21">
        <v>26.9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-1.72E-2</v>
      </c>
      <c r="M5" s="21">
        <v>29.2</v>
      </c>
      <c r="N5" s="21">
        <v>26.1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8.7799999999999989E-2</v>
      </c>
      <c r="M6" s="21">
        <v>29.2</v>
      </c>
      <c r="N6" s="21">
        <v>25.1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7.9500000000000001E-2</v>
      </c>
      <c r="M7" s="21">
        <v>29.2</v>
      </c>
      <c r="N7" s="21">
        <v>23.6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0.42499999999999999</v>
      </c>
      <c r="M8" s="21">
        <v>29.2</v>
      </c>
      <c r="N8" s="21">
        <v>19.95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0.48509999999999998</v>
      </c>
      <c r="M9" s="21">
        <v>29.2</v>
      </c>
      <c r="N9" s="21">
        <v>17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3.2601</v>
      </c>
      <c r="M10" s="21">
        <v>29.2</v>
      </c>
      <c r="N10" s="21">
        <v>6.5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5.4045000000000005</v>
      </c>
      <c r="M11" s="21">
        <v>29.2</v>
      </c>
      <c r="N11" s="21">
        <v>3.7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28.04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27.83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26.56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62.63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-8.0100000000000005E-2</v>
      </c>
      <c r="M3" s="21">
        <v>50.93</v>
      </c>
      <c r="N3" s="21">
        <v>43.67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3.4300000000000004E-2</v>
      </c>
      <c r="M4" s="21">
        <v>47</v>
      </c>
      <c r="N4" s="21">
        <v>43.67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-9.9100000000000008E-2</v>
      </c>
      <c r="M5" s="21">
        <v>50.75</v>
      </c>
      <c r="N5" s="21">
        <v>43.67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-8.1900000000000001E-2</v>
      </c>
      <c r="M6" s="21">
        <v>50.93</v>
      </c>
      <c r="N6" s="21">
        <v>43.67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3.0699999999999998E-2</v>
      </c>
      <c r="M7" s="21">
        <v>50.93</v>
      </c>
      <c r="N7" s="21">
        <v>42.76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-5.3899999999999997E-2</v>
      </c>
      <c r="M8" s="21">
        <v>52.02</v>
      </c>
      <c r="N8" s="21">
        <v>42.65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2.8300000000000002E-2</v>
      </c>
      <c r="M9" s="21">
        <v>55.39</v>
      </c>
      <c r="N9" s="21">
        <v>39.69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4.1999999999999997E-3</v>
      </c>
      <c r="M10" s="21">
        <v>55.39</v>
      </c>
      <c r="N10" s="21">
        <v>33.090000000000003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0.17760000000000001</v>
      </c>
      <c r="M11" s="21">
        <v>55.39</v>
      </c>
      <c r="N11" s="21">
        <v>27.63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46.63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47.86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47.74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43.12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0.18710000000000002</v>
      </c>
      <c r="M3" s="21">
        <v>74.02</v>
      </c>
      <c r="N3" s="21">
        <v>60.96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5.33E-2</v>
      </c>
      <c r="M4" s="21">
        <v>74.02</v>
      </c>
      <c r="N4" s="21">
        <v>68.02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0.14400000000000002</v>
      </c>
      <c r="M5" s="21">
        <v>74.02</v>
      </c>
      <c r="N5" s="21">
        <v>61.2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0.44180000000000003</v>
      </c>
      <c r="M6" s="21">
        <v>74.02</v>
      </c>
      <c r="N6" s="21">
        <v>49.13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1.1299999999999999E-2</v>
      </c>
      <c r="M7" s="21">
        <v>74.72</v>
      </c>
      <c r="N7" s="21">
        <v>39.89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5.6399999999999999E-2</v>
      </c>
      <c r="M8" s="21">
        <v>85.54</v>
      </c>
      <c r="N8" s="21">
        <v>39.89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1.3656999999999999</v>
      </c>
      <c r="M9" s="21">
        <v>107.9</v>
      </c>
      <c r="N9" s="21">
        <v>30.66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3.1879000000000004</v>
      </c>
      <c r="M10" s="21">
        <v>107.9</v>
      </c>
      <c r="N10" s="21">
        <v>14.84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6.3269000000000011</v>
      </c>
      <c r="M11" s="21">
        <v>107.9</v>
      </c>
      <c r="N11" s="21">
        <v>3.57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67.36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62.98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59.9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57.24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19" bestFit="1" customWidth="1"/>
    <col min="2" max="2" width="20.81640625" style="19" bestFit="1" customWidth="1"/>
    <col min="3" max="3" width="19" style="19" bestFit="1" customWidth="1"/>
    <col min="4" max="4" width="11.453125" style="19"/>
    <col min="5" max="5" width="23.26953125" style="19" bestFit="1" customWidth="1"/>
    <col min="6" max="6" width="15.1796875" style="19" customWidth="1"/>
    <col min="7" max="7" width="22.453125" style="19" bestFit="1" customWidth="1"/>
    <col min="8" max="8" width="22.453125" style="19" customWidth="1"/>
    <col min="9" max="9" width="11.453125" style="19"/>
  </cols>
  <sheetData>
    <row r="1" spans="1:14" ht="15" customHeight="1" thickBot="1" x14ac:dyDescent="0.4">
      <c r="A1" s="7" t="s">
        <v>41</v>
      </c>
      <c r="B1" s="26"/>
      <c r="C1" s="26"/>
      <c r="D1" s="26"/>
      <c r="E1" s="7" t="s">
        <v>42</v>
      </c>
      <c r="F1" s="8"/>
      <c r="G1" s="7" t="s">
        <v>43</v>
      </c>
      <c r="H1" s="27" t="str">
        <f>IF(B3="","",AgeJoursMoisAnnees(B3))</f>
        <v/>
      </c>
      <c r="I1" s="28"/>
      <c r="K1" s="25" t="s">
        <v>67</v>
      </c>
      <c r="L1" s="25" t="s">
        <v>68</v>
      </c>
      <c r="M1" s="25" t="s">
        <v>69</v>
      </c>
      <c r="N1" s="25" t="s">
        <v>70</v>
      </c>
    </row>
    <row r="2" spans="1:14" ht="15" customHeight="1" thickBot="1" x14ac:dyDescent="0.4">
      <c r="A2" s="7"/>
      <c r="B2" s="29"/>
      <c r="C2" s="26"/>
      <c r="D2" s="26"/>
      <c r="E2" s="7" t="s">
        <v>44</v>
      </c>
      <c r="F2" s="9" t="str">
        <f>IF(SUM(I8:I27)=0,"",SUM(I8:I27))</f>
        <v/>
      </c>
      <c r="G2" s="7" t="s">
        <v>45</v>
      </c>
      <c r="H2" s="9"/>
      <c r="I2" s="10"/>
      <c r="K2" s="25"/>
      <c r="L2" s="25"/>
      <c r="M2" s="25"/>
      <c r="N2" s="25"/>
    </row>
    <row r="3" spans="1:14" ht="15" thickBot="1" x14ac:dyDescent="0.4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  <c r="K3" s="21" t="s">
        <v>71</v>
      </c>
      <c r="L3" s="23">
        <v>4.7E-2</v>
      </c>
      <c r="M3" s="21">
        <v>105.15</v>
      </c>
      <c r="N3" s="21">
        <v>97.36</v>
      </c>
    </row>
    <row r="4" spans="1:14" ht="15" thickBot="1" x14ac:dyDescent="0.4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  <c r="K4" s="21" t="s">
        <v>72</v>
      </c>
      <c r="L4" s="23">
        <v>3.1300000000000001E-2</v>
      </c>
      <c r="M4" s="21">
        <v>105.15</v>
      </c>
      <c r="N4" s="21">
        <v>100.2</v>
      </c>
    </row>
    <row r="5" spans="1:14" ht="15" thickBot="1" x14ac:dyDescent="0.4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  <c r="K5" s="21" t="s">
        <v>73</v>
      </c>
      <c r="L5" s="23">
        <v>3.73E-2</v>
      </c>
      <c r="M5" s="21">
        <v>105.15</v>
      </c>
      <c r="N5" s="21">
        <v>97.54</v>
      </c>
    </row>
    <row r="6" spans="1:14" ht="15" thickBot="1" x14ac:dyDescent="0.4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  <c r="K6" s="21" t="s">
        <v>74</v>
      </c>
      <c r="L6" s="23">
        <v>3.49E-2</v>
      </c>
      <c r="M6" s="21">
        <v>105.15</v>
      </c>
      <c r="N6" s="21">
        <v>96.04</v>
      </c>
    </row>
    <row r="7" spans="1:14" ht="15" thickBot="1" x14ac:dyDescent="0.4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  <c r="K7" s="21" t="s">
        <v>75</v>
      </c>
      <c r="L7" s="23">
        <v>0.1041</v>
      </c>
      <c r="M7" s="21">
        <v>105.15</v>
      </c>
      <c r="N7" s="21">
        <v>92.02</v>
      </c>
    </row>
    <row r="8" spans="1:14" x14ac:dyDescent="0.35">
      <c r="C8" s="20"/>
      <c r="D8" s="20"/>
      <c r="E8" s="20"/>
      <c r="G8" s="20"/>
      <c r="H8" s="20"/>
      <c r="I8" s="20"/>
      <c r="K8" s="21" t="s">
        <v>76</v>
      </c>
      <c r="L8" s="23">
        <v>0.36020000000000002</v>
      </c>
      <c r="M8" s="21">
        <v>105.15</v>
      </c>
      <c r="N8" s="21">
        <v>76</v>
      </c>
    </row>
    <row r="9" spans="1:14" x14ac:dyDescent="0.35">
      <c r="C9" s="20"/>
      <c r="D9" s="20"/>
      <c r="E9" s="20"/>
      <c r="G9" s="20"/>
      <c r="H9" s="20"/>
      <c r="I9" s="20"/>
      <c r="K9" s="21" t="s">
        <v>77</v>
      </c>
      <c r="L9" s="23">
        <v>0.51819999999999999</v>
      </c>
      <c r="M9" s="21">
        <v>105.15</v>
      </c>
      <c r="N9" s="21">
        <v>66.7</v>
      </c>
    </row>
    <row r="10" spans="1:14" x14ac:dyDescent="0.35">
      <c r="C10" s="20"/>
      <c r="D10" s="20"/>
      <c r="E10" s="20"/>
      <c r="G10" s="20"/>
      <c r="H10" s="20"/>
      <c r="I10" s="20"/>
      <c r="K10" s="21" t="s">
        <v>78</v>
      </c>
      <c r="L10" s="23">
        <v>1.0532999999999999</v>
      </c>
      <c r="M10" s="21">
        <v>105.15</v>
      </c>
      <c r="N10" s="21">
        <v>49.05</v>
      </c>
    </row>
    <row r="11" spans="1:14" x14ac:dyDescent="0.35">
      <c r="C11" s="20"/>
      <c r="D11" s="20"/>
      <c r="E11" s="20"/>
      <c r="G11" s="20"/>
      <c r="H11" s="20"/>
      <c r="I11" s="20"/>
      <c r="K11" s="21" t="s">
        <v>79</v>
      </c>
      <c r="L11" s="23">
        <v>1.7240000000000002</v>
      </c>
      <c r="M11" s="21">
        <v>105.15</v>
      </c>
      <c r="N11" s="21">
        <v>28.46</v>
      </c>
    </row>
    <row r="12" spans="1:14" x14ac:dyDescent="0.35">
      <c r="C12" s="20"/>
      <c r="D12" s="20"/>
      <c r="E12" s="20"/>
      <c r="G12" s="20"/>
      <c r="H12" s="20"/>
      <c r="I12" s="20"/>
      <c r="K12" s="21" t="s">
        <v>80</v>
      </c>
      <c r="L12" s="24">
        <v>0</v>
      </c>
      <c r="M12" s="22">
        <v>0</v>
      </c>
      <c r="N12" s="21">
        <v>101.72</v>
      </c>
    </row>
    <row r="13" spans="1:14" x14ac:dyDescent="0.35">
      <c r="C13" s="20"/>
      <c r="D13" s="20"/>
      <c r="E13" s="20"/>
      <c r="G13" s="20"/>
      <c r="H13" s="20"/>
      <c r="I13" s="20"/>
      <c r="K13" s="21" t="s">
        <v>81</v>
      </c>
      <c r="L13" s="24">
        <v>0</v>
      </c>
      <c r="M13" s="22">
        <v>0</v>
      </c>
      <c r="N13" s="21">
        <v>99.88</v>
      </c>
    </row>
    <row r="14" spans="1:14" x14ac:dyDescent="0.35">
      <c r="C14" s="20"/>
      <c r="D14" s="20"/>
      <c r="E14" s="20"/>
      <c r="G14" s="20"/>
      <c r="H14" s="20"/>
      <c r="I14" s="20"/>
      <c r="K14" s="21" t="s">
        <v>82</v>
      </c>
      <c r="L14" s="24">
        <v>0</v>
      </c>
      <c r="M14" s="22">
        <v>0</v>
      </c>
      <c r="N14" s="21">
        <v>99.47</v>
      </c>
    </row>
    <row r="15" spans="1:14" x14ac:dyDescent="0.35">
      <c r="C15" s="20"/>
      <c r="D15" s="20"/>
      <c r="E15" s="20"/>
      <c r="G15" s="20"/>
      <c r="H15" s="20"/>
      <c r="I15" s="20"/>
      <c r="K15" s="21" t="s">
        <v>83</v>
      </c>
      <c r="L15" s="24">
        <v>0</v>
      </c>
      <c r="M15" s="22">
        <v>0</v>
      </c>
      <c r="N15" s="21">
        <v>43.37</v>
      </c>
    </row>
    <row r="16" spans="1:14" x14ac:dyDescent="0.35">
      <c r="C16" s="20"/>
      <c r="D16" s="20"/>
      <c r="E16" s="20"/>
      <c r="G16" s="20"/>
      <c r="H16" s="20"/>
      <c r="I16" s="20"/>
    </row>
    <row r="17" spans="3:9" x14ac:dyDescent="0.35">
      <c r="C17" s="20"/>
      <c r="D17" s="20"/>
      <c r="E17" s="20"/>
      <c r="G17" s="20"/>
      <c r="H17" s="20"/>
      <c r="I17" s="20"/>
    </row>
    <row r="18" spans="3:9" x14ac:dyDescent="0.35">
      <c r="C18" s="20"/>
      <c r="D18" s="20"/>
      <c r="E18" s="20"/>
      <c r="G18" s="20"/>
      <c r="H18" s="20"/>
      <c r="I18" s="20"/>
    </row>
    <row r="19" spans="3:9" x14ac:dyDescent="0.35">
      <c r="C19" s="20"/>
      <c r="D19" s="20"/>
      <c r="E19" s="20"/>
      <c r="G19" s="20"/>
      <c r="H19" s="20"/>
      <c r="I19" s="20"/>
    </row>
    <row r="20" spans="3:9" x14ac:dyDescent="0.35">
      <c r="C20" s="20"/>
      <c r="D20" s="20"/>
      <c r="E20" s="20"/>
      <c r="G20" s="20"/>
      <c r="H20" s="20"/>
      <c r="I20" s="20"/>
    </row>
    <row r="21" spans="3:9" x14ac:dyDescent="0.35">
      <c r="C21" s="20"/>
      <c r="D21" s="20"/>
      <c r="E21" s="20"/>
      <c r="G21" s="20"/>
      <c r="H21" s="20"/>
      <c r="I21" s="20"/>
    </row>
    <row r="22" spans="3:9" x14ac:dyDescent="0.35">
      <c r="C22" s="20"/>
      <c r="D22" s="20"/>
      <c r="E22" s="20"/>
      <c r="G22" s="20"/>
      <c r="H22" s="20"/>
      <c r="I22" s="20"/>
    </row>
    <row r="23" spans="3:9" x14ac:dyDescent="0.35">
      <c r="C23" s="20"/>
      <c r="D23" s="20"/>
      <c r="E23" s="20"/>
      <c r="G23" s="20"/>
      <c r="H23" s="20"/>
      <c r="I23" s="20"/>
    </row>
    <row r="24" spans="3:9" x14ac:dyDescent="0.35">
      <c r="C24" s="20"/>
      <c r="D24" s="20"/>
      <c r="E24" s="20"/>
      <c r="G24" s="20"/>
      <c r="H24" s="20"/>
      <c r="I24" s="20"/>
    </row>
    <row r="25" spans="3:9" x14ac:dyDescent="0.35">
      <c r="C25" s="20"/>
      <c r="D25" s="20"/>
      <c r="E25" s="20"/>
      <c r="G25" s="20"/>
      <c r="H25" s="20"/>
      <c r="I25" s="20"/>
    </row>
    <row r="26" spans="3:9" x14ac:dyDescent="0.35">
      <c r="C26" s="20"/>
      <c r="D26" s="20"/>
      <c r="E26" s="20"/>
      <c r="G26" s="20"/>
      <c r="H26" s="20"/>
      <c r="I26" s="20"/>
    </row>
    <row r="27" spans="3:9" x14ac:dyDescent="0.35">
      <c r="C27" s="20"/>
      <c r="D27" s="20"/>
      <c r="E27" s="20"/>
      <c r="G27" s="20"/>
      <c r="H27" s="20"/>
      <c r="I27" s="20"/>
    </row>
    <row r="28" spans="3:9" x14ac:dyDescent="0.35">
      <c r="C28" s="20"/>
      <c r="D28" s="20"/>
      <c r="E28" s="20"/>
      <c r="G28" s="20"/>
      <c r="H28" s="20"/>
      <c r="I28" s="20"/>
    </row>
    <row r="29" spans="3:9" x14ac:dyDescent="0.35">
      <c r="C29" s="20"/>
      <c r="D29" s="20"/>
      <c r="E29" s="20"/>
      <c r="G29" s="20"/>
      <c r="H29" s="20"/>
      <c r="I29" s="20"/>
    </row>
    <row r="30" spans="3:9" x14ac:dyDescent="0.35">
      <c r="C30" s="20"/>
      <c r="D30" s="20"/>
      <c r="E30" s="20"/>
      <c r="G30" s="20"/>
      <c r="H30" s="20"/>
      <c r="I30" s="20"/>
    </row>
    <row r="31" spans="3:9" x14ac:dyDescent="0.35">
      <c r="C31" s="20"/>
      <c r="D31" s="20"/>
      <c r="E31" s="20"/>
      <c r="G31" s="20"/>
      <c r="H31" s="20"/>
      <c r="I31" s="20"/>
    </row>
    <row r="32" spans="3:9" x14ac:dyDescent="0.35">
      <c r="C32" s="20"/>
      <c r="D32" s="20"/>
      <c r="E32" s="20"/>
      <c r="G32" s="20"/>
      <c r="H32" s="20"/>
      <c r="I32" s="20"/>
    </row>
    <row r="33" spans="3:9" x14ac:dyDescent="0.35">
      <c r="C33" s="20"/>
      <c r="D33" s="20"/>
      <c r="E33" s="20"/>
      <c r="G33" s="20"/>
      <c r="H33" s="20"/>
      <c r="I33" s="20"/>
    </row>
  </sheetData>
  <mergeCells count="7">
    <mergeCell ref="M1:M2"/>
    <mergeCell ref="N1:N2"/>
    <mergeCell ref="K1:K2"/>
    <mergeCell ref="L1:L2"/>
    <mergeCell ref="B1:D1"/>
    <mergeCell ref="H1:I1"/>
    <mergeCell ref="B2:D2"/>
  </mergeCells>
  <pageMargins left="0.7" right="0.7" top="0.75" bottom="0.75" header="0.3" footer="0.3"/>
  <pageSetup paperSize="256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</vt:i4>
      </vt:variant>
    </vt:vector>
  </HeadingPairs>
  <TitlesOfParts>
    <vt:vector size="24" baseType="lpstr">
      <vt:lpstr>recup_data</vt:lpstr>
      <vt:lpstr>AC</vt:lpstr>
      <vt:lpstr>AF</vt:lpstr>
      <vt:lpstr>AI</vt:lpstr>
      <vt:lpstr>AIR</vt:lpstr>
      <vt:lpstr>BNP</vt:lpstr>
      <vt:lpstr>CA</vt:lpstr>
      <vt:lpstr>CATG</vt:lpstr>
      <vt:lpstr>BN</vt:lpstr>
      <vt:lpstr>DSY</vt:lpstr>
      <vt:lpstr>FDJ</vt:lpstr>
      <vt:lpstr>ALGTR</vt:lpstr>
      <vt:lpstr>ILD</vt:lpstr>
      <vt:lpstr>ALINT</vt:lpstr>
      <vt:lpstr>ORA</vt:lpstr>
      <vt:lpstr>SAN</vt:lpstr>
      <vt:lpstr>SII</vt:lpstr>
      <vt:lpstr>FP</vt:lpstr>
      <vt:lpstr>UBI</vt:lpstr>
      <vt:lpstr>DG</vt:lpstr>
      <vt:lpstr>Data</vt:lpstr>
      <vt:lpstr>debut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2020-02-10T02:57:42Z</dcterms:modified>
</cp:coreProperties>
</file>