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8060"/>
  </bookViews>
  <sheets>
    <sheet name="JF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3" i="1"/>
  <c r="A1" i="1"/>
  <c r="C13" i="1" s="1"/>
  <c r="C18" i="1" l="1"/>
  <c r="C22" i="1"/>
  <c r="C26" i="1"/>
  <c r="C15" i="1"/>
  <c r="C19" i="1"/>
  <c r="C23" i="1"/>
  <c r="C16" i="1"/>
  <c r="C12" i="1"/>
  <c r="C8" i="1"/>
  <c r="C6" i="1"/>
  <c r="C2" i="1"/>
  <c r="C10" i="1"/>
  <c r="C5" i="1"/>
  <c r="C9" i="1"/>
  <c r="C11" i="1"/>
  <c r="C20" i="1" l="1"/>
  <c r="C21" i="1"/>
  <c r="C17" i="1"/>
  <c r="C7" i="1"/>
  <c r="C4" i="1"/>
</calcChain>
</file>

<file path=xl/sharedStrings.xml><?xml version="1.0" encoding="utf-8"?>
<sst xmlns="http://schemas.openxmlformats.org/spreadsheetml/2006/main" count="26" uniqueCount="13">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</sst>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</cellXfs>
  <cellStyles count="1">
    <cellStyle name="Normal" xfId="0" builtinId="0"/>
  </cellStyles>
  <dxfs count="1">
    <dxf>
      <font>
        <color theme="4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prat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DETAIL"/>
      <sheetName val="DATE HEURE"/>
      <sheetName val="SOMMEPROD"/>
      <sheetName val="SOMMEPROD CUMUL"/>
      <sheetName val="COMPACTAGE X Y"/>
      <sheetName val="ETP"/>
      <sheetName val="MOUSTACHES"/>
      <sheetName val="LIENS HYPERTEXTE"/>
      <sheetName val="LC1"/>
      <sheetName val="LC2"/>
      <sheetName val="% AVANCEMENT"/>
      <sheetName val="CLASSEMENT"/>
      <sheetName val="CLASSEMENT SANS TRI"/>
      <sheetName val="DEPARTAGE"/>
      <sheetName val="RANG"/>
      <sheetName val="REPETITION AVEC FREQUENCE"/>
      <sheetName val="MIN MAX SOUS CONDITION"/>
      <sheetName val="LISTE TRIEE SANS DOUBLON"/>
      <sheetName val="LISTE CHOIX MULTIPLES 0"/>
      <sheetName val="LISTE CHOIX MULTIPLES 1"/>
      <sheetName val="LISTE CHOIX MULTIPLES 2"/>
      <sheetName val="LISTE CHOIX MULTIPLES 3"/>
      <sheetName val="ELEMENTS D_UNE FAMILLE"/>
      <sheetName val="VALID DONNEE DECALAGE"/>
      <sheetName val="AFFECTATION"/>
      <sheetName val="TIRAGE"/>
      <sheetName val="DECOMPOSITION TRANCHE"/>
      <sheetName val="INDEX EQUIV MATRICIEL"/>
      <sheetName val="COMPARAISON LISTES"/>
      <sheetName val="courbe 45°"/>
      <sheetName val="EQUI"/>
      <sheetName val="BdD"/>
      <sheetName val="VAN TRI"/>
      <sheetName val="CALEND_MATRICIEL"/>
      <sheetName val="JFP"/>
      <sheetName val="CALEND_JF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">
          <cell r="D1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/>
  </sheetViews>
  <sheetFormatPr baseColWidth="10" defaultColWidth="9.54296875" defaultRowHeight="14.5" x14ac:dyDescent="0.35"/>
  <cols>
    <col min="1" max="1" width="11.1796875" customWidth="1"/>
    <col min="2" max="2" width="17" customWidth="1"/>
    <col min="3" max="3" width="17.81640625" customWidth="1"/>
  </cols>
  <sheetData>
    <row r="1" spans="1:3" x14ac:dyDescent="0.35">
      <c r="A1" s="1">
        <f>[1]CALEND_JFP!D1</f>
        <v>2015</v>
      </c>
      <c r="B1" s="2" t="s">
        <v>0</v>
      </c>
      <c r="C1" s="2"/>
    </row>
    <row r="2" spans="1:3" x14ac:dyDescent="0.35">
      <c r="A2" s="3"/>
      <c r="B2" s="3" t="s">
        <v>1</v>
      </c>
      <c r="C2" s="4">
        <f>DATE(A1,1,1)</f>
        <v>42005</v>
      </c>
    </row>
    <row r="3" spans="1:3" x14ac:dyDescent="0.35">
      <c r="A3" s="3"/>
      <c r="B3" s="3" t="s">
        <v>2</v>
      </c>
      <c r="C3" s="4">
        <f>ROUND(DATE(A1,4,MOD(234-11*MOD(A1,19),30))/7,0)*7-6</f>
        <v>42099</v>
      </c>
    </row>
    <row r="4" spans="1:3" x14ac:dyDescent="0.35">
      <c r="A4" s="3"/>
      <c r="B4" s="3" t="s">
        <v>3</v>
      </c>
      <c r="C4" s="4">
        <f>C3+1</f>
        <v>42100</v>
      </c>
    </row>
    <row r="5" spans="1:3" x14ac:dyDescent="0.35">
      <c r="A5" s="3"/>
      <c r="B5" s="3" t="s">
        <v>4</v>
      </c>
      <c r="C5" s="4">
        <f>DATE(A1,5,1)</f>
        <v>42125</v>
      </c>
    </row>
    <row r="6" spans="1:3" x14ac:dyDescent="0.35">
      <c r="A6" s="3"/>
      <c r="B6" s="3" t="s">
        <v>5</v>
      </c>
      <c r="C6" s="4">
        <f>DATE(A1,5,8)</f>
        <v>42132</v>
      </c>
    </row>
    <row r="7" spans="1:3" x14ac:dyDescent="0.35">
      <c r="A7" s="3"/>
      <c r="B7" s="3" t="s">
        <v>6</v>
      </c>
      <c r="C7" s="4">
        <f>C3+39</f>
        <v>42138</v>
      </c>
    </row>
    <row r="8" spans="1:3" x14ac:dyDescent="0.35">
      <c r="A8" s="3"/>
      <c r="B8" s="3" t="s">
        <v>7</v>
      </c>
      <c r="C8" s="4">
        <f>C3+50</f>
        <v>42149</v>
      </c>
    </row>
    <row r="9" spans="1:3" x14ac:dyDescent="0.35">
      <c r="A9" s="3"/>
      <c r="B9" s="3" t="s">
        <v>8</v>
      </c>
      <c r="C9" s="4">
        <f>DATE(A1,7,14)</f>
        <v>42199</v>
      </c>
    </row>
    <row r="10" spans="1:3" x14ac:dyDescent="0.35">
      <c r="A10" s="3"/>
      <c r="B10" s="3" t="s">
        <v>9</v>
      </c>
      <c r="C10" s="4">
        <f>DATE(A1,8,15)</f>
        <v>42231</v>
      </c>
    </row>
    <row r="11" spans="1:3" x14ac:dyDescent="0.35">
      <c r="A11" s="3"/>
      <c r="B11" s="3" t="s">
        <v>10</v>
      </c>
      <c r="C11" s="4">
        <f>DATE(A1,11,1)</f>
        <v>42309</v>
      </c>
    </row>
    <row r="12" spans="1:3" x14ac:dyDescent="0.35">
      <c r="A12" s="3"/>
      <c r="B12" s="3" t="s">
        <v>11</v>
      </c>
      <c r="C12" s="4">
        <f>DATE(A1,11,11)</f>
        <v>42319</v>
      </c>
    </row>
    <row r="13" spans="1:3" x14ac:dyDescent="0.35">
      <c r="A13" s="3"/>
      <c r="B13" s="3" t="s">
        <v>12</v>
      </c>
      <c r="C13" s="4">
        <f>DATE(A1,12,25)</f>
        <v>42363</v>
      </c>
    </row>
    <row r="14" spans="1:3" x14ac:dyDescent="0.35">
      <c r="A14" s="1">
        <v>2016</v>
      </c>
      <c r="B14" s="2" t="s">
        <v>0</v>
      </c>
      <c r="C14" s="2"/>
    </row>
    <row r="15" spans="1:3" x14ac:dyDescent="0.35">
      <c r="A15" s="3"/>
      <c r="B15" s="3" t="s">
        <v>1</v>
      </c>
      <c r="C15" s="4">
        <f>DATE(A14,1,1)</f>
        <v>42370</v>
      </c>
    </row>
    <row r="16" spans="1:3" x14ac:dyDescent="0.35">
      <c r="A16" s="3"/>
      <c r="B16" s="3" t="s">
        <v>2</v>
      </c>
      <c r="C16" s="4">
        <f>ROUND(DATE(A14,4,MOD(234-11*MOD(A14,19),30))/7,0)*7-6</f>
        <v>42456</v>
      </c>
    </row>
    <row r="17" spans="1:3" x14ac:dyDescent="0.35">
      <c r="A17" s="3"/>
      <c r="B17" s="3" t="s">
        <v>3</v>
      </c>
      <c r="C17" s="4">
        <f>C16+1</f>
        <v>42457</v>
      </c>
    </row>
    <row r="18" spans="1:3" x14ac:dyDescent="0.35">
      <c r="A18" s="3"/>
      <c r="B18" s="3" t="s">
        <v>4</v>
      </c>
      <c r="C18" s="4">
        <f>DATE(A14,5,1)</f>
        <v>42491</v>
      </c>
    </row>
    <row r="19" spans="1:3" x14ac:dyDescent="0.35">
      <c r="A19" s="3"/>
      <c r="B19" s="3" t="s">
        <v>5</v>
      </c>
      <c r="C19" s="4">
        <f>DATE(A14,5,8)</f>
        <v>42498</v>
      </c>
    </row>
    <row r="20" spans="1:3" x14ac:dyDescent="0.35">
      <c r="A20" s="3"/>
      <c r="B20" s="3" t="s">
        <v>6</v>
      </c>
      <c r="C20" s="4">
        <f>C16+39</f>
        <v>42495</v>
      </c>
    </row>
    <row r="21" spans="1:3" x14ac:dyDescent="0.35">
      <c r="A21" s="3"/>
      <c r="B21" s="3" t="s">
        <v>7</v>
      </c>
      <c r="C21" s="4">
        <f>C16+50</f>
        <v>42506</v>
      </c>
    </row>
    <row r="22" spans="1:3" x14ac:dyDescent="0.35">
      <c r="A22" s="3"/>
      <c r="B22" s="3" t="s">
        <v>8</v>
      </c>
      <c r="C22" s="4">
        <f>DATE(A14,7,14)</f>
        <v>42565</v>
      </c>
    </row>
    <row r="23" spans="1:3" x14ac:dyDescent="0.35">
      <c r="A23" s="3"/>
      <c r="B23" s="3" t="s">
        <v>9</v>
      </c>
      <c r="C23" s="4">
        <f>DATE(A14,8,15)</f>
        <v>42597</v>
      </c>
    </row>
    <row r="24" spans="1:3" x14ac:dyDescent="0.35">
      <c r="A24" s="3"/>
      <c r="B24" s="3" t="s">
        <v>10</v>
      </c>
      <c r="C24" s="4">
        <f>DATE(A14,11,1)</f>
        <v>42675</v>
      </c>
    </row>
    <row r="25" spans="1:3" x14ac:dyDescent="0.35">
      <c r="A25" s="3"/>
      <c r="B25" s="3" t="s">
        <v>11</v>
      </c>
      <c r="C25" s="4">
        <f>DATE(A14,11,11)</f>
        <v>42685</v>
      </c>
    </row>
    <row r="26" spans="1:3" x14ac:dyDescent="0.35">
      <c r="A26" s="3"/>
      <c r="B26" s="3" t="s">
        <v>12</v>
      </c>
      <c r="C26" s="4">
        <f>DATE(A14,12,25)</f>
        <v>42729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2015-01-17T03:59:34Z</dcterms:created>
  <dcterms:modified xsi:type="dcterms:W3CDTF">2015-01-17T04:04:38Z</dcterms:modified>
</cp:coreProperties>
</file>