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480" yWindow="300" windowWidth="17500" windowHeight="11020"/>
  </bookViews>
  <sheets>
    <sheet name="RAPPORT" sheetId="1" r:id="rId1"/>
    <sheet name="MAIL" sheetId="2" r:id="rId2"/>
  </sheets>
  <definedNames>
    <definedName name="alerte">MAIL!$C$1</definedName>
  </definedNames>
  <calcPr calcId="152511"/>
</workbook>
</file>

<file path=xl/calcChain.xml><?xml version="1.0" encoding="utf-8"?>
<calcChain xmlns="http://schemas.openxmlformats.org/spreadsheetml/2006/main">
  <c r="E10" i="1" l="1"/>
  <c r="G9" i="1"/>
  <c r="G10" i="1" s="1"/>
  <c r="F9" i="1" l="1"/>
  <c r="F10" i="1" s="1"/>
  <c r="H10" i="1" s="1"/>
  <c r="H9" i="1" l="1"/>
</calcChain>
</file>

<file path=xl/sharedStrings.xml><?xml version="1.0" encoding="utf-8"?>
<sst xmlns="http://schemas.openxmlformats.org/spreadsheetml/2006/main" count="6" uniqueCount="6">
  <si>
    <t>Rapport journalier</t>
  </si>
  <si>
    <t>Taux</t>
  </si>
  <si>
    <t>Objectif</t>
  </si>
  <si>
    <t>tartuff@hotmail.fr</t>
  </si>
  <si>
    <t>barry.allen@outlook.fr</t>
  </si>
  <si>
    <t>corben.dallas@outlook.fr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</si>
</sst>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7">
    <font>
      <sz val="11"/>
      <color theme="1"/>
      <name val="Calibri"/>
      <family val="2"/>
      <scheme val="minor"/>
    </font>
    <font>
      <b/>
      <sz val="12"/>
      <name val="Avenir LT Std 45 Book"/>
      <family val="2"/>
    </font>
    <font>
      <sz val="12"/>
      <name val="Avenir LT Std 45 Book"/>
      <family val="2"/>
    </font>
    <font>
      <i/>
      <sz val="9"/>
      <color indexed="20"/>
      <name val="Avenir LT Std 45 Book"/>
      <family val="2"/>
    </font>
    <font>
      <sz val="10"/>
      <name val="Avenir LT Std 45 Book"/>
      <family val="2"/>
    </font>
    <font>
      <b/>
      <sz val="10"/>
      <name val="Avenir LT Std 45 Book"/>
      <family val="2"/>
    </font>
    <font>
      <b/>
      <sz val="10"/>
      <color indexed="11"/>
      <name val="Avenir LT Std 45 Book"/>
      <family val="2"/>
    </font>
    <font>
      <b/>
      <i/>
      <sz val="10"/>
      <name val="Avenir LT Std 45 Book"/>
      <family val="2"/>
    </font>
    <font>
      <b/>
      <i/>
      <sz val="9"/>
      <name val="Avenir LT Std 45 Book"/>
    </font>
    <font>
      <i/>
      <sz val="8"/>
      <name val="Avenir LT Std 45 Book"/>
      <family val="2"/>
    </font>
    <font>
      <b/>
      <sz val="10"/>
      <color indexed="12"/>
      <name val="Avenir LT Std 45 Book"/>
      <family val="2"/>
    </font>
    <font>
      <b/>
      <sz val="10"/>
      <color indexed="9"/>
      <name val="Avenir LT Std 45 Book"/>
      <family val="2"/>
    </font>
    <font>
      <sz val="9"/>
      <name val="Avenir LT Std 45 Book"/>
    </font>
    <font>
      <b/>
      <sz val="9"/>
      <name val="Avenir LT Std 45 Book"/>
      <family val="2"/>
    </font>
    <font>
      <sz val="10"/>
      <color indexed="8"/>
      <name val="Avenir LT Std 45 Book"/>
      <family val="2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gray0625">
        <bgColor indexed="41"/>
      </patternFill>
    </fill>
    <fill>
      <patternFill patternType="solid">
        <fgColor indexed="49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96">
    <xf numFmtId="0" fontId="0" fillId="0" borderId="0" xfId="0"/>
    <xf numFmtId="0" fontId="2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right"/>
    </xf>
    <xf numFmtId="0" fontId="4" fillId="0" borderId="0" xfId="0" applyFont="1"/>
    <xf numFmtId="0" fontId="4" fillId="0" borderId="0" xfId="0" applyFont="1" applyBorder="1"/>
    <xf numFmtId="0" fontId="5" fillId="0" borderId="0" xfId="0" applyFont="1" applyBorder="1" applyAlignment="1">
      <alignment horizontal="center"/>
    </xf>
    <xf numFmtId="10" fontId="5" fillId="0" borderId="0" xfId="0" applyNumberFormat="1" applyFont="1" applyFill="1" applyBorder="1"/>
    <xf numFmtId="0" fontId="6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4" fillId="4" borderId="4" xfId="0" applyFont="1" applyFill="1" applyBorder="1"/>
    <xf numFmtId="0" fontId="4" fillId="4" borderId="5" xfId="0" applyFont="1" applyFill="1" applyBorder="1"/>
    <xf numFmtId="0" fontId="4" fillId="4" borderId="6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/>
    <xf numFmtId="0" fontId="4" fillId="0" borderId="14" xfId="0" applyFont="1" applyBorder="1"/>
    <xf numFmtId="164" fontId="5" fillId="0" borderId="15" xfId="0" applyNumberFormat="1" applyFont="1" applyFill="1" applyBorder="1"/>
    <xf numFmtId="0" fontId="5" fillId="0" borderId="15" xfId="0" applyFont="1" applyBorder="1" applyAlignment="1">
      <alignment horizontal="center"/>
    </xf>
    <xf numFmtId="0" fontId="10" fillId="0" borderId="18" xfId="0" applyFont="1" applyBorder="1" applyAlignment="1">
      <alignment horizontal="right"/>
    </xf>
    <xf numFmtId="0" fontId="10" fillId="0" borderId="19" xfId="0" applyFont="1" applyBorder="1"/>
    <xf numFmtId="0" fontId="5" fillId="0" borderId="14" xfId="0" applyFont="1" applyBorder="1"/>
    <xf numFmtId="164" fontId="5" fillId="0" borderId="11" xfId="0" applyNumberFormat="1" applyFont="1" applyFill="1" applyBorder="1"/>
    <xf numFmtId="0" fontId="6" fillId="0" borderId="20" xfId="0" applyFont="1" applyBorder="1" applyAlignment="1">
      <alignment horizontal="center"/>
    </xf>
    <xf numFmtId="0" fontId="11" fillId="5" borderId="21" xfId="0" applyFont="1" applyFill="1" applyBorder="1" applyAlignment="1">
      <alignment horizontal="center"/>
    </xf>
    <xf numFmtId="9" fontId="11" fillId="5" borderId="22" xfId="0" applyNumberFormat="1" applyFont="1" applyFill="1" applyBorder="1"/>
    <xf numFmtId="0" fontId="4" fillId="0" borderId="0" xfId="0" applyFont="1" applyAlignment="1">
      <alignment horizontal="center"/>
    </xf>
    <xf numFmtId="0" fontId="5" fillId="0" borderId="23" xfId="0" applyFont="1" applyBorder="1" applyAlignment="1">
      <alignment horizontal="center"/>
    </xf>
    <xf numFmtId="9" fontId="5" fillId="0" borderId="23" xfId="0" applyNumberFormat="1" applyFont="1" applyFill="1" applyBorder="1"/>
    <xf numFmtId="0" fontId="4" fillId="4" borderId="24" xfId="0" applyFont="1" applyFill="1" applyBorder="1" applyAlignment="1">
      <alignment vertical="center"/>
    </xf>
    <xf numFmtId="0" fontId="4" fillId="4" borderId="28" xfId="0" applyFont="1" applyFill="1" applyBorder="1" applyAlignment="1">
      <alignment vertical="center"/>
    </xf>
    <xf numFmtId="0" fontId="5" fillId="3" borderId="29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4" fillId="0" borderId="36" xfId="0" applyFont="1" applyBorder="1" applyAlignment="1">
      <alignment horizontal="center"/>
    </xf>
    <xf numFmtId="0" fontId="4" fillId="0" borderId="37" xfId="0" applyFont="1" applyBorder="1" applyAlignment="1">
      <alignment horizontal="center"/>
    </xf>
    <xf numFmtId="0" fontId="4" fillId="0" borderId="37" xfId="0" applyFont="1" applyBorder="1" applyAlignment="1"/>
    <xf numFmtId="0" fontId="4" fillId="0" borderId="38" xfId="0" applyFont="1" applyBorder="1" applyAlignment="1">
      <alignment horizontal="left"/>
    </xf>
    <xf numFmtId="0" fontId="4" fillId="0" borderId="40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3" xfId="0" applyFont="1" applyBorder="1" applyAlignment="1"/>
    <xf numFmtId="0" fontId="4" fillId="0" borderId="0" xfId="0" applyFont="1" applyBorder="1" applyAlignment="1">
      <alignment horizontal="left"/>
    </xf>
    <xf numFmtId="0" fontId="4" fillId="0" borderId="15" xfId="0" applyFont="1" applyBorder="1" applyAlignment="1">
      <alignment horizontal="center"/>
    </xf>
    <xf numFmtId="11" fontId="4" fillId="0" borderId="15" xfId="0" applyNumberFormat="1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30" xfId="0" applyFont="1" applyBorder="1" applyAlignment="1"/>
    <xf numFmtId="0" fontId="4" fillId="0" borderId="32" xfId="0" applyFont="1" applyBorder="1" applyAlignment="1">
      <alignment horizontal="left"/>
    </xf>
    <xf numFmtId="0" fontId="4" fillId="0" borderId="42" xfId="0" applyFont="1" applyBorder="1" applyAlignment="1">
      <alignment horizontal="center"/>
    </xf>
    <xf numFmtId="0" fontId="15" fillId="0" borderId="0" xfId="1" applyAlignment="1" applyProtection="1"/>
    <xf numFmtId="0" fontId="4" fillId="0" borderId="32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5" fillId="3" borderId="2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12" xfId="0" applyFont="1" applyBorder="1" applyAlignment="1">
      <alignment horizontal="center"/>
    </xf>
    <xf numFmtId="49" fontId="9" fillId="0" borderId="16" xfId="0" applyNumberFormat="1" applyFont="1" applyBorder="1" applyAlignment="1">
      <alignment horizontal="center" vertical="center" wrapText="1"/>
    </xf>
    <xf numFmtId="49" fontId="9" fillId="0" borderId="17" xfId="0" applyNumberFormat="1" applyFont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6" borderId="0" xfId="0" applyFill="1"/>
  </cellXfs>
  <cellStyles count="2">
    <cellStyle name="Lien hypertexte" xfId="1" builtinId="8"/>
    <cellStyle name="Normal" xfId="0" builtinId="0"/>
  </cellStyles>
  <dxfs count="7">
    <dxf>
      <font>
        <condense val="0"/>
        <extend val="0"/>
        <color indexed="10"/>
      </font>
    </dxf>
    <dxf>
      <font>
        <condense val="0"/>
        <extend val="0"/>
        <color auto="1"/>
      </font>
    </dxf>
    <dxf>
      <font>
        <b/>
        <i val="0"/>
        <condense val="0"/>
        <extend val="0"/>
        <color auto="1"/>
      </font>
    </dxf>
    <dxf>
      <font>
        <b/>
        <i val="0"/>
        <condense val="0"/>
        <extend val="0"/>
        <color indexed="55"/>
      </font>
    </dxf>
    <dxf>
      <font>
        <b/>
        <i val="0"/>
        <condense val="0"/>
        <extend val="0"/>
        <color indexed="11"/>
      </font>
    </dxf>
    <dxf>
      <fill>
        <patternFill>
          <bgColor indexed="42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654050</xdr:colOff>
          <xdr:row>22</xdr:row>
          <xdr:rowOff>139700</xdr:rowOff>
        </xdr:from>
        <xdr:to>
          <xdr:col>9</xdr:col>
          <xdr:colOff>425450</xdr:colOff>
          <xdr:row>26</xdr:row>
          <xdr:rowOff>107950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584200</xdr:colOff>
      <xdr:row>1</xdr:row>
      <xdr:rowOff>57150</xdr:rowOff>
    </xdr:from>
    <xdr:to>
      <xdr:col>8</xdr:col>
      <xdr:colOff>279400</xdr:colOff>
      <xdr:row>4</xdr:row>
      <xdr:rowOff>25400</xdr:rowOff>
    </xdr:to>
    <xdr:sp macro="" textlink="">
      <xdr:nvSpPr>
        <xdr:cNvPr id="2" name="Rectangle 1"/>
        <xdr:cNvSpPr/>
      </xdr:nvSpPr>
      <xdr:spPr>
        <a:xfrm>
          <a:off x="7219950" y="241300"/>
          <a:ext cx="2743200" cy="520700"/>
        </a:xfrm>
        <a:prstGeom prst="wedgeRectCallout">
          <a:avLst>
            <a:gd name="adj1" fmla="val -108504"/>
            <a:gd name="adj2" fmla="val -7530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zone permettant</a:t>
          </a:r>
          <a:r>
            <a:rPr lang="fr-FR" sz="1100" baseline="0"/>
            <a:t> de flaguer l'alerte donnée afin d'éviter des renvois successifs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orben.dallas@outlook.fr" TargetMode="External"/><Relationship Id="rId2" Type="http://schemas.openxmlformats.org/officeDocument/2006/relationships/hyperlink" Target="mailto:barry.allen@outlook.fr" TargetMode="External"/><Relationship Id="rId1" Type="http://schemas.openxmlformats.org/officeDocument/2006/relationships/hyperlink" Target="mailto:tartuff@hotmail.fr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3"/>
  <sheetViews>
    <sheetView tabSelected="1" workbookViewId="0">
      <selection activeCell="H10" sqref="H10"/>
    </sheetView>
  </sheetViews>
  <sheetFormatPr baseColWidth="10" defaultRowHeight="14.5"/>
  <sheetData>
    <row r="1" spans="1:11" ht="15.5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1"/>
    </row>
    <row r="2" spans="1:11" ht="15.5">
      <c r="A2" s="2"/>
      <c r="B2" s="2"/>
      <c r="C2" s="2"/>
      <c r="D2" s="2"/>
      <c r="E2" s="2"/>
      <c r="F2" s="2"/>
      <c r="G2" s="2"/>
      <c r="H2" s="2"/>
      <c r="I2" s="2"/>
      <c r="J2" s="2"/>
      <c r="K2" s="1"/>
    </row>
    <row r="3" spans="1:11" ht="15.5">
      <c r="A3" s="2"/>
      <c r="B3" s="86"/>
      <c r="C3" s="87"/>
      <c r="D3" s="87"/>
      <c r="E3" s="87"/>
      <c r="F3" s="87"/>
      <c r="G3" s="87"/>
      <c r="H3" s="87"/>
      <c r="I3" s="87"/>
      <c r="J3" s="87"/>
      <c r="K3" s="1"/>
    </row>
    <row r="4" spans="1:11" ht="15.5">
      <c r="A4" s="2"/>
      <c r="B4" s="86"/>
      <c r="C4" s="87"/>
      <c r="D4" s="87"/>
      <c r="E4" s="87"/>
      <c r="F4" s="87"/>
      <c r="G4" s="87"/>
      <c r="H4" s="87"/>
      <c r="I4" s="87"/>
      <c r="J4" s="87"/>
      <c r="K4" s="1"/>
    </row>
    <row r="5" spans="1:11" ht="15.5">
      <c r="A5" s="88"/>
      <c r="B5" s="88"/>
      <c r="C5" s="88"/>
      <c r="D5" s="88"/>
      <c r="E5" s="88"/>
      <c r="F5" s="88"/>
      <c r="G5" s="88"/>
      <c r="H5" s="88"/>
      <c r="I5" s="88"/>
      <c r="J5" s="3"/>
      <c r="K5" s="4"/>
    </row>
    <row r="6" spans="1:11" ht="15" thickBot="1">
      <c r="A6" s="5"/>
      <c r="B6" s="6"/>
      <c r="C6" s="6"/>
      <c r="D6" s="6"/>
      <c r="E6" s="6"/>
      <c r="F6" s="6"/>
      <c r="G6" s="7"/>
      <c r="H6" s="8"/>
      <c r="I6" s="9"/>
      <c r="J6" s="10"/>
      <c r="K6" s="6"/>
    </row>
    <row r="7" spans="1:11">
      <c r="A7" s="5"/>
      <c r="B7" s="89"/>
      <c r="C7" s="90"/>
      <c r="D7" s="11"/>
      <c r="E7" s="11"/>
      <c r="F7" s="11"/>
      <c r="G7" s="11"/>
      <c r="H7" s="12"/>
      <c r="I7" s="13"/>
      <c r="J7" s="14"/>
      <c r="K7" s="6"/>
    </row>
    <row r="8" spans="1:11">
      <c r="A8" s="5"/>
      <c r="B8" s="91"/>
      <c r="C8" s="92"/>
      <c r="D8" s="93"/>
      <c r="E8" s="94"/>
      <c r="F8" s="15"/>
      <c r="G8" s="15"/>
      <c r="H8" s="16" t="s">
        <v>1</v>
      </c>
      <c r="I8" s="17"/>
      <c r="J8" s="18"/>
      <c r="K8" s="6"/>
    </row>
    <row r="9" spans="1:11">
      <c r="A9" s="5"/>
      <c r="B9" s="91"/>
      <c r="C9" s="92"/>
      <c r="D9" s="19"/>
      <c r="E9" s="20">
        <v>356</v>
      </c>
      <c r="F9" s="21">
        <f>E9-G9</f>
        <v>326</v>
      </c>
      <c r="G9" s="20">
        <f>SUM(E16:E22)</f>
        <v>30</v>
      </c>
      <c r="H9" s="22">
        <f>F9/E9</f>
        <v>0.9157303370786517</v>
      </c>
      <c r="I9" s="23"/>
      <c r="J9" s="7"/>
      <c r="K9" s="5"/>
    </row>
    <row r="10" spans="1:11" ht="15" thickBot="1">
      <c r="A10" s="5"/>
      <c r="B10" s="77"/>
      <c r="C10" s="78"/>
      <c r="D10" s="24"/>
      <c r="E10" s="25">
        <f>SUM(E9:E9)</f>
        <v>356</v>
      </c>
      <c r="F10" s="25">
        <f>SUM(F9:F9)</f>
        <v>326</v>
      </c>
      <c r="G10" s="26">
        <f>SUM(G9:G9)</f>
        <v>30</v>
      </c>
      <c r="H10" s="27">
        <f>F10/E10</f>
        <v>0.9157303370786517</v>
      </c>
      <c r="I10" s="28"/>
      <c r="J10" s="9"/>
      <c r="K10" s="5"/>
    </row>
    <row r="11" spans="1:11" ht="15" thickBot="1">
      <c r="A11" s="5"/>
      <c r="B11" s="6"/>
      <c r="C11" s="6"/>
      <c r="D11" s="6"/>
      <c r="E11" s="6"/>
      <c r="F11" s="6"/>
      <c r="G11" s="29" t="s">
        <v>2</v>
      </c>
      <c r="H11" s="30">
        <v>0.94</v>
      </c>
      <c r="I11" s="9"/>
      <c r="J11" s="9"/>
      <c r="K11" s="31"/>
    </row>
    <row r="12" spans="1:11" ht="15" thickBot="1">
      <c r="A12" s="5"/>
      <c r="B12" s="6"/>
      <c r="C12" s="6"/>
      <c r="D12" s="6"/>
      <c r="E12" s="6"/>
      <c r="F12" s="6"/>
      <c r="G12" s="32"/>
      <c r="H12" s="33"/>
      <c r="I12" s="9"/>
      <c r="J12" s="9"/>
      <c r="K12" s="31"/>
    </row>
    <row r="13" spans="1:11">
      <c r="A13" s="34"/>
      <c r="B13" s="79"/>
      <c r="C13" s="79"/>
      <c r="D13" s="79"/>
      <c r="E13" s="79"/>
      <c r="F13" s="59"/>
      <c r="G13" s="83"/>
      <c r="H13" s="83"/>
      <c r="I13" s="84"/>
      <c r="J13" s="59"/>
      <c r="K13" s="60"/>
    </row>
    <row r="14" spans="1:11">
      <c r="A14" s="35"/>
      <c r="B14" s="80"/>
      <c r="C14" s="80"/>
      <c r="D14" s="80"/>
      <c r="E14" s="80"/>
      <c r="F14" s="61"/>
      <c r="G14" s="62"/>
      <c r="H14" s="62"/>
      <c r="I14" s="63"/>
      <c r="J14" s="36"/>
      <c r="K14" s="37"/>
    </row>
    <row r="15" spans="1:11" ht="15" thickBot="1">
      <c r="A15" s="35"/>
      <c r="B15" s="81"/>
      <c r="C15" s="82"/>
      <c r="D15" s="82"/>
      <c r="E15" s="82"/>
      <c r="F15" s="64"/>
      <c r="G15" s="65"/>
      <c r="H15" s="65"/>
      <c r="I15" s="66"/>
      <c r="J15" s="38"/>
      <c r="K15" s="39"/>
    </row>
    <row r="16" spans="1:11" ht="15" thickTop="1">
      <c r="A16" s="67"/>
      <c r="B16" s="40"/>
      <c r="C16" s="41"/>
      <c r="D16" s="40"/>
      <c r="E16" s="42">
        <v>30</v>
      </c>
      <c r="F16" s="70"/>
      <c r="G16" s="70"/>
      <c r="H16" s="70"/>
      <c r="I16" s="71"/>
      <c r="J16" s="43"/>
      <c r="K16" s="44"/>
    </row>
    <row r="17" spans="1:11">
      <c r="A17" s="68"/>
      <c r="B17" s="45"/>
      <c r="C17" s="46"/>
      <c r="D17" s="45"/>
      <c r="E17" s="47"/>
      <c r="F17" s="72"/>
      <c r="G17" s="73"/>
      <c r="H17" s="73"/>
      <c r="I17" s="74"/>
      <c r="J17" s="48"/>
      <c r="K17" s="49"/>
    </row>
    <row r="18" spans="1:11">
      <c r="A18" s="68"/>
      <c r="B18" s="45"/>
      <c r="C18" s="46"/>
      <c r="D18" s="45"/>
      <c r="E18" s="47"/>
      <c r="F18" s="72"/>
      <c r="G18" s="73"/>
      <c r="H18" s="73"/>
      <c r="I18" s="74"/>
      <c r="J18" s="48"/>
      <c r="K18" s="49"/>
    </row>
    <row r="19" spans="1:11">
      <c r="A19" s="68"/>
      <c r="B19" s="45"/>
      <c r="C19" s="46"/>
      <c r="D19" s="45"/>
      <c r="E19" s="47"/>
      <c r="F19" s="72"/>
      <c r="G19" s="73"/>
      <c r="H19" s="73"/>
      <c r="I19" s="74"/>
      <c r="J19" s="48"/>
      <c r="K19" s="49"/>
    </row>
    <row r="20" spans="1:11">
      <c r="A20" s="68"/>
      <c r="B20" s="45"/>
      <c r="C20" s="46"/>
      <c r="D20" s="45"/>
      <c r="E20" s="47"/>
      <c r="F20" s="75"/>
      <c r="G20" s="75"/>
      <c r="H20" s="75"/>
      <c r="I20" s="76"/>
      <c r="J20" s="48"/>
      <c r="K20" s="50"/>
    </row>
    <row r="21" spans="1:11">
      <c r="A21" s="68"/>
      <c r="B21" s="45"/>
      <c r="C21" s="46"/>
      <c r="D21" s="45"/>
      <c r="E21" s="47"/>
      <c r="F21" s="75"/>
      <c r="G21" s="75"/>
      <c r="H21" s="75"/>
      <c r="I21" s="76"/>
      <c r="J21" s="48"/>
      <c r="K21" s="49"/>
    </row>
    <row r="22" spans="1:11" ht="15" thickBot="1">
      <c r="A22" s="69"/>
      <c r="B22" s="51"/>
      <c r="C22" s="52"/>
      <c r="D22" s="51"/>
      <c r="E22" s="53"/>
      <c r="F22" s="57"/>
      <c r="G22" s="57"/>
      <c r="H22" s="57"/>
      <c r="I22" s="58"/>
      <c r="J22" s="54"/>
      <c r="K22" s="55"/>
    </row>
    <row r="23" spans="1:11" ht="15" thickTop="1"/>
  </sheetData>
  <mergeCells count="23">
    <mergeCell ref="A1:J1"/>
    <mergeCell ref="B3:J4"/>
    <mergeCell ref="A5:I5"/>
    <mergeCell ref="B7:C7"/>
    <mergeCell ref="B8:C9"/>
    <mergeCell ref="D8:E8"/>
    <mergeCell ref="B10:C10"/>
    <mergeCell ref="B13:B15"/>
    <mergeCell ref="C13:C15"/>
    <mergeCell ref="D13:D15"/>
    <mergeCell ref="E13:E15"/>
    <mergeCell ref="F22:I22"/>
    <mergeCell ref="J13:K13"/>
    <mergeCell ref="F14:I14"/>
    <mergeCell ref="F15:I15"/>
    <mergeCell ref="A16:A22"/>
    <mergeCell ref="F16:I16"/>
    <mergeCell ref="F17:I17"/>
    <mergeCell ref="F18:I18"/>
    <mergeCell ref="F19:I19"/>
    <mergeCell ref="F20:I20"/>
    <mergeCell ref="F21:I21"/>
    <mergeCell ref="F13:I13"/>
  </mergeCells>
  <conditionalFormatting sqref="H9:H10">
    <cfRule type="cellIs" dxfId="6" priority="6" stopIfTrue="1" operator="lessThan">
      <formula>0.94</formula>
    </cfRule>
    <cfRule type="cellIs" dxfId="5" priority="7" stopIfTrue="1" operator="greaterThanOrEqual">
      <formula>0.94</formula>
    </cfRule>
  </conditionalFormatting>
  <conditionalFormatting sqref="I9:J9">
    <cfRule type="cellIs" dxfId="4" priority="3" stopIfTrue="1" operator="equal">
      <formula>"P"</formula>
    </cfRule>
    <cfRule type="cellIs" dxfId="3" priority="4" stopIfTrue="1" operator="equal">
      <formula>"G"</formula>
    </cfRule>
    <cfRule type="cellIs" dxfId="2" priority="5" stopIfTrue="1" operator="between">
      <formula>"N"</formula>
      <formula>"SN"</formula>
    </cfRule>
  </conditionalFormatting>
  <conditionalFormatting sqref="G9:G10">
    <cfRule type="cellIs" dxfId="1" priority="1" stopIfTrue="1" operator="equal">
      <formula>0</formula>
    </cfRule>
    <cfRule type="cellIs" dxfId="0" priority="2" stopIfTrue="1" operator="greaterThan">
      <formula>0</formula>
    </cfRule>
  </conditionalFormatting>
  <dataValidations count="4">
    <dataValidation type="list" allowBlank="1" showInputMessage="1" showErrorMessage="1" sqref="C16:C22">
      <formula1>$B$36:$B$51</formula1>
    </dataValidation>
    <dataValidation type="list" allowBlank="1" showInputMessage="1" showErrorMessage="1" sqref="B16:B22">
      <formula1>$N$73:$N$83</formula1>
    </dataValidation>
    <dataValidation type="list" allowBlank="1" showInputMessage="1" showErrorMessage="1" sqref="K16:K22">
      <formula1>$P$39:$P$45</formula1>
    </dataValidation>
    <dataValidation type="list" allowBlank="1" showInputMessage="1" showErrorMessage="1" sqref="J16:J22">
      <formula1>$N$39:$N$45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1</xdr:col>
                    <xdr:colOff>654050</xdr:colOff>
                    <xdr:row>22</xdr:row>
                    <xdr:rowOff>139700</xdr:rowOff>
                  </from>
                  <to>
                    <xdr:col>9</xdr:col>
                    <xdr:colOff>425450</xdr:colOff>
                    <xdr:row>26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"/>
  <sheetViews>
    <sheetView workbookViewId="0">
      <selection activeCell="C1" sqref="C1"/>
    </sheetView>
  </sheetViews>
  <sheetFormatPr baseColWidth="10" defaultRowHeight="14.5"/>
  <cols>
    <col min="1" max="1" width="24.81640625" customWidth="1"/>
    <col min="2" max="2" width="30.54296875" customWidth="1"/>
    <col min="3" max="3" width="24.36328125" customWidth="1"/>
  </cols>
  <sheetData>
    <row r="1" spans="1:3">
      <c r="A1" s="56" t="s">
        <v>3</v>
      </c>
      <c r="B1" s="56" t="s">
        <v>4</v>
      </c>
      <c r="C1" s="95"/>
    </row>
    <row r="2" spans="1:3">
      <c r="A2" s="56" t="s">
        <v>5</v>
      </c>
    </row>
  </sheetData>
  <hyperlinks>
    <hyperlink ref="A1" r:id="rId1"/>
    <hyperlink ref="B1" r:id="rId2"/>
    <hyperlink ref="A2" r:id="rId3"/>
  </hyperlinks>
  <pageMargins left="0.7" right="0.7" top="0.75" bottom="0.75" header="0.3" footer="0.3"/>
  <pageSetup paperSize="0" orientation="portrait" horizontalDpi="0" verticalDpi="0" copies="0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RAPPORT</vt:lpstr>
      <vt:lpstr>MAIL</vt:lpstr>
      <vt:lpstr>alerte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2017-10-02T03:41:01Z</dcterms:modified>
</cp:coreProperties>
</file>