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Feuil1" sheetId="1" r:id="rId1"/>
  </sheets>
  <definedNames>
    <definedName name="_xlnm._FilterDatabase" localSheetId="0" hidden="1">Feuil1!$A$4:$D$9</definedName>
    <definedName name="_xlnm.Criteria" localSheetId="0">Feuil1!$A$1:$A$2</definedName>
  </definedNames>
  <calcPr calcId="152511"/>
</workbook>
</file>

<file path=xl/calcChain.xml><?xml version="1.0" encoding="utf-8"?>
<calcChain xmlns="http://schemas.openxmlformats.org/spreadsheetml/2006/main">
  <c r="F2" i="1" l="1"/>
  <c r="G2" i="1"/>
  <c r="H2" i="1"/>
  <c r="I2" i="1"/>
  <c r="J2" i="1"/>
  <c r="K2" i="1"/>
  <c r="L2" i="1"/>
  <c r="M2" i="1"/>
  <c r="E2" i="1"/>
</calcChain>
</file>

<file path=xl/sharedStrings.xml><?xml version="1.0" encoding="utf-8"?>
<sst xmlns="http://schemas.openxmlformats.org/spreadsheetml/2006/main" count="17" uniqueCount="13">
  <si>
    <t>Nom Patient</t>
  </si>
  <si>
    <t>Date arrivée dans le lit</t>
  </si>
  <si>
    <t>Date sortie du lit</t>
  </si>
  <si>
    <t>Service</t>
  </si>
  <si>
    <t>Bernard D</t>
  </si>
  <si>
    <t>Cardio</t>
  </si>
  <si>
    <t>Pierre L</t>
  </si>
  <si>
    <t>Pneumo</t>
  </si>
  <si>
    <t>Gustave J</t>
  </si>
  <si>
    <t>Marie C</t>
  </si>
  <si>
    <t>Gynéco</t>
  </si>
  <si>
    <t>Eric V</t>
  </si>
  <si>
    <t>Nb de lits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</si>
</sst>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000000"/>
      <name val="Segoe UI"/>
      <family val="2"/>
    </font>
    <font>
      <sz val="11"/>
      <color theme="0"/>
      <name val="Calibri"/>
      <family val="2"/>
      <scheme val="minor"/>
    </font>
    <font>
      <sz val="11"/>
      <color theme="0"/>
      <name val="Segoe UI"/>
      <family val="2"/>
    </font>
    <font>
      <b/>
      <sz val="11"/>
      <color theme="0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vertical="center" wrapText="1"/>
    </xf>
    <xf numFmtId="14" fontId="0" fillId="0" borderId="0" xfId="0" applyNumberFormat="1"/>
    <xf numFmtId="14" fontId="1" fillId="0" borderId="0" xfId="0" applyNumberFormat="1" applyFont="1" applyAlignment="1">
      <alignment vertical="center" wrapText="1"/>
    </xf>
    <xf numFmtId="0" fontId="3" fillId="0" borderId="0" xfId="0" applyFont="1" applyAlignment="1">
      <alignment vertical="center" wrapText="1"/>
    </xf>
    <xf numFmtId="14" fontId="3" fillId="0" borderId="0" xfId="0" applyNumberFormat="1" applyFont="1" applyAlignment="1">
      <alignment vertical="center" wrapText="1"/>
    </xf>
    <xf numFmtId="0" fontId="4" fillId="2" borderId="1" xfId="0" applyFont="1" applyFill="1" applyBorder="1" applyAlignment="1">
      <alignment vertical="center" wrapText="1"/>
    </xf>
    <xf numFmtId="0" fontId="2" fillId="0" borderId="0" xfId="0" applyFont="1" applyAlignment="1">
      <alignment wrapText="1"/>
    </xf>
    <xf numFmtId="0" fontId="1" fillId="3" borderId="1" xfId="0" applyFont="1" applyFill="1" applyBorder="1" applyAlignment="1">
      <alignment vertical="center" wrapText="1"/>
    </xf>
  </cellXfs>
  <cellStyles count="1">
    <cellStyle name="Normal" xfId="0" builtinId="0"/>
  </cellStyles>
  <dxfs count="3">
    <dxf>
      <font>
        <strike val="0"/>
        <outline val="0"/>
        <shadow val="0"/>
        <u val="none"/>
        <vertAlign val="baseline"/>
        <sz val="11"/>
        <color theme="0"/>
      </font>
      <alignment horizontal="general" textRotation="0" wrapText="1" indent="0" justifyLastLine="0" shrinkToFit="0" readingOrder="0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450850</xdr:colOff>
      <xdr:row>12</xdr:row>
      <xdr:rowOff>158750</xdr:rowOff>
    </xdr:from>
    <xdr:to>
      <xdr:col>5</xdr:col>
      <xdr:colOff>438150</xdr:colOff>
      <xdr:row>15</xdr:row>
      <xdr:rowOff>120650</xdr:rowOff>
    </xdr:to>
    <xdr:sp macro="" textlink="">
      <xdr:nvSpPr>
        <xdr:cNvPr id="3" name="Rectangle à coins arrondis 2"/>
        <xdr:cNvSpPr/>
      </xdr:nvSpPr>
      <xdr:spPr>
        <a:xfrm>
          <a:off x="3460750" y="2152650"/>
          <a:ext cx="1993900" cy="514350"/>
        </a:xfrm>
        <a:prstGeom prst="wedgeRoundRectCallout">
          <a:avLst>
            <a:gd name="adj1" fmla="val -114274"/>
            <a:gd name="adj2" fmla="val -218274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Utiliser</a:t>
          </a:r>
          <a:r>
            <a:rPr lang="fr-FR" sz="1100" baseline="0"/>
            <a:t> filtre avancé après avoir modifié A2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4:D9" totalsRowShown="0" headerRowDxfId="0">
  <tableColumns count="4">
    <tableColumn id="1" name="Nom Patient"/>
    <tableColumn id="2" name="Date arrivée dans le lit" dataDxfId="2"/>
    <tableColumn id="3" name="Date sortie du lit" dataDxfId="1"/>
    <tableColumn id="4" name="Servic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M9"/>
  <sheetViews>
    <sheetView tabSelected="1" workbookViewId="0">
      <selection activeCell="K12" sqref="K12"/>
    </sheetView>
  </sheetViews>
  <sheetFormatPr baseColWidth="10" defaultColWidth="14.36328125" defaultRowHeight="14.5" x14ac:dyDescent="0.35"/>
  <cols>
    <col min="2" max="3" width="14.36328125" style="2"/>
    <col min="5" max="13" width="10.36328125" customWidth="1"/>
  </cols>
  <sheetData>
    <row r="1" spans="1:13" ht="16.5" x14ac:dyDescent="0.35">
      <c r="A1" s="6" t="s">
        <v>3</v>
      </c>
      <c r="E1" s="2">
        <v>43466</v>
      </c>
      <c r="F1" s="2">
        <v>43467</v>
      </c>
      <c r="G1" s="2">
        <v>43468</v>
      </c>
      <c r="H1" s="2">
        <v>43469</v>
      </c>
      <c r="I1" s="2">
        <v>43470</v>
      </c>
      <c r="J1" s="2">
        <v>43471</v>
      </c>
      <c r="K1" s="2">
        <v>43472</v>
      </c>
      <c r="L1" s="2">
        <v>43473</v>
      </c>
      <c r="M1" s="2">
        <v>43474</v>
      </c>
    </row>
    <row r="2" spans="1:13" ht="16.5" x14ac:dyDescent="0.35">
      <c r="A2" s="8" t="s">
        <v>7</v>
      </c>
      <c r="D2" t="s">
        <v>12</v>
      </c>
      <c r="E2">
        <f>COUNTIFS(Tableau1[Service],$A$2,Tableau1[Date arrivée dans le lit],"&lt;="&amp;E1,Tableau1[Date sortie du lit],"&gt;="&amp;E1)</f>
        <v>1</v>
      </c>
      <c r="F2">
        <f>COUNTIFS(Tableau1[Nom Patient],$A$2,Tableau1[Date sortie du lit],"&lt;="&amp;F1,Tableau1[Service],"&gt;="&amp;F1)</f>
        <v>0</v>
      </c>
      <c r="G2">
        <f>COUNTIFS(Tableau1[Date arrivée dans le lit],$A$2,Tableau1[Service],"&lt;="&amp;G1,Tableau1[Nom Patient],"&gt;="&amp;G1)</f>
        <v>0</v>
      </c>
      <c r="H2">
        <f>COUNTIFS(Tableau1[Date sortie du lit],$A$2,Tableau1[Nom Patient],"&lt;="&amp;H1,Tableau1[Date arrivée dans le lit],"&gt;="&amp;H1)</f>
        <v>0</v>
      </c>
      <c r="I2">
        <f>COUNTIFS(Tableau1[Service],$A$2,Tableau1[Date arrivée dans le lit],"&lt;="&amp;I1,Tableau1[Date sortie du lit],"&gt;="&amp;I1)</f>
        <v>1</v>
      </c>
      <c r="J2">
        <f>COUNTIFS(Tableau1[Nom Patient],$A$2,Tableau1[Date sortie du lit],"&lt;="&amp;J1,Tableau1[Service],"&gt;="&amp;J1)</f>
        <v>0</v>
      </c>
      <c r="K2">
        <f>COUNTIFS(Tableau1[Date arrivée dans le lit],$A$2,Tableau1[Service],"&lt;="&amp;K1,Tableau1[Nom Patient],"&gt;="&amp;K1)</f>
        <v>0</v>
      </c>
      <c r="L2">
        <f>COUNTIFS(Tableau1[Date sortie du lit],$A$2,Tableau1[Nom Patient],"&lt;="&amp;L1,Tableau1[Date arrivée dans le lit],"&gt;="&amp;L1)</f>
        <v>0</v>
      </c>
      <c r="M2">
        <f>COUNTIFS(Tableau1[Service],$A$2,Tableau1[Date arrivée dans le lit],"&lt;="&amp;M1,Tableau1[Date sortie du lit],"&gt;="&amp;M1)</f>
        <v>0</v>
      </c>
    </row>
    <row r="4" spans="1:13" s="7" customFormat="1" ht="33" x14ac:dyDescent="0.35">
      <c r="A4" s="4" t="s">
        <v>0</v>
      </c>
      <c r="B4" s="5" t="s">
        <v>1</v>
      </c>
      <c r="C4" s="5" t="s">
        <v>2</v>
      </c>
      <c r="D4" s="4" t="s">
        <v>3</v>
      </c>
    </row>
    <row r="5" spans="1:13" ht="16.5" hidden="1" x14ac:dyDescent="0.35">
      <c r="A5" s="1" t="s">
        <v>4</v>
      </c>
      <c r="B5" s="3">
        <v>43471</v>
      </c>
      <c r="C5" s="3">
        <v>43472</v>
      </c>
      <c r="D5" s="1" t="s">
        <v>5</v>
      </c>
    </row>
    <row r="6" spans="1:13" ht="16.5" x14ac:dyDescent="0.35">
      <c r="A6" s="1" t="s">
        <v>6</v>
      </c>
      <c r="B6" s="3">
        <v>43465</v>
      </c>
      <c r="C6" s="3">
        <v>43472</v>
      </c>
      <c r="D6" s="1" t="s">
        <v>7</v>
      </c>
    </row>
    <row r="7" spans="1:13" ht="16.5" x14ac:dyDescent="0.35">
      <c r="A7" s="1" t="s">
        <v>8</v>
      </c>
      <c r="B7" s="3">
        <v>43472</v>
      </c>
      <c r="C7" s="3">
        <v>43473</v>
      </c>
      <c r="D7" s="1" t="s">
        <v>7</v>
      </c>
    </row>
    <row r="8" spans="1:13" ht="16.5" hidden="1" x14ac:dyDescent="0.35">
      <c r="A8" s="1" t="s">
        <v>9</v>
      </c>
      <c r="B8" s="3">
        <v>43463</v>
      </c>
      <c r="C8" s="3">
        <v>43473</v>
      </c>
      <c r="D8" s="1" t="s">
        <v>10</v>
      </c>
    </row>
    <row r="9" spans="1:13" ht="16.5" hidden="1" x14ac:dyDescent="0.35">
      <c r="A9" s="1" t="s">
        <v>11</v>
      </c>
      <c r="B9" s="3">
        <v>43467</v>
      </c>
      <c r="C9" s="3">
        <v>43474</v>
      </c>
      <c r="D9" s="1" t="s">
        <v>5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Feuil1!Criteres</vt:lpstr>
    </vt:vector>
  </TitlesOfParts>
  <Company>CHVSM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AUBRY Pierre</dc:creator>
  <cp:lastModifiedBy>Michel</cp:lastModifiedBy>
  <dcterms:created xsi:type="dcterms:W3CDTF">2020-03-13T10:48:03Z</dcterms:created>
  <dcterms:modified xsi:type="dcterms:W3CDTF">2020-03-13T12:03:48Z</dcterms:modified>
</cp:coreProperties>
</file>