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/>
  <bookViews>
    <workbookView xWindow="0" yWindow="0" windowWidth="19200" windowHeight="8610" tabRatio="601"/>
  </bookViews>
  <sheets>
    <sheet name="Planning" sheetId="13" r:id="rId1"/>
    <sheet name="Feuil1" sheetId="14" r:id="rId2"/>
  </sheets>
  <calcPr calcId="152511"/>
</workbook>
</file>

<file path=xl/calcChain.xml><?xml version="1.0" encoding="utf-8"?>
<calcChain xmlns="http://schemas.openxmlformats.org/spreadsheetml/2006/main">
  <c r="BI65" i="13" l="1"/>
  <c r="BH65" i="13"/>
  <c r="BG65" i="13"/>
  <c r="BF65" i="13"/>
  <c r="BE65" i="13"/>
  <c r="BD65" i="13"/>
  <c r="BC65" i="13"/>
  <c r="BB65" i="13"/>
  <c r="BA65" i="13"/>
  <c r="AZ65" i="13"/>
  <c r="AY65" i="13"/>
  <c r="AX65" i="13"/>
  <c r="AW65" i="13"/>
  <c r="AV65" i="13"/>
  <c r="AU65" i="13"/>
  <c r="AT65" i="13"/>
  <c r="AS65" i="13"/>
  <c r="AR65" i="13"/>
  <c r="AQ65" i="13"/>
  <c r="AP65" i="13"/>
  <c r="AO65" i="13"/>
  <c r="AN65" i="13"/>
  <c r="AM65" i="13"/>
  <c r="AL65" i="13"/>
  <c r="AK65" i="13"/>
  <c r="AJ65" i="13"/>
  <c r="AI65" i="13"/>
  <c r="AH65" i="13"/>
  <c r="AG65" i="13"/>
  <c r="AF65" i="13"/>
  <c r="AE65" i="13"/>
  <c r="AD65" i="13"/>
  <c r="AC65" i="13"/>
  <c r="AB65" i="13"/>
  <c r="AA65" i="13"/>
  <c r="Z65" i="13"/>
  <c r="Y65" i="13"/>
  <c r="X65" i="13"/>
  <c r="W65" i="13"/>
  <c r="V65" i="13"/>
  <c r="U65" i="13"/>
  <c r="T65" i="13"/>
  <c r="S65" i="13"/>
  <c r="R65" i="13"/>
  <c r="Q65" i="13"/>
  <c r="P65" i="13"/>
  <c r="O65" i="13"/>
  <c r="N65" i="13"/>
  <c r="BI64" i="13"/>
  <c r="BH64" i="13"/>
  <c r="BG64" i="13"/>
  <c r="BF64" i="13"/>
  <c r="BE64" i="13"/>
  <c r="BD64" i="13"/>
  <c r="BC64" i="13"/>
  <c r="BB64" i="13"/>
  <c r="BA64" i="13"/>
  <c r="AZ64" i="13"/>
  <c r="AY64" i="13"/>
  <c r="AX64" i="13"/>
  <c r="AW64" i="13"/>
  <c r="AV64" i="13"/>
  <c r="AU64" i="13"/>
  <c r="AT64" i="13"/>
  <c r="AS64" i="13"/>
  <c r="AR64" i="13"/>
  <c r="AQ64" i="13"/>
  <c r="AP64" i="13"/>
  <c r="AO64" i="13"/>
  <c r="AN64" i="13"/>
  <c r="AM64" i="13"/>
  <c r="AL64" i="13"/>
  <c r="AK64" i="13"/>
  <c r="AJ64" i="13"/>
  <c r="AI64" i="13"/>
  <c r="AH64" i="13"/>
  <c r="AG64" i="13"/>
  <c r="AF64" i="13"/>
  <c r="AE64" i="13"/>
  <c r="AD64" i="13"/>
  <c r="AC64" i="13"/>
  <c r="AB64" i="13"/>
  <c r="AA64" i="13"/>
  <c r="Z64" i="13"/>
  <c r="Y64" i="13"/>
  <c r="X64" i="13"/>
  <c r="W64" i="13"/>
  <c r="V64" i="13"/>
  <c r="U64" i="13"/>
  <c r="T64" i="13"/>
  <c r="S64" i="13"/>
  <c r="R64" i="13"/>
  <c r="Q64" i="13"/>
  <c r="P64" i="13"/>
  <c r="O64" i="13"/>
  <c r="N64" i="13"/>
  <c r="BI63" i="13"/>
  <c r="BH63" i="13"/>
  <c r="BG63" i="13"/>
  <c r="BF63" i="13"/>
  <c r="BE63" i="13"/>
  <c r="BD63" i="13"/>
  <c r="BC63" i="13"/>
  <c r="BB63" i="13"/>
  <c r="BA63" i="13"/>
  <c r="AZ63" i="13"/>
  <c r="AY63" i="13"/>
  <c r="AX63" i="13"/>
  <c r="AW63" i="13"/>
  <c r="AV63" i="13"/>
  <c r="AU63" i="13"/>
  <c r="AT63" i="13"/>
  <c r="AS63" i="13"/>
  <c r="AR63" i="13"/>
  <c r="AQ63" i="13"/>
  <c r="AP63" i="13"/>
  <c r="AO63" i="13"/>
  <c r="AN63" i="13"/>
  <c r="AM63" i="13"/>
  <c r="AL63" i="13"/>
  <c r="AK63" i="13"/>
  <c r="AJ63" i="13"/>
  <c r="AI63" i="13"/>
  <c r="AH63" i="13"/>
  <c r="AG63" i="13"/>
  <c r="AF63" i="13"/>
  <c r="AE63" i="13"/>
  <c r="AD63" i="13"/>
  <c r="AC63" i="13"/>
  <c r="AB63" i="13"/>
  <c r="AA63" i="13"/>
  <c r="Z63" i="13"/>
  <c r="Y63" i="13"/>
  <c r="X63" i="13"/>
  <c r="W63" i="13"/>
  <c r="V63" i="13"/>
  <c r="U63" i="13"/>
  <c r="T63" i="13"/>
  <c r="S63" i="13"/>
  <c r="R63" i="13"/>
  <c r="Q63" i="13"/>
  <c r="P63" i="13"/>
  <c r="O63" i="13"/>
  <c r="N63" i="13"/>
  <c r="BI62" i="13"/>
  <c r="BH62" i="13"/>
  <c r="BG62" i="13"/>
  <c r="BF62" i="13"/>
  <c r="BE62" i="13"/>
  <c r="BD62" i="13"/>
  <c r="BC62" i="13"/>
  <c r="BB62" i="13"/>
  <c r="BA62" i="13"/>
  <c r="AZ62" i="13"/>
  <c r="AY62" i="13"/>
  <c r="AX62" i="13"/>
  <c r="AW62" i="13"/>
  <c r="AV62" i="13"/>
  <c r="AU62" i="13"/>
  <c r="AT62" i="13"/>
  <c r="AS62" i="13"/>
  <c r="AR62" i="13"/>
  <c r="AQ62" i="13"/>
  <c r="AP62" i="13"/>
  <c r="AO62" i="13"/>
  <c r="AN62" i="13"/>
  <c r="AM62" i="13"/>
  <c r="AL62" i="13"/>
  <c r="AK62" i="13"/>
  <c r="AJ62" i="13"/>
  <c r="AI62" i="13"/>
  <c r="AH62" i="13"/>
  <c r="AG62" i="13"/>
  <c r="AF62" i="13"/>
  <c r="AE62" i="13"/>
  <c r="AD62" i="13"/>
  <c r="AC62" i="13"/>
  <c r="AB62" i="13"/>
  <c r="AA62" i="13"/>
  <c r="Z62" i="13"/>
  <c r="Y62" i="13"/>
  <c r="X62" i="13"/>
  <c r="W62" i="13"/>
  <c r="V62" i="13"/>
  <c r="U62" i="13"/>
  <c r="T62" i="13"/>
  <c r="S62" i="13"/>
  <c r="R62" i="13"/>
  <c r="Q62" i="13"/>
  <c r="P62" i="13"/>
  <c r="O62" i="13"/>
  <c r="N62" i="13"/>
  <c r="BI61" i="13"/>
  <c r="BH61" i="13"/>
  <c r="BG61" i="13"/>
  <c r="BF61" i="13"/>
  <c r="BE61" i="13"/>
  <c r="BD61" i="13"/>
  <c r="BC61" i="13"/>
  <c r="BB61" i="13"/>
  <c r="BA61" i="13"/>
  <c r="AZ61" i="13"/>
  <c r="AY61" i="13"/>
  <c r="AX61" i="13"/>
  <c r="AW61" i="13"/>
  <c r="AV61" i="13"/>
  <c r="AU61" i="13"/>
  <c r="AT61" i="13"/>
  <c r="AS61" i="13"/>
  <c r="AR61" i="13"/>
  <c r="AQ61" i="13"/>
  <c r="AP61" i="13"/>
  <c r="AO61" i="13"/>
  <c r="AN61" i="13"/>
  <c r="AM61" i="13"/>
  <c r="AL61" i="13"/>
  <c r="AK61" i="13"/>
  <c r="AJ61" i="13"/>
  <c r="AI61" i="13"/>
  <c r="AH61" i="13"/>
  <c r="AG61" i="13"/>
  <c r="AF61" i="13"/>
  <c r="AE61" i="13"/>
  <c r="AD61" i="13"/>
  <c r="AC61" i="13"/>
  <c r="AB61" i="13"/>
  <c r="AA61" i="13"/>
  <c r="Z61" i="13"/>
  <c r="Y61" i="13"/>
  <c r="X61" i="13"/>
  <c r="W61" i="13"/>
  <c r="V61" i="13"/>
  <c r="U61" i="13"/>
  <c r="T61" i="13"/>
  <c r="S61" i="13"/>
  <c r="R61" i="13"/>
  <c r="Q61" i="13"/>
  <c r="P61" i="13"/>
  <c r="O61" i="13"/>
  <c r="N61" i="13"/>
  <c r="BI60" i="13"/>
  <c r="BH60" i="13"/>
  <c r="BG60" i="13"/>
  <c r="BF60" i="13"/>
  <c r="BE60" i="13"/>
  <c r="BD60" i="13"/>
  <c r="BC60" i="13"/>
  <c r="BB60" i="13"/>
  <c r="BA60" i="13"/>
  <c r="AZ60" i="13"/>
  <c r="AY60" i="13"/>
  <c r="AX60" i="13"/>
  <c r="AW60" i="13"/>
  <c r="AV60" i="13"/>
  <c r="AU60" i="13"/>
  <c r="AT60" i="13"/>
  <c r="AS60" i="13"/>
  <c r="AR60" i="13"/>
  <c r="AQ60" i="13"/>
  <c r="AP60" i="13"/>
  <c r="AO60" i="13"/>
  <c r="AN60" i="13"/>
  <c r="AM60" i="13"/>
  <c r="AL60" i="13"/>
  <c r="AK60" i="13"/>
  <c r="AJ60" i="13"/>
  <c r="AI60" i="13"/>
  <c r="AH60" i="13"/>
  <c r="AG60" i="13"/>
  <c r="AF60" i="13"/>
  <c r="AE60" i="13"/>
  <c r="AD60" i="13"/>
  <c r="AC60" i="13"/>
  <c r="AB60" i="13"/>
  <c r="AA60" i="13"/>
  <c r="Z60" i="13"/>
  <c r="Y60" i="13"/>
  <c r="X60" i="13"/>
  <c r="W60" i="13"/>
  <c r="V60" i="13"/>
  <c r="U60" i="13"/>
  <c r="T60" i="13"/>
  <c r="S60" i="13"/>
  <c r="R60" i="13"/>
  <c r="Q60" i="13"/>
  <c r="P60" i="13"/>
  <c r="O60" i="13"/>
  <c r="N60" i="13"/>
  <c r="BI59" i="13"/>
  <c r="BH59" i="13"/>
  <c r="BG59" i="13"/>
  <c r="BF59" i="13"/>
  <c r="BE59" i="13"/>
  <c r="BD59" i="13"/>
  <c r="BC59" i="13"/>
  <c r="BB59" i="13"/>
  <c r="BA59" i="13"/>
  <c r="AZ59" i="13"/>
  <c r="AY59" i="13"/>
  <c r="AX59" i="13"/>
  <c r="AW59" i="13"/>
  <c r="AV59" i="13"/>
  <c r="AU59" i="13"/>
  <c r="AT59" i="13"/>
  <c r="AS59" i="13"/>
  <c r="AR59" i="13"/>
  <c r="AQ59" i="13"/>
  <c r="AP59" i="13"/>
  <c r="AO59" i="13"/>
  <c r="AN59" i="13"/>
  <c r="AM59" i="13"/>
  <c r="AL59" i="13"/>
  <c r="AK59" i="13"/>
  <c r="AJ59" i="13"/>
  <c r="AI59" i="13"/>
  <c r="AH59" i="13"/>
  <c r="AG59" i="13"/>
  <c r="AF59" i="13"/>
  <c r="AE59" i="13"/>
  <c r="AD59" i="13"/>
  <c r="AC59" i="13"/>
  <c r="AB59" i="13"/>
  <c r="AA59" i="13"/>
  <c r="Z59" i="13"/>
  <c r="Y59" i="13"/>
  <c r="X59" i="13"/>
  <c r="W59" i="13"/>
  <c r="V59" i="13"/>
  <c r="U59" i="13"/>
  <c r="T59" i="13"/>
  <c r="S59" i="13"/>
  <c r="R59" i="13"/>
  <c r="Q59" i="13"/>
  <c r="P59" i="13"/>
  <c r="O59" i="13"/>
  <c r="N59" i="13"/>
  <c r="BI58" i="13"/>
  <c r="BH58" i="13"/>
  <c r="BG58" i="13"/>
  <c r="BF58" i="13"/>
  <c r="BE58" i="13"/>
  <c r="BD58" i="13"/>
  <c r="BC58" i="13"/>
  <c r="BB58" i="13"/>
  <c r="BA58" i="13"/>
  <c r="AZ58" i="13"/>
  <c r="AY58" i="13"/>
  <c r="AX58" i="13"/>
  <c r="AW58" i="13"/>
  <c r="AV58" i="13"/>
  <c r="AU58" i="13"/>
  <c r="AT58" i="13"/>
  <c r="AS58" i="13"/>
  <c r="AR58" i="13"/>
  <c r="AQ58" i="13"/>
  <c r="AP58" i="13"/>
  <c r="AO58" i="13"/>
  <c r="AN58" i="13"/>
  <c r="AM58" i="13"/>
  <c r="AL58" i="13"/>
  <c r="AK58" i="13"/>
  <c r="AJ58" i="13"/>
  <c r="AI58" i="13"/>
  <c r="AH58" i="13"/>
  <c r="AG58" i="13"/>
  <c r="AF58" i="13"/>
  <c r="AE58" i="13"/>
  <c r="AD58" i="13"/>
  <c r="AC58" i="13"/>
  <c r="AB58" i="13"/>
  <c r="AA58" i="13"/>
  <c r="Z58" i="13"/>
  <c r="Y58" i="13"/>
  <c r="X58" i="13"/>
  <c r="W58" i="13"/>
  <c r="V58" i="13"/>
  <c r="U58" i="13"/>
  <c r="T58" i="13"/>
  <c r="S58" i="13"/>
  <c r="R58" i="13"/>
  <c r="Q58" i="13"/>
  <c r="P58" i="13"/>
  <c r="O58" i="13"/>
  <c r="N58" i="13"/>
  <c r="BI57" i="13"/>
  <c r="BH57" i="13"/>
  <c r="BG57" i="13"/>
  <c r="BF57" i="13"/>
  <c r="BE57" i="13"/>
  <c r="BD57" i="13"/>
  <c r="BC57" i="13"/>
  <c r="BB57" i="13"/>
  <c r="BA57" i="13"/>
  <c r="AZ57" i="13"/>
  <c r="AY57" i="13"/>
  <c r="AX57" i="13"/>
  <c r="AW57" i="13"/>
  <c r="AV57" i="13"/>
  <c r="AU57" i="13"/>
  <c r="AT57" i="13"/>
  <c r="AS57" i="13"/>
  <c r="AR57" i="13"/>
  <c r="AQ57" i="13"/>
  <c r="AP57" i="13"/>
  <c r="AO57" i="13"/>
  <c r="AN57" i="13"/>
  <c r="AM57" i="13"/>
  <c r="AL57" i="13"/>
  <c r="AK57" i="13"/>
  <c r="AJ57" i="13"/>
  <c r="AI57" i="13"/>
  <c r="AH57" i="13"/>
  <c r="AG57" i="13"/>
  <c r="AF57" i="13"/>
  <c r="AE57" i="13"/>
  <c r="AD57" i="13"/>
  <c r="AC57" i="13"/>
  <c r="AB57" i="13"/>
  <c r="AA57" i="13"/>
  <c r="Z57" i="13"/>
  <c r="Y57" i="13"/>
  <c r="X57" i="13"/>
  <c r="W57" i="13"/>
  <c r="V57" i="13"/>
  <c r="U57" i="13"/>
  <c r="T57" i="13"/>
  <c r="S57" i="13"/>
  <c r="R57" i="13"/>
  <c r="Q57" i="13"/>
  <c r="P57" i="13"/>
  <c r="O57" i="13"/>
  <c r="N57" i="13"/>
  <c r="BI56" i="13"/>
  <c r="BH56" i="13"/>
  <c r="BG56" i="13"/>
  <c r="BF56" i="13"/>
  <c r="BE56" i="13"/>
  <c r="BD56" i="13"/>
  <c r="BC56" i="13"/>
  <c r="BB56" i="13"/>
  <c r="BA56" i="13"/>
  <c r="AZ56" i="13"/>
  <c r="AY56" i="13"/>
  <c r="AX56" i="13"/>
  <c r="AW56" i="13"/>
  <c r="AV56" i="13"/>
  <c r="AU56" i="13"/>
  <c r="AT56" i="13"/>
  <c r="AS56" i="13"/>
  <c r="AR56" i="13"/>
  <c r="AQ56" i="13"/>
  <c r="AP56" i="13"/>
  <c r="AO56" i="13"/>
  <c r="AN56" i="13"/>
  <c r="AM56" i="13"/>
  <c r="AL56" i="13"/>
  <c r="AK56" i="13"/>
  <c r="AJ56" i="13"/>
  <c r="AI56" i="13"/>
  <c r="AH56" i="13"/>
  <c r="AG56" i="13"/>
  <c r="AF56" i="13"/>
  <c r="AE56" i="13"/>
  <c r="AD56" i="13"/>
  <c r="AC56" i="13"/>
  <c r="AB56" i="13"/>
  <c r="AA56" i="13"/>
  <c r="Z56" i="13"/>
  <c r="Y56" i="13"/>
  <c r="X56" i="13"/>
  <c r="W56" i="13"/>
  <c r="V56" i="13"/>
  <c r="U56" i="13"/>
  <c r="T56" i="13"/>
  <c r="S56" i="13"/>
  <c r="R56" i="13"/>
  <c r="Q56" i="13"/>
  <c r="P56" i="13"/>
  <c r="O56" i="13"/>
  <c r="N56" i="13"/>
  <c r="BI55" i="13"/>
  <c r="BH55" i="13"/>
  <c r="BG55" i="13"/>
  <c r="BF55" i="13"/>
  <c r="BE55" i="13"/>
  <c r="BD55" i="13"/>
  <c r="BC55" i="13"/>
  <c r="BB55" i="13"/>
  <c r="BA55" i="13"/>
  <c r="AZ55" i="13"/>
  <c r="AY55" i="13"/>
  <c r="AX55" i="13"/>
  <c r="AW55" i="13"/>
  <c r="AV55" i="13"/>
  <c r="AU55" i="13"/>
  <c r="AT55" i="13"/>
  <c r="AS55" i="13"/>
  <c r="AR55" i="13"/>
  <c r="AQ55" i="13"/>
  <c r="AP55" i="13"/>
  <c r="AO55" i="13"/>
  <c r="AN55" i="13"/>
  <c r="AM55" i="13"/>
  <c r="AL55" i="13"/>
  <c r="AK55" i="13"/>
  <c r="AJ55" i="13"/>
  <c r="AI55" i="13"/>
  <c r="AH55" i="13"/>
  <c r="AG55" i="13"/>
  <c r="AF55" i="13"/>
  <c r="AE55" i="13"/>
  <c r="AD55" i="13"/>
  <c r="AC55" i="13"/>
  <c r="AB55" i="13"/>
  <c r="AA55" i="13"/>
  <c r="Z55" i="13"/>
  <c r="Y55" i="13"/>
  <c r="X55" i="13"/>
  <c r="W55" i="13"/>
  <c r="V55" i="13"/>
  <c r="U55" i="13"/>
  <c r="T55" i="13"/>
  <c r="S55" i="13"/>
  <c r="R55" i="13"/>
  <c r="Q55" i="13"/>
  <c r="P55" i="13"/>
  <c r="O55" i="13"/>
  <c r="N55" i="13"/>
  <c r="BI54" i="13"/>
  <c r="BH54" i="13"/>
  <c r="BG54" i="13"/>
  <c r="BF54" i="13"/>
  <c r="BE54" i="13"/>
  <c r="BD54" i="13"/>
  <c r="BC54" i="13"/>
  <c r="BB54" i="13"/>
  <c r="BA54" i="13"/>
  <c r="AZ54" i="13"/>
  <c r="AY54" i="13"/>
  <c r="AX54" i="13"/>
  <c r="AW54" i="13"/>
  <c r="AV54" i="13"/>
  <c r="AU54" i="13"/>
  <c r="AT54" i="13"/>
  <c r="AS54" i="13"/>
  <c r="AR54" i="13"/>
  <c r="AQ54" i="13"/>
  <c r="AP54" i="13"/>
  <c r="AO54" i="13"/>
  <c r="AN54" i="13"/>
  <c r="AM54" i="13"/>
  <c r="AL54" i="13"/>
  <c r="AK54" i="13"/>
  <c r="AJ54" i="13"/>
  <c r="AI54" i="13"/>
  <c r="AH54" i="13"/>
  <c r="AG54" i="13"/>
  <c r="AF54" i="13"/>
  <c r="AE54" i="13"/>
  <c r="AD54" i="13"/>
  <c r="AC54" i="13"/>
  <c r="AB54" i="13"/>
  <c r="AA54" i="13"/>
  <c r="Z54" i="13"/>
  <c r="Y54" i="13"/>
  <c r="X54" i="13"/>
  <c r="W54" i="13"/>
  <c r="V54" i="13"/>
  <c r="U54" i="13"/>
  <c r="T54" i="13"/>
  <c r="S54" i="13"/>
  <c r="R54" i="13"/>
  <c r="Q54" i="13"/>
  <c r="P54" i="13"/>
  <c r="O54" i="13"/>
  <c r="N54" i="13"/>
  <c r="BI53" i="13"/>
  <c r="BH53" i="13"/>
  <c r="BG53" i="13"/>
  <c r="BF53" i="13"/>
  <c r="BE53" i="13"/>
  <c r="BD53" i="13"/>
  <c r="BC53" i="13"/>
  <c r="BB53" i="13"/>
  <c r="BA53" i="13"/>
  <c r="AZ53" i="13"/>
  <c r="AY53" i="13"/>
  <c r="AX53" i="13"/>
  <c r="AW53" i="13"/>
  <c r="AV53" i="13"/>
  <c r="AU53" i="13"/>
  <c r="AT53" i="13"/>
  <c r="AS53" i="13"/>
  <c r="AR53" i="13"/>
  <c r="AQ53" i="13"/>
  <c r="AP53" i="13"/>
  <c r="AO53" i="13"/>
  <c r="AN53" i="13"/>
  <c r="AM53" i="13"/>
  <c r="AL53" i="13"/>
  <c r="AK53" i="13"/>
  <c r="AJ53" i="13"/>
  <c r="AI53" i="13"/>
  <c r="AH53" i="13"/>
  <c r="AG53" i="13"/>
  <c r="AF53" i="13"/>
  <c r="AE53" i="13"/>
  <c r="AD53" i="13"/>
  <c r="AC53" i="13"/>
  <c r="AB53" i="13"/>
  <c r="AA53" i="13"/>
  <c r="Z53" i="13"/>
  <c r="Y53" i="13"/>
  <c r="X53" i="13"/>
  <c r="W53" i="13"/>
  <c r="V53" i="13"/>
  <c r="U53" i="13"/>
  <c r="T53" i="13"/>
  <c r="S53" i="13"/>
  <c r="R53" i="13"/>
  <c r="Q53" i="13"/>
  <c r="P53" i="13"/>
  <c r="O53" i="13"/>
  <c r="N53" i="13"/>
  <c r="BI52" i="13"/>
  <c r="BH52" i="13"/>
  <c r="BG52" i="13"/>
  <c r="BF52" i="13"/>
  <c r="BE52" i="13"/>
  <c r="BD52" i="13"/>
  <c r="BC52" i="13"/>
  <c r="BB52" i="13"/>
  <c r="BA52" i="13"/>
  <c r="AZ52" i="13"/>
  <c r="AY52" i="13"/>
  <c r="AX52" i="13"/>
  <c r="AW52" i="13"/>
  <c r="AV52" i="13"/>
  <c r="AU52" i="13"/>
  <c r="AT52" i="13"/>
  <c r="AS52" i="13"/>
  <c r="AR52" i="13"/>
  <c r="AQ52" i="13"/>
  <c r="AP52" i="13"/>
  <c r="AO52" i="13"/>
  <c r="AN52" i="13"/>
  <c r="AM52" i="13"/>
  <c r="AL52" i="13"/>
  <c r="AK52" i="13"/>
  <c r="AJ52" i="13"/>
  <c r="AI52" i="13"/>
  <c r="AH52" i="13"/>
  <c r="AG52" i="13"/>
  <c r="AF52" i="13"/>
  <c r="AE52" i="13"/>
  <c r="AD52" i="13"/>
  <c r="AC52" i="13"/>
  <c r="AB52" i="13"/>
  <c r="AA52" i="13"/>
  <c r="Z52" i="13"/>
  <c r="Y52" i="13"/>
  <c r="X52" i="13"/>
  <c r="W52" i="13"/>
  <c r="V52" i="13"/>
  <c r="U52" i="13"/>
  <c r="T52" i="13"/>
  <c r="S52" i="13"/>
  <c r="R52" i="13"/>
  <c r="Q52" i="13"/>
  <c r="P52" i="13"/>
  <c r="O52" i="13"/>
  <c r="N52" i="13"/>
  <c r="BI51" i="13"/>
  <c r="BH51" i="13"/>
  <c r="BG51" i="13"/>
  <c r="BF51" i="13"/>
  <c r="BE51" i="13"/>
  <c r="BD51" i="13"/>
  <c r="BC51" i="13"/>
  <c r="BB51" i="13"/>
  <c r="BA51" i="13"/>
  <c r="AZ51" i="13"/>
  <c r="AY51" i="13"/>
  <c r="AX51" i="13"/>
  <c r="AW51" i="13"/>
  <c r="AV51" i="13"/>
  <c r="AU51" i="13"/>
  <c r="AT51" i="13"/>
  <c r="AS51" i="13"/>
  <c r="AR51" i="13"/>
  <c r="AQ51" i="13"/>
  <c r="AP51" i="13"/>
  <c r="AO51" i="13"/>
  <c r="AN51" i="13"/>
  <c r="AM51" i="13"/>
  <c r="AL51" i="13"/>
  <c r="AK51" i="13"/>
  <c r="AJ51" i="13"/>
  <c r="AI51" i="13"/>
  <c r="AH51" i="13"/>
  <c r="AG51" i="13"/>
  <c r="AF51" i="13"/>
  <c r="AE51" i="13"/>
  <c r="AD51" i="13"/>
  <c r="AC51" i="13"/>
  <c r="AB51" i="13"/>
  <c r="AA51" i="13"/>
  <c r="Z51" i="13"/>
  <c r="Y51" i="13"/>
  <c r="X51" i="13"/>
  <c r="W51" i="13"/>
  <c r="V51" i="13"/>
  <c r="U51" i="13"/>
  <c r="T51" i="13"/>
  <c r="S51" i="13"/>
  <c r="R51" i="13"/>
  <c r="Q51" i="13"/>
  <c r="P51" i="13"/>
  <c r="O51" i="13"/>
  <c r="N51" i="13"/>
  <c r="BI50" i="13"/>
  <c r="BH50" i="13"/>
  <c r="BG50" i="13"/>
  <c r="BF50" i="13"/>
  <c r="BE50" i="13"/>
  <c r="BD50" i="13"/>
  <c r="BC50" i="13"/>
  <c r="BB50" i="13"/>
  <c r="BA50" i="13"/>
  <c r="AZ50" i="13"/>
  <c r="AY50" i="13"/>
  <c r="AX50" i="13"/>
  <c r="AW50" i="13"/>
  <c r="AV50" i="13"/>
  <c r="AU50" i="13"/>
  <c r="AT50" i="13"/>
  <c r="AS50" i="13"/>
  <c r="AR50" i="13"/>
  <c r="AQ50" i="13"/>
  <c r="AP50" i="13"/>
  <c r="AO50" i="13"/>
  <c r="AN50" i="13"/>
  <c r="AM50" i="13"/>
  <c r="AL50" i="13"/>
  <c r="AK50" i="13"/>
  <c r="AJ50" i="13"/>
  <c r="AI50" i="13"/>
  <c r="AH50" i="13"/>
  <c r="AG50" i="13"/>
  <c r="AF50" i="13"/>
  <c r="AE50" i="13"/>
  <c r="AD50" i="13"/>
  <c r="AC50" i="13"/>
  <c r="AB50" i="13"/>
  <c r="AA50" i="13"/>
  <c r="Z50" i="13"/>
  <c r="Y50" i="13"/>
  <c r="X50" i="13"/>
  <c r="W50" i="13"/>
  <c r="V50" i="13"/>
  <c r="U50" i="13"/>
  <c r="T50" i="13"/>
  <c r="S50" i="13"/>
  <c r="R50" i="13"/>
  <c r="Q50" i="13"/>
  <c r="P50" i="13"/>
  <c r="O50" i="13"/>
  <c r="N50" i="13"/>
  <c r="BI49" i="13"/>
  <c r="BH49" i="13"/>
  <c r="BG49" i="13"/>
  <c r="BF49" i="13"/>
  <c r="BE49" i="13"/>
  <c r="BD49" i="13"/>
  <c r="BC49" i="13"/>
  <c r="BB49" i="13"/>
  <c r="BA49" i="13"/>
  <c r="AZ49" i="13"/>
  <c r="AY49" i="13"/>
  <c r="AX49" i="13"/>
  <c r="AW49" i="13"/>
  <c r="AV49" i="13"/>
  <c r="AU49" i="13"/>
  <c r="AT49" i="13"/>
  <c r="AS49" i="13"/>
  <c r="AR49" i="13"/>
  <c r="AQ49" i="13"/>
  <c r="AP49" i="13"/>
  <c r="AO49" i="13"/>
  <c r="AN49" i="13"/>
  <c r="AM49" i="13"/>
  <c r="AL49" i="13"/>
  <c r="AK49" i="13"/>
  <c r="AJ49" i="13"/>
  <c r="AI49" i="13"/>
  <c r="AH49" i="13"/>
  <c r="AG49" i="13"/>
  <c r="AF49" i="13"/>
  <c r="AE49" i="13"/>
  <c r="AD49" i="13"/>
  <c r="AC49" i="13"/>
  <c r="AB49" i="13"/>
  <c r="AA49" i="13"/>
  <c r="Z49" i="13"/>
  <c r="Y49" i="13"/>
  <c r="X49" i="13"/>
  <c r="W49" i="13"/>
  <c r="V49" i="13"/>
  <c r="U49" i="13"/>
  <c r="T49" i="13"/>
  <c r="S49" i="13"/>
  <c r="R49" i="13"/>
  <c r="Q49" i="13"/>
  <c r="P49" i="13"/>
  <c r="O49" i="13"/>
  <c r="N49" i="13"/>
  <c r="BI48" i="13"/>
  <c r="BH48" i="13"/>
  <c r="BG48" i="13"/>
  <c r="BF48" i="13"/>
  <c r="BE48" i="13"/>
  <c r="BD48" i="13"/>
  <c r="BC48" i="13"/>
  <c r="BB48" i="13"/>
  <c r="BA48" i="13"/>
  <c r="AZ48" i="13"/>
  <c r="AY48" i="13"/>
  <c r="AX48" i="13"/>
  <c r="AW48" i="13"/>
  <c r="AV48" i="13"/>
  <c r="AU48" i="13"/>
  <c r="AT48" i="13"/>
  <c r="AS48" i="13"/>
  <c r="AR48" i="13"/>
  <c r="AQ48" i="13"/>
  <c r="AP48" i="13"/>
  <c r="AO48" i="13"/>
  <c r="AN48" i="13"/>
  <c r="AM48" i="13"/>
  <c r="AL48" i="13"/>
  <c r="AK48" i="13"/>
  <c r="AJ48" i="13"/>
  <c r="AI48" i="13"/>
  <c r="AH48" i="13"/>
  <c r="AG48" i="13"/>
  <c r="AF48" i="13"/>
  <c r="AE48" i="13"/>
  <c r="AD48" i="13"/>
  <c r="AC48" i="13"/>
  <c r="AB48" i="13"/>
  <c r="AA48" i="13"/>
  <c r="Z48" i="13"/>
  <c r="Y48" i="13"/>
  <c r="X48" i="13"/>
  <c r="W48" i="13"/>
  <c r="V48" i="13"/>
  <c r="U48" i="13"/>
  <c r="T48" i="13"/>
  <c r="S48" i="13"/>
  <c r="R48" i="13"/>
  <c r="Q48" i="13"/>
  <c r="P48" i="13"/>
  <c r="O48" i="13"/>
  <c r="N48" i="13"/>
  <c r="BI47" i="13"/>
  <c r="BH47" i="13"/>
  <c r="BG47" i="13"/>
  <c r="BF47" i="13"/>
  <c r="BE47" i="13"/>
  <c r="BD47" i="13"/>
  <c r="BC47" i="13"/>
  <c r="BB47" i="13"/>
  <c r="BA47" i="13"/>
  <c r="AZ47" i="13"/>
  <c r="AY47" i="13"/>
  <c r="AX47" i="13"/>
  <c r="AW47" i="13"/>
  <c r="AV47" i="13"/>
  <c r="AU47" i="13"/>
  <c r="AT47" i="13"/>
  <c r="AS47" i="13"/>
  <c r="AR47" i="13"/>
  <c r="AQ47" i="13"/>
  <c r="AP47" i="13"/>
  <c r="AO47" i="13"/>
  <c r="AN47" i="13"/>
  <c r="AM47" i="13"/>
  <c r="AL47" i="13"/>
  <c r="AK47" i="13"/>
  <c r="AJ47" i="13"/>
  <c r="AI47" i="13"/>
  <c r="AH47" i="13"/>
  <c r="AG47" i="13"/>
  <c r="AF47" i="13"/>
  <c r="AE47" i="13"/>
  <c r="AD47" i="13"/>
  <c r="AC47" i="13"/>
  <c r="AB47" i="13"/>
  <c r="AA47" i="13"/>
  <c r="Z47" i="13"/>
  <c r="Y47" i="13"/>
  <c r="X47" i="13"/>
  <c r="W47" i="13"/>
  <c r="V47" i="13"/>
  <c r="U47" i="13"/>
  <c r="T47" i="13"/>
  <c r="S47" i="13"/>
  <c r="R47" i="13"/>
  <c r="Q47" i="13"/>
  <c r="P47" i="13"/>
  <c r="O47" i="13"/>
  <c r="N47" i="13"/>
  <c r="BI46" i="13"/>
  <c r="BH46" i="13"/>
  <c r="BG46" i="13"/>
  <c r="BF46" i="13"/>
  <c r="BE46" i="13"/>
  <c r="BD46" i="13"/>
  <c r="BC46" i="13"/>
  <c r="BB46" i="13"/>
  <c r="BA46" i="13"/>
  <c r="AZ46" i="13"/>
  <c r="AY46" i="13"/>
  <c r="AX46" i="13"/>
  <c r="AW46" i="13"/>
  <c r="AV46" i="13"/>
  <c r="AU46" i="13"/>
  <c r="AT46" i="13"/>
  <c r="AS46" i="13"/>
  <c r="AR46" i="13"/>
  <c r="AQ46" i="13"/>
  <c r="AP46" i="13"/>
  <c r="AO46" i="13"/>
  <c r="AN46" i="13"/>
  <c r="AM46" i="13"/>
  <c r="AL46" i="13"/>
  <c r="AK46" i="13"/>
  <c r="AJ46" i="13"/>
  <c r="AI46" i="13"/>
  <c r="AH46" i="13"/>
  <c r="AG46" i="13"/>
  <c r="AF46" i="13"/>
  <c r="AE46" i="13"/>
  <c r="AD46" i="13"/>
  <c r="AC46" i="13"/>
  <c r="AB46" i="13"/>
  <c r="AA46" i="13"/>
  <c r="Z46" i="13"/>
  <c r="Y46" i="13"/>
  <c r="X46" i="13"/>
  <c r="W46" i="13"/>
  <c r="V46" i="13"/>
  <c r="U46" i="13"/>
  <c r="T46" i="13"/>
  <c r="S46" i="13"/>
  <c r="R46" i="13"/>
  <c r="Q46" i="13"/>
  <c r="P46" i="13"/>
  <c r="O46" i="13"/>
  <c r="N46" i="13"/>
  <c r="BI45" i="13"/>
  <c r="BH45" i="13"/>
  <c r="BG45" i="13"/>
  <c r="BF45" i="13"/>
  <c r="BE45" i="13"/>
  <c r="BD45" i="13"/>
  <c r="BC45" i="13"/>
  <c r="BB45" i="13"/>
  <c r="BA45" i="13"/>
  <c r="AZ45" i="13"/>
  <c r="AY45" i="13"/>
  <c r="AX45" i="13"/>
  <c r="AW45" i="13"/>
  <c r="AV45" i="13"/>
  <c r="AU45" i="13"/>
  <c r="AT45" i="13"/>
  <c r="AS45" i="13"/>
  <c r="AR45" i="13"/>
  <c r="AQ45" i="13"/>
  <c r="AP45" i="13"/>
  <c r="AO45" i="13"/>
  <c r="AN45" i="13"/>
  <c r="AM45" i="13"/>
  <c r="AL45" i="13"/>
  <c r="AK45" i="13"/>
  <c r="AJ45" i="13"/>
  <c r="AI45" i="13"/>
  <c r="AH45" i="13"/>
  <c r="AG45" i="13"/>
  <c r="AF45" i="13"/>
  <c r="AE45" i="13"/>
  <c r="AD45" i="13"/>
  <c r="AC45" i="13"/>
  <c r="AB45" i="13"/>
  <c r="AA45" i="13"/>
  <c r="Z45" i="13"/>
  <c r="Y45" i="13"/>
  <c r="X45" i="13"/>
  <c r="W45" i="13"/>
  <c r="V45" i="13"/>
  <c r="U45" i="13"/>
  <c r="T45" i="13"/>
  <c r="S45" i="13"/>
  <c r="R45" i="13"/>
  <c r="Q45" i="13"/>
  <c r="P45" i="13"/>
  <c r="O45" i="13"/>
  <c r="N45" i="13"/>
  <c r="BI44" i="13"/>
  <c r="BH44" i="13"/>
  <c r="BG44" i="13"/>
  <c r="BF44" i="13"/>
  <c r="BE44" i="13"/>
  <c r="BD44" i="13"/>
  <c r="BC44" i="13"/>
  <c r="BB44" i="13"/>
  <c r="BA44" i="13"/>
  <c r="AZ44" i="13"/>
  <c r="AY44" i="13"/>
  <c r="AX44" i="13"/>
  <c r="AW44" i="13"/>
  <c r="AV44" i="13"/>
  <c r="AU44" i="13"/>
  <c r="AT44" i="13"/>
  <c r="AS44" i="13"/>
  <c r="AR44" i="13"/>
  <c r="AQ44" i="13"/>
  <c r="AP44" i="13"/>
  <c r="AO44" i="13"/>
  <c r="AN44" i="13"/>
  <c r="AM44" i="13"/>
  <c r="AL44" i="13"/>
  <c r="AK44" i="13"/>
  <c r="AJ44" i="13"/>
  <c r="AI44" i="13"/>
  <c r="AH44" i="13"/>
  <c r="AG44" i="13"/>
  <c r="AF44" i="13"/>
  <c r="AE44" i="13"/>
  <c r="AD44" i="13"/>
  <c r="AC44" i="13"/>
  <c r="AB44" i="13"/>
  <c r="AA44" i="13"/>
  <c r="Z44" i="13"/>
  <c r="Y44" i="13"/>
  <c r="X44" i="13"/>
  <c r="W44" i="13"/>
  <c r="V44" i="13"/>
  <c r="U44" i="13"/>
  <c r="T44" i="13"/>
  <c r="S44" i="13"/>
  <c r="R44" i="13"/>
  <c r="Q44" i="13"/>
  <c r="P44" i="13"/>
  <c r="O44" i="13"/>
  <c r="N44" i="13"/>
  <c r="BI43" i="13"/>
  <c r="BH43" i="13"/>
  <c r="BG43" i="13"/>
  <c r="BF43" i="13"/>
  <c r="BE43" i="13"/>
  <c r="BD43" i="13"/>
  <c r="BC43" i="13"/>
  <c r="BB43" i="13"/>
  <c r="BA43" i="13"/>
  <c r="AZ43" i="13"/>
  <c r="AY43" i="13"/>
  <c r="AX43" i="13"/>
  <c r="AW43" i="13"/>
  <c r="AV43" i="13"/>
  <c r="AU43" i="13"/>
  <c r="AT43" i="13"/>
  <c r="AS43" i="13"/>
  <c r="AR43" i="13"/>
  <c r="AQ43" i="13"/>
  <c r="AP43" i="13"/>
  <c r="AO43" i="13"/>
  <c r="AN43" i="13"/>
  <c r="AM43" i="13"/>
  <c r="AL43" i="13"/>
  <c r="AK43" i="13"/>
  <c r="AJ43" i="13"/>
  <c r="AI43" i="13"/>
  <c r="AH43" i="13"/>
  <c r="AG43" i="13"/>
  <c r="AF43" i="13"/>
  <c r="AE43" i="13"/>
  <c r="AD43" i="13"/>
  <c r="AC43" i="13"/>
  <c r="AB43" i="13"/>
  <c r="AA43" i="13"/>
  <c r="Z43" i="13"/>
  <c r="Y43" i="13"/>
  <c r="X43" i="13"/>
  <c r="W43" i="13"/>
  <c r="V43" i="13"/>
  <c r="U43" i="13"/>
  <c r="T43" i="13"/>
  <c r="S43" i="13"/>
  <c r="R43" i="13"/>
  <c r="Q43" i="13"/>
  <c r="P43" i="13"/>
  <c r="O43" i="13"/>
  <c r="N43" i="13"/>
  <c r="BI42" i="13"/>
  <c r="BH42" i="13"/>
  <c r="BG42" i="13"/>
  <c r="BF42" i="13"/>
  <c r="BE42" i="13"/>
  <c r="BD42" i="13"/>
  <c r="BC42" i="13"/>
  <c r="BB42" i="13"/>
  <c r="BA42" i="13"/>
  <c r="AZ42" i="13"/>
  <c r="AY42" i="13"/>
  <c r="AX42" i="13"/>
  <c r="AW42" i="13"/>
  <c r="AV42" i="13"/>
  <c r="AU42" i="13"/>
  <c r="AT42" i="13"/>
  <c r="AS42" i="13"/>
  <c r="AR42" i="13"/>
  <c r="AQ42" i="13"/>
  <c r="AP42" i="13"/>
  <c r="AO42" i="13"/>
  <c r="AN42" i="13"/>
  <c r="AM42" i="13"/>
  <c r="AL42" i="13"/>
  <c r="AK42" i="13"/>
  <c r="AJ42" i="13"/>
  <c r="AI42" i="13"/>
  <c r="AH42" i="13"/>
  <c r="AG42" i="13"/>
  <c r="AF42" i="13"/>
  <c r="AE42" i="13"/>
  <c r="AD42" i="13"/>
  <c r="AC42" i="13"/>
  <c r="AB42" i="13"/>
  <c r="AA42" i="13"/>
  <c r="Z42" i="13"/>
  <c r="Y42" i="13"/>
  <c r="X42" i="13"/>
  <c r="W42" i="13"/>
  <c r="V42" i="13"/>
  <c r="U42" i="13"/>
  <c r="T42" i="13"/>
  <c r="S42" i="13"/>
  <c r="R42" i="13"/>
  <c r="Q42" i="13"/>
  <c r="P42" i="13"/>
  <c r="O42" i="13"/>
  <c r="N42" i="13"/>
  <c r="BI41" i="13"/>
  <c r="BH41" i="13"/>
  <c r="BG41" i="13"/>
  <c r="BF41" i="13"/>
  <c r="BE41" i="13"/>
  <c r="BD41" i="13"/>
  <c r="BC41" i="13"/>
  <c r="BB41" i="13"/>
  <c r="BA41" i="13"/>
  <c r="AZ41" i="13"/>
  <c r="AY41" i="13"/>
  <c r="AX41" i="13"/>
  <c r="AW41" i="13"/>
  <c r="AV41" i="13"/>
  <c r="AU41" i="13"/>
  <c r="AT41" i="13"/>
  <c r="AS41" i="13"/>
  <c r="AR41" i="13"/>
  <c r="AQ41" i="13"/>
  <c r="AP41" i="13"/>
  <c r="AO41" i="13"/>
  <c r="AN41" i="13"/>
  <c r="AM41" i="13"/>
  <c r="AL41" i="13"/>
  <c r="AK41" i="13"/>
  <c r="AJ41" i="13"/>
  <c r="AI41" i="13"/>
  <c r="AH41" i="13"/>
  <c r="AG41" i="13"/>
  <c r="AF41" i="13"/>
  <c r="AE41" i="13"/>
  <c r="AD41" i="13"/>
  <c r="AC41" i="13"/>
  <c r="AB41" i="13"/>
  <c r="AA41" i="13"/>
  <c r="Z41" i="13"/>
  <c r="Y41" i="13"/>
  <c r="X41" i="13"/>
  <c r="W41" i="13"/>
  <c r="V41" i="13"/>
  <c r="U41" i="13"/>
  <c r="T41" i="13"/>
  <c r="S41" i="13"/>
  <c r="R41" i="13"/>
  <c r="Q41" i="13"/>
  <c r="P41" i="13"/>
  <c r="O41" i="13"/>
  <c r="N41" i="13"/>
  <c r="BI40" i="13"/>
  <c r="BH40" i="13"/>
  <c r="BG40" i="13"/>
  <c r="BF40" i="13"/>
  <c r="BE40" i="13"/>
  <c r="BD40" i="13"/>
  <c r="BC40" i="13"/>
  <c r="BB40" i="13"/>
  <c r="BA40" i="13"/>
  <c r="AZ40" i="13"/>
  <c r="AY40" i="13"/>
  <c r="AX40" i="13"/>
  <c r="AW40" i="13"/>
  <c r="AV40" i="13"/>
  <c r="AU40" i="13"/>
  <c r="AT40" i="13"/>
  <c r="AS40" i="13"/>
  <c r="AR40" i="13"/>
  <c r="AQ40" i="13"/>
  <c r="AP40" i="13"/>
  <c r="AO40" i="13"/>
  <c r="AN40" i="13"/>
  <c r="AM40" i="13"/>
  <c r="AL40" i="13"/>
  <c r="AK40" i="13"/>
  <c r="AJ40" i="13"/>
  <c r="AI40" i="13"/>
  <c r="AH40" i="13"/>
  <c r="AG40" i="13"/>
  <c r="AF40" i="13"/>
  <c r="AE40" i="13"/>
  <c r="AD40" i="13"/>
  <c r="AC40" i="13"/>
  <c r="AB40" i="13"/>
  <c r="AA40" i="13"/>
  <c r="Z40" i="13"/>
  <c r="Y40" i="13"/>
  <c r="X40" i="13"/>
  <c r="W40" i="13"/>
  <c r="V40" i="13"/>
  <c r="U40" i="13"/>
  <c r="T40" i="13"/>
  <c r="S40" i="13"/>
  <c r="R40" i="13"/>
  <c r="Q40" i="13"/>
  <c r="P40" i="13"/>
  <c r="O40" i="13"/>
  <c r="N40" i="13"/>
  <c r="BI39" i="13"/>
  <c r="BH39" i="13"/>
  <c r="BG39" i="13"/>
  <c r="BF39" i="13"/>
  <c r="BE39" i="13"/>
  <c r="BD39" i="13"/>
  <c r="BC39" i="13"/>
  <c r="BB39" i="13"/>
  <c r="BA39" i="13"/>
  <c r="AZ39" i="13"/>
  <c r="AY39" i="13"/>
  <c r="AX39" i="13"/>
  <c r="AW39" i="13"/>
  <c r="AV39" i="13"/>
  <c r="AU39" i="13"/>
  <c r="AT39" i="13"/>
  <c r="AS39" i="13"/>
  <c r="AR39" i="13"/>
  <c r="AQ39" i="13"/>
  <c r="AP39" i="13"/>
  <c r="AO39" i="13"/>
  <c r="AN39" i="13"/>
  <c r="AM39" i="13"/>
  <c r="AL39" i="13"/>
  <c r="AK39" i="13"/>
  <c r="AJ39" i="13"/>
  <c r="AI39" i="13"/>
  <c r="AH39" i="13"/>
  <c r="AG39" i="13"/>
  <c r="AF39" i="13"/>
  <c r="AE39" i="13"/>
  <c r="AD39" i="13"/>
  <c r="AC39" i="13"/>
  <c r="AB39" i="13"/>
  <c r="AA39" i="13"/>
  <c r="Z39" i="13"/>
  <c r="Y39" i="13"/>
  <c r="X39" i="13"/>
  <c r="W39" i="13"/>
  <c r="V39" i="13"/>
  <c r="U39" i="13"/>
  <c r="T39" i="13"/>
  <c r="S39" i="13"/>
  <c r="R39" i="13"/>
  <c r="Q39" i="13"/>
  <c r="P39" i="13"/>
  <c r="O39" i="13"/>
  <c r="N39" i="13"/>
  <c r="BI38" i="13"/>
  <c r="BH38" i="13"/>
  <c r="BG38" i="13"/>
  <c r="BF38" i="13"/>
  <c r="BE38" i="13"/>
  <c r="BD38" i="13"/>
  <c r="BC38" i="13"/>
  <c r="BB38" i="13"/>
  <c r="BA38" i="13"/>
  <c r="AZ38" i="13"/>
  <c r="AY38" i="13"/>
  <c r="AX38" i="13"/>
  <c r="AW38" i="13"/>
  <c r="AV38" i="13"/>
  <c r="AU38" i="13"/>
  <c r="AT38" i="13"/>
  <c r="AS38" i="13"/>
  <c r="AR38" i="13"/>
  <c r="AQ38" i="13"/>
  <c r="AP38" i="13"/>
  <c r="AO38" i="13"/>
  <c r="AN38" i="13"/>
  <c r="AM38" i="13"/>
  <c r="AL38" i="13"/>
  <c r="AK38" i="13"/>
  <c r="AJ38" i="13"/>
  <c r="AI38" i="13"/>
  <c r="AH38" i="13"/>
  <c r="AG38" i="13"/>
  <c r="AF38" i="13"/>
  <c r="AE38" i="13"/>
  <c r="AD38" i="13"/>
  <c r="AC38" i="13"/>
  <c r="AB38" i="13"/>
  <c r="AA38" i="13"/>
  <c r="Z38" i="13"/>
  <c r="Y38" i="13"/>
  <c r="X38" i="13"/>
  <c r="W38" i="13"/>
  <c r="V38" i="13"/>
  <c r="U38" i="13"/>
  <c r="T38" i="13"/>
  <c r="S38" i="13"/>
  <c r="R38" i="13"/>
  <c r="Q38" i="13"/>
  <c r="P38" i="13"/>
  <c r="O38" i="13"/>
  <c r="N38" i="13"/>
  <c r="BI37" i="13"/>
  <c r="BH37" i="13"/>
  <c r="BG37" i="13"/>
  <c r="BF37" i="13"/>
  <c r="BE37" i="13"/>
  <c r="BD37" i="13"/>
  <c r="BC37" i="13"/>
  <c r="BB37" i="13"/>
  <c r="BA37" i="13"/>
  <c r="AZ37" i="13"/>
  <c r="AY37" i="13"/>
  <c r="AX37" i="13"/>
  <c r="AW37" i="13"/>
  <c r="AV37" i="13"/>
  <c r="AU37" i="13"/>
  <c r="AT37" i="13"/>
  <c r="AS37" i="13"/>
  <c r="AR37" i="13"/>
  <c r="AQ37" i="13"/>
  <c r="AP37" i="13"/>
  <c r="AO37" i="13"/>
  <c r="AN37" i="13"/>
  <c r="AM37" i="13"/>
  <c r="AL37" i="13"/>
  <c r="AK37" i="13"/>
  <c r="AJ37" i="13"/>
  <c r="AI37" i="13"/>
  <c r="AH37" i="13"/>
  <c r="AG37" i="13"/>
  <c r="AF37" i="13"/>
  <c r="AE37" i="13"/>
  <c r="AD37" i="13"/>
  <c r="AC37" i="13"/>
  <c r="AB37" i="13"/>
  <c r="AA37" i="13"/>
  <c r="Z37" i="13"/>
  <c r="Y37" i="13"/>
  <c r="X37" i="13"/>
  <c r="W37" i="13"/>
  <c r="V37" i="13"/>
  <c r="U37" i="13"/>
  <c r="T37" i="13"/>
  <c r="S37" i="13"/>
  <c r="R37" i="13"/>
  <c r="Q37" i="13"/>
  <c r="P37" i="13"/>
  <c r="O37" i="13"/>
  <c r="N37" i="13"/>
  <c r="BI36" i="13"/>
  <c r="BH36" i="13"/>
  <c r="BG36" i="13"/>
  <c r="BF36" i="13"/>
  <c r="BE36" i="13"/>
  <c r="BD36" i="13"/>
  <c r="BC36" i="13"/>
  <c r="BB36" i="13"/>
  <c r="BA36" i="13"/>
  <c r="AZ36" i="13"/>
  <c r="AY36" i="13"/>
  <c r="AX36" i="13"/>
  <c r="AW36" i="13"/>
  <c r="AV36" i="13"/>
  <c r="AU36" i="13"/>
  <c r="AT36" i="13"/>
  <c r="AS36" i="13"/>
  <c r="AR36" i="13"/>
  <c r="AQ36" i="13"/>
  <c r="AP36" i="13"/>
  <c r="AO36" i="13"/>
  <c r="AN36" i="13"/>
  <c r="AM36" i="13"/>
  <c r="AL36" i="13"/>
  <c r="AK36" i="13"/>
  <c r="AJ36" i="13"/>
  <c r="AI36" i="13"/>
  <c r="AH36" i="13"/>
  <c r="AG36" i="13"/>
  <c r="AF36" i="13"/>
  <c r="AE36" i="13"/>
  <c r="AD36" i="13"/>
  <c r="AC36" i="13"/>
  <c r="AB36" i="13"/>
  <c r="AA36" i="13"/>
  <c r="Z36" i="13"/>
  <c r="Y36" i="13"/>
  <c r="X36" i="13"/>
  <c r="W36" i="13"/>
  <c r="V36" i="13"/>
  <c r="U36" i="13"/>
  <c r="T36" i="13"/>
  <c r="S36" i="13"/>
  <c r="R36" i="13"/>
  <c r="Q36" i="13"/>
  <c r="P36" i="13"/>
  <c r="O36" i="13"/>
  <c r="N36" i="13"/>
  <c r="BI35" i="13"/>
  <c r="BH35" i="13"/>
  <c r="BG35" i="13"/>
  <c r="BF35" i="13"/>
  <c r="BE35" i="13"/>
  <c r="BD35" i="13"/>
  <c r="BC35" i="13"/>
  <c r="BB35" i="13"/>
  <c r="BA35" i="13"/>
  <c r="AZ35" i="13"/>
  <c r="AY35" i="13"/>
  <c r="AX35" i="13"/>
  <c r="AW35" i="13"/>
  <c r="AV35" i="13"/>
  <c r="AU35" i="13"/>
  <c r="AT35" i="13"/>
  <c r="AS35" i="13"/>
  <c r="AR35" i="13"/>
  <c r="AQ35" i="13"/>
  <c r="AP35" i="13"/>
  <c r="AO35" i="13"/>
  <c r="AN35" i="13"/>
  <c r="AM35" i="13"/>
  <c r="AL35" i="13"/>
  <c r="AK35" i="13"/>
  <c r="AJ35" i="13"/>
  <c r="AI35" i="13"/>
  <c r="AH35" i="13"/>
  <c r="AG35" i="13"/>
  <c r="AF35" i="13"/>
  <c r="AE35" i="13"/>
  <c r="AD35" i="13"/>
  <c r="AC35" i="13"/>
  <c r="AB35" i="13"/>
  <c r="AA35" i="13"/>
  <c r="Z35" i="13"/>
  <c r="Y35" i="13"/>
  <c r="X35" i="13"/>
  <c r="W35" i="13"/>
  <c r="V35" i="13"/>
  <c r="U35" i="13"/>
  <c r="T35" i="13"/>
  <c r="S35" i="13"/>
  <c r="R35" i="13"/>
  <c r="Q35" i="13"/>
  <c r="P35" i="13"/>
  <c r="O35" i="13"/>
  <c r="N35" i="13"/>
  <c r="BI34" i="13"/>
  <c r="BH34" i="13"/>
  <c r="BG34" i="13"/>
  <c r="BF34" i="13"/>
  <c r="BE34" i="13"/>
  <c r="BD34" i="13"/>
  <c r="BC34" i="13"/>
  <c r="BB34" i="13"/>
  <c r="BA34" i="13"/>
  <c r="AZ34" i="13"/>
  <c r="AY34" i="13"/>
  <c r="AX34" i="13"/>
  <c r="AW34" i="13"/>
  <c r="AV34" i="13"/>
  <c r="AU34" i="13"/>
  <c r="AT34" i="13"/>
  <c r="AS34" i="13"/>
  <c r="AR34" i="13"/>
  <c r="AQ34" i="13"/>
  <c r="AP34" i="13"/>
  <c r="AO34" i="13"/>
  <c r="AN34" i="13"/>
  <c r="AM34" i="13"/>
  <c r="AL34" i="13"/>
  <c r="AK34" i="13"/>
  <c r="AJ34" i="13"/>
  <c r="AI34" i="13"/>
  <c r="AH34" i="13"/>
  <c r="AG34" i="13"/>
  <c r="AF34" i="13"/>
  <c r="AE34" i="13"/>
  <c r="AD34" i="13"/>
  <c r="AC34" i="13"/>
  <c r="AB34" i="13"/>
  <c r="AA34" i="13"/>
  <c r="Z34" i="13"/>
  <c r="Y34" i="13"/>
  <c r="X34" i="13"/>
  <c r="W34" i="13"/>
  <c r="V34" i="13"/>
  <c r="U34" i="13"/>
  <c r="T34" i="13"/>
  <c r="S34" i="13"/>
  <c r="R34" i="13"/>
  <c r="Q34" i="13"/>
  <c r="P34" i="13"/>
  <c r="O34" i="13"/>
  <c r="N34" i="13"/>
  <c r="BI33" i="13"/>
  <c r="BH33" i="13"/>
  <c r="BG33" i="13"/>
  <c r="BF33" i="13"/>
  <c r="BE33" i="13"/>
  <c r="BD33" i="13"/>
  <c r="BC33" i="13"/>
  <c r="BB33" i="13"/>
  <c r="BA33" i="13"/>
  <c r="AZ33" i="13"/>
  <c r="AY33" i="13"/>
  <c r="AX33" i="13"/>
  <c r="AW33" i="13"/>
  <c r="AV33" i="13"/>
  <c r="AU33" i="13"/>
  <c r="AT33" i="13"/>
  <c r="AS33" i="13"/>
  <c r="AR33" i="13"/>
  <c r="AQ33" i="13"/>
  <c r="AP33" i="13"/>
  <c r="AO33" i="13"/>
  <c r="AN33" i="13"/>
  <c r="AM33" i="13"/>
  <c r="AL33" i="13"/>
  <c r="AK33" i="13"/>
  <c r="AJ33" i="13"/>
  <c r="AI33" i="13"/>
  <c r="AH33" i="13"/>
  <c r="AG33" i="13"/>
  <c r="AF33" i="13"/>
  <c r="AE33" i="13"/>
  <c r="AD33" i="13"/>
  <c r="AC33" i="13"/>
  <c r="AB33" i="13"/>
  <c r="AA33" i="13"/>
  <c r="Z33" i="13"/>
  <c r="Y33" i="13"/>
  <c r="X33" i="13"/>
  <c r="W33" i="13"/>
  <c r="V33" i="13"/>
  <c r="U33" i="13"/>
  <c r="T33" i="13"/>
  <c r="S33" i="13"/>
  <c r="R33" i="13"/>
  <c r="Q33" i="13"/>
  <c r="P33" i="13"/>
  <c r="O33" i="13"/>
  <c r="N33" i="13"/>
  <c r="BI32" i="13"/>
  <c r="BH32" i="13"/>
  <c r="BG32" i="13"/>
  <c r="BF32" i="13"/>
  <c r="BE32" i="13"/>
  <c r="BD32" i="13"/>
  <c r="BC32" i="13"/>
  <c r="BB32" i="13"/>
  <c r="BA32" i="13"/>
  <c r="AZ32" i="13"/>
  <c r="AY32" i="13"/>
  <c r="AX32" i="13"/>
  <c r="AW32" i="13"/>
  <c r="AV32" i="13"/>
  <c r="AU32" i="13"/>
  <c r="AT32" i="13"/>
  <c r="AS32" i="13"/>
  <c r="AR32" i="13"/>
  <c r="AQ32" i="13"/>
  <c r="AP32" i="13"/>
  <c r="AO32" i="13"/>
  <c r="AN32" i="13"/>
  <c r="AM32" i="13"/>
  <c r="AL32" i="13"/>
  <c r="AK32" i="13"/>
  <c r="AJ32" i="13"/>
  <c r="AI32" i="13"/>
  <c r="AH32" i="13"/>
  <c r="AG32" i="13"/>
  <c r="AF32" i="13"/>
  <c r="AE32" i="13"/>
  <c r="AD32" i="13"/>
  <c r="AC32" i="13"/>
  <c r="AB32" i="13"/>
  <c r="AA32" i="13"/>
  <c r="Z32" i="13"/>
  <c r="Y32" i="13"/>
  <c r="X32" i="13"/>
  <c r="W32" i="13"/>
  <c r="V32" i="13"/>
  <c r="U32" i="13"/>
  <c r="T32" i="13"/>
  <c r="S32" i="13"/>
  <c r="R32" i="13"/>
  <c r="Q32" i="13"/>
  <c r="P32" i="13"/>
  <c r="O32" i="13"/>
  <c r="N32" i="13"/>
  <c r="BI31" i="13"/>
  <c r="BH31" i="13"/>
  <c r="BG31" i="13"/>
  <c r="BF31" i="13"/>
  <c r="BE31" i="13"/>
  <c r="BD31" i="13"/>
  <c r="BC31" i="13"/>
  <c r="BB31" i="13"/>
  <c r="BA31" i="13"/>
  <c r="AZ31" i="13"/>
  <c r="AY31" i="13"/>
  <c r="AX31" i="13"/>
  <c r="AW31" i="13"/>
  <c r="AV31" i="13"/>
  <c r="AU31" i="13"/>
  <c r="AT31" i="13"/>
  <c r="AS31" i="13"/>
  <c r="AR31" i="13"/>
  <c r="AQ31" i="13"/>
  <c r="AP31" i="13"/>
  <c r="AO31" i="13"/>
  <c r="AN31" i="13"/>
  <c r="AM31" i="13"/>
  <c r="AL31" i="13"/>
  <c r="AK31" i="13"/>
  <c r="AJ31" i="13"/>
  <c r="AI31" i="13"/>
  <c r="AH31" i="13"/>
  <c r="AG31" i="13"/>
  <c r="AF31" i="13"/>
  <c r="AE31" i="13"/>
  <c r="AD31" i="13"/>
  <c r="AC31" i="13"/>
  <c r="AB31" i="13"/>
  <c r="AA31" i="13"/>
  <c r="Z31" i="13"/>
  <c r="Y31" i="13"/>
  <c r="X31" i="13"/>
  <c r="W31" i="13"/>
  <c r="V31" i="13"/>
  <c r="U31" i="13"/>
  <c r="T31" i="13"/>
  <c r="S31" i="13"/>
  <c r="R31" i="13"/>
  <c r="Q31" i="13"/>
  <c r="P31" i="13"/>
  <c r="O31" i="13"/>
  <c r="N31" i="13"/>
  <c r="BI30" i="13"/>
  <c r="BH30" i="13"/>
  <c r="BG30" i="13"/>
  <c r="BF30" i="13"/>
  <c r="BE30" i="13"/>
  <c r="BD30" i="13"/>
  <c r="BC30" i="13"/>
  <c r="BB30" i="13"/>
  <c r="BA30" i="13"/>
  <c r="AZ30" i="13"/>
  <c r="AY30" i="13"/>
  <c r="AX30" i="13"/>
  <c r="AW30" i="13"/>
  <c r="AV30" i="13"/>
  <c r="AU30" i="13"/>
  <c r="AT30" i="13"/>
  <c r="AS30" i="13"/>
  <c r="AR30" i="13"/>
  <c r="AQ30" i="13"/>
  <c r="AP30" i="13"/>
  <c r="AO30" i="13"/>
  <c r="AN30" i="13"/>
  <c r="AM30" i="13"/>
  <c r="AL30" i="13"/>
  <c r="AK30" i="13"/>
  <c r="AJ30" i="13"/>
  <c r="AI30" i="13"/>
  <c r="AH30" i="13"/>
  <c r="AG30" i="13"/>
  <c r="AF30" i="13"/>
  <c r="AE30" i="13"/>
  <c r="AD30" i="13"/>
  <c r="AC30" i="13"/>
  <c r="AB30" i="13"/>
  <c r="AA30" i="13"/>
  <c r="Z30" i="13"/>
  <c r="Y30" i="13"/>
  <c r="X30" i="13"/>
  <c r="W30" i="13"/>
  <c r="V30" i="13"/>
  <c r="U30" i="13"/>
  <c r="T30" i="13"/>
  <c r="S30" i="13"/>
  <c r="R30" i="13"/>
  <c r="Q30" i="13"/>
  <c r="P30" i="13"/>
  <c r="O30" i="13"/>
  <c r="N30" i="13"/>
  <c r="BI29" i="13"/>
  <c r="BH29" i="13"/>
  <c r="BG29" i="13"/>
  <c r="BF29" i="13"/>
  <c r="BE29" i="13"/>
  <c r="BD29" i="13"/>
  <c r="BC29" i="13"/>
  <c r="BB29" i="13"/>
  <c r="BA29" i="13"/>
  <c r="AZ29" i="13"/>
  <c r="AY29" i="13"/>
  <c r="AX29" i="13"/>
  <c r="AW29" i="13"/>
  <c r="AV29" i="13"/>
  <c r="AU29" i="13"/>
  <c r="AT29" i="13"/>
  <c r="AS29" i="13"/>
  <c r="AR29" i="13"/>
  <c r="AQ29" i="13"/>
  <c r="AP29" i="13"/>
  <c r="AO29" i="13"/>
  <c r="AN29" i="13"/>
  <c r="AM29" i="13"/>
  <c r="AL29" i="13"/>
  <c r="AK29" i="13"/>
  <c r="AJ29" i="13"/>
  <c r="AI29" i="13"/>
  <c r="AH29" i="13"/>
  <c r="AG29" i="13"/>
  <c r="AF29" i="13"/>
  <c r="AE29" i="13"/>
  <c r="AD29" i="13"/>
  <c r="AC29" i="13"/>
  <c r="AB29" i="13"/>
  <c r="AA29" i="13"/>
  <c r="Z29" i="13"/>
  <c r="Y29" i="13"/>
  <c r="X29" i="13"/>
  <c r="W29" i="13"/>
  <c r="V29" i="13"/>
  <c r="U29" i="13"/>
  <c r="T29" i="13"/>
  <c r="S29" i="13"/>
  <c r="R29" i="13"/>
  <c r="Q29" i="13"/>
  <c r="P29" i="13"/>
  <c r="O29" i="13"/>
  <c r="N29" i="13"/>
  <c r="BI28" i="13"/>
  <c r="BH28" i="13"/>
  <c r="BG28" i="13"/>
  <c r="BF28" i="13"/>
  <c r="BE28" i="13"/>
  <c r="BD28" i="13"/>
  <c r="BC28" i="13"/>
  <c r="BB28" i="13"/>
  <c r="BA28" i="13"/>
  <c r="AZ28" i="13"/>
  <c r="AY28" i="13"/>
  <c r="AX28" i="13"/>
  <c r="AW28" i="13"/>
  <c r="AV28" i="13"/>
  <c r="AU28" i="13"/>
  <c r="AT28" i="13"/>
  <c r="AS28" i="13"/>
  <c r="AR28" i="13"/>
  <c r="AQ28" i="13"/>
  <c r="AP28" i="13"/>
  <c r="AO28" i="13"/>
  <c r="AN28" i="13"/>
  <c r="AM28" i="13"/>
  <c r="AL28" i="13"/>
  <c r="AK28" i="13"/>
  <c r="AJ28" i="13"/>
  <c r="AI28" i="13"/>
  <c r="AH28" i="13"/>
  <c r="AG28" i="13"/>
  <c r="AF28" i="13"/>
  <c r="AE28" i="13"/>
  <c r="AD28" i="13"/>
  <c r="AC28" i="13"/>
  <c r="AB28" i="13"/>
  <c r="AA28" i="13"/>
  <c r="Z28" i="13"/>
  <c r="Y28" i="13"/>
  <c r="X28" i="13"/>
  <c r="W28" i="13"/>
  <c r="V28" i="13"/>
  <c r="U28" i="13"/>
  <c r="T28" i="13"/>
  <c r="S28" i="13"/>
  <c r="R28" i="13"/>
  <c r="Q28" i="13"/>
  <c r="P28" i="13"/>
  <c r="O28" i="13"/>
  <c r="N28" i="13"/>
  <c r="BI27" i="13"/>
  <c r="BH27" i="13"/>
  <c r="BG27" i="13"/>
  <c r="BF27" i="13"/>
  <c r="BE27" i="13"/>
  <c r="BD27" i="13"/>
  <c r="BC27" i="13"/>
  <c r="BB27" i="13"/>
  <c r="BA27" i="13"/>
  <c r="AZ27" i="13"/>
  <c r="AY27" i="13"/>
  <c r="AX27" i="13"/>
  <c r="AW27" i="13"/>
  <c r="AV27" i="13"/>
  <c r="AU27" i="13"/>
  <c r="AT27" i="13"/>
  <c r="AS27" i="13"/>
  <c r="AR27" i="13"/>
  <c r="AQ27" i="13"/>
  <c r="AP27" i="13"/>
  <c r="AO27" i="13"/>
  <c r="AN27" i="13"/>
  <c r="AM27" i="13"/>
  <c r="AL27" i="13"/>
  <c r="AK27" i="13"/>
  <c r="AJ27" i="13"/>
  <c r="AI27" i="13"/>
  <c r="AH27" i="13"/>
  <c r="AG27" i="13"/>
  <c r="AF27" i="13"/>
  <c r="AE27" i="13"/>
  <c r="AD27" i="13"/>
  <c r="AC27" i="13"/>
  <c r="AB27" i="13"/>
  <c r="AA27" i="13"/>
  <c r="Z27" i="13"/>
  <c r="Y27" i="13"/>
  <c r="X27" i="13"/>
  <c r="W27" i="13"/>
  <c r="V27" i="13"/>
  <c r="U27" i="13"/>
  <c r="T27" i="13"/>
  <c r="S27" i="13"/>
  <c r="R27" i="13"/>
  <c r="Q27" i="13"/>
  <c r="P27" i="13"/>
  <c r="O27" i="13"/>
  <c r="N27" i="13"/>
  <c r="BI26" i="13"/>
  <c r="BH26" i="13"/>
  <c r="BG26" i="13"/>
  <c r="BF26" i="13"/>
  <c r="BE26" i="13"/>
  <c r="BD26" i="13"/>
  <c r="BC26" i="13"/>
  <c r="BB26" i="13"/>
  <c r="BA26" i="13"/>
  <c r="AZ26" i="13"/>
  <c r="AY26" i="13"/>
  <c r="AX26" i="13"/>
  <c r="AW26" i="13"/>
  <c r="AV26" i="13"/>
  <c r="AU26" i="13"/>
  <c r="AT26" i="13"/>
  <c r="AS26" i="13"/>
  <c r="AR26" i="13"/>
  <c r="AQ26" i="13"/>
  <c r="AP26" i="13"/>
  <c r="AO26" i="13"/>
  <c r="AN26" i="13"/>
  <c r="AM26" i="13"/>
  <c r="AL26" i="13"/>
  <c r="AK26" i="13"/>
  <c r="AJ26" i="13"/>
  <c r="AI26" i="13"/>
  <c r="AH26" i="13"/>
  <c r="AG26" i="13"/>
  <c r="AF26" i="13"/>
  <c r="AE26" i="13"/>
  <c r="AD26" i="13"/>
  <c r="AC26" i="13"/>
  <c r="AB26" i="13"/>
  <c r="AA26" i="13"/>
  <c r="Z26" i="13"/>
  <c r="Y26" i="13"/>
  <c r="X26" i="13"/>
  <c r="W26" i="13"/>
  <c r="V26" i="13"/>
  <c r="U26" i="13"/>
  <c r="T26" i="13"/>
  <c r="S26" i="13"/>
  <c r="R26" i="13"/>
  <c r="Q26" i="13"/>
  <c r="P26" i="13"/>
  <c r="O26" i="13"/>
  <c r="N26" i="13"/>
  <c r="BI25" i="13"/>
  <c r="BH25" i="13"/>
  <c r="BG25" i="13"/>
  <c r="BF25" i="13"/>
  <c r="BE25" i="13"/>
  <c r="BD25" i="13"/>
  <c r="BC25" i="13"/>
  <c r="BB25" i="13"/>
  <c r="BA25" i="13"/>
  <c r="AZ25" i="13"/>
  <c r="AY25" i="13"/>
  <c r="AX25" i="13"/>
  <c r="AW25" i="13"/>
  <c r="AV25" i="13"/>
  <c r="AU25" i="13"/>
  <c r="AT25" i="13"/>
  <c r="AS25" i="13"/>
  <c r="AR25" i="13"/>
  <c r="AQ25" i="13"/>
  <c r="AP25" i="13"/>
  <c r="AO25" i="13"/>
  <c r="AN25" i="13"/>
  <c r="AM25" i="13"/>
  <c r="AL25" i="13"/>
  <c r="AK25" i="13"/>
  <c r="AJ25" i="13"/>
  <c r="AI25" i="13"/>
  <c r="AH25" i="13"/>
  <c r="AG25" i="13"/>
  <c r="AF25" i="13"/>
  <c r="AE25" i="13"/>
  <c r="AD25" i="13"/>
  <c r="AC25" i="13"/>
  <c r="AB25" i="13"/>
  <c r="AA25" i="13"/>
  <c r="Z25" i="13"/>
  <c r="Y25" i="13"/>
  <c r="X25" i="13"/>
  <c r="W25" i="13"/>
  <c r="V25" i="13"/>
  <c r="U25" i="13"/>
  <c r="T25" i="13"/>
  <c r="S25" i="13"/>
  <c r="R25" i="13"/>
  <c r="Q25" i="13"/>
  <c r="P25" i="13"/>
  <c r="O25" i="13"/>
  <c r="N25" i="13"/>
  <c r="BI24" i="13"/>
  <c r="BH24" i="13"/>
  <c r="BG24" i="13"/>
  <c r="BF24" i="13"/>
  <c r="BE24" i="13"/>
  <c r="BD24" i="13"/>
  <c r="BC24" i="13"/>
  <c r="BB24" i="13"/>
  <c r="BA24" i="13"/>
  <c r="AZ24" i="13"/>
  <c r="AY24" i="13"/>
  <c r="AX24" i="13"/>
  <c r="AW24" i="13"/>
  <c r="AV24" i="13"/>
  <c r="AU24" i="13"/>
  <c r="AT24" i="13"/>
  <c r="AS24" i="13"/>
  <c r="AR24" i="13"/>
  <c r="AQ24" i="13"/>
  <c r="AP24" i="13"/>
  <c r="AO24" i="13"/>
  <c r="AN24" i="13"/>
  <c r="AM24" i="13"/>
  <c r="AL24" i="13"/>
  <c r="AK24" i="13"/>
  <c r="AJ24" i="13"/>
  <c r="AI24" i="13"/>
  <c r="AH24" i="13"/>
  <c r="AG24" i="13"/>
  <c r="AF24" i="13"/>
  <c r="AE24" i="13"/>
  <c r="AD24" i="13"/>
  <c r="AC24" i="13"/>
  <c r="AB24" i="13"/>
  <c r="AA24" i="13"/>
  <c r="Z24" i="13"/>
  <c r="Y24" i="13"/>
  <c r="X24" i="13"/>
  <c r="W24" i="13"/>
  <c r="V24" i="13"/>
  <c r="U24" i="13"/>
  <c r="T24" i="13"/>
  <c r="S24" i="13"/>
  <c r="R24" i="13"/>
  <c r="Q24" i="13"/>
  <c r="P24" i="13"/>
  <c r="O24" i="13"/>
  <c r="N24" i="13"/>
  <c r="BI23" i="13"/>
  <c r="BH23" i="13"/>
  <c r="BG23" i="13"/>
  <c r="BF23" i="13"/>
  <c r="BE23" i="13"/>
  <c r="BD23" i="13"/>
  <c r="BC23" i="13"/>
  <c r="BB23" i="13"/>
  <c r="BA23" i="13"/>
  <c r="AZ23" i="13"/>
  <c r="AY23" i="13"/>
  <c r="AX23" i="13"/>
  <c r="AW23" i="13"/>
  <c r="AV23" i="13"/>
  <c r="AU23" i="13"/>
  <c r="AT23" i="13"/>
  <c r="AS23" i="13"/>
  <c r="AR23" i="13"/>
  <c r="AQ23" i="13"/>
  <c r="AP23" i="13"/>
  <c r="AO23" i="13"/>
  <c r="AN23" i="13"/>
  <c r="AM23" i="13"/>
  <c r="AL23" i="13"/>
  <c r="AK23" i="13"/>
  <c r="AJ23" i="13"/>
  <c r="AI23" i="13"/>
  <c r="AH23" i="13"/>
  <c r="AG23" i="13"/>
  <c r="AF23" i="13"/>
  <c r="AE23" i="13"/>
  <c r="AD23" i="13"/>
  <c r="AC23" i="13"/>
  <c r="AB23" i="13"/>
  <c r="AA23" i="13"/>
  <c r="Z23" i="13"/>
  <c r="Y23" i="13"/>
  <c r="X23" i="13"/>
  <c r="W23" i="13"/>
  <c r="V23" i="13"/>
  <c r="U23" i="13"/>
  <c r="T23" i="13"/>
  <c r="S23" i="13"/>
  <c r="R23" i="13"/>
  <c r="Q23" i="13"/>
  <c r="P23" i="13"/>
  <c r="O23" i="13"/>
  <c r="N23" i="13"/>
  <c r="BI22" i="13"/>
  <c r="BH22" i="13"/>
  <c r="BG22" i="13"/>
  <c r="BF22" i="13"/>
  <c r="BE22" i="13"/>
  <c r="BD22" i="13"/>
  <c r="BC22" i="13"/>
  <c r="BB22" i="13"/>
  <c r="BA22" i="13"/>
  <c r="AZ22" i="13"/>
  <c r="AY22" i="13"/>
  <c r="AX22" i="13"/>
  <c r="AW22" i="13"/>
  <c r="AV22" i="13"/>
  <c r="AU22" i="13"/>
  <c r="AT22" i="13"/>
  <c r="AS22" i="13"/>
  <c r="AR22" i="13"/>
  <c r="AQ22" i="13"/>
  <c r="AP22" i="13"/>
  <c r="AO22" i="13"/>
  <c r="AN22" i="13"/>
  <c r="AM22" i="13"/>
  <c r="AL22" i="13"/>
  <c r="AK22" i="13"/>
  <c r="AJ22" i="13"/>
  <c r="AI22" i="13"/>
  <c r="AH22" i="13"/>
  <c r="AG22" i="13"/>
  <c r="AF22" i="13"/>
  <c r="AE22" i="13"/>
  <c r="AD22" i="13"/>
  <c r="AC22" i="13"/>
  <c r="AB22" i="13"/>
  <c r="AA22" i="13"/>
  <c r="Z22" i="13"/>
  <c r="Y22" i="13"/>
  <c r="X22" i="13"/>
  <c r="W22" i="13"/>
  <c r="V22" i="13"/>
  <c r="U22" i="13"/>
  <c r="T22" i="13"/>
  <c r="S22" i="13"/>
  <c r="R22" i="13"/>
  <c r="Q22" i="13"/>
  <c r="P22" i="13"/>
  <c r="O22" i="13"/>
  <c r="N22" i="13"/>
  <c r="BI21" i="13"/>
  <c r="BH21" i="13"/>
  <c r="BG21" i="13"/>
  <c r="BF21" i="13"/>
  <c r="BE21" i="13"/>
  <c r="BD21" i="13"/>
  <c r="BC21" i="13"/>
  <c r="BB21" i="13"/>
  <c r="BA21" i="13"/>
  <c r="AZ21" i="13"/>
  <c r="AY21" i="13"/>
  <c r="AX21" i="13"/>
  <c r="AW21" i="13"/>
  <c r="AV21" i="13"/>
  <c r="AU21" i="13"/>
  <c r="AT21" i="13"/>
  <c r="AS21" i="13"/>
  <c r="AR21" i="13"/>
  <c r="AQ21" i="13"/>
  <c r="AP21" i="13"/>
  <c r="AO21" i="13"/>
  <c r="AN21" i="13"/>
  <c r="AM21" i="13"/>
  <c r="AL21" i="13"/>
  <c r="AK21" i="13"/>
  <c r="AJ21" i="13"/>
  <c r="AI21" i="13"/>
  <c r="AH21" i="13"/>
  <c r="AG21" i="13"/>
  <c r="AF21" i="13"/>
  <c r="AE21" i="13"/>
  <c r="AD21" i="13"/>
  <c r="AC21" i="13"/>
  <c r="AB21" i="13"/>
  <c r="AA21" i="13"/>
  <c r="Z21" i="13"/>
  <c r="Y21" i="13"/>
  <c r="X21" i="13"/>
  <c r="W21" i="13"/>
  <c r="V21" i="13"/>
  <c r="U21" i="13"/>
  <c r="T21" i="13"/>
  <c r="S21" i="13"/>
  <c r="R21" i="13"/>
  <c r="Q21" i="13"/>
  <c r="P21" i="13"/>
  <c r="O21" i="13"/>
  <c r="N21" i="13"/>
  <c r="BI20" i="13"/>
  <c r="BH20" i="13"/>
  <c r="BG20" i="13"/>
  <c r="BF20" i="13"/>
  <c r="BE20" i="13"/>
  <c r="BD20" i="13"/>
  <c r="BC20" i="13"/>
  <c r="BB20" i="13"/>
  <c r="BA20" i="13"/>
  <c r="AZ20" i="13"/>
  <c r="AY20" i="13"/>
  <c r="AX20" i="13"/>
  <c r="AW20" i="13"/>
  <c r="AV20" i="13"/>
  <c r="AU20" i="13"/>
  <c r="AT20" i="13"/>
  <c r="AS20" i="13"/>
  <c r="AR20" i="13"/>
  <c r="AQ20" i="13"/>
  <c r="AP20" i="13"/>
  <c r="AO20" i="13"/>
  <c r="AN20" i="13"/>
  <c r="AM20" i="13"/>
  <c r="AL20" i="13"/>
  <c r="AK20" i="13"/>
  <c r="AJ20" i="13"/>
  <c r="AI20" i="13"/>
  <c r="AH20" i="13"/>
  <c r="AG20" i="13"/>
  <c r="AF20" i="13"/>
  <c r="AE20" i="13"/>
  <c r="AD20" i="13"/>
  <c r="AC20" i="13"/>
  <c r="AB20" i="13"/>
  <c r="AA20" i="13"/>
  <c r="Z20" i="13"/>
  <c r="Y20" i="13"/>
  <c r="X20" i="13"/>
  <c r="W20" i="13"/>
  <c r="V20" i="13"/>
  <c r="U20" i="13"/>
  <c r="T20" i="13"/>
  <c r="S20" i="13"/>
  <c r="R20" i="13"/>
  <c r="Q20" i="13"/>
  <c r="P20" i="13"/>
  <c r="O20" i="13"/>
  <c r="N20" i="13"/>
  <c r="BI19" i="13"/>
  <c r="BH19" i="13"/>
  <c r="BG19" i="13"/>
  <c r="BF19" i="13"/>
  <c r="BE19" i="13"/>
  <c r="BD19" i="13"/>
  <c r="BC19" i="13"/>
  <c r="BB19" i="13"/>
  <c r="BA19" i="13"/>
  <c r="AZ19" i="13"/>
  <c r="AY19" i="13"/>
  <c r="AX19" i="13"/>
  <c r="AW19" i="13"/>
  <c r="AV19" i="13"/>
  <c r="AU19" i="13"/>
  <c r="AT19" i="13"/>
  <c r="AS19" i="13"/>
  <c r="AR19" i="13"/>
  <c r="AQ19" i="13"/>
  <c r="AP19" i="13"/>
  <c r="AO19" i="13"/>
  <c r="AN19" i="13"/>
  <c r="AM19" i="13"/>
  <c r="AL19" i="13"/>
  <c r="AK19" i="13"/>
  <c r="AJ19" i="13"/>
  <c r="AI19" i="13"/>
  <c r="AH19" i="13"/>
  <c r="AG19" i="13"/>
  <c r="AF19" i="13"/>
  <c r="AE19" i="13"/>
  <c r="AD19" i="13"/>
  <c r="AC19" i="13"/>
  <c r="AB19" i="13"/>
  <c r="AA19" i="13"/>
  <c r="Z19" i="13"/>
  <c r="Y19" i="13"/>
  <c r="X19" i="13"/>
  <c r="W19" i="13"/>
  <c r="V19" i="13"/>
  <c r="U19" i="13"/>
  <c r="T19" i="13"/>
  <c r="S19" i="13"/>
  <c r="R19" i="13"/>
  <c r="Q19" i="13"/>
  <c r="P19" i="13"/>
  <c r="O19" i="13"/>
  <c r="N19" i="13"/>
  <c r="BI18" i="13"/>
  <c r="BH18" i="13"/>
  <c r="BG18" i="13"/>
  <c r="BF18" i="13"/>
  <c r="BE18" i="13"/>
  <c r="BD18" i="13"/>
  <c r="BC18" i="13"/>
  <c r="BB18" i="13"/>
  <c r="BA18" i="13"/>
  <c r="AZ18" i="13"/>
  <c r="AY18" i="13"/>
  <c r="AX18" i="13"/>
  <c r="AW18" i="13"/>
  <c r="AV18" i="13"/>
  <c r="AU18" i="13"/>
  <c r="AT18" i="13"/>
  <c r="AS18" i="13"/>
  <c r="AR18" i="13"/>
  <c r="AQ18" i="13"/>
  <c r="AP18" i="13"/>
  <c r="AO18" i="13"/>
  <c r="AN18" i="13"/>
  <c r="AM18" i="13"/>
  <c r="AL18" i="13"/>
  <c r="AK18" i="13"/>
  <c r="AJ18" i="13"/>
  <c r="AI18" i="13"/>
  <c r="AH18" i="13"/>
  <c r="AG18" i="13"/>
  <c r="AF18" i="13"/>
  <c r="AE18" i="13"/>
  <c r="AD18" i="13"/>
  <c r="AC18" i="13"/>
  <c r="AB18" i="13"/>
  <c r="AA18" i="13"/>
  <c r="Z18" i="13"/>
  <c r="Y18" i="13"/>
  <c r="X18" i="13"/>
  <c r="W18" i="13"/>
  <c r="V18" i="13"/>
  <c r="U18" i="13"/>
  <c r="T18" i="13"/>
  <c r="S18" i="13"/>
  <c r="R18" i="13"/>
  <c r="Q18" i="13"/>
  <c r="P18" i="13"/>
  <c r="O18" i="13"/>
  <c r="N18" i="13"/>
  <c r="BI17" i="13"/>
  <c r="BH17" i="13"/>
  <c r="BG17" i="13"/>
  <c r="BF17" i="13"/>
  <c r="BE17" i="13"/>
  <c r="BD17" i="13"/>
  <c r="BC17" i="13"/>
  <c r="BB17" i="13"/>
  <c r="BA17" i="13"/>
  <c r="AZ17" i="13"/>
  <c r="AY17" i="13"/>
  <c r="AX17" i="13"/>
  <c r="AW17" i="13"/>
  <c r="AV17" i="13"/>
  <c r="AU17" i="13"/>
  <c r="AT17" i="13"/>
  <c r="AS17" i="13"/>
  <c r="AR17" i="13"/>
  <c r="AQ17" i="13"/>
  <c r="AP17" i="13"/>
  <c r="AO17" i="13"/>
  <c r="AN17" i="13"/>
  <c r="AM17" i="13"/>
  <c r="AL17" i="13"/>
  <c r="AK17" i="13"/>
  <c r="AJ17" i="13"/>
  <c r="AI17" i="13"/>
  <c r="AH17" i="13"/>
  <c r="AG17" i="13"/>
  <c r="AF17" i="13"/>
  <c r="AE17" i="13"/>
  <c r="AD17" i="13"/>
  <c r="AC17" i="13"/>
  <c r="AB17" i="13"/>
  <c r="AA17" i="13"/>
  <c r="Z17" i="13"/>
  <c r="Y17" i="13"/>
  <c r="X17" i="13"/>
  <c r="W17" i="13"/>
  <c r="V17" i="13"/>
  <c r="U17" i="13"/>
  <c r="T17" i="13"/>
  <c r="S17" i="13"/>
  <c r="R17" i="13"/>
  <c r="Q17" i="13"/>
  <c r="P17" i="13"/>
  <c r="O17" i="13"/>
  <c r="N17" i="13"/>
  <c r="BI16" i="13"/>
  <c r="BH16" i="13"/>
  <c r="BG16" i="13"/>
  <c r="BF16" i="13"/>
  <c r="BE16" i="13"/>
  <c r="BD16" i="13"/>
  <c r="BC16" i="13"/>
  <c r="BB16" i="13"/>
  <c r="BA16" i="13"/>
  <c r="AZ16" i="13"/>
  <c r="AY16" i="13"/>
  <c r="AX16" i="13"/>
  <c r="AW16" i="13"/>
  <c r="AV16" i="13"/>
  <c r="AU16" i="13"/>
  <c r="AT16" i="13"/>
  <c r="AS16" i="13"/>
  <c r="AR16" i="13"/>
  <c r="AQ16" i="13"/>
  <c r="AP16" i="13"/>
  <c r="AO16" i="13"/>
  <c r="AN16" i="13"/>
  <c r="AM16" i="13"/>
  <c r="AL16" i="13"/>
  <c r="AK16" i="13"/>
  <c r="AJ16" i="13"/>
  <c r="AI16" i="13"/>
  <c r="AH16" i="13"/>
  <c r="AG16" i="13"/>
  <c r="AF16" i="13"/>
  <c r="AE16" i="13"/>
  <c r="AD16" i="13"/>
  <c r="AC16" i="13"/>
  <c r="AB16" i="13"/>
  <c r="AA16" i="13"/>
  <c r="Z16" i="13"/>
  <c r="Y16" i="13"/>
  <c r="X16" i="13"/>
  <c r="W16" i="13"/>
  <c r="V16" i="13"/>
  <c r="U16" i="13"/>
  <c r="T16" i="13"/>
  <c r="S16" i="13"/>
  <c r="R16" i="13"/>
  <c r="Q16" i="13"/>
  <c r="P16" i="13"/>
  <c r="O16" i="13"/>
  <c r="N16" i="13"/>
  <c r="BI15" i="13"/>
  <c r="BH15" i="13"/>
  <c r="BG15" i="13"/>
  <c r="BF15" i="13"/>
  <c r="BE15" i="13"/>
  <c r="BD15" i="13"/>
  <c r="BC15" i="13"/>
  <c r="BB15" i="13"/>
  <c r="BA15" i="13"/>
  <c r="AZ15" i="13"/>
  <c r="AY15" i="13"/>
  <c r="AX15" i="13"/>
  <c r="AW15" i="13"/>
  <c r="AV15" i="13"/>
  <c r="AU15" i="13"/>
  <c r="AT15" i="13"/>
  <c r="AS15" i="13"/>
  <c r="AR15" i="13"/>
  <c r="AQ15" i="13"/>
  <c r="AP15" i="13"/>
  <c r="AO15" i="13"/>
  <c r="AN15" i="13"/>
  <c r="AM15" i="13"/>
  <c r="AL15" i="13"/>
  <c r="AK15" i="13"/>
  <c r="AJ15" i="13"/>
  <c r="AI15" i="13"/>
  <c r="AH15" i="13"/>
  <c r="AG15" i="13"/>
  <c r="AF15" i="13"/>
  <c r="AE15" i="13"/>
  <c r="AD15" i="13"/>
  <c r="AC15" i="13"/>
  <c r="AB15" i="13"/>
  <c r="AA15" i="13"/>
  <c r="Z15" i="13"/>
  <c r="Y15" i="13"/>
  <c r="X15" i="13"/>
  <c r="W15" i="13"/>
  <c r="V15" i="13"/>
  <c r="U15" i="13"/>
  <c r="T15" i="13"/>
  <c r="S15" i="13"/>
  <c r="R15" i="13"/>
  <c r="Q15" i="13"/>
  <c r="P15" i="13"/>
  <c r="O15" i="13"/>
  <c r="N15" i="13"/>
  <c r="BI14" i="13"/>
  <c r="BH14" i="13"/>
  <c r="BG14" i="13"/>
  <c r="BF14" i="13"/>
  <c r="BE14" i="13"/>
  <c r="BD14" i="13"/>
  <c r="BC14" i="13"/>
  <c r="BB14" i="13"/>
  <c r="BA14" i="13"/>
  <c r="AZ14" i="13"/>
  <c r="AY14" i="13"/>
  <c r="AX14" i="13"/>
  <c r="AW14" i="13"/>
  <c r="AV14" i="13"/>
  <c r="AU14" i="13"/>
  <c r="AT14" i="13"/>
  <c r="AS14" i="13"/>
  <c r="AR14" i="13"/>
  <c r="AQ14" i="13"/>
  <c r="AP14" i="13"/>
  <c r="AO14" i="13"/>
  <c r="AN14" i="13"/>
  <c r="AM14" i="13"/>
  <c r="AL14" i="13"/>
  <c r="AK14" i="13"/>
  <c r="AJ14" i="13"/>
  <c r="AI14" i="13"/>
  <c r="AH14" i="13"/>
  <c r="AG14" i="13"/>
  <c r="AF14" i="13"/>
  <c r="AE14" i="13"/>
  <c r="AD14" i="13"/>
  <c r="AC14" i="13"/>
  <c r="AB14" i="13"/>
  <c r="AA14" i="13"/>
  <c r="Z14" i="13"/>
  <c r="Y14" i="13"/>
  <c r="X14" i="13"/>
  <c r="W14" i="13"/>
  <c r="V14" i="13"/>
  <c r="U14" i="13"/>
  <c r="T14" i="13"/>
  <c r="S14" i="13"/>
  <c r="R14" i="13"/>
  <c r="Q14" i="13"/>
  <c r="P14" i="13"/>
  <c r="O14" i="13"/>
  <c r="N14" i="13"/>
  <c r="BI13" i="13"/>
  <c r="BH13" i="13"/>
  <c r="BG13" i="13"/>
  <c r="BF13" i="13"/>
  <c r="BE13" i="13"/>
  <c r="BD13" i="13"/>
  <c r="BC13" i="13"/>
  <c r="BB13" i="13"/>
  <c r="BA13" i="13"/>
  <c r="AZ13" i="13"/>
  <c r="AY13" i="13"/>
  <c r="AX13" i="13"/>
  <c r="AW13" i="13"/>
  <c r="AV13" i="13"/>
  <c r="AU13" i="13"/>
  <c r="AT13" i="13"/>
  <c r="AS13" i="13"/>
  <c r="AR13" i="13"/>
  <c r="AQ13" i="13"/>
  <c r="AP13" i="13"/>
  <c r="AO13" i="13"/>
  <c r="AN13" i="13"/>
  <c r="AM13" i="13"/>
  <c r="AL13" i="13"/>
  <c r="AK13" i="13"/>
  <c r="AJ13" i="13"/>
  <c r="AI13" i="13"/>
  <c r="AH13" i="13"/>
  <c r="AG13" i="13"/>
  <c r="AF13" i="13"/>
  <c r="AE13" i="13"/>
  <c r="AD13" i="13"/>
  <c r="AC13" i="13"/>
  <c r="AB13" i="13"/>
  <c r="AA13" i="13"/>
  <c r="Z13" i="13"/>
  <c r="Y13" i="13"/>
  <c r="X13" i="13"/>
  <c r="W13" i="13"/>
  <c r="V13" i="13"/>
  <c r="U13" i="13"/>
  <c r="T13" i="13"/>
  <c r="S13" i="13"/>
  <c r="R13" i="13"/>
  <c r="Q13" i="13"/>
  <c r="P13" i="13"/>
  <c r="O13" i="13"/>
  <c r="N13" i="13"/>
  <c r="BI12" i="13"/>
  <c r="BH12" i="13"/>
  <c r="BG12" i="13"/>
  <c r="BF12" i="13"/>
  <c r="BE12" i="13"/>
  <c r="BD12" i="13"/>
  <c r="BC12" i="13"/>
  <c r="BB12" i="13"/>
  <c r="BA12" i="13"/>
  <c r="AZ12" i="13"/>
  <c r="AY12" i="13"/>
  <c r="AX12" i="13"/>
  <c r="AW12" i="13"/>
  <c r="AV12" i="13"/>
  <c r="AU12" i="13"/>
  <c r="AT12" i="13"/>
  <c r="AS12" i="13"/>
  <c r="AR12" i="13"/>
  <c r="AQ12" i="13"/>
  <c r="AP12" i="13"/>
  <c r="AO12" i="13"/>
  <c r="AN12" i="13"/>
  <c r="AM12" i="13"/>
  <c r="AL12" i="13"/>
  <c r="AK12" i="13"/>
  <c r="AJ12" i="13"/>
  <c r="AI12" i="13"/>
  <c r="AH12" i="13"/>
  <c r="AG12" i="13"/>
  <c r="AF12" i="13"/>
  <c r="AE12" i="13"/>
  <c r="AD12" i="13"/>
  <c r="AC12" i="13"/>
  <c r="AB12" i="13"/>
  <c r="AA12" i="13"/>
  <c r="Z12" i="13"/>
  <c r="Y12" i="13"/>
  <c r="X12" i="13"/>
  <c r="W12" i="13"/>
  <c r="V12" i="13"/>
  <c r="U12" i="13"/>
  <c r="T12" i="13"/>
  <c r="S12" i="13"/>
  <c r="R12" i="13"/>
  <c r="Q12" i="13"/>
  <c r="P12" i="13"/>
  <c r="O12" i="13"/>
  <c r="N12" i="13"/>
  <c r="BI11" i="13"/>
  <c r="BH11" i="13"/>
  <c r="BG11" i="13"/>
  <c r="BF11" i="13"/>
  <c r="BE11" i="13"/>
  <c r="BD11" i="13"/>
  <c r="BC11" i="13"/>
  <c r="BB11" i="13"/>
  <c r="BA11" i="13"/>
  <c r="AZ11" i="13"/>
  <c r="AY11" i="13"/>
  <c r="AX11" i="13"/>
  <c r="AW11" i="13"/>
  <c r="AV11" i="13"/>
  <c r="AU11" i="13"/>
  <c r="AT11" i="13"/>
  <c r="AS11" i="13"/>
  <c r="AR11" i="13"/>
  <c r="AQ11" i="13"/>
  <c r="AP11" i="13"/>
  <c r="AO11" i="13"/>
  <c r="AN11" i="13"/>
  <c r="AM11" i="13"/>
  <c r="AL11" i="13"/>
  <c r="AK11" i="13"/>
  <c r="AJ11" i="13"/>
  <c r="AI11" i="13"/>
  <c r="AH11" i="13"/>
  <c r="AG11" i="13"/>
  <c r="AF11" i="13"/>
  <c r="AE11" i="13"/>
  <c r="AD11" i="13"/>
  <c r="AC11" i="13"/>
  <c r="AB11" i="13"/>
  <c r="AA11" i="13"/>
  <c r="Z11" i="13"/>
  <c r="Y11" i="13"/>
  <c r="X11" i="13"/>
  <c r="W11" i="13"/>
  <c r="V11" i="13"/>
  <c r="U11" i="13"/>
  <c r="T11" i="13"/>
  <c r="S11" i="13"/>
  <c r="R11" i="13"/>
  <c r="Q11" i="13"/>
  <c r="P11" i="13"/>
  <c r="O11" i="13"/>
  <c r="N11" i="13"/>
  <c r="BI10" i="13"/>
  <c r="BH10" i="13"/>
  <c r="BG10" i="13"/>
  <c r="BF10" i="13"/>
  <c r="BE10" i="13"/>
  <c r="BD10" i="13"/>
  <c r="BC10" i="13"/>
  <c r="BB10" i="13"/>
  <c r="BA10" i="13"/>
  <c r="AZ10" i="13"/>
  <c r="AY10" i="13"/>
  <c r="AX10" i="13"/>
  <c r="AW10" i="13"/>
  <c r="AV10" i="13"/>
  <c r="AU10" i="13"/>
  <c r="AT10" i="13"/>
  <c r="AS10" i="13"/>
  <c r="AR10" i="13"/>
  <c r="AQ10" i="13"/>
  <c r="AP10" i="13"/>
  <c r="AO10" i="13"/>
  <c r="AN10" i="13"/>
  <c r="AM10" i="13"/>
  <c r="AL10" i="13"/>
  <c r="AK10" i="13"/>
  <c r="AJ10" i="13"/>
  <c r="AI10" i="13"/>
  <c r="AH10" i="13"/>
  <c r="AG10" i="13"/>
  <c r="AF10" i="13"/>
  <c r="AE10" i="13"/>
  <c r="AD10" i="13"/>
  <c r="AC10" i="13"/>
  <c r="AB10" i="13"/>
  <c r="AA10" i="13"/>
  <c r="Z10" i="13"/>
  <c r="Y10" i="13"/>
  <c r="X10" i="13"/>
  <c r="W10" i="13"/>
  <c r="V10" i="13"/>
  <c r="U10" i="13"/>
  <c r="T10" i="13"/>
  <c r="S10" i="13"/>
  <c r="R10" i="13"/>
  <c r="Q10" i="13"/>
  <c r="P10" i="13"/>
  <c r="O10" i="13"/>
  <c r="N10" i="13"/>
  <c r="BJ25" i="13" l="1"/>
  <c r="BJ26" i="13"/>
  <c r="BJ27" i="13"/>
  <c r="BJ28" i="13"/>
  <c r="BJ29" i="13"/>
  <c r="BJ30" i="13"/>
  <c r="BJ31" i="13"/>
  <c r="BJ32" i="13"/>
  <c r="BJ33" i="13"/>
  <c r="BJ34" i="13"/>
  <c r="BJ35" i="13"/>
  <c r="BJ36" i="13"/>
  <c r="BJ37" i="13"/>
  <c r="BJ38" i="13"/>
  <c r="BJ39" i="13"/>
  <c r="BJ40" i="13"/>
  <c r="BJ41" i="13"/>
  <c r="BJ42" i="13"/>
  <c r="BJ43" i="13"/>
  <c r="BJ44" i="13"/>
  <c r="BJ45" i="13"/>
  <c r="BJ46" i="13"/>
  <c r="BJ47" i="13"/>
  <c r="BJ48" i="13"/>
  <c r="BJ49" i="13"/>
  <c r="BJ50" i="13"/>
  <c r="BJ51" i="13"/>
  <c r="BJ52" i="13"/>
  <c r="BJ53" i="13"/>
  <c r="BJ54" i="13"/>
  <c r="BJ55" i="13"/>
  <c r="BJ56" i="13"/>
  <c r="BJ57" i="13"/>
  <c r="BJ58" i="13"/>
  <c r="BJ59" i="13"/>
  <c r="BJ60" i="13"/>
  <c r="BJ61" i="13"/>
  <c r="BJ62" i="13"/>
  <c r="BJ63" i="13"/>
  <c r="BJ64" i="13"/>
  <c r="BJ65" i="13"/>
  <c r="BJ23" i="13"/>
  <c r="BJ24" i="13"/>
  <c r="BJ17" i="13"/>
  <c r="BJ18" i="13"/>
  <c r="BJ19" i="13"/>
  <c r="BJ20" i="13"/>
  <c r="BJ21" i="13"/>
  <c r="BJ22" i="13"/>
  <c r="I63" i="13" l="1"/>
  <c r="J63" i="13"/>
  <c r="K63" i="13"/>
  <c r="L63" i="13"/>
  <c r="I64" i="13"/>
  <c r="J64" i="13"/>
  <c r="K64" i="13"/>
  <c r="L64" i="13"/>
  <c r="I55" i="13"/>
  <c r="J55" i="13"/>
  <c r="K55" i="13"/>
  <c r="L55" i="13"/>
  <c r="I56" i="13"/>
  <c r="J56" i="13"/>
  <c r="K56" i="13"/>
  <c r="L56" i="13"/>
  <c r="I47" i="13"/>
  <c r="J47" i="13"/>
  <c r="K47" i="13"/>
  <c r="L47" i="13"/>
  <c r="I48" i="13"/>
  <c r="J48" i="13"/>
  <c r="K48" i="13"/>
  <c r="L48" i="13"/>
  <c r="I39" i="13"/>
  <c r="J39" i="13"/>
  <c r="K39" i="13"/>
  <c r="L39" i="13"/>
  <c r="I40" i="13"/>
  <c r="J40" i="13"/>
  <c r="K40" i="13"/>
  <c r="L40" i="13"/>
  <c r="I31" i="13"/>
  <c r="J31" i="13"/>
  <c r="K31" i="13"/>
  <c r="L31" i="13"/>
  <c r="I32" i="13"/>
  <c r="J32" i="13"/>
  <c r="K32" i="13"/>
  <c r="L32" i="13"/>
  <c r="I23" i="13"/>
  <c r="J23" i="13"/>
  <c r="K23" i="13"/>
  <c r="L23" i="13"/>
  <c r="I24" i="13"/>
  <c r="J24" i="13"/>
  <c r="K24" i="13"/>
  <c r="L24" i="13"/>
  <c r="I15" i="13"/>
  <c r="J15" i="13"/>
  <c r="K15" i="13"/>
  <c r="L15" i="13"/>
  <c r="I16" i="13"/>
  <c r="J16" i="13"/>
  <c r="K16" i="13"/>
  <c r="L16" i="13"/>
  <c r="I12" i="13" l="1"/>
  <c r="J12" i="13"/>
  <c r="I13" i="13"/>
  <c r="J13" i="13"/>
  <c r="I14" i="13"/>
  <c r="J14" i="13"/>
  <c r="I17" i="13"/>
  <c r="J17" i="13"/>
  <c r="I18" i="13"/>
  <c r="J18" i="13"/>
  <c r="I19" i="13"/>
  <c r="J19" i="13"/>
  <c r="I20" i="13"/>
  <c r="J20" i="13"/>
  <c r="I21" i="13"/>
  <c r="J21" i="13"/>
  <c r="I22" i="13"/>
  <c r="J22" i="13"/>
  <c r="I25" i="13"/>
  <c r="J25" i="13"/>
  <c r="I26" i="13"/>
  <c r="J26" i="13"/>
  <c r="I27" i="13"/>
  <c r="J27" i="13"/>
  <c r="I28" i="13"/>
  <c r="J28" i="13"/>
  <c r="I29" i="13"/>
  <c r="J29" i="13"/>
  <c r="I30" i="13"/>
  <c r="J30" i="13"/>
  <c r="I33" i="13"/>
  <c r="J33" i="13"/>
  <c r="I34" i="13"/>
  <c r="J34" i="13"/>
  <c r="I35" i="13"/>
  <c r="J35" i="13"/>
  <c r="I36" i="13"/>
  <c r="J36" i="13"/>
  <c r="I37" i="13"/>
  <c r="J37" i="13"/>
  <c r="I38" i="13"/>
  <c r="J38" i="13"/>
  <c r="I41" i="13"/>
  <c r="J41" i="13"/>
  <c r="I42" i="13"/>
  <c r="J42" i="13"/>
  <c r="I43" i="13"/>
  <c r="J43" i="13"/>
  <c r="I44" i="13"/>
  <c r="J44" i="13"/>
  <c r="I45" i="13"/>
  <c r="J45" i="13"/>
  <c r="I46" i="13"/>
  <c r="J46" i="13"/>
  <c r="I49" i="13"/>
  <c r="J49" i="13"/>
  <c r="I50" i="13"/>
  <c r="J50" i="13"/>
  <c r="I51" i="13"/>
  <c r="J51" i="13"/>
  <c r="I52" i="13"/>
  <c r="J52" i="13"/>
  <c r="I53" i="13"/>
  <c r="J53" i="13"/>
  <c r="I54" i="13"/>
  <c r="J54" i="13"/>
  <c r="I57" i="13"/>
  <c r="J57" i="13"/>
  <c r="I58" i="13"/>
  <c r="J58" i="13"/>
  <c r="I59" i="13"/>
  <c r="J59" i="13"/>
  <c r="I60" i="13"/>
  <c r="J60" i="13"/>
  <c r="I61" i="13"/>
  <c r="J61" i="13"/>
  <c r="I62" i="13"/>
  <c r="J62" i="13"/>
  <c r="I65" i="13"/>
  <c r="J65" i="13"/>
  <c r="I11" i="13"/>
  <c r="J11" i="13"/>
  <c r="J10" i="13"/>
  <c r="I10" i="13"/>
  <c r="BJ16" i="13" l="1"/>
  <c r="L12" i="13"/>
  <c r="K42" i="13"/>
  <c r="L42" i="13"/>
  <c r="K43" i="13"/>
  <c r="L43" i="13"/>
  <c r="K44" i="13"/>
  <c r="L44" i="13"/>
  <c r="K45" i="13"/>
  <c r="L45" i="13"/>
  <c r="K46" i="13"/>
  <c r="L46" i="13"/>
  <c r="K49" i="13"/>
  <c r="L49" i="13"/>
  <c r="K50" i="13"/>
  <c r="L50" i="13"/>
  <c r="K51" i="13"/>
  <c r="L51" i="13"/>
  <c r="K52" i="13"/>
  <c r="L52" i="13"/>
  <c r="K53" i="13"/>
  <c r="L53" i="13"/>
  <c r="K54" i="13"/>
  <c r="L54" i="13"/>
  <c r="K57" i="13"/>
  <c r="L57" i="13"/>
  <c r="K58" i="13"/>
  <c r="L58" i="13"/>
  <c r="K59" i="13"/>
  <c r="L59" i="13"/>
  <c r="K60" i="13"/>
  <c r="L60" i="13"/>
  <c r="K61" i="13"/>
  <c r="L61" i="13"/>
  <c r="K62" i="13"/>
  <c r="L62" i="13"/>
  <c r="K65" i="13"/>
  <c r="L65" i="13"/>
  <c r="BK58" i="13" l="1"/>
  <c r="BK50" i="13"/>
  <c r="BK42" i="13"/>
  <c r="K41" i="13"/>
  <c r="K38" i="13"/>
  <c r="K37" i="13"/>
  <c r="K36" i="13"/>
  <c r="K35" i="13"/>
  <c r="K34" i="13"/>
  <c r="K33" i="13"/>
  <c r="K30" i="13"/>
  <c r="K29" i="13"/>
  <c r="K28" i="13"/>
  <c r="K27" i="13"/>
  <c r="K26" i="13"/>
  <c r="K25" i="13"/>
  <c r="K22" i="13"/>
  <c r="K21" i="13"/>
  <c r="K20" i="13"/>
  <c r="K19" i="13"/>
  <c r="K18" i="13"/>
  <c r="K17" i="13"/>
  <c r="K14" i="13"/>
  <c r="K13" i="13"/>
  <c r="K12" i="13"/>
  <c r="K11" i="13"/>
  <c r="K10" i="13"/>
  <c r="L41" i="13" l="1"/>
  <c r="L38" i="13"/>
  <c r="L37" i="13"/>
  <c r="L36" i="13"/>
  <c r="L35" i="13"/>
  <c r="L34" i="13"/>
  <c r="L33" i="13"/>
  <c r="L30" i="13"/>
  <c r="L29" i="13"/>
  <c r="L28" i="13"/>
  <c r="L27" i="13"/>
  <c r="L26" i="13"/>
  <c r="BK26" i="13" s="1"/>
  <c r="L25" i="13"/>
  <c r="L22" i="13"/>
  <c r="L21" i="13"/>
  <c r="L20" i="13"/>
  <c r="L19" i="13"/>
  <c r="L18" i="13"/>
  <c r="L17" i="13"/>
  <c r="L14" i="13"/>
  <c r="L13" i="13"/>
  <c r="L11" i="13"/>
  <c r="L10" i="13"/>
  <c r="BK18" i="13" l="1"/>
  <c r="BK34" i="13"/>
  <c r="BO10" i="13"/>
  <c r="BO11" i="13"/>
  <c r="BO12" i="13"/>
  <c r="BO13" i="13"/>
  <c r="BO14" i="13"/>
  <c r="BO17" i="13"/>
  <c r="BO18" i="13"/>
  <c r="BO19" i="13"/>
  <c r="BO20" i="13"/>
  <c r="BO21" i="13"/>
  <c r="BO22" i="13"/>
  <c r="BO25" i="13"/>
  <c r="BO26" i="13"/>
  <c r="BO27" i="13"/>
  <c r="BO28" i="13"/>
  <c r="BO29" i="13"/>
  <c r="BO30" i="13"/>
  <c r="BO33" i="13" l="1"/>
  <c r="O7" i="13" l="1"/>
  <c r="P7" i="13" l="1"/>
  <c r="BO65" i="13"/>
  <c r="Q7" i="13" l="1"/>
  <c r="R7" i="13" l="1"/>
  <c r="S7" i="13" l="1"/>
  <c r="T7" i="13" l="1"/>
  <c r="U7" i="13" l="1"/>
  <c r="V7" i="13" l="1"/>
  <c r="W7" i="13" l="1"/>
  <c r="X7" i="13" l="1"/>
  <c r="Y7" i="13" l="1"/>
  <c r="Z7" i="13" l="1"/>
  <c r="AA7" i="13" l="1"/>
  <c r="AB7" i="13" l="1"/>
  <c r="AC7" i="13" l="1"/>
  <c r="AD7" i="13" l="1"/>
  <c r="AE7" i="13" l="1"/>
  <c r="AF7" i="13" l="1"/>
  <c r="AG7" i="13" l="1"/>
  <c r="AH7" i="13" l="1"/>
  <c r="AI7" i="13" l="1"/>
  <c r="AJ7" i="13" l="1"/>
  <c r="AK7" i="13" l="1"/>
  <c r="AL7" i="13" l="1"/>
  <c r="AM7" i="13" l="1"/>
  <c r="AN7" i="13" l="1"/>
  <c r="AO7" i="13" l="1"/>
  <c r="AP7" i="13" l="1"/>
  <c r="AQ7" i="13" l="1"/>
  <c r="AR7" i="13" l="1"/>
  <c r="AS7" i="13" l="1"/>
  <c r="AT7" i="13" l="1"/>
  <c r="AU7" i="13" l="1"/>
  <c r="AV7" i="13" l="1"/>
  <c r="AW7" i="13" l="1"/>
  <c r="AX7" i="13" l="1"/>
  <c r="AY7" i="13" l="1"/>
  <c r="AZ7" i="13" l="1"/>
  <c r="BA7" i="13" l="1"/>
  <c r="BB7" i="13" l="1"/>
  <c r="BC7" i="13" l="1"/>
  <c r="BD7" i="13" l="1"/>
  <c r="BE7" i="13" l="1"/>
  <c r="BF7" i="13" l="1"/>
  <c r="BG7" i="13" l="1"/>
  <c r="BH7" i="13" l="1"/>
  <c r="BI7" i="13" l="1"/>
  <c r="BJ15" i="13" l="1"/>
  <c r="BJ14" i="13" l="1"/>
  <c r="BO62" i="13" s="1"/>
  <c r="BJ13" i="13" l="1"/>
  <c r="BO61" i="13" s="1"/>
  <c r="BJ12" i="13" l="1"/>
  <c r="BO60" i="13" s="1"/>
  <c r="BJ11" i="13" l="1"/>
  <c r="BO59" i="13" s="1"/>
  <c r="BJ10" i="13"/>
  <c r="BK10" i="13" l="1"/>
  <c r="BO58" i="13"/>
</calcChain>
</file>

<file path=xl/sharedStrings.xml><?xml version="1.0" encoding="utf-8"?>
<sst xmlns="http://schemas.openxmlformats.org/spreadsheetml/2006/main" count="141" uniqueCount="84">
  <si>
    <t>Lundi</t>
  </si>
  <si>
    <t>Mardi</t>
  </si>
  <si>
    <t>Mercredi</t>
  </si>
  <si>
    <t>Jeudi</t>
  </si>
  <si>
    <t>Vendredi</t>
  </si>
  <si>
    <t>Samedi</t>
  </si>
  <si>
    <t>Horaire</t>
  </si>
  <si>
    <t>Repos</t>
  </si>
  <si>
    <t>Temps</t>
  </si>
  <si>
    <t>Dimanche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</si>
  <si>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</si>
  <si>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</si>
  <si>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</si>
  <si>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</si>
  <si>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</si>
  <si>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</si>
  <si>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</si>
  <si>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</si>
  <si>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</si>
  <si>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</si>
  <si>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</si>
  <si>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</si>
  <si>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</si>
  <si>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</si>
  <si>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H / CDV</t>
  </si>
  <si>
    <t>TOTAL MAG</t>
  </si>
  <si>
    <t>CUMUL SEMAINE</t>
  </si>
  <si>
    <t>Début</t>
  </si>
  <si>
    <t>Fin</t>
  </si>
  <si>
    <t>Pause</t>
  </si>
  <si>
    <t>1/2</t>
  </si>
  <si>
    <t>8h</t>
  </si>
  <si>
    <t>23h</t>
  </si>
  <si>
    <t>00h</t>
  </si>
  <si>
    <t>01h</t>
  </si>
  <si>
    <t>7h</t>
  </si>
  <si>
    <t>02h</t>
  </si>
  <si>
    <t>03h</t>
  </si>
  <si>
    <t>04h</t>
  </si>
  <si>
    <t>05h</t>
  </si>
  <si>
    <t>06h</t>
  </si>
  <si>
    <t>07h00-13h30</t>
  </si>
  <si>
    <t>05h00-13h00</t>
  </si>
  <si>
    <t>07h00-13h00</t>
  </si>
  <si>
    <t>05h00-13h30</t>
  </si>
  <si>
    <t>12h30-21h45</t>
  </si>
  <si>
    <t>13h00-21h30</t>
  </si>
  <si>
    <t>08h30-20h30</t>
  </si>
  <si>
    <t>08h30-21h00</t>
  </si>
  <si>
    <t xml:space="preserve">Yves </t>
  </si>
  <si>
    <t xml:space="preserve">Anthony </t>
  </si>
  <si>
    <t xml:space="preserve">Arnaud </t>
  </si>
  <si>
    <t xml:space="preserve">Betty </t>
  </si>
  <si>
    <t>David</t>
  </si>
  <si>
    <t xml:space="preserve">Fin </t>
  </si>
  <si>
    <t xml:space="preserve">Yann </t>
  </si>
  <si>
    <t xml:space="preserve">Gilles </t>
  </si>
  <si>
    <t>Semaine du 01 au 07 Avril 2019</t>
  </si>
  <si>
    <t xml:space="preserve">Personnel </t>
  </si>
  <si>
    <t>Astreinte Equipe 1</t>
  </si>
  <si>
    <t>Astreinte Equipe 2</t>
  </si>
  <si>
    <t>Astreinte Equipe 3</t>
  </si>
  <si>
    <t>X</t>
  </si>
  <si>
    <t>r</t>
  </si>
  <si>
    <t>remplacé</t>
  </si>
  <si>
    <t>présent</t>
  </si>
  <si>
    <t>Personnels</t>
  </si>
  <si>
    <t>Gilles</t>
  </si>
  <si>
    <t>Yves</t>
  </si>
  <si>
    <t>Anthony</t>
  </si>
  <si>
    <t>Yann</t>
  </si>
  <si>
    <t>Arnaud</t>
  </si>
  <si>
    <t>Betty</t>
  </si>
  <si>
    <t>Nolwenn</t>
  </si>
  <si>
    <t>Guillaume</t>
  </si>
  <si>
    <t>Dylan</t>
  </si>
  <si>
    <t>Celine</t>
  </si>
  <si>
    <t xml:space="preserve"> EQUIPE / ETAT </t>
  </si>
  <si>
    <t xml:space="preserve">(Dispo) </t>
  </si>
  <si>
    <t>(Dispo trav)</t>
  </si>
  <si>
    <t>T.T.A.LOG</t>
  </si>
  <si>
    <t>ADMINISTRATIF</t>
  </si>
  <si>
    <t>INSTRUCTION</t>
  </si>
  <si>
    <t>Astreinte Départemental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</si>
</sst>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0.00_ ;\-0.00\ "/>
    <numFmt numFmtId="165" formatCode="h:mm;@"/>
    <numFmt numFmtId="166" formatCode="hh:mm;;\-"/>
    <numFmt numFmtId="167" formatCode="[hh]:mm"/>
  </numFmts>
  <fonts count="19">
    <font>
      <sz val="10"/>
      <name val="Arial"/>
    </font>
    <font>
      <sz val="10"/>
      <name val="Arial"/>
      <family val="2"/>
    </font>
    <font>
      <sz val="8"/>
      <color indexed="62"/>
      <name val="Arial"/>
      <family val="2"/>
    </font>
    <font>
      <b/>
      <sz val="8"/>
      <color indexed="62"/>
      <name val="Arial"/>
      <family val="2"/>
    </font>
    <font>
      <b/>
      <sz val="8"/>
      <color indexed="10"/>
      <name val="Arial"/>
      <family val="2"/>
    </font>
    <font>
      <b/>
      <sz val="11"/>
      <name val="Andalus"/>
      <family val="1"/>
    </font>
    <font>
      <b/>
      <sz val="11"/>
      <color indexed="10"/>
      <name val="Andalus"/>
      <family val="1"/>
    </font>
    <font>
      <sz val="10"/>
      <name val="Arial"/>
      <family val="2"/>
    </font>
    <font>
      <b/>
      <sz val="10"/>
      <name val="Arial"/>
      <family val="2"/>
    </font>
    <font>
      <sz val="8"/>
      <color theme="4" tint="-0.499984740745262"/>
      <name val="Arial"/>
      <family val="2"/>
    </font>
    <font>
      <sz val="10"/>
      <color rgb="FF0033CC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1"/>
      <name val="Arial"/>
      <family val="2"/>
    </font>
    <font>
      <sz val="10"/>
      <name val="Arial"/>
      <family val="2"/>
      <scheme val="minor"/>
    </font>
    <font>
      <b/>
      <sz val="10"/>
      <color indexed="62"/>
      <name val="Arial"/>
      <family val="2"/>
      <scheme val="minor"/>
    </font>
    <font>
      <b/>
      <sz val="10"/>
      <color indexed="10"/>
      <name val="Arial"/>
      <family val="2"/>
      <scheme val="minor"/>
    </font>
    <font>
      <sz val="10"/>
      <color indexed="62"/>
      <name val="Arial"/>
      <family val="2"/>
      <scheme val="minor"/>
    </font>
    <font>
      <sz val="10"/>
      <color theme="4" tint="-0.499984740745262"/>
      <name val="Arial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  <fill>
      <patternFill patternType="solid">
        <fgColor rgb="FFCCE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3333FF"/>
        <bgColor indexed="64"/>
      </patternFill>
    </fill>
    <fill>
      <patternFill patternType="solid">
        <fgColor rgb="FFCC00FF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theme="0" tint="-0.499984740745262"/>
      </left>
      <right/>
      <top style="medium">
        <color indexed="64"/>
      </top>
      <bottom/>
      <diagonal/>
    </border>
    <border>
      <left/>
      <right style="thin">
        <color theme="0" tint="-0.499984740745262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medium">
        <color indexed="64"/>
      </right>
      <top/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medium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/>
      <right/>
      <top style="medium">
        <color theme="0" tint="-0.499984740745262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3">
    <xf numFmtId="0" fontId="0" fillId="0" borderId="0" xfId="0"/>
    <xf numFmtId="0" fontId="4" fillId="0" borderId="1" xfId="0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</xf>
    <xf numFmtId="0" fontId="7" fillId="0" borderId="2" xfId="0" applyFont="1" applyBorder="1"/>
    <xf numFmtId="0" fontId="0" fillId="0" borderId="0" xfId="0" applyAlignment="1">
      <alignment horizontal="center"/>
    </xf>
    <xf numFmtId="0" fontId="7" fillId="0" borderId="3" xfId="0" applyFont="1" applyBorder="1" applyAlignment="1">
      <alignment horizontal="center"/>
    </xf>
    <xf numFmtId="165" fontId="0" fillId="0" borderId="0" xfId="0" applyNumberFormat="1"/>
    <xf numFmtId="165" fontId="7" fillId="0" borderId="0" xfId="0" applyNumberFormat="1" applyFont="1"/>
    <xf numFmtId="165" fontId="7" fillId="0" borderId="1" xfId="0" applyNumberFormat="1" applyFont="1" applyBorder="1"/>
    <xf numFmtId="49" fontId="7" fillId="0" borderId="7" xfId="0" applyNumberFormat="1" applyFont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 vertical="center"/>
    </xf>
    <xf numFmtId="0" fontId="0" fillId="0" borderId="0" xfId="0" applyFill="1" applyBorder="1" applyAlignment="1">
      <alignment horizontal="center"/>
    </xf>
    <xf numFmtId="0" fontId="7" fillId="0" borderId="8" xfId="0" applyFont="1" applyFill="1" applyBorder="1" applyAlignment="1">
      <alignment horizontal="center"/>
    </xf>
    <xf numFmtId="164" fontId="0" fillId="0" borderId="8" xfId="0" applyNumberFormat="1" applyFill="1" applyBorder="1"/>
    <xf numFmtId="0" fontId="7" fillId="0" borderId="1" xfId="0" applyFont="1" applyFill="1" applyBorder="1" applyAlignment="1">
      <alignment horizontal="center"/>
    </xf>
    <xf numFmtId="164" fontId="0" fillId="0" borderId="1" xfId="0" applyNumberFormat="1" applyFill="1" applyBorder="1"/>
    <xf numFmtId="0" fontId="0" fillId="0" borderId="1" xfId="0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8" fillId="3" borderId="9" xfId="0" applyFont="1" applyFill="1" applyBorder="1" applyAlignment="1">
      <alignment vertical="center"/>
    </xf>
    <xf numFmtId="0" fontId="8" fillId="0" borderId="10" xfId="0" applyFont="1" applyFill="1" applyBorder="1" applyAlignment="1">
      <alignment vertical="center"/>
    </xf>
    <xf numFmtId="0" fontId="8" fillId="3" borderId="10" xfId="0" applyFont="1" applyFill="1" applyBorder="1" applyAlignment="1">
      <alignment vertical="center"/>
    </xf>
    <xf numFmtId="0" fontId="8" fillId="0" borderId="11" xfId="0" applyFont="1" applyFill="1" applyBorder="1" applyAlignment="1">
      <alignment vertical="center"/>
    </xf>
    <xf numFmtId="0" fontId="8" fillId="3" borderId="9" xfId="0" applyFont="1" applyFill="1" applyBorder="1" applyAlignment="1">
      <alignment horizontal="center" vertical="center"/>
    </xf>
    <xf numFmtId="0" fontId="8" fillId="0" borderId="10" xfId="0" applyFont="1" applyFill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8" fillId="0" borderId="11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/>
    </xf>
    <xf numFmtId="166" fontId="0" fillId="0" borderId="1" xfId="0" applyNumberFormat="1" applyBorder="1"/>
    <xf numFmtId="0" fontId="0" fillId="0" borderId="0" xfId="0" applyNumberFormat="1" applyAlignment="1">
      <alignment horizontal="center"/>
    </xf>
    <xf numFmtId="0" fontId="0" fillId="0" borderId="0" xfId="0" applyNumberFormat="1"/>
    <xf numFmtId="20" fontId="0" fillId="0" borderId="0" xfId="0" applyNumberFormat="1"/>
    <xf numFmtId="20" fontId="0" fillId="0" borderId="0" xfId="0" applyNumberFormat="1" applyAlignment="1">
      <alignment horizontal="center"/>
    </xf>
    <xf numFmtId="0" fontId="9" fillId="0" borderId="1" xfId="0" applyFont="1" applyBorder="1" applyAlignment="1">
      <alignment horizontal="center" vertical="center"/>
    </xf>
    <xf numFmtId="20" fontId="9" fillId="0" borderId="1" xfId="0" applyNumberFormat="1" applyFont="1" applyBorder="1" applyAlignment="1">
      <alignment horizontal="center" vertical="center"/>
    </xf>
    <xf numFmtId="20" fontId="8" fillId="3" borderId="9" xfId="0" applyNumberFormat="1" applyFont="1" applyFill="1" applyBorder="1" applyAlignment="1">
      <alignment horizontal="center" vertical="center"/>
    </xf>
    <xf numFmtId="20" fontId="8" fillId="3" borderId="4" xfId="0" applyNumberFormat="1" applyFont="1" applyFill="1" applyBorder="1" applyAlignment="1">
      <alignment horizontal="center" vertical="center"/>
    </xf>
    <xf numFmtId="20" fontId="8" fillId="0" borderId="10" xfId="0" applyNumberFormat="1" applyFont="1" applyFill="1" applyBorder="1" applyAlignment="1">
      <alignment horizontal="center" vertical="center"/>
    </xf>
    <xf numFmtId="20" fontId="8" fillId="0" borderId="5" xfId="0" applyNumberFormat="1" applyFont="1" applyFill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20" fontId="8" fillId="3" borderId="10" xfId="0" applyNumberFormat="1" applyFont="1" applyFill="1" applyBorder="1" applyAlignment="1">
      <alignment horizontal="center" vertical="center"/>
    </xf>
    <xf numFmtId="20" fontId="8" fillId="3" borderId="5" xfId="0" applyNumberFormat="1" applyFont="1" applyFill="1" applyBorder="1" applyAlignment="1">
      <alignment horizontal="center" vertical="center"/>
    </xf>
    <xf numFmtId="0" fontId="7" fillId="0" borderId="0" xfId="0" applyFont="1"/>
    <xf numFmtId="167" fontId="7" fillId="0" borderId="0" xfId="0" applyNumberFormat="1" applyFont="1" applyAlignment="1">
      <alignment horizontal="left"/>
    </xf>
    <xf numFmtId="167" fontId="7" fillId="3" borderId="0" xfId="0" applyNumberFormat="1" applyFont="1" applyFill="1" applyBorder="1" applyAlignment="1">
      <alignment horizontal="left" vertical="center"/>
    </xf>
    <xf numFmtId="167" fontId="7" fillId="0" borderId="0" xfId="0" applyNumberFormat="1" applyFont="1" applyFill="1" applyBorder="1" applyAlignment="1">
      <alignment horizontal="left" vertical="center"/>
    </xf>
    <xf numFmtId="0" fontId="0" fillId="0" borderId="15" xfId="0" applyBorder="1"/>
    <xf numFmtId="0" fontId="1" fillId="0" borderId="0" xfId="0" applyFont="1" applyAlignment="1">
      <alignment horizontal="left"/>
    </xf>
    <xf numFmtId="20" fontId="1" fillId="0" borderId="0" xfId="0" applyNumberFormat="1" applyFont="1" applyAlignment="1">
      <alignment horizontal="left"/>
    </xf>
    <xf numFmtId="0" fontId="1" fillId="0" borderId="0" xfId="0" applyFont="1" applyBorder="1" applyAlignment="1">
      <alignment horizontal="left" vertical="center"/>
    </xf>
    <xf numFmtId="0" fontId="8" fillId="0" borderId="15" xfId="0" applyFont="1" applyBorder="1" applyAlignment="1">
      <alignment horizontal="center" vertical="center"/>
    </xf>
    <xf numFmtId="0" fontId="5" fillId="3" borderId="9" xfId="0" applyFont="1" applyFill="1" applyBorder="1" applyAlignment="1" applyProtection="1">
      <alignment horizontal="center" vertical="center"/>
    </xf>
    <xf numFmtId="0" fontId="5" fillId="3" borderId="10" xfId="0" applyFont="1" applyFill="1" applyBorder="1" applyAlignment="1" applyProtection="1">
      <alignment horizontal="center" vertical="center"/>
    </xf>
    <xf numFmtId="0" fontId="5" fillId="3" borderId="18" xfId="0" applyFont="1" applyFill="1" applyBorder="1" applyAlignment="1" applyProtection="1">
      <alignment horizontal="center" vertical="center"/>
    </xf>
    <xf numFmtId="0" fontId="5" fillId="3" borderId="21" xfId="0" applyFont="1" applyFill="1" applyBorder="1" applyAlignment="1" applyProtection="1">
      <alignment horizontal="center" vertical="center"/>
    </xf>
    <xf numFmtId="49" fontId="10" fillId="3" borderId="22" xfId="0" applyNumberFormat="1" applyFont="1" applyFill="1" applyBorder="1" applyAlignment="1" applyProtection="1">
      <alignment horizontal="center"/>
      <protection locked="0"/>
    </xf>
    <xf numFmtId="49" fontId="10" fillId="3" borderId="23" xfId="0" applyNumberFormat="1" applyFont="1" applyFill="1" applyBorder="1" applyAlignment="1" applyProtection="1">
      <alignment horizontal="center"/>
      <protection locked="0"/>
    </xf>
    <xf numFmtId="49" fontId="10" fillId="3" borderId="24" xfId="0" applyNumberFormat="1" applyFont="1" applyFill="1" applyBorder="1" applyAlignment="1" applyProtection="1">
      <alignment horizontal="center"/>
      <protection locked="0"/>
    </xf>
    <xf numFmtId="49" fontId="10" fillId="3" borderId="0" xfId="0" applyNumberFormat="1" applyFont="1" applyFill="1" applyBorder="1" applyAlignment="1" applyProtection="1">
      <alignment horizontal="center"/>
      <protection locked="0"/>
    </xf>
    <xf numFmtId="49" fontId="10" fillId="3" borderId="25" xfId="0" applyNumberFormat="1" applyFont="1" applyFill="1" applyBorder="1" applyAlignment="1" applyProtection="1">
      <alignment horizontal="center"/>
      <protection locked="0"/>
    </xf>
    <xf numFmtId="49" fontId="10" fillId="3" borderId="26" xfId="0" applyNumberFormat="1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166" fontId="6" fillId="0" borderId="31" xfId="1" applyNumberFormat="1" applyFont="1" applyFill="1" applyBorder="1" applyAlignment="1" applyProtection="1">
      <alignment horizontal="center" vertical="center"/>
    </xf>
    <xf numFmtId="0" fontId="8" fillId="3" borderId="21" xfId="0" applyFont="1" applyFill="1" applyBorder="1" applyAlignment="1">
      <alignment vertical="center"/>
    </xf>
    <xf numFmtId="20" fontId="8" fillId="3" borderId="21" xfId="0" applyNumberFormat="1" applyFont="1" applyFill="1" applyBorder="1" applyAlignment="1">
      <alignment horizontal="center" vertical="center"/>
    </xf>
    <xf numFmtId="0" fontId="8" fillId="3" borderId="21" xfId="0" applyFont="1" applyFill="1" applyBorder="1" applyAlignment="1">
      <alignment horizontal="center" vertical="center"/>
    </xf>
    <xf numFmtId="20" fontId="8" fillId="3" borderId="34" xfId="0" applyNumberFormat="1" applyFont="1" applyFill="1" applyBorder="1" applyAlignment="1">
      <alignment horizontal="center" vertical="center"/>
    </xf>
    <xf numFmtId="0" fontId="8" fillId="3" borderId="34" xfId="0" applyFont="1" applyFill="1" applyBorder="1" applyAlignment="1">
      <alignment horizontal="center" vertical="center"/>
    </xf>
    <xf numFmtId="0" fontId="8" fillId="3" borderId="18" xfId="0" applyFont="1" applyFill="1" applyBorder="1" applyAlignment="1">
      <alignment vertical="center"/>
    </xf>
    <xf numFmtId="0" fontId="8" fillId="3" borderId="4" xfId="0" applyFont="1" applyFill="1" applyBorder="1" applyAlignment="1">
      <alignment vertical="center"/>
    </xf>
    <xf numFmtId="0" fontId="8" fillId="0" borderId="5" xfId="0" applyFont="1" applyFill="1" applyBorder="1" applyAlignment="1">
      <alignment vertical="center"/>
    </xf>
    <xf numFmtId="0" fontId="8" fillId="3" borderId="5" xfId="0" applyFont="1" applyFill="1" applyBorder="1" applyAlignment="1">
      <alignment vertical="center"/>
    </xf>
    <xf numFmtId="0" fontId="8" fillId="3" borderId="34" xfId="0" applyFont="1" applyFill="1" applyBorder="1" applyAlignment="1">
      <alignment vertical="center"/>
    </xf>
    <xf numFmtId="0" fontId="8" fillId="0" borderId="6" xfId="0" applyFont="1" applyFill="1" applyBorder="1" applyAlignment="1">
      <alignment vertical="center"/>
    </xf>
    <xf numFmtId="0" fontId="5" fillId="0" borderId="10" xfId="0" applyFont="1" applyFill="1" applyBorder="1" applyAlignment="1" applyProtection="1">
      <alignment horizontal="center" vertical="center"/>
    </xf>
    <xf numFmtId="0" fontId="5" fillId="0" borderId="11" xfId="0" applyFont="1" applyFill="1" applyBorder="1" applyAlignment="1" applyProtection="1">
      <alignment horizontal="center" vertical="center"/>
    </xf>
    <xf numFmtId="0" fontId="5" fillId="0" borderId="21" xfId="0" applyFont="1" applyFill="1" applyBorder="1" applyAlignment="1" applyProtection="1">
      <alignment horizontal="center" vertical="center"/>
    </xf>
    <xf numFmtId="0" fontId="8" fillId="0" borderId="21" xfId="0" applyFont="1" applyFill="1" applyBorder="1" applyAlignment="1">
      <alignment vertical="center"/>
    </xf>
    <xf numFmtId="20" fontId="8" fillId="0" borderId="21" xfId="0" applyNumberFormat="1" applyFont="1" applyFill="1" applyBorder="1" applyAlignment="1">
      <alignment horizontal="center" vertical="center"/>
    </xf>
    <xf numFmtId="0" fontId="8" fillId="0" borderId="21" xfId="0" applyFont="1" applyFill="1" applyBorder="1" applyAlignment="1">
      <alignment horizontal="center" vertical="center"/>
    </xf>
    <xf numFmtId="20" fontId="8" fillId="0" borderId="34" xfId="0" applyNumberFormat="1" applyFont="1" applyFill="1" applyBorder="1" applyAlignment="1">
      <alignment horizontal="center" vertical="center"/>
    </xf>
    <xf numFmtId="0" fontId="8" fillId="0" borderId="34" xfId="0" applyFont="1" applyFill="1" applyBorder="1" applyAlignment="1">
      <alignment horizontal="center" vertical="center"/>
    </xf>
    <xf numFmtId="0" fontId="8" fillId="0" borderId="34" xfId="0" applyFont="1" applyFill="1" applyBorder="1" applyAlignment="1">
      <alignment vertical="center"/>
    </xf>
    <xf numFmtId="0" fontId="11" fillId="0" borderId="0" xfId="0" applyFont="1" applyBorder="1" applyAlignment="1">
      <alignment vertical="center"/>
    </xf>
    <xf numFmtId="20" fontId="0" fillId="0" borderId="0" xfId="0" applyNumberFormat="1" applyBorder="1"/>
    <xf numFmtId="20" fontId="0" fillId="0" borderId="0" xfId="0" applyNumberFormat="1" applyBorder="1" applyAlignment="1">
      <alignment horizontal="center"/>
    </xf>
    <xf numFmtId="0" fontId="8" fillId="0" borderId="0" xfId="0" applyFont="1" applyBorder="1" applyAlignment="1">
      <alignment vertical="center"/>
    </xf>
    <xf numFmtId="0" fontId="13" fillId="0" borderId="29" xfId="0" applyNumberFormat="1" applyFont="1" applyFill="1" applyBorder="1" applyAlignment="1">
      <alignment horizontal="center" vertical="center"/>
    </xf>
    <xf numFmtId="0" fontId="13" fillId="0" borderId="27" xfId="0" applyNumberFormat="1" applyFont="1" applyFill="1" applyBorder="1" applyAlignment="1">
      <alignment horizontal="center" vertical="center"/>
    </xf>
    <xf numFmtId="0" fontId="13" fillId="0" borderId="28" xfId="0" applyNumberFormat="1" applyFont="1" applyFill="1" applyBorder="1" applyAlignment="1">
      <alignment horizontal="center" vertical="center"/>
    </xf>
    <xf numFmtId="0" fontId="13" fillId="0" borderId="30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left"/>
    </xf>
    <xf numFmtId="164" fontId="0" fillId="0" borderId="7" xfId="0" applyNumberForma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10" fillId="3" borderId="19" xfId="0" applyFont="1" applyFill="1" applyBorder="1" applyAlignment="1">
      <alignment horizontal="center" vertical="center"/>
    </xf>
    <xf numFmtId="0" fontId="10" fillId="3" borderId="13" xfId="0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2" fillId="5" borderId="15" xfId="0" applyFont="1" applyFill="1" applyBorder="1" applyAlignment="1">
      <alignment horizontal="center" vertical="center"/>
    </xf>
    <xf numFmtId="0" fontId="12" fillId="5" borderId="17" xfId="0" applyFont="1" applyFill="1" applyBorder="1" applyAlignment="1">
      <alignment horizontal="center" vertical="center"/>
    </xf>
    <xf numFmtId="0" fontId="12" fillId="5" borderId="16" xfId="0" applyFont="1" applyFill="1" applyBorder="1" applyAlignment="1">
      <alignment horizontal="center" vertical="center"/>
    </xf>
    <xf numFmtId="0" fontId="10" fillId="3" borderId="12" xfId="0" applyFont="1" applyFill="1" applyBorder="1" applyAlignment="1">
      <alignment horizontal="center" vertical="center"/>
    </xf>
    <xf numFmtId="0" fontId="10" fillId="3" borderId="20" xfId="0" applyFont="1" applyFill="1" applyBorder="1" applyAlignment="1">
      <alignment horizontal="center" vertical="center"/>
    </xf>
    <xf numFmtId="0" fontId="5" fillId="3" borderId="4" xfId="0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5" fillId="3" borderId="6" xfId="0" applyFont="1" applyFill="1" applyBorder="1" applyAlignment="1" applyProtection="1">
      <alignment horizontal="center" vertical="center"/>
    </xf>
    <xf numFmtId="0" fontId="5" fillId="3" borderId="14" xfId="0" applyFont="1" applyFill="1" applyBorder="1" applyAlignment="1" applyProtection="1">
      <alignment horizontal="center" vertical="center"/>
    </xf>
    <xf numFmtId="0" fontId="5" fillId="3" borderId="34" xfId="0" applyFont="1" applyFill="1" applyBorder="1" applyAlignment="1" applyProtection="1">
      <alignment horizontal="center" vertical="center"/>
    </xf>
    <xf numFmtId="0" fontId="7" fillId="0" borderId="15" xfId="0" applyFont="1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14" fillId="0" borderId="0" xfId="0" applyFont="1"/>
    <xf numFmtId="0" fontId="14" fillId="0" borderId="0" xfId="0" applyFont="1" applyFill="1" applyBorder="1"/>
    <xf numFmtId="0" fontId="14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vertical="center"/>
    </xf>
    <xf numFmtId="0" fontId="15" fillId="2" borderId="1" xfId="0" applyFont="1" applyFill="1" applyBorder="1" applyAlignment="1" applyProtection="1">
      <alignment horizontal="center" vertical="center"/>
    </xf>
    <xf numFmtId="0" fontId="16" fillId="0" borderId="1" xfId="0" applyFont="1" applyFill="1" applyBorder="1" applyAlignment="1" applyProtection="1">
      <alignment horizontal="center" vertical="center"/>
    </xf>
    <xf numFmtId="21" fontId="17" fillId="0" borderId="1" xfId="0" applyNumberFormat="1" applyFont="1" applyBorder="1" applyAlignment="1" applyProtection="1">
      <alignment vertical="center"/>
    </xf>
    <xf numFmtId="0" fontId="17" fillId="0" borderId="1" xfId="0" applyFont="1" applyBorder="1" applyAlignment="1" applyProtection="1">
      <alignment horizontal="center" vertical="center"/>
    </xf>
    <xf numFmtId="0" fontId="18" fillId="0" borderId="1" xfId="0" applyFont="1" applyBorder="1" applyAlignment="1">
      <alignment vertical="center"/>
    </xf>
    <xf numFmtId="0" fontId="14" fillId="0" borderId="0" xfId="0" applyFont="1" applyBorder="1"/>
    <xf numFmtId="0" fontId="14" fillId="4" borderId="0" xfId="0" applyFont="1" applyFill="1" applyBorder="1" applyAlignment="1">
      <alignment vertical="center"/>
    </xf>
    <xf numFmtId="0" fontId="14" fillId="6" borderId="0" xfId="0" applyFont="1" applyFill="1" applyBorder="1" applyAlignment="1">
      <alignment vertical="center"/>
    </xf>
    <xf numFmtId="0" fontId="14" fillId="7" borderId="0" xfId="0" applyFont="1" applyFill="1" applyBorder="1" applyAlignment="1">
      <alignment vertical="center"/>
    </xf>
    <xf numFmtId="0" fontId="14" fillId="8" borderId="0" xfId="0" applyFont="1" applyFill="1" applyBorder="1" applyAlignment="1">
      <alignment vertical="center"/>
    </xf>
    <xf numFmtId="0" fontId="14" fillId="9" borderId="0" xfId="0" applyFont="1" applyFill="1" applyBorder="1" applyAlignment="1">
      <alignment vertical="center"/>
    </xf>
    <xf numFmtId="0" fontId="14" fillId="10" borderId="0" xfId="0" applyFont="1" applyFill="1" applyBorder="1" applyAlignment="1">
      <alignment vertical="center"/>
    </xf>
    <xf numFmtId="0" fontId="14" fillId="11" borderId="0" xfId="0" applyFont="1" applyFill="1" applyBorder="1" applyAlignment="1">
      <alignment vertical="center"/>
    </xf>
    <xf numFmtId="0" fontId="14" fillId="12" borderId="0" xfId="0" applyFont="1" applyFill="1" applyBorder="1" applyAlignment="1">
      <alignment vertical="center"/>
    </xf>
    <xf numFmtId="0" fontId="14" fillId="13" borderId="0" xfId="0" applyFont="1" applyFill="1" applyBorder="1" applyAlignment="1">
      <alignment vertical="center"/>
    </xf>
    <xf numFmtId="0" fontId="14" fillId="14" borderId="0" xfId="0" applyFont="1" applyFill="1" applyBorder="1" applyAlignment="1">
      <alignment vertical="center"/>
    </xf>
  </cellXfs>
  <cellStyles count="2">
    <cellStyle name="Milliers" xfId="1" builtinId="3"/>
    <cellStyle name="Normal" xfId="0" builtinId="0"/>
  </cellStyles>
  <dxfs count="27"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ont>
        <color theme="4"/>
      </font>
      <fill>
        <patternFill>
          <bgColor theme="4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/>
      </font>
      <fill>
        <patternFill>
          <bgColor theme="4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ont>
        <color theme="4"/>
      </font>
      <fill>
        <patternFill>
          <bgColor theme="4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/>
      </font>
      <fill>
        <patternFill>
          <bgColor theme="4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ont>
        <color theme="4"/>
      </font>
      <fill>
        <patternFill>
          <bgColor theme="4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4"/>
      </font>
      <fill>
        <patternFill>
          <bgColor theme="4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1468437</xdr:colOff>
      <xdr:row>2</xdr:row>
      <xdr:rowOff>103187</xdr:rowOff>
    </xdr:from>
    <xdr:to>
      <xdr:col>5</xdr:col>
      <xdr:colOff>238124</xdr:colOff>
      <xdr:row>5</xdr:row>
      <xdr:rowOff>158750</xdr:rowOff>
    </xdr:to>
    <xdr:sp macro="" textlink="">
      <xdr:nvSpPr>
        <xdr:cNvPr id="2" name="Rectangle à coins arrondis 1"/>
        <xdr:cNvSpPr/>
      </xdr:nvSpPr>
      <xdr:spPr>
        <a:xfrm>
          <a:off x="3151187" y="460375"/>
          <a:ext cx="2667000" cy="539750"/>
        </a:xfrm>
        <a:prstGeom prst="wedgeRoundRectCallout">
          <a:avLst>
            <a:gd name="adj1" fmla="val -73878"/>
            <a:gd name="adj2" fmla="val 34953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laisser une ligne blanche pour marquer</a:t>
          </a:r>
          <a:r>
            <a:rPr lang="fr-FR" sz="1100" baseline="0"/>
            <a:t> l'arrêt des remplacements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Classique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Débit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satMod val="130000"/>
              </a:schemeClr>
            </a:gs>
            <a:gs pos="43000">
              <a:schemeClr val="phClr">
                <a:tint val="44000"/>
                <a:satMod val="165000"/>
              </a:schemeClr>
            </a:gs>
            <a:gs pos="93000">
              <a:schemeClr val="phClr">
                <a:tint val="15000"/>
                <a:satMod val="165000"/>
              </a:schemeClr>
            </a:gs>
            <a:gs pos="100000">
              <a:schemeClr val="phClr">
                <a:tint val="5000"/>
                <a:satMod val="250000"/>
              </a:schemeClr>
            </a:gs>
          </a:gsLst>
          <a:path path="circle">
            <a:fillToRect l="50000" t="130000" r="50000" b="-30000"/>
          </a:path>
        </a:gradFill>
        <a:gradFill rotWithShape="1">
          <a:gsLst>
            <a:gs pos="0">
              <a:schemeClr val="phClr">
                <a:tint val="98000"/>
                <a:shade val="25000"/>
                <a:satMod val="250000"/>
              </a:schemeClr>
            </a:gs>
            <a:gs pos="68000">
              <a:schemeClr val="phClr">
                <a:tint val="86000"/>
                <a:satMod val="115000"/>
              </a:schemeClr>
            </a:gs>
            <a:gs pos="100000">
              <a:schemeClr val="phClr">
                <a:tint val="50000"/>
                <a:satMod val="150000"/>
              </a:schemeClr>
            </a:gs>
          </a:gsLst>
          <a:path path="circle">
            <a:fillToRect l="50000" t="130000" r="50000" b="-30000"/>
          </a:path>
        </a:gradFill>
      </a:fillStyleLst>
      <a:lnStyleLst>
        <a:ln w="9525" cap="flat" cmpd="sng" algn="ctr">
          <a:solidFill>
            <a:schemeClr val="phClr">
              <a:shade val="50000"/>
              <a:satMod val="103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  <a:scene3d>
            <a:camera prst="orthographicFront" fov="0">
              <a:rot lat="0" lon="0" rev="0"/>
            </a:camera>
            <a:lightRig rig="glow" dir="tl">
              <a:rot lat="0" lon="0" rev="900000"/>
            </a:lightRig>
          </a:scene3d>
          <a:sp3d prstMaterial="powder">
            <a:bevelT w="25400" h="381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U69"/>
  <sheetViews>
    <sheetView tabSelected="1" topLeftCell="A6" zoomScale="80" zoomScaleNormal="80" workbookViewId="0">
      <selection activeCell="N10" sqref="N10"/>
    </sheetView>
  </sheetViews>
  <sheetFormatPr baseColWidth="10" defaultRowHeight="12.5"/>
  <cols>
    <col min="1" max="1" width="12" bestFit="1" customWidth="1"/>
    <col min="2" max="2" width="12" customWidth="1"/>
    <col min="3" max="4" width="23.54296875" customWidth="1"/>
    <col min="5" max="6" width="8.7265625" customWidth="1"/>
    <col min="7" max="8" width="8.7265625" style="4" customWidth="1"/>
    <col min="9" max="9" width="8.453125" style="49" hidden="1" customWidth="1"/>
    <col min="10" max="10" width="10.7265625" style="49" hidden="1" customWidth="1"/>
    <col min="11" max="11" width="8.453125" style="45" hidden="1" customWidth="1"/>
    <col min="12" max="12" width="10.7265625" style="45" hidden="1" customWidth="1"/>
    <col min="13" max="13" width="1.7265625" style="4" customWidth="1"/>
    <col min="14" max="17" width="5.453125" style="31" customWidth="1"/>
    <col min="18" max="61" width="5.453125" style="32" customWidth="1"/>
    <col min="62" max="62" width="8" bestFit="1" customWidth="1"/>
    <col min="63" max="63" width="12.1796875" bestFit="1" customWidth="1"/>
    <col min="64" max="65" width="3.7265625" customWidth="1"/>
    <col min="66" max="66" width="12.1796875" style="4" hidden="1" customWidth="1"/>
    <col min="67" max="67" width="10.453125" hidden="1" customWidth="1"/>
    <col min="68" max="68" width="6.7265625" hidden="1" customWidth="1"/>
    <col min="69" max="69" width="6" hidden="1" customWidth="1"/>
    <col min="70" max="70" width="7.26953125" hidden="1" customWidth="1"/>
    <col min="73" max="73" width="11.453125" style="6"/>
  </cols>
  <sheetData>
    <row r="1" spans="1:73" ht="14.5" thickBot="1">
      <c r="N1" s="93" t="s">
        <v>62</v>
      </c>
      <c r="O1" s="94" t="s">
        <v>65</v>
      </c>
    </row>
    <row r="2" spans="1:73" ht="14">
      <c r="N2" s="93" t="s">
        <v>63</v>
      </c>
      <c r="O2" s="94" t="s">
        <v>64</v>
      </c>
    </row>
    <row r="5" spans="1:73" ht="13" thickBot="1">
      <c r="G5"/>
      <c r="H5"/>
      <c r="K5" s="44"/>
      <c r="N5" s="4"/>
      <c r="O5" s="4"/>
      <c r="P5" s="4"/>
      <c r="Q5" s="4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</row>
    <row r="6" spans="1:73" ht="18" customHeight="1" thickBot="1">
      <c r="C6" s="86"/>
      <c r="D6" s="86"/>
      <c r="E6" s="86"/>
      <c r="F6" s="86"/>
      <c r="G6" s="86"/>
      <c r="H6" s="86"/>
      <c r="N6" s="101" t="s">
        <v>57</v>
      </c>
      <c r="O6" s="102"/>
      <c r="P6" s="102"/>
      <c r="Q6" s="102"/>
      <c r="R6" s="102"/>
      <c r="S6" s="102"/>
      <c r="T6" s="102"/>
      <c r="U6" s="102"/>
      <c r="V6" s="102"/>
      <c r="W6" s="102"/>
      <c r="X6" s="102"/>
      <c r="Y6" s="102"/>
      <c r="Z6" s="102"/>
      <c r="AA6" s="102"/>
      <c r="AB6" s="102"/>
      <c r="AC6" s="102"/>
      <c r="AD6" s="102"/>
      <c r="AE6" s="102"/>
      <c r="AF6" s="102"/>
      <c r="AG6" s="102"/>
      <c r="AH6" s="102"/>
      <c r="AI6" s="102"/>
      <c r="AJ6" s="102"/>
      <c r="AK6" s="102"/>
      <c r="AL6" s="102"/>
      <c r="AM6" s="102"/>
      <c r="AN6" s="102"/>
      <c r="AO6" s="102"/>
      <c r="AP6" s="102"/>
      <c r="AQ6" s="102"/>
      <c r="AR6" s="102"/>
      <c r="AS6" s="102"/>
      <c r="AT6" s="102"/>
      <c r="AU6" s="102"/>
      <c r="AV6" s="102"/>
      <c r="AW6" s="102"/>
      <c r="AX6" s="102"/>
      <c r="AY6" s="102"/>
      <c r="AZ6" s="102"/>
      <c r="BA6" s="102"/>
      <c r="BB6" s="102"/>
      <c r="BC6" s="102"/>
      <c r="BD6" s="102"/>
      <c r="BE6" s="102"/>
      <c r="BF6" s="102"/>
      <c r="BG6" s="102"/>
      <c r="BH6" s="102"/>
      <c r="BI6" s="103"/>
    </row>
    <row r="7" spans="1:73" s="33" customFormat="1" ht="13" hidden="1" thickBot="1">
      <c r="C7" s="87"/>
      <c r="D7" s="87"/>
      <c r="E7" s="87"/>
      <c r="F7" s="87"/>
      <c r="G7" s="88"/>
      <c r="H7" s="88"/>
      <c r="I7" s="50"/>
      <c r="J7" s="50"/>
      <c r="K7" s="45"/>
      <c r="L7" s="45"/>
      <c r="M7" s="34"/>
      <c r="N7" s="34">
        <v>0.29166666666666669</v>
      </c>
      <c r="O7" s="34">
        <f>N7+"0:30"</f>
        <v>0.3125</v>
      </c>
      <c r="P7" s="34">
        <f t="shared" ref="P7:BI7" si="0">O7+"0:30"</f>
        <v>0.33333333333333331</v>
      </c>
      <c r="Q7" s="34">
        <f t="shared" si="0"/>
        <v>0.35416666666666663</v>
      </c>
      <c r="R7" s="33">
        <f t="shared" si="0"/>
        <v>0.37499999999999994</v>
      </c>
      <c r="S7" s="33">
        <f t="shared" si="0"/>
        <v>0.39583333333333326</v>
      </c>
      <c r="T7" s="33">
        <f t="shared" si="0"/>
        <v>0.41666666666666657</v>
      </c>
      <c r="U7" s="33">
        <f t="shared" si="0"/>
        <v>0.43749999999999989</v>
      </c>
      <c r="V7" s="33">
        <f t="shared" si="0"/>
        <v>0.4583333333333332</v>
      </c>
      <c r="W7" s="33">
        <f t="shared" si="0"/>
        <v>0.47916666666666652</v>
      </c>
      <c r="X7" s="33">
        <f t="shared" si="0"/>
        <v>0.49999999999999983</v>
      </c>
      <c r="Y7" s="33">
        <f>X7+"0:30"</f>
        <v>0.52083333333333315</v>
      </c>
      <c r="Z7" s="33">
        <f t="shared" si="0"/>
        <v>0.54166666666666652</v>
      </c>
      <c r="AA7" s="33">
        <f t="shared" si="0"/>
        <v>0.56249999999999989</v>
      </c>
      <c r="AB7" s="33">
        <f t="shared" si="0"/>
        <v>0.58333333333333326</v>
      </c>
      <c r="AC7" s="33">
        <f t="shared" si="0"/>
        <v>0.60416666666666663</v>
      </c>
      <c r="AD7" s="33">
        <f t="shared" si="0"/>
        <v>0.625</v>
      </c>
      <c r="AE7" s="33">
        <f t="shared" si="0"/>
        <v>0.64583333333333337</v>
      </c>
      <c r="AF7" s="33">
        <f t="shared" si="0"/>
        <v>0.66666666666666674</v>
      </c>
      <c r="AG7" s="33">
        <f t="shared" si="0"/>
        <v>0.68750000000000011</v>
      </c>
      <c r="AH7" s="33">
        <f t="shared" si="0"/>
        <v>0.70833333333333348</v>
      </c>
      <c r="AI7" s="33">
        <f t="shared" si="0"/>
        <v>0.72916666666666685</v>
      </c>
      <c r="AJ7" s="33">
        <f t="shared" si="0"/>
        <v>0.75000000000000022</v>
      </c>
      <c r="AK7" s="33">
        <f t="shared" si="0"/>
        <v>0.77083333333333359</v>
      </c>
      <c r="AL7" s="33">
        <f t="shared" si="0"/>
        <v>0.79166666666666696</v>
      </c>
      <c r="AM7" s="33">
        <f t="shared" si="0"/>
        <v>0.81250000000000033</v>
      </c>
      <c r="AN7" s="33">
        <f t="shared" si="0"/>
        <v>0.8333333333333337</v>
      </c>
      <c r="AO7" s="33">
        <f t="shared" si="0"/>
        <v>0.85416666666666707</v>
      </c>
      <c r="AP7" s="33">
        <f t="shared" si="0"/>
        <v>0.87500000000000044</v>
      </c>
      <c r="AQ7" s="33">
        <f t="shared" si="0"/>
        <v>0.89583333333333381</v>
      </c>
      <c r="AR7" s="33">
        <f t="shared" si="0"/>
        <v>0.91666666666666718</v>
      </c>
      <c r="AS7" s="33">
        <f t="shared" si="0"/>
        <v>0.93750000000000056</v>
      </c>
      <c r="AT7" s="33">
        <f t="shared" si="0"/>
        <v>0.95833333333333393</v>
      </c>
      <c r="AU7" s="33">
        <f t="shared" si="0"/>
        <v>0.9791666666666673</v>
      </c>
      <c r="AV7" s="33">
        <f t="shared" si="0"/>
        <v>1.0000000000000007</v>
      </c>
      <c r="AW7" s="33">
        <f t="shared" si="0"/>
        <v>1.0208333333333339</v>
      </c>
      <c r="AX7" s="33">
        <f t="shared" si="0"/>
        <v>1.0416666666666672</v>
      </c>
      <c r="AY7" s="33">
        <f>AX7+"0:30"</f>
        <v>1.0625000000000004</v>
      </c>
      <c r="AZ7" s="33">
        <f t="shared" si="0"/>
        <v>1.0833333333333337</v>
      </c>
      <c r="BA7" s="33">
        <f t="shared" si="0"/>
        <v>1.104166666666667</v>
      </c>
      <c r="BB7" s="33">
        <f t="shared" si="0"/>
        <v>1.1250000000000002</v>
      </c>
      <c r="BC7" s="33">
        <f t="shared" si="0"/>
        <v>1.1458333333333335</v>
      </c>
      <c r="BD7" s="33">
        <f t="shared" si="0"/>
        <v>1.1666666666666667</v>
      </c>
      <c r="BE7" s="33">
        <f t="shared" si="0"/>
        <v>1.1875</v>
      </c>
      <c r="BF7" s="33">
        <f t="shared" si="0"/>
        <v>1.2083333333333333</v>
      </c>
      <c r="BG7" s="33">
        <f t="shared" si="0"/>
        <v>1.2291666666666665</v>
      </c>
      <c r="BH7" s="33">
        <f t="shared" si="0"/>
        <v>1.2499999999999998</v>
      </c>
      <c r="BI7" s="33">
        <f t="shared" si="0"/>
        <v>1.270833333333333</v>
      </c>
      <c r="BN7" s="34"/>
    </row>
    <row r="8" spans="1:73" ht="13.5" thickBot="1">
      <c r="C8" s="89"/>
      <c r="D8" s="89"/>
      <c r="E8" s="89"/>
      <c r="F8" s="89"/>
      <c r="G8" s="89"/>
      <c r="H8" s="89"/>
      <c r="I8" s="51"/>
      <c r="J8" s="51"/>
      <c r="N8" s="104" t="s">
        <v>35</v>
      </c>
      <c r="O8" s="99"/>
      <c r="P8" s="98" t="s">
        <v>31</v>
      </c>
      <c r="Q8" s="99"/>
      <c r="R8" s="98" t="s">
        <v>10</v>
      </c>
      <c r="S8" s="99"/>
      <c r="T8" s="98" t="s">
        <v>11</v>
      </c>
      <c r="U8" s="99"/>
      <c r="V8" s="98" t="s">
        <v>12</v>
      </c>
      <c r="W8" s="99"/>
      <c r="X8" s="98" t="s">
        <v>13</v>
      </c>
      <c r="Y8" s="99"/>
      <c r="Z8" s="98" t="s">
        <v>14</v>
      </c>
      <c r="AA8" s="99"/>
      <c r="AB8" s="98" t="s">
        <v>15</v>
      </c>
      <c r="AC8" s="99"/>
      <c r="AD8" s="98" t="s">
        <v>16</v>
      </c>
      <c r="AE8" s="105"/>
      <c r="AF8" s="98" t="s">
        <v>17</v>
      </c>
      <c r="AG8" s="99"/>
      <c r="AH8" s="98" t="s">
        <v>18</v>
      </c>
      <c r="AI8" s="99"/>
      <c r="AJ8" s="98" t="s">
        <v>19</v>
      </c>
      <c r="AK8" s="99"/>
      <c r="AL8" s="98" t="s">
        <v>20</v>
      </c>
      <c r="AM8" s="99"/>
      <c r="AN8" s="98" t="s">
        <v>21</v>
      </c>
      <c r="AO8" s="99"/>
      <c r="AP8" s="98" t="s">
        <v>22</v>
      </c>
      <c r="AQ8" s="99"/>
      <c r="AR8" s="98" t="s">
        <v>23</v>
      </c>
      <c r="AS8" s="99"/>
      <c r="AT8" s="98" t="s">
        <v>32</v>
      </c>
      <c r="AU8" s="99"/>
      <c r="AV8" s="98" t="s">
        <v>33</v>
      </c>
      <c r="AW8" s="99"/>
      <c r="AX8" s="98" t="s">
        <v>34</v>
      </c>
      <c r="AY8" s="99"/>
      <c r="AZ8" s="98" t="s">
        <v>36</v>
      </c>
      <c r="BA8" s="99"/>
      <c r="BB8" s="98" t="s">
        <v>37</v>
      </c>
      <c r="BC8" s="99"/>
      <c r="BD8" s="98" t="s">
        <v>38</v>
      </c>
      <c r="BE8" s="99"/>
      <c r="BF8" s="98" t="s">
        <v>39</v>
      </c>
      <c r="BG8" s="99"/>
      <c r="BH8" s="98" t="s">
        <v>40</v>
      </c>
      <c r="BI8" s="100"/>
      <c r="BJ8" s="5" t="s">
        <v>24</v>
      </c>
      <c r="BK8" s="64" t="s">
        <v>25</v>
      </c>
      <c r="BN8" s="2" t="s">
        <v>6</v>
      </c>
      <c r="BO8" s="2" t="s">
        <v>8</v>
      </c>
      <c r="BP8" s="2" t="s">
        <v>27</v>
      </c>
      <c r="BQ8" s="2" t="s">
        <v>28</v>
      </c>
      <c r="BR8" s="2" t="s">
        <v>29</v>
      </c>
    </row>
    <row r="9" spans="1:73" ht="20.149999999999999" customHeight="1" thickBot="1">
      <c r="C9" s="63" t="s">
        <v>58</v>
      </c>
      <c r="D9" s="48"/>
      <c r="E9" s="52" t="s">
        <v>27</v>
      </c>
      <c r="F9" s="52" t="s">
        <v>54</v>
      </c>
      <c r="G9" s="52" t="s">
        <v>27</v>
      </c>
      <c r="H9" s="41" t="s">
        <v>54</v>
      </c>
      <c r="I9" s="51"/>
      <c r="J9" s="51"/>
      <c r="N9" s="57" t="s">
        <v>30</v>
      </c>
      <c r="O9" s="58" t="s">
        <v>30</v>
      </c>
      <c r="P9" s="59" t="s">
        <v>30</v>
      </c>
      <c r="Q9" s="60" t="s">
        <v>30</v>
      </c>
      <c r="R9" s="58" t="s">
        <v>30</v>
      </c>
      <c r="S9" s="58" t="s">
        <v>30</v>
      </c>
      <c r="T9" s="58" t="s">
        <v>30</v>
      </c>
      <c r="U9" s="58" t="s">
        <v>30</v>
      </c>
      <c r="V9" s="58" t="s">
        <v>30</v>
      </c>
      <c r="W9" s="58" t="s">
        <v>30</v>
      </c>
      <c r="X9" s="58" t="s">
        <v>30</v>
      </c>
      <c r="Y9" s="58" t="s">
        <v>30</v>
      </c>
      <c r="Z9" s="58" t="s">
        <v>30</v>
      </c>
      <c r="AA9" s="58" t="s">
        <v>30</v>
      </c>
      <c r="AB9" s="58" t="s">
        <v>30</v>
      </c>
      <c r="AC9" s="58" t="s">
        <v>30</v>
      </c>
      <c r="AD9" s="59" t="s">
        <v>30</v>
      </c>
      <c r="AE9" s="61" t="s">
        <v>30</v>
      </c>
      <c r="AF9" s="59" t="s">
        <v>30</v>
      </c>
      <c r="AG9" s="60" t="s">
        <v>30</v>
      </c>
      <c r="AH9" s="58" t="s">
        <v>30</v>
      </c>
      <c r="AI9" s="58" t="s">
        <v>30</v>
      </c>
      <c r="AJ9" s="58" t="s">
        <v>30</v>
      </c>
      <c r="AK9" s="58" t="s">
        <v>30</v>
      </c>
      <c r="AL9" s="58" t="s">
        <v>30</v>
      </c>
      <c r="AM9" s="58" t="s">
        <v>30</v>
      </c>
      <c r="AN9" s="58" t="s">
        <v>30</v>
      </c>
      <c r="AO9" s="58" t="s">
        <v>30</v>
      </c>
      <c r="AP9" s="58" t="s">
        <v>30</v>
      </c>
      <c r="AQ9" s="58" t="s">
        <v>30</v>
      </c>
      <c r="AR9" s="58" t="s">
        <v>30</v>
      </c>
      <c r="AS9" s="58" t="s">
        <v>30</v>
      </c>
      <c r="AT9" s="58" t="s">
        <v>30</v>
      </c>
      <c r="AU9" s="58" t="s">
        <v>30</v>
      </c>
      <c r="AV9" s="58" t="s">
        <v>30</v>
      </c>
      <c r="AW9" s="58" t="s">
        <v>30</v>
      </c>
      <c r="AX9" s="58" t="s">
        <v>30</v>
      </c>
      <c r="AY9" s="58" t="s">
        <v>30</v>
      </c>
      <c r="AZ9" s="58" t="s">
        <v>30</v>
      </c>
      <c r="BA9" s="58" t="s">
        <v>30</v>
      </c>
      <c r="BB9" s="58" t="s">
        <v>30</v>
      </c>
      <c r="BC9" s="58" t="s">
        <v>30</v>
      </c>
      <c r="BD9" s="59" t="s">
        <v>30</v>
      </c>
      <c r="BE9" s="60" t="s">
        <v>30</v>
      </c>
      <c r="BF9" s="58" t="s">
        <v>30</v>
      </c>
      <c r="BG9" s="58" t="s">
        <v>30</v>
      </c>
      <c r="BH9" s="58" t="s">
        <v>30</v>
      </c>
      <c r="BI9" s="62" t="s">
        <v>30</v>
      </c>
      <c r="BJ9" s="9"/>
      <c r="BK9" s="3"/>
      <c r="BN9" s="2"/>
      <c r="BO9" s="2"/>
      <c r="BP9" s="2"/>
      <c r="BQ9" s="2"/>
      <c r="BR9" s="2"/>
    </row>
    <row r="10" spans="1:73" ht="20.149999999999999" customHeight="1" thickBot="1">
      <c r="A10" s="106" t="s">
        <v>0</v>
      </c>
      <c r="B10" s="53"/>
      <c r="C10" s="18" t="s">
        <v>56</v>
      </c>
      <c r="D10" s="18" t="s">
        <v>59</v>
      </c>
      <c r="E10" s="37">
        <v>0.29166666666666669</v>
      </c>
      <c r="F10" s="37">
        <v>0.41666666666666669</v>
      </c>
      <c r="G10" s="37">
        <v>0.58333333333333337</v>
      </c>
      <c r="H10" s="38">
        <v>0.83333333333333337</v>
      </c>
      <c r="I10" s="46">
        <f t="shared" ref="I10" si="1">IF(E10&lt;7/24,1,0)+E10</f>
        <v>0.29166666666666669</v>
      </c>
      <c r="J10" s="46">
        <f t="shared" ref="J10" si="2">IF(F10&lt;=7/24,1,0)+F10</f>
        <v>0.41666666666666669</v>
      </c>
      <c r="K10" s="46">
        <f t="shared" ref="K10:K41" si="3">IF(G10&lt;7/24,1,0)+G10</f>
        <v>0.58333333333333337</v>
      </c>
      <c r="L10" s="46">
        <f t="shared" ref="L10:L41" si="4">IF(H10&lt;=7/24,1,0)+H10</f>
        <v>0.83333333333333337</v>
      </c>
      <c r="M10" s="17"/>
      <c r="N10" s="91" t="str">
        <f>IF($C10="","",IF(OR(N11="r",N11="X"),"r",IF(AND($I10&lt;=N$7,$J10&gt;N$7),"X","")&amp;IF(AND($K10&lt;=N$7,$L10&gt;N$7),"X","")))</f>
        <v>X</v>
      </c>
      <c r="O10" s="90" t="str">
        <f t="shared" ref="O10:O65" si="5">IF($C10="","",IF(OR(O11="r",O11="X"),"r",IF(AND($I10&lt;=O$7,$J10&gt;O$7),"X","")&amp;IF(AND($K10&lt;=O$7,$L10&gt;O$7),"X","")))</f>
        <v>X</v>
      </c>
      <c r="P10" s="91" t="str">
        <f t="shared" ref="P10:P65" si="6">IF($C10="","",IF(OR(P11="r",P11="X"),"r",IF(AND($I10&lt;=P$7,$J10&gt;P$7),"X","")&amp;IF(AND($K10&lt;=P$7,$L10&gt;P$7),"X","")))</f>
        <v>r</v>
      </c>
      <c r="Q10" s="92" t="str">
        <f t="shared" ref="Q10:Q65" si="7">IF($C10="","",IF(OR(Q11="r",Q11="X"),"r",IF(AND($I10&lt;=Q$7,$J10&gt;Q$7),"X","")&amp;IF(AND($K10&lt;=Q$7,$L10&gt;Q$7),"X","")))</f>
        <v>r</v>
      </c>
      <c r="R10" s="93" t="str">
        <f t="shared" ref="R10:R65" si="8">IF($C10="","",IF(OR(R11="r",R11="X"),"r",IF(AND($I10&lt;=R$7,$J10&gt;R$7),"X","")&amp;IF(AND($K10&lt;=R$7,$L10&gt;R$7),"X","")))</f>
        <v>r</v>
      </c>
      <c r="S10" s="90" t="str">
        <f t="shared" ref="S10:S65" si="9">IF($C10="","",IF(OR(S11="r",S11="X"),"r",IF(AND($I10&lt;=S$7,$J10&gt;S$7),"X","")&amp;IF(AND($K10&lt;=S$7,$L10&gt;S$7),"X","")))</f>
        <v>r</v>
      </c>
      <c r="T10" s="91" t="str">
        <f t="shared" ref="T10:T65" si="10">IF($C10="","",IF(OR(T11="r",T11="X"),"r",IF(AND($I10&lt;=T$7,$J10&gt;T$7),"X","")&amp;IF(AND($K10&lt;=T$7,$L10&gt;T$7),"X","")))</f>
        <v/>
      </c>
      <c r="U10" s="92" t="str">
        <f t="shared" ref="U10:U65" si="11">IF($C10="","",IF(OR(U11="r",U11="X"),"r",IF(AND($I10&lt;=U$7,$J10&gt;U$7),"X","")&amp;IF(AND($K10&lt;=U$7,$L10&gt;U$7),"X","")))</f>
        <v/>
      </c>
      <c r="V10" s="93" t="str">
        <f t="shared" ref="V10:V65" si="12">IF($C10="","",IF(OR(V11="r",V11="X"),"r",IF(AND($I10&lt;=V$7,$J10&gt;V$7),"X","")&amp;IF(AND($K10&lt;=V$7,$L10&gt;V$7),"X","")))</f>
        <v/>
      </c>
      <c r="W10" s="90" t="str">
        <f t="shared" ref="W10:W65" si="13">IF($C10="","",IF(OR(W11="r",W11="X"),"r",IF(AND($I10&lt;=W$7,$J10&gt;W$7),"X","")&amp;IF(AND($K10&lt;=W$7,$L10&gt;W$7),"X","")))</f>
        <v/>
      </c>
      <c r="X10" s="91" t="str">
        <f t="shared" ref="X10:X65" si="14">IF($C10="","",IF(OR(X11="r",X11="X"),"r",IF(AND($I10&lt;=X$7,$J10&gt;X$7),"X","")&amp;IF(AND($K10&lt;=X$7,$L10&gt;X$7),"X","")))</f>
        <v>r</v>
      </c>
      <c r="Y10" s="92" t="str">
        <f t="shared" ref="Y10:Y65" si="15">IF($C10="","",IF(OR(Y11="r",Y11="X"),"r",IF(AND($I10&lt;=Y$7,$J10&gt;Y$7),"X","")&amp;IF(AND($K10&lt;=Y$7,$L10&gt;Y$7),"X","")))</f>
        <v>r</v>
      </c>
      <c r="Z10" s="93" t="str">
        <f t="shared" ref="Z10:Z65" si="16">IF($C10="","",IF(OR(Z11="r",Z11="X"),"r",IF(AND($I10&lt;=Z$7,$J10&gt;Z$7),"X","")&amp;IF(AND($K10&lt;=Z$7,$L10&gt;Z$7),"X","")))</f>
        <v>r</v>
      </c>
      <c r="AA10" s="90" t="str">
        <f t="shared" ref="AA10:AA65" si="17">IF($C10="","",IF(OR(AA11="r",AA11="X"),"r",IF(AND($I10&lt;=AA$7,$J10&gt;AA$7),"X","")&amp;IF(AND($K10&lt;=AA$7,$L10&gt;AA$7),"X","")))</f>
        <v>r</v>
      </c>
      <c r="AB10" s="91" t="str">
        <f t="shared" ref="AB10:AB65" si="18">IF($C10="","",IF(OR(AB11="r",AB11="X"),"r",IF(AND($I10&lt;=AB$7,$J10&gt;AB$7),"X","")&amp;IF(AND($K10&lt;=AB$7,$L10&gt;AB$7),"X","")))</f>
        <v>r</v>
      </c>
      <c r="AC10" s="92" t="str">
        <f t="shared" ref="AC10:AC65" si="19">IF($C10="","",IF(OR(AC11="r",AC11="X"),"r",IF(AND($I10&lt;=AC$7,$J10&gt;AC$7),"X","")&amp;IF(AND($K10&lt;=AC$7,$L10&gt;AC$7),"X","")))</f>
        <v>r</v>
      </c>
      <c r="AD10" s="93" t="str">
        <f t="shared" ref="AD10:AD65" si="20">IF($C10="","",IF(OR(AD11="r",AD11="X"),"r",IF(AND($I10&lt;=AD$7,$J10&gt;AD$7),"X","")&amp;IF(AND($K10&lt;=AD$7,$L10&gt;AD$7),"X","")))</f>
        <v>X</v>
      </c>
      <c r="AE10" s="90" t="str">
        <f t="shared" ref="AE10:AE65" si="21">IF($C10="","",IF(OR(AE11="r",AE11="X"),"r",IF(AND($I10&lt;=AE$7,$J10&gt;AE$7),"X","")&amp;IF(AND($K10&lt;=AE$7,$L10&gt;AE$7),"X","")))</f>
        <v>X</v>
      </c>
      <c r="AF10" s="91" t="str">
        <f t="shared" ref="AF10:AF65" si="22">IF($C10="","",IF(OR(AF11="r",AF11="X"),"r",IF(AND($I10&lt;=AF$7,$J10&gt;AF$7),"X","")&amp;IF(AND($K10&lt;=AF$7,$L10&gt;AF$7),"X","")))</f>
        <v>X</v>
      </c>
      <c r="AG10" s="92" t="str">
        <f t="shared" ref="AG10:AG65" si="23">IF($C10="","",IF(OR(AG11="r",AG11="X"),"r",IF(AND($I10&lt;=AG$7,$J10&gt;AG$7),"X","")&amp;IF(AND($K10&lt;=AG$7,$L10&gt;AG$7),"X","")))</f>
        <v>X</v>
      </c>
      <c r="AH10" s="93" t="str">
        <f t="shared" ref="AH10:AH65" si="24">IF($C10="","",IF(OR(AH11="r",AH11="X"),"r",IF(AND($I10&lt;=AH$7,$J10&gt;AH$7),"X","")&amp;IF(AND($K10&lt;=AH$7,$L10&gt;AH$7),"X","")))</f>
        <v>X</v>
      </c>
      <c r="AI10" s="90" t="str">
        <f t="shared" ref="AI10:AI65" si="25">IF($C10="","",IF(OR(AI11="r",AI11="X"),"r",IF(AND($I10&lt;=AI$7,$J10&gt;AI$7),"X","")&amp;IF(AND($K10&lt;=AI$7,$L10&gt;AI$7),"X","")))</f>
        <v>X</v>
      </c>
      <c r="AJ10" s="91" t="str">
        <f t="shared" ref="AJ10:AJ65" si="26">IF($C10="","",IF(OR(AJ11="r",AJ11="X"),"r",IF(AND($I10&lt;=AJ$7,$J10&gt;AJ$7),"X","")&amp;IF(AND($K10&lt;=AJ$7,$L10&gt;AJ$7),"X","")))</f>
        <v>X</v>
      </c>
      <c r="AK10" s="92" t="str">
        <f t="shared" ref="AK10:AK65" si="27">IF($C10="","",IF(OR(AK11="r",AK11="X"),"r",IF(AND($I10&lt;=AK$7,$J10&gt;AK$7),"X","")&amp;IF(AND($K10&lt;=AK$7,$L10&gt;AK$7),"X","")))</f>
        <v>X</v>
      </c>
      <c r="AL10" s="93" t="str">
        <f t="shared" ref="AL10:AL65" si="28">IF($C10="","",IF(OR(AL11="r",AL11="X"),"r",IF(AND($I10&lt;=AL$7,$J10&gt;AL$7),"X","")&amp;IF(AND($K10&lt;=AL$7,$L10&gt;AL$7),"X","")))</f>
        <v>X</v>
      </c>
      <c r="AM10" s="90" t="str">
        <f t="shared" ref="AM10:AM65" si="29">IF($C10="","",IF(OR(AM11="r",AM11="X"),"r",IF(AND($I10&lt;=AM$7,$J10&gt;AM$7),"X","")&amp;IF(AND($K10&lt;=AM$7,$L10&gt;AM$7),"X","")))</f>
        <v>X</v>
      </c>
      <c r="AN10" s="91" t="str">
        <f t="shared" ref="AN10:AN65" si="30">IF($C10="","",IF(OR(AN11="r",AN11="X"),"r",IF(AND($I10&lt;=AN$7,$J10&gt;AN$7),"X","")&amp;IF(AND($K10&lt;=AN$7,$L10&gt;AN$7),"X","")))</f>
        <v/>
      </c>
      <c r="AO10" s="92" t="str">
        <f t="shared" ref="AO10:AO65" si="31">IF($C10="","",IF(OR(AO11="r",AO11="X"),"r",IF(AND($I10&lt;=AO$7,$J10&gt;AO$7),"X","")&amp;IF(AND($K10&lt;=AO$7,$L10&gt;AO$7),"X","")))</f>
        <v/>
      </c>
      <c r="AP10" s="93" t="str">
        <f t="shared" ref="AP10:AP65" si="32">IF($C10="","",IF(OR(AP11="r",AP11="X"),"r",IF(AND($I10&lt;=AP$7,$J10&gt;AP$7),"X","")&amp;IF(AND($K10&lt;=AP$7,$L10&gt;AP$7),"X","")))</f>
        <v/>
      </c>
      <c r="AQ10" s="90" t="str">
        <f t="shared" ref="AQ10:AQ65" si="33">IF($C10="","",IF(OR(AQ11="r",AQ11="X"),"r",IF(AND($I10&lt;=AQ$7,$J10&gt;AQ$7),"X","")&amp;IF(AND($K10&lt;=AQ$7,$L10&gt;AQ$7),"X","")))</f>
        <v/>
      </c>
      <c r="AR10" s="91" t="str">
        <f t="shared" ref="AR10:AR65" si="34">IF($C10="","",IF(OR(AR11="r",AR11="X"),"r",IF(AND($I10&lt;=AR$7,$J10&gt;AR$7),"X","")&amp;IF(AND($K10&lt;=AR$7,$L10&gt;AR$7),"X","")))</f>
        <v/>
      </c>
      <c r="AS10" s="92" t="str">
        <f t="shared" ref="AS10:AS65" si="35">IF($C10="","",IF(OR(AS11="r",AS11="X"),"r",IF(AND($I10&lt;=AS$7,$J10&gt;AS$7),"X","")&amp;IF(AND($K10&lt;=AS$7,$L10&gt;AS$7),"X","")))</f>
        <v/>
      </c>
      <c r="AT10" s="93" t="str">
        <f t="shared" ref="AT10:AT65" si="36">IF($C10="","",IF(OR(AT11="r",AT11="X"),"r",IF(AND($I10&lt;=AT$7,$J10&gt;AT$7),"X","")&amp;IF(AND($K10&lt;=AT$7,$L10&gt;AT$7),"X","")))</f>
        <v/>
      </c>
      <c r="AU10" s="90" t="str">
        <f t="shared" ref="AU10:AU65" si="37">IF($C10="","",IF(OR(AU11="r",AU11="X"),"r",IF(AND($I10&lt;=AU$7,$J10&gt;AU$7),"X","")&amp;IF(AND($K10&lt;=AU$7,$L10&gt;AU$7),"X","")))</f>
        <v/>
      </c>
      <c r="AV10" s="91" t="str">
        <f t="shared" ref="AV10:AV65" si="38">IF($C10="","",IF(OR(AV11="r",AV11="X"),"r",IF(AND($I10&lt;=AV$7,$J10&gt;AV$7),"X","")&amp;IF(AND($K10&lt;=AV$7,$L10&gt;AV$7),"X","")))</f>
        <v/>
      </c>
      <c r="AW10" s="92" t="str">
        <f t="shared" ref="AW10:AW65" si="39">IF($C10="","",IF(OR(AW11="r",AW11="X"),"r",IF(AND($I10&lt;=AW$7,$J10&gt;AW$7),"X","")&amp;IF(AND($K10&lt;=AW$7,$L10&gt;AW$7),"X","")))</f>
        <v/>
      </c>
      <c r="AX10" s="93" t="str">
        <f t="shared" ref="AX10:AX65" si="40">IF($C10="","",IF(OR(AX11="r",AX11="X"),"r",IF(AND($I10&lt;=AX$7,$J10&gt;AX$7),"X","")&amp;IF(AND($K10&lt;=AX$7,$L10&gt;AX$7),"X","")))</f>
        <v/>
      </c>
      <c r="AY10" s="90" t="str">
        <f t="shared" ref="AY10:AY65" si="41">IF($C10="","",IF(OR(AY11="r",AY11="X"),"r",IF(AND($I10&lt;=AY$7,$J10&gt;AY$7),"X","")&amp;IF(AND($K10&lt;=AY$7,$L10&gt;AY$7),"X","")))</f>
        <v/>
      </c>
      <c r="AZ10" s="91" t="str">
        <f t="shared" ref="AZ10:AZ65" si="42">IF($C10="","",IF(OR(AZ11="r",AZ11="X"),"r",IF(AND($I10&lt;=AZ$7,$J10&gt;AZ$7),"X","")&amp;IF(AND($K10&lt;=AZ$7,$L10&gt;AZ$7),"X","")))</f>
        <v/>
      </c>
      <c r="BA10" s="92" t="str">
        <f t="shared" ref="BA10:BA65" si="43">IF($C10="","",IF(OR(BA11="r",BA11="X"),"r",IF(AND($I10&lt;=BA$7,$J10&gt;BA$7),"X","")&amp;IF(AND($K10&lt;=BA$7,$L10&gt;BA$7),"X","")))</f>
        <v/>
      </c>
      <c r="BB10" s="93" t="str">
        <f t="shared" ref="BB10:BB65" si="44">IF($C10="","",IF(OR(BB11="r",BB11="X"),"r",IF(AND($I10&lt;=BB$7,$J10&gt;BB$7),"X","")&amp;IF(AND($K10&lt;=BB$7,$L10&gt;BB$7),"X","")))</f>
        <v/>
      </c>
      <c r="BC10" s="90" t="str">
        <f t="shared" ref="BC10:BC65" si="45">IF($C10="","",IF(OR(BC11="r",BC11="X"),"r",IF(AND($I10&lt;=BC$7,$J10&gt;BC$7),"X","")&amp;IF(AND($K10&lt;=BC$7,$L10&gt;BC$7),"X","")))</f>
        <v/>
      </c>
      <c r="BD10" s="91" t="str">
        <f t="shared" ref="BD10:BD65" si="46">IF($C10="","",IF(OR(BD11="r",BD11="X"),"r",IF(AND($I10&lt;=BD$7,$J10&gt;BD$7),"X","")&amp;IF(AND($K10&lt;=BD$7,$L10&gt;BD$7),"X","")))</f>
        <v/>
      </c>
      <c r="BE10" s="92" t="str">
        <f t="shared" ref="BE10:BE65" si="47">IF($C10="","",IF(OR(BE11="r",BE11="X"),"r",IF(AND($I10&lt;=BE$7,$J10&gt;BE$7),"X","")&amp;IF(AND($K10&lt;=BE$7,$L10&gt;BE$7),"X","")))</f>
        <v/>
      </c>
      <c r="BF10" s="93" t="str">
        <f t="shared" ref="BF10:BF65" si="48">IF($C10="","",IF(OR(BF11="r",BF11="X"),"r",IF(AND($I10&lt;=BF$7,$J10&gt;BF$7),"X","")&amp;IF(AND($K10&lt;=BF$7,$L10&gt;BF$7),"X","")))</f>
        <v/>
      </c>
      <c r="BG10" s="90" t="str">
        <f t="shared" ref="BG10:BG65" si="49">IF($C10="","",IF(OR(BG11="r",BG11="X"),"r",IF(AND($I10&lt;=BG$7,$J10&gt;BG$7),"X","")&amp;IF(AND($K10&lt;=BG$7,$L10&gt;BG$7),"X","")))</f>
        <v/>
      </c>
      <c r="BH10" s="91" t="str">
        <f t="shared" ref="BH10:BH65" si="50">IF($C10="","",IF(OR(BH11="r",BH11="X"),"r",IF(AND($I10&lt;=BH$7,$J10&gt;BH$7),"X","")&amp;IF(AND($K10&lt;=BH$7,$L10&gt;BH$7),"X","")))</f>
        <v/>
      </c>
      <c r="BI10" s="92" t="str">
        <f t="shared" ref="BI10:BI65" si="51">IF($C10="","",IF(OR(BI11="r",BI11="X"),"r",IF(AND($I10&lt;=BI$7,$J10&gt;BI$7),"X","")&amp;IF(AND($K10&lt;=BI$7,$L10&gt;BI$7),"X","")))</f>
        <v/>
      </c>
      <c r="BJ10" s="65">
        <f>COUNTIF(N10:AM10,"x")/48+COUNTIF(AN10:BI10,"x")/48*(1+40/60)</f>
        <v>0.25</v>
      </c>
      <c r="BK10" s="95">
        <f>SUM(BJ10:BJ17)*24</f>
        <v>29.333333333333329</v>
      </c>
      <c r="BN10" s="1" t="s">
        <v>7</v>
      </c>
      <c r="BO10" s="30">
        <f t="shared" ref="BO10:BO33" si="52">BQ10-BP10</f>
        <v>0</v>
      </c>
      <c r="BP10" s="8"/>
      <c r="BQ10" s="8"/>
      <c r="BR10" s="8"/>
      <c r="BU10" s="7"/>
    </row>
    <row r="11" spans="1:73" ht="20.149999999999999" customHeight="1" thickBot="1">
      <c r="A11" s="107"/>
      <c r="B11" s="77"/>
      <c r="C11" s="19" t="s">
        <v>49</v>
      </c>
      <c r="D11" s="19" t="s">
        <v>60</v>
      </c>
      <c r="E11" s="39"/>
      <c r="F11" s="39"/>
      <c r="G11" s="39">
        <v>0.5</v>
      </c>
      <c r="H11" s="40">
        <v>0.625</v>
      </c>
      <c r="I11" s="47">
        <f t="shared" ref="I11:I12" si="53">IF(E11&lt;7/24,1,0)+E11</f>
        <v>1</v>
      </c>
      <c r="J11" s="47">
        <f t="shared" ref="J11:J12" si="54">IF(F11&lt;=7/24,1,0)+F11</f>
        <v>1</v>
      </c>
      <c r="K11" s="47">
        <f t="shared" si="3"/>
        <v>0.5</v>
      </c>
      <c r="L11" s="47">
        <f t="shared" si="4"/>
        <v>0.625</v>
      </c>
      <c r="M11" s="17"/>
      <c r="N11" s="91" t="str">
        <f t="shared" ref="N11:N65" si="55">IF($C11="","",IF(OR(N12="r",N12="X"),"r",IF(AND($I11&lt;=N$7,$J11&gt;N$7),"X","")&amp;IF(AND($K11&lt;=N$7,$L11&gt;N$7),"X","")))</f>
        <v/>
      </c>
      <c r="O11" s="90" t="str">
        <f t="shared" si="5"/>
        <v/>
      </c>
      <c r="P11" s="91" t="str">
        <f t="shared" si="6"/>
        <v>r</v>
      </c>
      <c r="Q11" s="92" t="str">
        <f t="shared" si="7"/>
        <v>r</v>
      </c>
      <c r="R11" s="93" t="str">
        <f t="shared" si="8"/>
        <v>r</v>
      </c>
      <c r="S11" s="90" t="str">
        <f t="shared" si="9"/>
        <v>r</v>
      </c>
      <c r="T11" s="91" t="str">
        <f t="shared" si="10"/>
        <v/>
      </c>
      <c r="U11" s="92" t="str">
        <f t="shared" si="11"/>
        <v/>
      </c>
      <c r="V11" s="93" t="str">
        <f t="shared" si="12"/>
        <v/>
      </c>
      <c r="W11" s="90" t="str">
        <f t="shared" si="13"/>
        <v/>
      </c>
      <c r="X11" s="91" t="str">
        <f t="shared" si="14"/>
        <v>X</v>
      </c>
      <c r="Y11" s="92" t="str">
        <f t="shared" si="15"/>
        <v>X</v>
      </c>
      <c r="Z11" s="93" t="str">
        <f t="shared" si="16"/>
        <v>r</v>
      </c>
      <c r="AA11" s="90" t="str">
        <f t="shared" si="17"/>
        <v>r</v>
      </c>
      <c r="AB11" s="91" t="str">
        <f t="shared" si="18"/>
        <v>X</v>
      </c>
      <c r="AC11" s="92" t="str">
        <f t="shared" si="19"/>
        <v>X</v>
      </c>
      <c r="AD11" s="93" t="str">
        <f t="shared" si="20"/>
        <v/>
      </c>
      <c r="AE11" s="90" t="str">
        <f t="shared" si="21"/>
        <v/>
      </c>
      <c r="AF11" s="91" t="str">
        <f t="shared" si="22"/>
        <v/>
      </c>
      <c r="AG11" s="92" t="str">
        <f t="shared" si="23"/>
        <v/>
      </c>
      <c r="AH11" s="93" t="str">
        <f t="shared" si="24"/>
        <v/>
      </c>
      <c r="AI11" s="90" t="str">
        <f t="shared" si="25"/>
        <v/>
      </c>
      <c r="AJ11" s="91" t="str">
        <f t="shared" si="26"/>
        <v/>
      </c>
      <c r="AK11" s="92" t="str">
        <f t="shared" si="27"/>
        <v/>
      </c>
      <c r="AL11" s="93" t="str">
        <f t="shared" si="28"/>
        <v/>
      </c>
      <c r="AM11" s="90" t="str">
        <f t="shared" si="29"/>
        <v/>
      </c>
      <c r="AN11" s="91" t="str">
        <f t="shared" si="30"/>
        <v/>
      </c>
      <c r="AO11" s="92" t="str">
        <f t="shared" si="31"/>
        <v/>
      </c>
      <c r="AP11" s="93" t="str">
        <f t="shared" si="32"/>
        <v/>
      </c>
      <c r="AQ11" s="90" t="str">
        <f t="shared" si="33"/>
        <v/>
      </c>
      <c r="AR11" s="91" t="str">
        <f t="shared" si="34"/>
        <v/>
      </c>
      <c r="AS11" s="92" t="str">
        <f t="shared" si="35"/>
        <v/>
      </c>
      <c r="AT11" s="93" t="str">
        <f t="shared" si="36"/>
        <v/>
      </c>
      <c r="AU11" s="90" t="str">
        <f t="shared" si="37"/>
        <v/>
      </c>
      <c r="AV11" s="91" t="str">
        <f t="shared" si="38"/>
        <v/>
      </c>
      <c r="AW11" s="92" t="str">
        <f t="shared" si="39"/>
        <v/>
      </c>
      <c r="AX11" s="93" t="str">
        <f t="shared" si="40"/>
        <v/>
      </c>
      <c r="AY11" s="90" t="str">
        <f t="shared" si="41"/>
        <v/>
      </c>
      <c r="AZ11" s="91" t="str">
        <f t="shared" si="42"/>
        <v/>
      </c>
      <c r="BA11" s="92" t="str">
        <f t="shared" si="43"/>
        <v/>
      </c>
      <c r="BB11" s="93" t="str">
        <f t="shared" si="44"/>
        <v/>
      </c>
      <c r="BC11" s="90" t="str">
        <f t="shared" si="45"/>
        <v/>
      </c>
      <c r="BD11" s="91" t="str">
        <f t="shared" si="46"/>
        <v/>
      </c>
      <c r="BE11" s="92" t="str">
        <f t="shared" si="47"/>
        <v/>
      </c>
      <c r="BF11" s="93" t="str">
        <f t="shared" si="48"/>
        <v/>
      </c>
      <c r="BG11" s="90" t="str">
        <f t="shared" si="49"/>
        <v/>
      </c>
      <c r="BH11" s="91" t="str">
        <f t="shared" si="50"/>
        <v/>
      </c>
      <c r="BI11" s="92" t="str">
        <f t="shared" si="51"/>
        <v/>
      </c>
      <c r="BJ11" s="65">
        <f t="shared" ref="BJ11:BJ21" si="56">COUNTIF(N11:AM11,"x")/48+COUNTIF(AN11:BI11,"x")/48*(1+40/60)</f>
        <v>8.3333333333333329E-2</v>
      </c>
      <c r="BK11" s="96"/>
      <c r="BN11" s="10"/>
      <c r="BO11" s="30">
        <f>BQ11-BP11</f>
        <v>0</v>
      </c>
      <c r="BP11" s="8"/>
      <c r="BQ11" s="8"/>
      <c r="BR11" s="8"/>
    </row>
    <row r="12" spans="1:73" ht="20.149999999999999" customHeight="1" thickBot="1">
      <c r="A12" s="107"/>
      <c r="B12" s="54"/>
      <c r="C12" s="20" t="s">
        <v>50</v>
      </c>
      <c r="D12" s="20" t="s">
        <v>61</v>
      </c>
      <c r="E12" s="42">
        <v>0.33333333333333331</v>
      </c>
      <c r="F12" s="42">
        <v>0.41666666666666669</v>
      </c>
      <c r="G12" s="42"/>
      <c r="H12" s="43"/>
      <c r="I12" s="46">
        <f t="shared" si="53"/>
        <v>0.33333333333333331</v>
      </c>
      <c r="J12" s="46">
        <f t="shared" si="54"/>
        <v>0.41666666666666669</v>
      </c>
      <c r="K12" s="46">
        <f t="shared" si="3"/>
        <v>1</v>
      </c>
      <c r="L12" s="46">
        <f t="shared" si="4"/>
        <v>1</v>
      </c>
      <c r="M12" s="17"/>
      <c r="N12" s="91" t="str">
        <f t="shared" si="55"/>
        <v/>
      </c>
      <c r="O12" s="90" t="str">
        <f t="shared" si="5"/>
        <v/>
      </c>
      <c r="P12" s="91" t="str">
        <f t="shared" si="6"/>
        <v>X</v>
      </c>
      <c r="Q12" s="92" t="str">
        <f t="shared" si="7"/>
        <v>X</v>
      </c>
      <c r="R12" s="93" t="str">
        <f t="shared" si="8"/>
        <v>r</v>
      </c>
      <c r="S12" s="90" t="str">
        <f t="shared" si="9"/>
        <v>X</v>
      </c>
      <c r="T12" s="91" t="str">
        <f t="shared" si="10"/>
        <v/>
      </c>
      <c r="U12" s="92" t="str">
        <f t="shared" si="11"/>
        <v/>
      </c>
      <c r="V12" s="93" t="str">
        <f t="shared" si="12"/>
        <v/>
      </c>
      <c r="W12" s="90" t="str">
        <f t="shared" si="13"/>
        <v/>
      </c>
      <c r="X12" s="91" t="str">
        <f t="shared" si="14"/>
        <v/>
      </c>
      <c r="Y12" s="92" t="str">
        <f t="shared" si="15"/>
        <v/>
      </c>
      <c r="Z12" s="93" t="str">
        <f t="shared" si="16"/>
        <v>r</v>
      </c>
      <c r="AA12" s="90" t="str">
        <f t="shared" si="17"/>
        <v>r</v>
      </c>
      <c r="AB12" s="91" t="str">
        <f t="shared" si="18"/>
        <v/>
      </c>
      <c r="AC12" s="92" t="str">
        <f t="shared" si="19"/>
        <v/>
      </c>
      <c r="AD12" s="93" t="str">
        <f t="shared" si="20"/>
        <v/>
      </c>
      <c r="AE12" s="90" t="str">
        <f t="shared" si="21"/>
        <v/>
      </c>
      <c r="AF12" s="91" t="str">
        <f t="shared" si="22"/>
        <v/>
      </c>
      <c r="AG12" s="92" t="str">
        <f t="shared" si="23"/>
        <v/>
      </c>
      <c r="AH12" s="93" t="str">
        <f t="shared" si="24"/>
        <v/>
      </c>
      <c r="AI12" s="90" t="str">
        <f t="shared" si="25"/>
        <v/>
      </c>
      <c r="AJ12" s="91" t="str">
        <f t="shared" si="26"/>
        <v/>
      </c>
      <c r="AK12" s="92" t="str">
        <f t="shared" si="27"/>
        <v/>
      </c>
      <c r="AL12" s="93" t="str">
        <f t="shared" si="28"/>
        <v/>
      </c>
      <c r="AM12" s="90" t="str">
        <f t="shared" si="29"/>
        <v/>
      </c>
      <c r="AN12" s="91" t="str">
        <f t="shared" si="30"/>
        <v/>
      </c>
      <c r="AO12" s="92" t="str">
        <f t="shared" si="31"/>
        <v/>
      </c>
      <c r="AP12" s="93" t="str">
        <f t="shared" si="32"/>
        <v/>
      </c>
      <c r="AQ12" s="90" t="str">
        <f t="shared" si="33"/>
        <v/>
      </c>
      <c r="AR12" s="91" t="str">
        <f t="shared" si="34"/>
        <v/>
      </c>
      <c r="AS12" s="92" t="str">
        <f t="shared" si="35"/>
        <v/>
      </c>
      <c r="AT12" s="93" t="str">
        <f t="shared" si="36"/>
        <v/>
      </c>
      <c r="AU12" s="90" t="str">
        <f t="shared" si="37"/>
        <v/>
      </c>
      <c r="AV12" s="91" t="str">
        <f t="shared" si="38"/>
        <v/>
      </c>
      <c r="AW12" s="92" t="str">
        <f t="shared" si="39"/>
        <v/>
      </c>
      <c r="AX12" s="93" t="str">
        <f t="shared" si="40"/>
        <v/>
      </c>
      <c r="AY12" s="90" t="str">
        <f t="shared" si="41"/>
        <v/>
      </c>
      <c r="AZ12" s="91" t="str">
        <f t="shared" si="42"/>
        <v/>
      </c>
      <c r="BA12" s="92" t="str">
        <f t="shared" si="43"/>
        <v/>
      </c>
      <c r="BB12" s="93" t="str">
        <f t="shared" si="44"/>
        <v/>
      </c>
      <c r="BC12" s="90" t="str">
        <f t="shared" si="45"/>
        <v/>
      </c>
      <c r="BD12" s="91" t="str">
        <f t="shared" si="46"/>
        <v/>
      </c>
      <c r="BE12" s="92" t="str">
        <f t="shared" si="47"/>
        <v/>
      </c>
      <c r="BF12" s="93" t="str">
        <f t="shared" si="48"/>
        <v/>
      </c>
      <c r="BG12" s="90" t="str">
        <f t="shared" si="49"/>
        <v/>
      </c>
      <c r="BH12" s="91" t="str">
        <f t="shared" si="50"/>
        <v/>
      </c>
      <c r="BI12" s="92" t="str">
        <f t="shared" si="51"/>
        <v/>
      </c>
      <c r="BJ12" s="65">
        <f t="shared" si="56"/>
        <v>6.25E-2</v>
      </c>
      <c r="BK12" s="96"/>
      <c r="BN12" s="10"/>
      <c r="BO12" s="30">
        <f t="shared" si="52"/>
        <v>0</v>
      </c>
      <c r="BP12" s="8"/>
      <c r="BQ12" s="8"/>
      <c r="BR12" s="8"/>
      <c r="BU12" s="7"/>
    </row>
    <row r="13" spans="1:73" ht="20.149999999999999" customHeight="1" thickBot="1">
      <c r="A13" s="107"/>
      <c r="B13" s="77"/>
      <c r="C13" s="19" t="s">
        <v>55</v>
      </c>
      <c r="D13" s="19" t="s">
        <v>78</v>
      </c>
      <c r="E13" s="39">
        <v>0.375</v>
      </c>
      <c r="F13" s="39">
        <v>0.39583333333333331</v>
      </c>
      <c r="G13" s="39">
        <v>0.54166666666666663</v>
      </c>
      <c r="H13" s="40">
        <v>0.58333333333333337</v>
      </c>
      <c r="I13" s="47">
        <f t="shared" ref="I13:I65" si="57">IF(E13&lt;7/24,1,0)+E13</f>
        <v>0.375</v>
      </c>
      <c r="J13" s="47">
        <f t="shared" ref="J13:J65" si="58">IF(F13&lt;=7/24,1,0)+F13</f>
        <v>0.39583333333333331</v>
      </c>
      <c r="K13" s="47">
        <f t="shared" si="3"/>
        <v>0.54166666666666663</v>
      </c>
      <c r="L13" s="47">
        <f t="shared" si="4"/>
        <v>0.58333333333333337</v>
      </c>
      <c r="M13" s="17"/>
      <c r="N13" s="91" t="str">
        <f t="shared" si="55"/>
        <v/>
      </c>
      <c r="O13" s="90" t="str">
        <f t="shared" si="5"/>
        <v/>
      </c>
      <c r="P13" s="91" t="str">
        <f t="shared" si="6"/>
        <v/>
      </c>
      <c r="Q13" s="92" t="str">
        <f t="shared" si="7"/>
        <v/>
      </c>
      <c r="R13" s="93" t="str">
        <f t="shared" si="8"/>
        <v>X</v>
      </c>
      <c r="S13" s="90" t="str">
        <f t="shared" si="9"/>
        <v/>
      </c>
      <c r="T13" s="91" t="str">
        <f t="shared" si="10"/>
        <v/>
      </c>
      <c r="U13" s="92" t="str">
        <f t="shared" si="11"/>
        <v/>
      </c>
      <c r="V13" s="93" t="str">
        <f t="shared" si="12"/>
        <v/>
      </c>
      <c r="W13" s="90" t="str">
        <f t="shared" si="13"/>
        <v/>
      </c>
      <c r="X13" s="91" t="str">
        <f t="shared" si="14"/>
        <v/>
      </c>
      <c r="Y13" s="92" t="str">
        <f t="shared" si="15"/>
        <v/>
      </c>
      <c r="Z13" s="93" t="str">
        <f t="shared" si="16"/>
        <v>X</v>
      </c>
      <c r="AA13" s="90" t="str">
        <f t="shared" si="17"/>
        <v>X</v>
      </c>
      <c r="AB13" s="91" t="str">
        <f t="shared" si="18"/>
        <v/>
      </c>
      <c r="AC13" s="92" t="str">
        <f t="shared" si="19"/>
        <v/>
      </c>
      <c r="AD13" s="93" t="str">
        <f t="shared" si="20"/>
        <v/>
      </c>
      <c r="AE13" s="90" t="str">
        <f t="shared" si="21"/>
        <v/>
      </c>
      <c r="AF13" s="91" t="str">
        <f t="shared" si="22"/>
        <v/>
      </c>
      <c r="AG13" s="92" t="str">
        <f t="shared" si="23"/>
        <v/>
      </c>
      <c r="AH13" s="93" t="str">
        <f t="shared" si="24"/>
        <v/>
      </c>
      <c r="AI13" s="90" t="str">
        <f t="shared" si="25"/>
        <v/>
      </c>
      <c r="AJ13" s="91" t="str">
        <f t="shared" si="26"/>
        <v/>
      </c>
      <c r="AK13" s="92" t="str">
        <f t="shared" si="27"/>
        <v/>
      </c>
      <c r="AL13" s="93" t="str">
        <f t="shared" si="28"/>
        <v/>
      </c>
      <c r="AM13" s="90" t="str">
        <f t="shared" si="29"/>
        <v/>
      </c>
      <c r="AN13" s="91" t="str">
        <f t="shared" si="30"/>
        <v/>
      </c>
      <c r="AO13" s="92" t="str">
        <f t="shared" si="31"/>
        <v/>
      </c>
      <c r="AP13" s="93" t="str">
        <f t="shared" si="32"/>
        <v/>
      </c>
      <c r="AQ13" s="90" t="str">
        <f t="shared" si="33"/>
        <v/>
      </c>
      <c r="AR13" s="91" t="str">
        <f t="shared" si="34"/>
        <v/>
      </c>
      <c r="AS13" s="92" t="str">
        <f t="shared" si="35"/>
        <v/>
      </c>
      <c r="AT13" s="93" t="str">
        <f t="shared" si="36"/>
        <v/>
      </c>
      <c r="AU13" s="90" t="str">
        <f t="shared" si="37"/>
        <v/>
      </c>
      <c r="AV13" s="91" t="str">
        <f t="shared" si="38"/>
        <v/>
      </c>
      <c r="AW13" s="92" t="str">
        <f t="shared" si="39"/>
        <v/>
      </c>
      <c r="AX13" s="93" t="str">
        <f t="shared" si="40"/>
        <v/>
      </c>
      <c r="AY13" s="90" t="str">
        <f t="shared" si="41"/>
        <v/>
      </c>
      <c r="AZ13" s="91" t="str">
        <f t="shared" si="42"/>
        <v/>
      </c>
      <c r="BA13" s="92" t="str">
        <f t="shared" si="43"/>
        <v/>
      </c>
      <c r="BB13" s="93" t="str">
        <f t="shared" si="44"/>
        <v/>
      </c>
      <c r="BC13" s="90" t="str">
        <f t="shared" si="45"/>
        <v/>
      </c>
      <c r="BD13" s="91" t="str">
        <f t="shared" si="46"/>
        <v/>
      </c>
      <c r="BE13" s="92" t="str">
        <f t="shared" si="47"/>
        <v/>
      </c>
      <c r="BF13" s="93" t="str">
        <f t="shared" si="48"/>
        <v/>
      </c>
      <c r="BG13" s="90" t="str">
        <f t="shared" si="49"/>
        <v/>
      </c>
      <c r="BH13" s="91" t="str">
        <f t="shared" si="50"/>
        <v/>
      </c>
      <c r="BI13" s="92" t="str">
        <f t="shared" si="51"/>
        <v/>
      </c>
      <c r="BJ13" s="65">
        <f t="shared" si="56"/>
        <v>6.25E-2</v>
      </c>
      <c r="BK13" s="96"/>
      <c r="BN13" s="10"/>
      <c r="BO13" s="30">
        <f t="shared" si="52"/>
        <v>0</v>
      </c>
      <c r="BP13" s="8"/>
      <c r="BQ13" s="8"/>
      <c r="BR13" s="8"/>
    </row>
    <row r="14" spans="1:73" ht="20.149999999999999" customHeight="1" thickBot="1">
      <c r="A14" s="107"/>
      <c r="B14" s="54"/>
      <c r="C14" s="20"/>
      <c r="D14" s="20"/>
      <c r="E14" s="42"/>
      <c r="F14" s="42"/>
      <c r="G14" s="42"/>
      <c r="H14" s="43"/>
      <c r="I14" s="46">
        <f t="shared" si="57"/>
        <v>1</v>
      </c>
      <c r="J14" s="46">
        <f t="shared" si="58"/>
        <v>1</v>
      </c>
      <c r="K14" s="46">
        <f t="shared" si="3"/>
        <v>1</v>
      </c>
      <c r="L14" s="46">
        <f t="shared" si="4"/>
        <v>1</v>
      </c>
      <c r="M14" s="11"/>
      <c r="N14" s="91" t="str">
        <f t="shared" si="55"/>
        <v/>
      </c>
      <c r="O14" s="90" t="str">
        <f t="shared" si="5"/>
        <v/>
      </c>
      <c r="P14" s="91" t="str">
        <f t="shared" si="6"/>
        <v/>
      </c>
      <c r="Q14" s="92" t="str">
        <f t="shared" si="7"/>
        <v/>
      </c>
      <c r="R14" s="93" t="str">
        <f t="shared" si="8"/>
        <v/>
      </c>
      <c r="S14" s="90" t="str">
        <f t="shared" si="9"/>
        <v/>
      </c>
      <c r="T14" s="91" t="str">
        <f t="shared" si="10"/>
        <v/>
      </c>
      <c r="U14" s="92" t="str">
        <f t="shared" si="11"/>
        <v/>
      </c>
      <c r="V14" s="93" t="str">
        <f t="shared" si="12"/>
        <v/>
      </c>
      <c r="W14" s="90" t="str">
        <f t="shared" si="13"/>
        <v/>
      </c>
      <c r="X14" s="91" t="str">
        <f t="shared" si="14"/>
        <v/>
      </c>
      <c r="Y14" s="92" t="str">
        <f t="shared" si="15"/>
        <v/>
      </c>
      <c r="Z14" s="93" t="str">
        <f t="shared" si="16"/>
        <v/>
      </c>
      <c r="AA14" s="90" t="str">
        <f t="shared" si="17"/>
        <v/>
      </c>
      <c r="AB14" s="91" t="str">
        <f t="shared" si="18"/>
        <v/>
      </c>
      <c r="AC14" s="92" t="str">
        <f t="shared" si="19"/>
        <v/>
      </c>
      <c r="AD14" s="93" t="str">
        <f t="shared" si="20"/>
        <v/>
      </c>
      <c r="AE14" s="90" t="str">
        <f t="shared" si="21"/>
        <v/>
      </c>
      <c r="AF14" s="91" t="str">
        <f t="shared" si="22"/>
        <v/>
      </c>
      <c r="AG14" s="92" t="str">
        <f t="shared" si="23"/>
        <v/>
      </c>
      <c r="AH14" s="93" t="str">
        <f t="shared" si="24"/>
        <v/>
      </c>
      <c r="AI14" s="90" t="str">
        <f t="shared" si="25"/>
        <v/>
      </c>
      <c r="AJ14" s="91" t="str">
        <f t="shared" si="26"/>
        <v/>
      </c>
      <c r="AK14" s="92" t="str">
        <f t="shared" si="27"/>
        <v/>
      </c>
      <c r="AL14" s="93" t="str">
        <f t="shared" si="28"/>
        <v/>
      </c>
      <c r="AM14" s="90" t="str">
        <f t="shared" si="29"/>
        <v/>
      </c>
      <c r="AN14" s="91" t="str">
        <f t="shared" si="30"/>
        <v/>
      </c>
      <c r="AO14" s="92" t="str">
        <f t="shared" si="31"/>
        <v/>
      </c>
      <c r="AP14" s="93" t="str">
        <f t="shared" si="32"/>
        <v/>
      </c>
      <c r="AQ14" s="90" t="str">
        <f t="shared" si="33"/>
        <v/>
      </c>
      <c r="AR14" s="91" t="str">
        <f t="shared" si="34"/>
        <v/>
      </c>
      <c r="AS14" s="92" t="str">
        <f t="shared" si="35"/>
        <v/>
      </c>
      <c r="AT14" s="93" t="str">
        <f t="shared" si="36"/>
        <v/>
      </c>
      <c r="AU14" s="90" t="str">
        <f t="shared" si="37"/>
        <v/>
      </c>
      <c r="AV14" s="91" t="str">
        <f t="shared" si="38"/>
        <v/>
      </c>
      <c r="AW14" s="92" t="str">
        <f t="shared" si="39"/>
        <v/>
      </c>
      <c r="AX14" s="93" t="str">
        <f t="shared" si="40"/>
        <v/>
      </c>
      <c r="AY14" s="90" t="str">
        <f t="shared" si="41"/>
        <v/>
      </c>
      <c r="AZ14" s="91" t="str">
        <f t="shared" si="42"/>
        <v/>
      </c>
      <c r="BA14" s="92" t="str">
        <f t="shared" si="43"/>
        <v/>
      </c>
      <c r="BB14" s="93" t="str">
        <f t="shared" si="44"/>
        <v/>
      </c>
      <c r="BC14" s="90" t="str">
        <f t="shared" si="45"/>
        <v/>
      </c>
      <c r="BD14" s="91" t="str">
        <f t="shared" si="46"/>
        <v/>
      </c>
      <c r="BE14" s="92" t="str">
        <f t="shared" si="47"/>
        <v/>
      </c>
      <c r="BF14" s="93" t="str">
        <f t="shared" si="48"/>
        <v/>
      </c>
      <c r="BG14" s="90" t="str">
        <f t="shared" si="49"/>
        <v/>
      </c>
      <c r="BH14" s="91" t="str">
        <f t="shared" si="50"/>
        <v/>
      </c>
      <c r="BI14" s="92" t="str">
        <f t="shared" si="51"/>
        <v/>
      </c>
      <c r="BJ14" s="65">
        <f t="shared" si="56"/>
        <v>0</v>
      </c>
      <c r="BK14" s="96"/>
      <c r="BN14" s="10"/>
      <c r="BO14" s="30">
        <f t="shared" si="52"/>
        <v>0</v>
      </c>
      <c r="BP14" s="8"/>
      <c r="BQ14" s="8"/>
      <c r="BR14" s="8"/>
      <c r="BU14" s="7"/>
    </row>
    <row r="15" spans="1:73" ht="20.149999999999999" customHeight="1" thickBot="1">
      <c r="A15" s="110"/>
      <c r="B15" s="77"/>
      <c r="C15" s="19" t="s">
        <v>51</v>
      </c>
      <c r="D15" s="19"/>
      <c r="E15" s="39">
        <v>0.83333333333333337</v>
      </c>
      <c r="F15" s="39">
        <v>0.29166666666666669</v>
      </c>
      <c r="G15" s="39"/>
      <c r="H15" s="40"/>
      <c r="I15" s="46">
        <f t="shared" ref="I15:I16" si="59">IF(E15&lt;7/24,1,0)+E15</f>
        <v>0.83333333333333337</v>
      </c>
      <c r="J15" s="46">
        <f t="shared" ref="J15:J16" si="60">IF(F15&lt;=7/24,1,0)+F15</f>
        <v>1.2916666666666667</v>
      </c>
      <c r="K15" s="46">
        <f t="shared" ref="K15:K16" si="61">IF(G15&lt;7/24,1,0)+G15</f>
        <v>1</v>
      </c>
      <c r="L15" s="46">
        <f t="shared" ref="L15:L16" si="62">IF(H15&lt;=7/24,1,0)+H15</f>
        <v>1</v>
      </c>
      <c r="M15" s="11"/>
      <c r="N15" s="91" t="str">
        <f t="shared" si="55"/>
        <v/>
      </c>
      <c r="O15" s="90" t="str">
        <f t="shared" si="5"/>
        <v/>
      </c>
      <c r="P15" s="91" t="str">
        <f t="shared" si="6"/>
        <v/>
      </c>
      <c r="Q15" s="92" t="str">
        <f t="shared" si="7"/>
        <v/>
      </c>
      <c r="R15" s="93" t="str">
        <f t="shared" si="8"/>
        <v/>
      </c>
      <c r="S15" s="90" t="str">
        <f t="shared" si="9"/>
        <v/>
      </c>
      <c r="T15" s="91" t="str">
        <f t="shared" si="10"/>
        <v/>
      </c>
      <c r="U15" s="92" t="str">
        <f t="shared" si="11"/>
        <v/>
      </c>
      <c r="V15" s="93" t="str">
        <f t="shared" si="12"/>
        <v/>
      </c>
      <c r="W15" s="90" t="str">
        <f t="shared" si="13"/>
        <v/>
      </c>
      <c r="X15" s="91" t="str">
        <f t="shared" si="14"/>
        <v/>
      </c>
      <c r="Y15" s="92" t="str">
        <f t="shared" si="15"/>
        <v/>
      </c>
      <c r="Z15" s="93" t="str">
        <f t="shared" si="16"/>
        <v/>
      </c>
      <c r="AA15" s="90" t="str">
        <f t="shared" si="17"/>
        <v/>
      </c>
      <c r="AB15" s="91" t="str">
        <f t="shared" si="18"/>
        <v/>
      </c>
      <c r="AC15" s="92" t="str">
        <f t="shared" si="19"/>
        <v/>
      </c>
      <c r="AD15" s="93" t="str">
        <f t="shared" si="20"/>
        <v/>
      </c>
      <c r="AE15" s="90" t="str">
        <f t="shared" si="21"/>
        <v/>
      </c>
      <c r="AF15" s="91" t="str">
        <f t="shared" si="22"/>
        <v/>
      </c>
      <c r="AG15" s="92" t="str">
        <f t="shared" si="23"/>
        <v/>
      </c>
      <c r="AH15" s="93" t="str">
        <f t="shared" si="24"/>
        <v/>
      </c>
      <c r="AI15" s="90" t="str">
        <f t="shared" si="25"/>
        <v/>
      </c>
      <c r="AJ15" s="91" t="str">
        <f t="shared" si="26"/>
        <v/>
      </c>
      <c r="AK15" s="92" t="str">
        <f t="shared" si="27"/>
        <v/>
      </c>
      <c r="AL15" s="93" t="str">
        <f t="shared" si="28"/>
        <v/>
      </c>
      <c r="AM15" s="90" t="str">
        <f t="shared" si="29"/>
        <v/>
      </c>
      <c r="AN15" s="91" t="str">
        <f t="shared" si="30"/>
        <v>X</v>
      </c>
      <c r="AO15" s="92" t="str">
        <f t="shared" si="31"/>
        <v>X</v>
      </c>
      <c r="AP15" s="93" t="str">
        <f t="shared" si="32"/>
        <v>r</v>
      </c>
      <c r="AQ15" s="90" t="str">
        <f t="shared" si="33"/>
        <v>r</v>
      </c>
      <c r="AR15" s="91" t="str">
        <f t="shared" si="34"/>
        <v>X</v>
      </c>
      <c r="AS15" s="92" t="str">
        <f t="shared" si="35"/>
        <v>X</v>
      </c>
      <c r="AT15" s="93" t="str">
        <f t="shared" si="36"/>
        <v>X</v>
      </c>
      <c r="AU15" s="90" t="str">
        <f t="shared" si="37"/>
        <v>X</v>
      </c>
      <c r="AV15" s="91" t="str">
        <f t="shared" si="38"/>
        <v>X</v>
      </c>
      <c r="AW15" s="92" t="str">
        <f t="shared" si="39"/>
        <v>X</v>
      </c>
      <c r="AX15" s="93" t="str">
        <f t="shared" si="40"/>
        <v>X</v>
      </c>
      <c r="AY15" s="90" t="str">
        <f t="shared" si="41"/>
        <v>X</v>
      </c>
      <c r="AZ15" s="91" t="str">
        <f t="shared" si="42"/>
        <v>X</v>
      </c>
      <c r="BA15" s="92" t="str">
        <f t="shared" si="43"/>
        <v>X</v>
      </c>
      <c r="BB15" s="93" t="str">
        <f t="shared" si="44"/>
        <v>X</v>
      </c>
      <c r="BC15" s="90" t="str">
        <f t="shared" si="45"/>
        <v>X</v>
      </c>
      <c r="BD15" s="91" t="str">
        <f t="shared" si="46"/>
        <v>X</v>
      </c>
      <c r="BE15" s="92" t="str">
        <f t="shared" si="47"/>
        <v>X</v>
      </c>
      <c r="BF15" s="93" t="str">
        <f t="shared" si="48"/>
        <v>X</v>
      </c>
      <c r="BG15" s="90" t="str">
        <f t="shared" si="49"/>
        <v>X</v>
      </c>
      <c r="BH15" s="91" t="str">
        <f t="shared" si="50"/>
        <v>X</v>
      </c>
      <c r="BI15" s="92" t="str">
        <f t="shared" si="51"/>
        <v>X</v>
      </c>
      <c r="BJ15" s="65">
        <f>COUNTIF(N15:AM15,"x")/48+COUNTIF(AN15:BI15,"x")/48*(1+40/60)</f>
        <v>0.69444444444444442</v>
      </c>
      <c r="BK15" s="96"/>
      <c r="BN15" s="10"/>
      <c r="BO15" s="30"/>
      <c r="BP15" s="8"/>
      <c r="BQ15" s="8"/>
      <c r="BR15" s="8"/>
      <c r="BU15" s="7"/>
    </row>
    <row r="16" spans="1:73" ht="20.149999999999999" customHeight="1" thickBot="1">
      <c r="A16" s="110"/>
      <c r="B16" s="54"/>
      <c r="C16" s="20" t="s">
        <v>52</v>
      </c>
      <c r="D16" s="20"/>
      <c r="E16" s="42">
        <v>0.875</v>
      </c>
      <c r="F16" s="42">
        <v>0.91666666666666663</v>
      </c>
      <c r="G16" s="42"/>
      <c r="H16" s="43"/>
      <c r="I16" s="46">
        <f t="shared" si="59"/>
        <v>0.875</v>
      </c>
      <c r="J16" s="46">
        <f t="shared" si="60"/>
        <v>0.91666666666666663</v>
      </c>
      <c r="K16" s="46">
        <f t="shared" si="61"/>
        <v>1</v>
      </c>
      <c r="L16" s="46">
        <f t="shared" si="62"/>
        <v>1</v>
      </c>
      <c r="M16" s="11"/>
      <c r="N16" s="91" t="str">
        <f t="shared" si="55"/>
        <v/>
      </c>
      <c r="O16" s="90" t="str">
        <f t="shared" si="5"/>
        <v/>
      </c>
      <c r="P16" s="91" t="str">
        <f t="shared" si="6"/>
        <v/>
      </c>
      <c r="Q16" s="92" t="str">
        <f t="shared" si="7"/>
        <v/>
      </c>
      <c r="R16" s="93" t="str">
        <f t="shared" si="8"/>
        <v/>
      </c>
      <c r="S16" s="90" t="str">
        <f t="shared" si="9"/>
        <v/>
      </c>
      <c r="T16" s="91" t="str">
        <f t="shared" si="10"/>
        <v/>
      </c>
      <c r="U16" s="92" t="str">
        <f t="shared" si="11"/>
        <v/>
      </c>
      <c r="V16" s="93" t="str">
        <f t="shared" si="12"/>
        <v/>
      </c>
      <c r="W16" s="90" t="str">
        <f t="shared" si="13"/>
        <v/>
      </c>
      <c r="X16" s="91" t="str">
        <f t="shared" si="14"/>
        <v/>
      </c>
      <c r="Y16" s="92" t="str">
        <f t="shared" si="15"/>
        <v/>
      </c>
      <c r="Z16" s="93" t="str">
        <f t="shared" si="16"/>
        <v/>
      </c>
      <c r="AA16" s="90" t="str">
        <f t="shared" si="17"/>
        <v/>
      </c>
      <c r="AB16" s="91" t="str">
        <f t="shared" si="18"/>
        <v/>
      </c>
      <c r="AC16" s="92" t="str">
        <f t="shared" si="19"/>
        <v/>
      </c>
      <c r="AD16" s="93" t="str">
        <f t="shared" si="20"/>
        <v/>
      </c>
      <c r="AE16" s="90" t="str">
        <f t="shared" si="21"/>
        <v/>
      </c>
      <c r="AF16" s="91" t="str">
        <f t="shared" si="22"/>
        <v/>
      </c>
      <c r="AG16" s="92" t="str">
        <f t="shared" si="23"/>
        <v/>
      </c>
      <c r="AH16" s="93" t="str">
        <f t="shared" si="24"/>
        <v/>
      </c>
      <c r="AI16" s="90" t="str">
        <f t="shared" si="25"/>
        <v/>
      </c>
      <c r="AJ16" s="91" t="str">
        <f t="shared" si="26"/>
        <v/>
      </c>
      <c r="AK16" s="92" t="str">
        <f t="shared" si="27"/>
        <v/>
      </c>
      <c r="AL16" s="93" t="str">
        <f t="shared" si="28"/>
        <v/>
      </c>
      <c r="AM16" s="90" t="str">
        <f t="shared" si="29"/>
        <v/>
      </c>
      <c r="AN16" s="91" t="str">
        <f t="shared" si="30"/>
        <v/>
      </c>
      <c r="AO16" s="92" t="str">
        <f t="shared" si="31"/>
        <v/>
      </c>
      <c r="AP16" s="93" t="str">
        <f t="shared" si="32"/>
        <v>X</v>
      </c>
      <c r="AQ16" s="90" t="str">
        <f t="shared" si="33"/>
        <v>X</v>
      </c>
      <c r="AR16" s="91" t="str">
        <f t="shared" si="34"/>
        <v/>
      </c>
      <c r="AS16" s="92" t="str">
        <f t="shared" si="35"/>
        <v/>
      </c>
      <c r="AT16" s="93" t="str">
        <f t="shared" si="36"/>
        <v/>
      </c>
      <c r="AU16" s="90" t="str">
        <f t="shared" si="37"/>
        <v/>
      </c>
      <c r="AV16" s="91" t="str">
        <f t="shared" si="38"/>
        <v/>
      </c>
      <c r="AW16" s="92" t="str">
        <f t="shared" si="39"/>
        <v/>
      </c>
      <c r="AX16" s="93" t="str">
        <f t="shared" si="40"/>
        <v/>
      </c>
      <c r="AY16" s="90" t="str">
        <f t="shared" si="41"/>
        <v/>
      </c>
      <c r="AZ16" s="91" t="str">
        <f t="shared" si="42"/>
        <v/>
      </c>
      <c r="BA16" s="92" t="str">
        <f t="shared" si="43"/>
        <v/>
      </c>
      <c r="BB16" s="93" t="str">
        <f t="shared" si="44"/>
        <v/>
      </c>
      <c r="BC16" s="90" t="str">
        <f t="shared" si="45"/>
        <v/>
      </c>
      <c r="BD16" s="91" t="str">
        <f t="shared" si="46"/>
        <v/>
      </c>
      <c r="BE16" s="92" t="str">
        <f t="shared" si="47"/>
        <v/>
      </c>
      <c r="BF16" s="93" t="str">
        <f t="shared" si="48"/>
        <v/>
      </c>
      <c r="BG16" s="90" t="str">
        <f t="shared" si="49"/>
        <v/>
      </c>
      <c r="BH16" s="91" t="str">
        <f t="shared" si="50"/>
        <v/>
      </c>
      <c r="BI16" s="92" t="str">
        <f t="shared" si="51"/>
        <v/>
      </c>
      <c r="BJ16" s="65">
        <f t="shared" si="56"/>
        <v>6.9444444444444434E-2</v>
      </c>
      <c r="BK16" s="96"/>
      <c r="BN16" s="10"/>
      <c r="BO16" s="30"/>
      <c r="BP16" s="8"/>
      <c r="BQ16" s="8"/>
      <c r="BR16" s="8"/>
      <c r="BU16" s="7"/>
    </row>
    <row r="17" spans="1:73" ht="20.149999999999999" customHeight="1" thickBot="1">
      <c r="A17" s="108"/>
      <c r="B17" s="79"/>
      <c r="C17" s="80"/>
      <c r="D17" s="80"/>
      <c r="E17" s="81"/>
      <c r="F17" s="82"/>
      <c r="G17" s="81"/>
      <c r="H17" s="83"/>
      <c r="I17" s="47">
        <f t="shared" si="57"/>
        <v>1</v>
      </c>
      <c r="J17" s="47">
        <f t="shared" si="58"/>
        <v>1</v>
      </c>
      <c r="K17" s="47">
        <f t="shared" si="3"/>
        <v>1</v>
      </c>
      <c r="L17" s="47">
        <f t="shared" si="4"/>
        <v>1</v>
      </c>
      <c r="M17" s="11"/>
      <c r="N17" s="91" t="str">
        <f t="shared" si="55"/>
        <v/>
      </c>
      <c r="O17" s="90" t="str">
        <f t="shared" si="5"/>
        <v/>
      </c>
      <c r="P17" s="91" t="str">
        <f t="shared" si="6"/>
        <v/>
      </c>
      <c r="Q17" s="92" t="str">
        <f t="shared" si="7"/>
        <v/>
      </c>
      <c r="R17" s="93" t="str">
        <f t="shared" si="8"/>
        <v/>
      </c>
      <c r="S17" s="90" t="str">
        <f t="shared" si="9"/>
        <v/>
      </c>
      <c r="T17" s="91" t="str">
        <f t="shared" si="10"/>
        <v/>
      </c>
      <c r="U17" s="92" t="str">
        <f t="shared" si="11"/>
        <v/>
      </c>
      <c r="V17" s="93" t="str">
        <f t="shared" si="12"/>
        <v/>
      </c>
      <c r="W17" s="90" t="str">
        <f t="shared" si="13"/>
        <v/>
      </c>
      <c r="X17" s="91" t="str">
        <f t="shared" si="14"/>
        <v/>
      </c>
      <c r="Y17" s="92" t="str">
        <f t="shared" si="15"/>
        <v/>
      </c>
      <c r="Z17" s="93" t="str">
        <f t="shared" si="16"/>
        <v/>
      </c>
      <c r="AA17" s="90" t="str">
        <f t="shared" si="17"/>
        <v/>
      </c>
      <c r="AB17" s="91" t="str">
        <f t="shared" si="18"/>
        <v/>
      </c>
      <c r="AC17" s="92" t="str">
        <f t="shared" si="19"/>
        <v/>
      </c>
      <c r="AD17" s="93" t="str">
        <f t="shared" si="20"/>
        <v/>
      </c>
      <c r="AE17" s="90" t="str">
        <f t="shared" si="21"/>
        <v/>
      </c>
      <c r="AF17" s="91" t="str">
        <f t="shared" si="22"/>
        <v/>
      </c>
      <c r="AG17" s="92" t="str">
        <f t="shared" si="23"/>
        <v/>
      </c>
      <c r="AH17" s="93" t="str">
        <f t="shared" si="24"/>
        <v/>
      </c>
      <c r="AI17" s="90" t="str">
        <f t="shared" si="25"/>
        <v/>
      </c>
      <c r="AJ17" s="91" t="str">
        <f t="shared" si="26"/>
        <v/>
      </c>
      <c r="AK17" s="92" t="str">
        <f t="shared" si="27"/>
        <v/>
      </c>
      <c r="AL17" s="93" t="str">
        <f t="shared" si="28"/>
        <v/>
      </c>
      <c r="AM17" s="90" t="str">
        <f t="shared" si="29"/>
        <v/>
      </c>
      <c r="AN17" s="91" t="str">
        <f t="shared" si="30"/>
        <v/>
      </c>
      <c r="AO17" s="92" t="str">
        <f t="shared" si="31"/>
        <v/>
      </c>
      <c r="AP17" s="93" t="str">
        <f t="shared" si="32"/>
        <v/>
      </c>
      <c r="AQ17" s="90" t="str">
        <f t="shared" si="33"/>
        <v/>
      </c>
      <c r="AR17" s="91" t="str">
        <f t="shared" si="34"/>
        <v/>
      </c>
      <c r="AS17" s="92" t="str">
        <f t="shared" si="35"/>
        <v/>
      </c>
      <c r="AT17" s="93" t="str">
        <f t="shared" si="36"/>
        <v/>
      </c>
      <c r="AU17" s="90" t="str">
        <f t="shared" si="37"/>
        <v/>
      </c>
      <c r="AV17" s="91" t="str">
        <f t="shared" si="38"/>
        <v/>
      </c>
      <c r="AW17" s="92" t="str">
        <f t="shared" si="39"/>
        <v/>
      </c>
      <c r="AX17" s="93" t="str">
        <f t="shared" si="40"/>
        <v/>
      </c>
      <c r="AY17" s="90" t="str">
        <f t="shared" si="41"/>
        <v/>
      </c>
      <c r="AZ17" s="91" t="str">
        <f t="shared" si="42"/>
        <v/>
      </c>
      <c r="BA17" s="92" t="str">
        <f t="shared" si="43"/>
        <v/>
      </c>
      <c r="BB17" s="93" t="str">
        <f t="shared" si="44"/>
        <v/>
      </c>
      <c r="BC17" s="90" t="str">
        <f t="shared" si="45"/>
        <v/>
      </c>
      <c r="BD17" s="91" t="str">
        <f t="shared" si="46"/>
        <v/>
      </c>
      <c r="BE17" s="92" t="str">
        <f t="shared" si="47"/>
        <v/>
      </c>
      <c r="BF17" s="93" t="str">
        <f t="shared" si="48"/>
        <v/>
      </c>
      <c r="BG17" s="90" t="str">
        <f t="shared" si="49"/>
        <v/>
      </c>
      <c r="BH17" s="91" t="str">
        <f t="shared" si="50"/>
        <v/>
      </c>
      <c r="BI17" s="92" t="str">
        <f t="shared" si="51"/>
        <v/>
      </c>
      <c r="BJ17" s="65">
        <f>COUNTIF(N17:AM17,"x")/48+COUNTIF(AN17:BI17,"x")/48*(1+40/60)</f>
        <v>0</v>
      </c>
      <c r="BK17" s="97"/>
      <c r="BN17" s="10"/>
      <c r="BO17" s="30">
        <f t="shared" si="52"/>
        <v>0</v>
      </c>
      <c r="BP17" s="8"/>
      <c r="BQ17" s="8"/>
      <c r="BR17" s="8"/>
    </row>
    <row r="18" spans="1:73" ht="20.149999999999999" customHeight="1" thickBot="1">
      <c r="A18" s="106" t="s">
        <v>1</v>
      </c>
      <c r="B18" s="53"/>
      <c r="C18" s="18"/>
      <c r="D18" s="18"/>
      <c r="E18" s="37"/>
      <c r="F18" s="22"/>
      <c r="G18" s="22"/>
      <c r="H18" s="38"/>
      <c r="I18" s="46">
        <f t="shared" si="57"/>
        <v>1</v>
      </c>
      <c r="J18" s="46">
        <f t="shared" si="58"/>
        <v>1</v>
      </c>
      <c r="K18" s="46">
        <f t="shared" si="3"/>
        <v>1</v>
      </c>
      <c r="L18" s="46">
        <f t="shared" si="4"/>
        <v>1</v>
      </c>
      <c r="M18" s="17"/>
      <c r="N18" s="91" t="str">
        <f t="shared" si="55"/>
        <v/>
      </c>
      <c r="O18" s="90" t="str">
        <f t="shared" si="5"/>
        <v/>
      </c>
      <c r="P18" s="91" t="str">
        <f t="shared" si="6"/>
        <v/>
      </c>
      <c r="Q18" s="92" t="str">
        <f t="shared" si="7"/>
        <v/>
      </c>
      <c r="R18" s="93" t="str">
        <f t="shared" si="8"/>
        <v/>
      </c>
      <c r="S18" s="90" t="str">
        <f t="shared" si="9"/>
        <v/>
      </c>
      <c r="T18" s="91" t="str">
        <f t="shared" si="10"/>
        <v/>
      </c>
      <c r="U18" s="92" t="str">
        <f t="shared" si="11"/>
        <v/>
      </c>
      <c r="V18" s="93" t="str">
        <f t="shared" si="12"/>
        <v/>
      </c>
      <c r="W18" s="90" t="str">
        <f t="shared" si="13"/>
        <v/>
      </c>
      <c r="X18" s="91" t="str">
        <f t="shared" si="14"/>
        <v/>
      </c>
      <c r="Y18" s="92" t="str">
        <f t="shared" si="15"/>
        <v/>
      </c>
      <c r="Z18" s="93" t="str">
        <f t="shared" si="16"/>
        <v/>
      </c>
      <c r="AA18" s="90" t="str">
        <f t="shared" si="17"/>
        <v/>
      </c>
      <c r="AB18" s="91" t="str">
        <f t="shared" si="18"/>
        <v/>
      </c>
      <c r="AC18" s="92" t="str">
        <f t="shared" si="19"/>
        <v/>
      </c>
      <c r="AD18" s="93" t="str">
        <f t="shared" si="20"/>
        <v/>
      </c>
      <c r="AE18" s="90" t="str">
        <f t="shared" si="21"/>
        <v/>
      </c>
      <c r="AF18" s="91" t="str">
        <f t="shared" si="22"/>
        <v/>
      </c>
      <c r="AG18" s="92" t="str">
        <f t="shared" si="23"/>
        <v/>
      </c>
      <c r="AH18" s="93" t="str">
        <f t="shared" si="24"/>
        <v/>
      </c>
      <c r="AI18" s="90" t="str">
        <f t="shared" si="25"/>
        <v/>
      </c>
      <c r="AJ18" s="91" t="str">
        <f t="shared" si="26"/>
        <v/>
      </c>
      <c r="AK18" s="92" t="str">
        <f t="shared" si="27"/>
        <v/>
      </c>
      <c r="AL18" s="93" t="str">
        <f t="shared" si="28"/>
        <v/>
      </c>
      <c r="AM18" s="90" t="str">
        <f t="shared" si="29"/>
        <v/>
      </c>
      <c r="AN18" s="91" t="str">
        <f t="shared" si="30"/>
        <v/>
      </c>
      <c r="AO18" s="92" t="str">
        <f t="shared" si="31"/>
        <v/>
      </c>
      <c r="AP18" s="93" t="str">
        <f t="shared" si="32"/>
        <v/>
      </c>
      <c r="AQ18" s="90" t="str">
        <f t="shared" si="33"/>
        <v/>
      </c>
      <c r="AR18" s="91" t="str">
        <f t="shared" si="34"/>
        <v/>
      </c>
      <c r="AS18" s="92" t="str">
        <f t="shared" si="35"/>
        <v/>
      </c>
      <c r="AT18" s="93" t="str">
        <f t="shared" si="36"/>
        <v/>
      </c>
      <c r="AU18" s="90" t="str">
        <f t="shared" si="37"/>
        <v/>
      </c>
      <c r="AV18" s="91" t="str">
        <f t="shared" si="38"/>
        <v/>
      </c>
      <c r="AW18" s="92" t="str">
        <f t="shared" si="39"/>
        <v/>
      </c>
      <c r="AX18" s="93" t="str">
        <f t="shared" si="40"/>
        <v/>
      </c>
      <c r="AY18" s="90" t="str">
        <f t="shared" si="41"/>
        <v/>
      </c>
      <c r="AZ18" s="91" t="str">
        <f t="shared" si="42"/>
        <v/>
      </c>
      <c r="BA18" s="92" t="str">
        <f t="shared" si="43"/>
        <v/>
      </c>
      <c r="BB18" s="93" t="str">
        <f t="shared" si="44"/>
        <v/>
      </c>
      <c r="BC18" s="90" t="str">
        <f t="shared" si="45"/>
        <v/>
      </c>
      <c r="BD18" s="91" t="str">
        <f t="shared" si="46"/>
        <v/>
      </c>
      <c r="BE18" s="92" t="str">
        <f t="shared" si="47"/>
        <v/>
      </c>
      <c r="BF18" s="93" t="str">
        <f t="shared" si="48"/>
        <v/>
      </c>
      <c r="BG18" s="90" t="str">
        <f t="shared" si="49"/>
        <v/>
      </c>
      <c r="BH18" s="91" t="str">
        <f t="shared" si="50"/>
        <v/>
      </c>
      <c r="BI18" s="92" t="str">
        <f t="shared" si="51"/>
        <v/>
      </c>
      <c r="BJ18" s="65">
        <f t="shared" si="56"/>
        <v>0</v>
      </c>
      <c r="BK18" s="95">
        <f t="shared" ref="BK18" si="63">SUM(BJ18:BJ25)*24</f>
        <v>0</v>
      </c>
      <c r="BN18" s="10"/>
      <c r="BO18" s="30">
        <f t="shared" si="52"/>
        <v>0</v>
      </c>
      <c r="BP18" s="8"/>
      <c r="BQ18" s="8"/>
      <c r="BR18" s="8"/>
      <c r="BU18" s="7"/>
    </row>
    <row r="19" spans="1:73" ht="20.149999999999999" customHeight="1" thickBot="1">
      <c r="A19" s="107"/>
      <c r="B19" s="77"/>
      <c r="C19" s="19"/>
      <c r="D19" s="19"/>
      <c r="E19" s="23"/>
      <c r="F19" s="23"/>
      <c r="G19" s="23"/>
      <c r="H19" s="27"/>
      <c r="I19" s="47">
        <f t="shared" si="57"/>
        <v>1</v>
      </c>
      <c r="J19" s="47">
        <f t="shared" si="58"/>
        <v>1</v>
      </c>
      <c r="K19" s="47">
        <f t="shared" si="3"/>
        <v>1</v>
      </c>
      <c r="L19" s="47">
        <f t="shared" si="4"/>
        <v>1</v>
      </c>
      <c r="M19" s="17"/>
      <c r="N19" s="91" t="str">
        <f t="shared" si="55"/>
        <v/>
      </c>
      <c r="O19" s="90" t="str">
        <f t="shared" si="5"/>
        <v/>
      </c>
      <c r="P19" s="91" t="str">
        <f t="shared" si="6"/>
        <v/>
      </c>
      <c r="Q19" s="92" t="str">
        <f t="shared" si="7"/>
        <v/>
      </c>
      <c r="R19" s="93" t="str">
        <f t="shared" si="8"/>
        <v/>
      </c>
      <c r="S19" s="90" t="str">
        <f t="shared" si="9"/>
        <v/>
      </c>
      <c r="T19" s="91" t="str">
        <f t="shared" si="10"/>
        <v/>
      </c>
      <c r="U19" s="92" t="str">
        <f t="shared" si="11"/>
        <v/>
      </c>
      <c r="V19" s="93" t="str">
        <f t="shared" si="12"/>
        <v/>
      </c>
      <c r="W19" s="90" t="str">
        <f t="shared" si="13"/>
        <v/>
      </c>
      <c r="X19" s="91" t="str">
        <f t="shared" si="14"/>
        <v/>
      </c>
      <c r="Y19" s="92" t="str">
        <f t="shared" si="15"/>
        <v/>
      </c>
      <c r="Z19" s="93" t="str">
        <f t="shared" si="16"/>
        <v/>
      </c>
      <c r="AA19" s="90" t="str">
        <f t="shared" si="17"/>
        <v/>
      </c>
      <c r="AB19" s="91" t="str">
        <f t="shared" si="18"/>
        <v/>
      </c>
      <c r="AC19" s="92" t="str">
        <f t="shared" si="19"/>
        <v/>
      </c>
      <c r="AD19" s="93" t="str">
        <f t="shared" si="20"/>
        <v/>
      </c>
      <c r="AE19" s="90" t="str">
        <f t="shared" si="21"/>
        <v/>
      </c>
      <c r="AF19" s="91" t="str">
        <f t="shared" si="22"/>
        <v/>
      </c>
      <c r="AG19" s="92" t="str">
        <f t="shared" si="23"/>
        <v/>
      </c>
      <c r="AH19" s="93" t="str">
        <f t="shared" si="24"/>
        <v/>
      </c>
      <c r="AI19" s="90" t="str">
        <f t="shared" si="25"/>
        <v/>
      </c>
      <c r="AJ19" s="91" t="str">
        <f t="shared" si="26"/>
        <v/>
      </c>
      <c r="AK19" s="92" t="str">
        <f t="shared" si="27"/>
        <v/>
      </c>
      <c r="AL19" s="93" t="str">
        <f t="shared" si="28"/>
        <v/>
      </c>
      <c r="AM19" s="90" t="str">
        <f t="shared" si="29"/>
        <v/>
      </c>
      <c r="AN19" s="91" t="str">
        <f t="shared" si="30"/>
        <v/>
      </c>
      <c r="AO19" s="92" t="str">
        <f t="shared" si="31"/>
        <v/>
      </c>
      <c r="AP19" s="93" t="str">
        <f t="shared" si="32"/>
        <v/>
      </c>
      <c r="AQ19" s="90" t="str">
        <f t="shared" si="33"/>
        <v/>
      </c>
      <c r="AR19" s="91" t="str">
        <f t="shared" si="34"/>
        <v/>
      </c>
      <c r="AS19" s="92" t="str">
        <f t="shared" si="35"/>
        <v/>
      </c>
      <c r="AT19" s="93" t="str">
        <f t="shared" si="36"/>
        <v/>
      </c>
      <c r="AU19" s="90" t="str">
        <f t="shared" si="37"/>
        <v/>
      </c>
      <c r="AV19" s="91" t="str">
        <f t="shared" si="38"/>
        <v/>
      </c>
      <c r="AW19" s="92" t="str">
        <f t="shared" si="39"/>
        <v/>
      </c>
      <c r="AX19" s="93" t="str">
        <f t="shared" si="40"/>
        <v/>
      </c>
      <c r="AY19" s="90" t="str">
        <f t="shared" si="41"/>
        <v/>
      </c>
      <c r="AZ19" s="91" t="str">
        <f t="shared" si="42"/>
        <v/>
      </c>
      <c r="BA19" s="92" t="str">
        <f t="shared" si="43"/>
        <v/>
      </c>
      <c r="BB19" s="93" t="str">
        <f t="shared" si="44"/>
        <v/>
      </c>
      <c r="BC19" s="90" t="str">
        <f t="shared" si="45"/>
        <v/>
      </c>
      <c r="BD19" s="91" t="str">
        <f t="shared" si="46"/>
        <v/>
      </c>
      <c r="BE19" s="92" t="str">
        <f t="shared" si="47"/>
        <v/>
      </c>
      <c r="BF19" s="93" t="str">
        <f t="shared" si="48"/>
        <v/>
      </c>
      <c r="BG19" s="90" t="str">
        <f t="shared" si="49"/>
        <v/>
      </c>
      <c r="BH19" s="91" t="str">
        <f t="shared" si="50"/>
        <v/>
      </c>
      <c r="BI19" s="92" t="str">
        <f t="shared" si="51"/>
        <v/>
      </c>
      <c r="BJ19" s="65">
        <f t="shared" si="56"/>
        <v>0</v>
      </c>
      <c r="BK19" s="96"/>
      <c r="BN19" s="10"/>
      <c r="BO19" s="30">
        <f t="shared" si="52"/>
        <v>0</v>
      </c>
      <c r="BP19" s="8"/>
      <c r="BQ19" s="8"/>
      <c r="BR19" s="8"/>
    </row>
    <row r="20" spans="1:73" ht="20.149999999999999" customHeight="1" thickBot="1">
      <c r="A20" s="107"/>
      <c r="B20" s="54"/>
      <c r="C20" s="20"/>
      <c r="D20" s="20"/>
      <c r="E20" s="24"/>
      <c r="F20" s="24"/>
      <c r="G20" s="24"/>
      <c r="H20" s="28"/>
      <c r="I20" s="46">
        <f t="shared" si="57"/>
        <v>1</v>
      </c>
      <c r="J20" s="46">
        <f t="shared" si="58"/>
        <v>1</v>
      </c>
      <c r="K20" s="46">
        <f t="shared" si="3"/>
        <v>1</v>
      </c>
      <c r="L20" s="46">
        <f t="shared" si="4"/>
        <v>1</v>
      </c>
      <c r="M20" s="17"/>
      <c r="N20" s="91" t="str">
        <f t="shared" si="55"/>
        <v/>
      </c>
      <c r="O20" s="90" t="str">
        <f t="shared" si="5"/>
        <v/>
      </c>
      <c r="P20" s="91" t="str">
        <f t="shared" si="6"/>
        <v/>
      </c>
      <c r="Q20" s="92" t="str">
        <f t="shared" si="7"/>
        <v/>
      </c>
      <c r="R20" s="93" t="str">
        <f t="shared" si="8"/>
        <v/>
      </c>
      <c r="S20" s="90" t="str">
        <f t="shared" si="9"/>
        <v/>
      </c>
      <c r="T20" s="91" t="str">
        <f t="shared" si="10"/>
        <v/>
      </c>
      <c r="U20" s="92" t="str">
        <f t="shared" si="11"/>
        <v/>
      </c>
      <c r="V20" s="93" t="str">
        <f t="shared" si="12"/>
        <v/>
      </c>
      <c r="W20" s="90" t="str">
        <f t="shared" si="13"/>
        <v/>
      </c>
      <c r="X20" s="91" t="str">
        <f t="shared" si="14"/>
        <v/>
      </c>
      <c r="Y20" s="92" t="str">
        <f t="shared" si="15"/>
        <v/>
      </c>
      <c r="Z20" s="93" t="str">
        <f t="shared" si="16"/>
        <v/>
      </c>
      <c r="AA20" s="90" t="str">
        <f t="shared" si="17"/>
        <v/>
      </c>
      <c r="AB20" s="91" t="str">
        <f t="shared" si="18"/>
        <v/>
      </c>
      <c r="AC20" s="92" t="str">
        <f t="shared" si="19"/>
        <v/>
      </c>
      <c r="AD20" s="93" t="str">
        <f t="shared" si="20"/>
        <v/>
      </c>
      <c r="AE20" s="90" t="str">
        <f t="shared" si="21"/>
        <v/>
      </c>
      <c r="AF20" s="91" t="str">
        <f t="shared" si="22"/>
        <v/>
      </c>
      <c r="AG20" s="92" t="str">
        <f t="shared" si="23"/>
        <v/>
      </c>
      <c r="AH20" s="93" t="str">
        <f t="shared" si="24"/>
        <v/>
      </c>
      <c r="AI20" s="90" t="str">
        <f t="shared" si="25"/>
        <v/>
      </c>
      <c r="AJ20" s="91" t="str">
        <f t="shared" si="26"/>
        <v/>
      </c>
      <c r="AK20" s="92" t="str">
        <f t="shared" si="27"/>
        <v/>
      </c>
      <c r="AL20" s="93" t="str">
        <f t="shared" si="28"/>
        <v/>
      </c>
      <c r="AM20" s="90" t="str">
        <f t="shared" si="29"/>
        <v/>
      </c>
      <c r="AN20" s="91" t="str">
        <f t="shared" si="30"/>
        <v/>
      </c>
      <c r="AO20" s="92" t="str">
        <f t="shared" si="31"/>
        <v/>
      </c>
      <c r="AP20" s="93" t="str">
        <f t="shared" si="32"/>
        <v/>
      </c>
      <c r="AQ20" s="90" t="str">
        <f t="shared" si="33"/>
        <v/>
      </c>
      <c r="AR20" s="91" t="str">
        <f t="shared" si="34"/>
        <v/>
      </c>
      <c r="AS20" s="92" t="str">
        <f t="shared" si="35"/>
        <v/>
      </c>
      <c r="AT20" s="93" t="str">
        <f t="shared" si="36"/>
        <v/>
      </c>
      <c r="AU20" s="90" t="str">
        <f t="shared" si="37"/>
        <v/>
      </c>
      <c r="AV20" s="91" t="str">
        <f t="shared" si="38"/>
        <v/>
      </c>
      <c r="AW20" s="92" t="str">
        <f t="shared" si="39"/>
        <v/>
      </c>
      <c r="AX20" s="93" t="str">
        <f t="shared" si="40"/>
        <v/>
      </c>
      <c r="AY20" s="90" t="str">
        <f t="shared" si="41"/>
        <v/>
      </c>
      <c r="AZ20" s="91" t="str">
        <f t="shared" si="42"/>
        <v/>
      </c>
      <c r="BA20" s="92" t="str">
        <f t="shared" si="43"/>
        <v/>
      </c>
      <c r="BB20" s="93" t="str">
        <f t="shared" si="44"/>
        <v/>
      </c>
      <c r="BC20" s="90" t="str">
        <f t="shared" si="45"/>
        <v/>
      </c>
      <c r="BD20" s="91" t="str">
        <f t="shared" si="46"/>
        <v/>
      </c>
      <c r="BE20" s="92" t="str">
        <f t="shared" si="47"/>
        <v/>
      </c>
      <c r="BF20" s="93" t="str">
        <f t="shared" si="48"/>
        <v/>
      </c>
      <c r="BG20" s="90" t="str">
        <f t="shared" si="49"/>
        <v/>
      </c>
      <c r="BH20" s="91" t="str">
        <f t="shared" si="50"/>
        <v/>
      </c>
      <c r="BI20" s="92" t="str">
        <f t="shared" si="51"/>
        <v/>
      </c>
      <c r="BJ20" s="65">
        <f t="shared" si="56"/>
        <v>0</v>
      </c>
      <c r="BK20" s="96"/>
      <c r="BN20" s="35"/>
      <c r="BO20" s="30">
        <f t="shared" si="52"/>
        <v>0</v>
      </c>
      <c r="BP20" s="8"/>
      <c r="BQ20" s="8"/>
      <c r="BR20" s="8"/>
      <c r="BU20" s="7"/>
    </row>
    <row r="21" spans="1:73" ht="20.149999999999999" customHeight="1" thickBot="1">
      <c r="A21" s="107"/>
      <c r="B21" s="77"/>
      <c r="C21" s="19"/>
      <c r="D21" s="19"/>
      <c r="E21" s="23"/>
      <c r="F21" s="23"/>
      <c r="G21" s="23"/>
      <c r="H21" s="27"/>
      <c r="I21" s="47">
        <f t="shared" si="57"/>
        <v>1</v>
      </c>
      <c r="J21" s="47">
        <f t="shared" si="58"/>
        <v>1</v>
      </c>
      <c r="K21" s="47">
        <f t="shared" si="3"/>
        <v>1</v>
      </c>
      <c r="L21" s="47">
        <f t="shared" si="4"/>
        <v>1</v>
      </c>
      <c r="M21" s="17"/>
      <c r="N21" s="91" t="str">
        <f t="shared" si="55"/>
        <v/>
      </c>
      <c r="O21" s="90" t="str">
        <f t="shared" si="5"/>
        <v/>
      </c>
      <c r="P21" s="91" t="str">
        <f t="shared" si="6"/>
        <v/>
      </c>
      <c r="Q21" s="92" t="str">
        <f t="shared" si="7"/>
        <v/>
      </c>
      <c r="R21" s="93" t="str">
        <f t="shared" si="8"/>
        <v/>
      </c>
      <c r="S21" s="90" t="str">
        <f t="shared" si="9"/>
        <v/>
      </c>
      <c r="T21" s="91" t="str">
        <f t="shared" si="10"/>
        <v/>
      </c>
      <c r="U21" s="92" t="str">
        <f t="shared" si="11"/>
        <v/>
      </c>
      <c r="V21" s="93" t="str">
        <f t="shared" si="12"/>
        <v/>
      </c>
      <c r="W21" s="90" t="str">
        <f t="shared" si="13"/>
        <v/>
      </c>
      <c r="X21" s="91" t="str">
        <f t="shared" si="14"/>
        <v/>
      </c>
      <c r="Y21" s="92" t="str">
        <f t="shared" si="15"/>
        <v/>
      </c>
      <c r="Z21" s="93" t="str">
        <f t="shared" si="16"/>
        <v/>
      </c>
      <c r="AA21" s="90" t="str">
        <f t="shared" si="17"/>
        <v/>
      </c>
      <c r="AB21" s="91" t="str">
        <f t="shared" si="18"/>
        <v/>
      </c>
      <c r="AC21" s="92" t="str">
        <f t="shared" si="19"/>
        <v/>
      </c>
      <c r="AD21" s="93" t="str">
        <f t="shared" si="20"/>
        <v/>
      </c>
      <c r="AE21" s="90" t="str">
        <f t="shared" si="21"/>
        <v/>
      </c>
      <c r="AF21" s="91" t="str">
        <f t="shared" si="22"/>
        <v/>
      </c>
      <c r="AG21" s="92" t="str">
        <f t="shared" si="23"/>
        <v/>
      </c>
      <c r="AH21" s="93" t="str">
        <f t="shared" si="24"/>
        <v/>
      </c>
      <c r="AI21" s="90" t="str">
        <f t="shared" si="25"/>
        <v/>
      </c>
      <c r="AJ21" s="91" t="str">
        <f t="shared" si="26"/>
        <v/>
      </c>
      <c r="AK21" s="92" t="str">
        <f t="shared" si="27"/>
        <v/>
      </c>
      <c r="AL21" s="93" t="str">
        <f t="shared" si="28"/>
        <v/>
      </c>
      <c r="AM21" s="90" t="str">
        <f t="shared" si="29"/>
        <v/>
      </c>
      <c r="AN21" s="91" t="str">
        <f t="shared" si="30"/>
        <v/>
      </c>
      <c r="AO21" s="92" t="str">
        <f t="shared" si="31"/>
        <v/>
      </c>
      <c r="AP21" s="93" t="str">
        <f t="shared" si="32"/>
        <v/>
      </c>
      <c r="AQ21" s="90" t="str">
        <f t="shared" si="33"/>
        <v/>
      </c>
      <c r="AR21" s="91" t="str">
        <f t="shared" si="34"/>
        <v/>
      </c>
      <c r="AS21" s="92" t="str">
        <f t="shared" si="35"/>
        <v/>
      </c>
      <c r="AT21" s="93" t="str">
        <f t="shared" si="36"/>
        <v/>
      </c>
      <c r="AU21" s="90" t="str">
        <f t="shared" si="37"/>
        <v/>
      </c>
      <c r="AV21" s="91" t="str">
        <f t="shared" si="38"/>
        <v/>
      </c>
      <c r="AW21" s="92" t="str">
        <f t="shared" si="39"/>
        <v/>
      </c>
      <c r="AX21" s="93" t="str">
        <f t="shared" si="40"/>
        <v/>
      </c>
      <c r="AY21" s="90" t="str">
        <f t="shared" si="41"/>
        <v/>
      </c>
      <c r="AZ21" s="91" t="str">
        <f t="shared" si="42"/>
        <v/>
      </c>
      <c r="BA21" s="92" t="str">
        <f t="shared" si="43"/>
        <v/>
      </c>
      <c r="BB21" s="93" t="str">
        <f t="shared" si="44"/>
        <v/>
      </c>
      <c r="BC21" s="90" t="str">
        <f t="shared" si="45"/>
        <v/>
      </c>
      <c r="BD21" s="91" t="str">
        <f t="shared" si="46"/>
        <v/>
      </c>
      <c r="BE21" s="92" t="str">
        <f t="shared" si="47"/>
        <v/>
      </c>
      <c r="BF21" s="93" t="str">
        <f t="shared" si="48"/>
        <v/>
      </c>
      <c r="BG21" s="90" t="str">
        <f t="shared" si="49"/>
        <v/>
      </c>
      <c r="BH21" s="91" t="str">
        <f t="shared" si="50"/>
        <v/>
      </c>
      <c r="BI21" s="92" t="str">
        <f t="shared" si="51"/>
        <v/>
      </c>
      <c r="BJ21" s="65">
        <f t="shared" si="56"/>
        <v>0</v>
      </c>
      <c r="BK21" s="96"/>
      <c r="BN21" s="36"/>
      <c r="BO21" s="30">
        <f t="shared" si="52"/>
        <v>0</v>
      </c>
      <c r="BP21" s="8"/>
      <c r="BQ21" s="8"/>
      <c r="BR21" s="8"/>
    </row>
    <row r="22" spans="1:73" ht="20.149999999999999" customHeight="1" thickBot="1">
      <c r="A22" s="107"/>
      <c r="B22" s="54"/>
      <c r="C22" s="20"/>
      <c r="D22" s="20"/>
      <c r="E22" s="24"/>
      <c r="F22" s="24"/>
      <c r="G22" s="24"/>
      <c r="H22" s="28"/>
      <c r="I22" s="46">
        <f t="shared" si="57"/>
        <v>1</v>
      </c>
      <c r="J22" s="46">
        <f t="shared" si="58"/>
        <v>1</v>
      </c>
      <c r="K22" s="46">
        <f t="shared" si="3"/>
        <v>1</v>
      </c>
      <c r="L22" s="46">
        <f t="shared" si="4"/>
        <v>1</v>
      </c>
      <c r="M22" s="11"/>
      <c r="N22" s="91" t="str">
        <f t="shared" si="55"/>
        <v/>
      </c>
      <c r="O22" s="90" t="str">
        <f t="shared" si="5"/>
        <v/>
      </c>
      <c r="P22" s="91" t="str">
        <f t="shared" si="6"/>
        <v/>
      </c>
      <c r="Q22" s="92" t="str">
        <f t="shared" si="7"/>
        <v/>
      </c>
      <c r="R22" s="93" t="str">
        <f t="shared" si="8"/>
        <v/>
      </c>
      <c r="S22" s="90" t="str">
        <f t="shared" si="9"/>
        <v/>
      </c>
      <c r="T22" s="91" t="str">
        <f t="shared" si="10"/>
        <v/>
      </c>
      <c r="U22" s="92" t="str">
        <f t="shared" si="11"/>
        <v/>
      </c>
      <c r="V22" s="93" t="str">
        <f t="shared" si="12"/>
        <v/>
      </c>
      <c r="W22" s="90" t="str">
        <f t="shared" si="13"/>
        <v/>
      </c>
      <c r="X22" s="91" t="str">
        <f t="shared" si="14"/>
        <v/>
      </c>
      <c r="Y22" s="92" t="str">
        <f t="shared" si="15"/>
        <v/>
      </c>
      <c r="Z22" s="93" t="str">
        <f t="shared" si="16"/>
        <v/>
      </c>
      <c r="AA22" s="90" t="str">
        <f t="shared" si="17"/>
        <v/>
      </c>
      <c r="AB22" s="91" t="str">
        <f t="shared" si="18"/>
        <v/>
      </c>
      <c r="AC22" s="92" t="str">
        <f t="shared" si="19"/>
        <v/>
      </c>
      <c r="AD22" s="93" t="str">
        <f t="shared" si="20"/>
        <v/>
      </c>
      <c r="AE22" s="90" t="str">
        <f t="shared" si="21"/>
        <v/>
      </c>
      <c r="AF22" s="91" t="str">
        <f t="shared" si="22"/>
        <v/>
      </c>
      <c r="AG22" s="92" t="str">
        <f t="shared" si="23"/>
        <v/>
      </c>
      <c r="AH22" s="93" t="str">
        <f t="shared" si="24"/>
        <v/>
      </c>
      <c r="AI22" s="90" t="str">
        <f t="shared" si="25"/>
        <v/>
      </c>
      <c r="AJ22" s="91" t="str">
        <f t="shared" si="26"/>
        <v/>
      </c>
      <c r="AK22" s="92" t="str">
        <f t="shared" si="27"/>
        <v/>
      </c>
      <c r="AL22" s="93" t="str">
        <f t="shared" si="28"/>
        <v/>
      </c>
      <c r="AM22" s="90" t="str">
        <f t="shared" si="29"/>
        <v/>
      </c>
      <c r="AN22" s="91" t="str">
        <f t="shared" si="30"/>
        <v/>
      </c>
      <c r="AO22" s="92" t="str">
        <f t="shared" si="31"/>
        <v/>
      </c>
      <c r="AP22" s="93" t="str">
        <f t="shared" si="32"/>
        <v/>
      </c>
      <c r="AQ22" s="90" t="str">
        <f t="shared" si="33"/>
        <v/>
      </c>
      <c r="AR22" s="91" t="str">
        <f t="shared" si="34"/>
        <v/>
      </c>
      <c r="AS22" s="92" t="str">
        <f t="shared" si="35"/>
        <v/>
      </c>
      <c r="AT22" s="93" t="str">
        <f t="shared" si="36"/>
        <v/>
      </c>
      <c r="AU22" s="90" t="str">
        <f t="shared" si="37"/>
        <v/>
      </c>
      <c r="AV22" s="91" t="str">
        <f t="shared" si="38"/>
        <v/>
      </c>
      <c r="AW22" s="92" t="str">
        <f t="shared" si="39"/>
        <v/>
      </c>
      <c r="AX22" s="93" t="str">
        <f t="shared" si="40"/>
        <v/>
      </c>
      <c r="AY22" s="90" t="str">
        <f t="shared" si="41"/>
        <v/>
      </c>
      <c r="AZ22" s="91" t="str">
        <f t="shared" si="42"/>
        <v/>
      </c>
      <c r="BA22" s="92" t="str">
        <f t="shared" si="43"/>
        <v/>
      </c>
      <c r="BB22" s="93" t="str">
        <f t="shared" si="44"/>
        <v/>
      </c>
      <c r="BC22" s="90" t="str">
        <f t="shared" si="45"/>
        <v/>
      </c>
      <c r="BD22" s="91" t="str">
        <f t="shared" si="46"/>
        <v/>
      </c>
      <c r="BE22" s="92" t="str">
        <f t="shared" si="47"/>
        <v/>
      </c>
      <c r="BF22" s="93" t="str">
        <f t="shared" si="48"/>
        <v/>
      </c>
      <c r="BG22" s="90" t="str">
        <f t="shared" si="49"/>
        <v/>
      </c>
      <c r="BH22" s="91" t="str">
        <f t="shared" si="50"/>
        <v/>
      </c>
      <c r="BI22" s="92" t="str">
        <f t="shared" si="51"/>
        <v/>
      </c>
      <c r="BJ22" s="65">
        <f>COUNTIF(N22:AM22,"x")/48+COUNTIF(AN22:BI22,"x")/48*(1+40/60)</f>
        <v>0</v>
      </c>
      <c r="BK22" s="96"/>
      <c r="BN22" s="35"/>
      <c r="BO22" s="30">
        <f t="shared" si="52"/>
        <v>0</v>
      </c>
      <c r="BP22" s="8"/>
      <c r="BQ22" s="8"/>
      <c r="BR22" s="8"/>
      <c r="BU22" s="7"/>
    </row>
    <row r="23" spans="1:73" ht="20.149999999999999" customHeight="1" thickBot="1">
      <c r="A23" s="110"/>
      <c r="B23" s="79"/>
      <c r="C23" s="80"/>
      <c r="D23" s="80"/>
      <c r="E23" s="82"/>
      <c r="F23" s="82"/>
      <c r="G23" s="82"/>
      <c r="H23" s="84"/>
      <c r="I23" s="46">
        <f t="shared" ref="I23:I24" si="64">IF(E23&lt;7/24,1,0)+E23</f>
        <v>1</v>
      </c>
      <c r="J23" s="46">
        <f t="shared" ref="J23:J24" si="65">IF(F23&lt;=7/24,1,0)+F23</f>
        <v>1</v>
      </c>
      <c r="K23" s="46">
        <f t="shared" ref="K23:K24" si="66">IF(G23&lt;7/24,1,0)+G23</f>
        <v>1</v>
      </c>
      <c r="L23" s="46">
        <f t="shared" ref="L23:L24" si="67">IF(H23&lt;=7/24,1,0)+H23</f>
        <v>1</v>
      </c>
      <c r="M23" s="11"/>
      <c r="N23" s="91" t="str">
        <f t="shared" si="55"/>
        <v/>
      </c>
      <c r="O23" s="90" t="str">
        <f t="shared" si="5"/>
        <v/>
      </c>
      <c r="P23" s="91" t="str">
        <f t="shared" si="6"/>
        <v/>
      </c>
      <c r="Q23" s="92" t="str">
        <f t="shared" si="7"/>
        <v/>
      </c>
      <c r="R23" s="93" t="str">
        <f t="shared" si="8"/>
        <v/>
      </c>
      <c r="S23" s="90" t="str">
        <f t="shared" si="9"/>
        <v/>
      </c>
      <c r="T23" s="91" t="str">
        <f t="shared" si="10"/>
        <v/>
      </c>
      <c r="U23" s="92" t="str">
        <f t="shared" si="11"/>
        <v/>
      </c>
      <c r="V23" s="93" t="str">
        <f t="shared" si="12"/>
        <v/>
      </c>
      <c r="W23" s="90" t="str">
        <f t="shared" si="13"/>
        <v/>
      </c>
      <c r="X23" s="91" t="str">
        <f t="shared" si="14"/>
        <v/>
      </c>
      <c r="Y23" s="92" t="str">
        <f t="shared" si="15"/>
        <v/>
      </c>
      <c r="Z23" s="93" t="str">
        <f t="shared" si="16"/>
        <v/>
      </c>
      <c r="AA23" s="90" t="str">
        <f t="shared" si="17"/>
        <v/>
      </c>
      <c r="AB23" s="91" t="str">
        <f t="shared" si="18"/>
        <v/>
      </c>
      <c r="AC23" s="92" t="str">
        <f t="shared" si="19"/>
        <v/>
      </c>
      <c r="AD23" s="93" t="str">
        <f t="shared" si="20"/>
        <v/>
      </c>
      <c r="AE23" s="90" t="str">
        <f t="shared" si="21"/>
        <v/>
      </c>
      <c r="AF23" s="91" t="str">
        <f t="shared" si="22"/>
        <v/>
      </c>
      <c r="AG23" s="92" t="str">
        <f t="shared" si="23"/>
        <v/>
      </c>
      <c r="AH23" s="93" t="str">
        <f t="shared" si="24"/>
        <v/>
      </c>
      <c r="AI23" s="90" t="str">
        <f t="shared" si="25"/>
        <v/>
      </c>
      <c r="AJ23" s="91" t="str">
        <f t="shared" si="26"/>
        <v/>
      </c>
      <c r="AK23" s="92" t="str">
        <f t="shared" si="27"/>
        <v/>
      </c>
      <c r="AL23" s="93" t="str">
        <f t="shared" si="28"/>
        <v/>
      </c>
      <c r="AM23" s="90" t="str">
        <f t="shared" si="29"/>
        <v/>
      </c>
      <c r="AN23" s="91" t="str">
        <f t="shared" si="30"/>
        <v/>
      </c>
      <c r="AO23" s="92" t="str">
        <f t="shared" si="31"/>
        <v/>
      </c>
      <c r="AP23" s="93" t="str">
        <f t="shared" si="32"/>
        <v/>
      </c>
      <c r="AQ23" s="90" t="str">
        <f t="shared" si="33"/>
        <v/>
      </c>
      <c r="AR23" s="91" t="str">
        <f t="shared" si="34"/>
        <v/>
      </c>
      <c r="AS23" s="92" t="str">
        <f t="shared" si="35"/>
        <v/>
      </c>
      <c r="AT23" s="93" t="str">
        <f t="shared" si="36"/>
        <v/>
      </c>
      <c r="AU23" s="90" t="str">
        <f t="shared" si="37"/>
        <v/>
      </c>
      <c r="AV23" s="91" t="str">
        <f t="shared" si="38"/>
        <v/>
      </c>
      <c r="AW23" s="92" t="str">
        <f t="shared" si="39"/>
        <v/>
      </c>
      <c r="AX23" s="93" t="str">
        <f t="shared" si="40"/>
        <v/>
      </c>
      <c r="AY23" s="90" t="str">
        <f t="shared" si="41"/>
        <v/>
      </c>
      <c r="AZ23" s="91" t="str">
        <f t="shared" si="42"/>
        <v/>
      </c>
      <c r="BA23" s="92" t="str">
        <f t="shared" si="43"/>
        <v/>
      </c>
      <c r="BB23" s="93" t="str">
        <f t="shared" si="44"/>
        <v/>
      </c>
      <c r="BC23" s="90" t="str">
        <f t="shared" si="45"/>
        <v/>
      </c>
      <c r="BD23" s="91" t="str">
        <f t="shared" si="46"/>
        <v/>
      </c>
      <c r="BE23" s="92" t="str">
        <f t="shared" si="47"/>
        <v/>
      </c>
      <c r="BF23" s="93" t="str">
        <f t="shared" si="48"/>
        <v/>
      </c>
      <c r="BG23" s="90" t="str">
        <f t="shared" si="49"/>
        <v/>
      </c>
      <c r="BH23" s="91" t="str">
        <f t="shared" si="50"/>
        <v/>
      </c>
      <c r="BI23" s="92" t="str">
        <f t="shared" si="51"/>
        <v/>
      </c>
      <c r="BJ23" s="65">
        <f>COUNTIF(N23:AM23,"x")/48+COUNTIF(AN23:BI23,"x")/48*(1+40/60)</f>
        <v>0</v>
      </c>
      <c r="BK23" s="96"/>
      <c r="BN23" s="35"/>
      <c r="BO23" s="30"/>
      <c r="BP23" s="8"/>
      <c r="BQ23" s="8"/>
      <c r="BR23" s="8"/>
      <c r="BU23" s="7"/>
    </row>
    <row r="24" spans="1:73" ht="20.149999999999999" customHeight="1" thickBot="1">
      <c r="A24" s="110"/>
      <c r="B24" s="56"/>
      <c r="C24" s="66"/>
      <c r="D24" s="66"/>
      <c r="E24" s="68"/>
      <c r="F24" s="68"/>
      <c r="G24" s="68"/>
      <c r="H24" s="70"/>
      <c r="I24" s="46">
        <f t="shared" si="64"/>
        <v>1</v>
      </c>
      <c r="J24" s="46">
        <f t="shared" si="65"/>
        <v>1</v>
      </c>
      <c r="K24" s="46">
        <f t="shared" si="66"/>
        <v>1</v>
      </c>
      <c r="L24" s="46">
        <f t="shared" si="67"/>
        <v>1</v>
      </c>
      <c r="M24" s="11"/>
      <c r="N24" s="91" t="str">
        <f t="shared" si="55"/>
        <v/>
      </c>
      <c r="O24" s="90" t="str">
        <f t="shared" si="5"/>
        <v/>
      </c>
      <c r="P24" s="91" t="str">
        <f t="shared" si="6"/>
        <v/>
      </c>
      <c r="Q24" s="92" t="str">
        <f t="shared" si="7"/>
        <v/>
      </c>
      <c r="R24" s="93" t="str">
        <f t="shared" si="8"/>
        <v/>
      </c>
      <c r="S24" s="90" t="str">
        <f t="shared" si="9"/>
        <v/>
      </c>
      <c r="T24" s="91" t="str">
        <f t="shared" si="10"/>
        <v/>
      </c>
      <c r="U24" s="92" t="str">
        <f t="shared" si="11"/>
        <v/>
      </c>
      <c r="V24" s="93" t="str">
        <f t="shared" si="12"/>
        <v/>
      </c>
      <c r="W24" s="90" t="str">
        <f t="shared" si="13"/>
        <v/>
      </c>
      <c r="X24" s="91" t="str">
        <f t="shared" si="14"/>
        <v/>
      </c>
      <c r="Y24" s="92" t="str">
        <f t="shared" si="15"/>
        <v/>
      </c>
      <c r="Z24" s="93" t="str">
        <f t="shared" si="16"/>
        <v/>
      </c>
      <c r="AA24" s="90" t="str">
        <f t="shared" si="17"/>
        <v/>
      </c>
      <c r="AB24" s="91" t="str">
        <f t="shared" si="18"/>
        <v/>
      </c>
      <c r="AC24" s="92" t="str">
        <f t="shared" si="19"/>
        <v/>
      </c>
      <c r="AD24" s="93" t="str">
        <f t="shared" si="20"/>
        <v/>
      </c>
      <c r="AE24" s="90" t="str">
        <f t="shared" si="21"/>
        <v/>
      </c>
      <c r="AF24" s="91" t="str">
        <f t="shared" si="22"/>
        <v/>
      </c>
      <c r="AG24" s="92" t="str">
        <f t="shared" si="23"/>
        <v/>
      </c>
      <c r="AH24" s="93" t="str">
        <f t="shared" si="24"/>
        <v/>
      </c>
      <c r="AI24" s="90" t="str">
        <f t="shared" si="25"/>
        <v/>
      </c>
      <c r="AJ24" s="91" t="str">
        <f t="shared" si="26"/>
        <v/>
      </c>
      <c r="AK24" s="92" t="str">
        <f t="shared" si="27"/>
        <v/>
      </c>
      <c r="AL24" s="93" t="str">
        <f t="shared" si="28"/>
        <v/>
      </c>
      <c r="AM24" s="90" t="str">
        <f t="shared" si="29"/>
        <v/>
      </c>
      <c r="AN24" s="91" t="str">
        <f t="shared" si="30"/>
        <v/>
      </c>
      <c r="AO24" s="92" t="str">
        <f t="shared" si="31"/>
        <v/>
      </c>
      <c r="AP24" s="93" t="str">
        <f t="shared" si="32"/>
        <v/>
      </c>
      <c r="AQ24" s="90" t="str">
        <f t="shared" si="33"/>
        <v/>
      </c>
      <c r="AR24" s="91" t="str">
        <f t="shared" si="34"/>
        <v/>
      </c>
      <c r="AS24" s="92" t="str">
        <f t="shared" si="35"/>
        <v/>
      </c>
      <c r="AT24" s="93" t="str">
        <f t="shared" si="36"/>
        <v/>
      </c>
      <c r="AU24" s="90" t="str">
        <f t="shared" si="37"/>
        <v/>
      </c>
      <c r="AV24" s="91" t="str">
        <f t="shared" si="38"/>
        <v/>
      </c>
      <c r="AW24" s="92" t="str">
        <f t="shared" si="39"/>
        <v/>
      </c>
      <c r="AX24" s="93" t="str">
        <f t="shared" si="40"/>
        <v/>
      </c>
      <c r="AY24" s="90" t="str">
        <f t="shared" si="41"/>
        <v/>
      </c>
      <c r="AZ24" s="91" t="str">
        <f t="shared" si="42"/>
        <v/>
      </c>
      <c r="BA24" s="92" t="str">
        <f t="shared" si="43"/>
        <v/>
      </c>
      <c r="BB24" s="93" t="str">
        <f t="shared" si="44"/>
        <v/>
      </c>
      <c r="BC24" s="90" t="str">
        <f t="shared" si="45"/>
        <v/>
      </c>
      <c r="BD24" s="91" t="str">
        <f t="shared" si="46"/>
        <v/>
      </c>
      <c r="BE24" s="92" t="str">
        <f t="shared" si="47"/>
        <v/>
      </c>
      <c r="BF24" s="93" t="str">
        <f t="shared" si="48"/>
        <v/>
      </c>
      <c r="BG24" s="90" t="str">
        <f t="shared" si="49"/>
        <v/>
      </c>
      <c r="BH24" s="91" t="str">
        <f t="shared" si="50"/>
        <v/>
      </c>
      <c r="BI24" s="92" t="str">
        <f t="shared" si="51"/>
        <v/>
      </c>
      <c r="BJ24" s="65">
        <f t="shared" ref="BJ24:BJ65" si="68">COUNTIF(N24:AM24,"x")/48+COUNTIF(AN24:BI24,"x")/48*(1+40/60)</f>
        <v>0</v>
      </c>
      <c r="BK24" s="96"/>
      <c r="BN24" s="35"/>
      <c r="BO24" s="30"/>
      <c r="BP24" s="8"/>
      <c r="BQ24" s="8"/>
      <c r="BR24" s="8"/>
      <c r="BU24" s="7"/>
    </row>
    <row r="25" spans="1:73" ht="20.149999999999999" customHeight="1" thickBot="1">
      <c r="A25" s="108"/>
      <c r="B25" s="78"/>
      <c r="C25" s="21"/>
      <c r="D25" s="21"/>
      <c r="E25" s="25"/>
      <c r="F25" s="25"/>
      <c r="G25" s="25"/>
      <c r="H25" s="29"/>
      <c r="I25" s="47">
        <f t="shared" si="57"/>
        <v>1</v>
      </c>
      <c r="J25" s="47">
        <f t="shared" si="58"/>
        <v>1</v>
      </c>
      <c r="K25" s="47">
        <f t="shared" si="3"/>
        <v>1</v>
      </c>
      <c r="L25" s="47">
        <f t="shared" si="4"/>
        <v>1</v>
      </c>
      <c r="M25" s="11"/>
      <c r="N25" s="91" t="str">
        <f t="shared" si="55"/>
        <v/>
      </c>
      <c r="O25" s="90" t="str">
        <f t="shared" si="5"/>
        <v/>
      </c>
      <c r="P25" s="91" t="str">
        <f t="shared" si="6"/>
        <v/>
      </c>
      <c r="Q25" s="92" t="str">
        <f t="shared" si="7"/>
        <v/>
      </c>
      <c r="R25" s="93" t="str">
        <f t="shared" si="8"/>
        <v/>
      </c>
      <c r="S25" s="90" t="str">
        <f t="shared" si="9"/>
        <v/>
      </c>
      <c r="T25" s="91" t="str">
        <f t="shared" si="10"/>
        <v/>
      </c>
      <c r="U25" s="92" t="str">
        <f t="shared" si="11"/>
        <v/>
      </c>
      <c r="V25" s="93" t="str">
        <f t="shared" si="12"/>
        <v/>
      </c>
      <c r="W25" s="90" t="str">
        <f t="shared" si="13"/>
        <v/>
      </c>
      <c r="X25" s="91" t="str">
        <f t="shared" si="14"/>
        <v/>
      </c>
      <c r="Y25" s="92" t="str">
        <f t="shared" si="15"/>
        <v/>
      </c>
      <c r="Z25" s="93" t="str">
        <f t="shared" si="16"/>
        <v/>
      </c>
      <c r="AA25" s="90" t="str">
        <f t="shared" si="17"/>
        <v/>
      </c>
      <c r="AB25" s="91" t="str">
        <f t="shared" si="18"/>
        <v/>
      </c>
      <c r="AC25" s="92" t="str">
        <f t="shared" si="19"/>
        <v/>
      </c>
      <c r="AD25" s="93" t="str">
        <f t="shared" si="20"/>
        <v/>
      </c>
      <c r="AE25" s="90" t="str">
        <f t="shared" si="21"/>
        <v/>
      </c>
      <c r="AF25" s="91" t="str">
        <f t="shared" si="22"/>
        <v/>
      </c>
      <c r="AG25" s="92" t="str">
        <f t="shared" si="23"/>
        <v/>
      </c>
      <c r="AH25" s="93" t="str">
        <f t="shared" si="24"/>
        <v/>
      </c>
      <c r="AI25" s="90" t="str">
        <f t="shared" si="25"/>
        <v/>
      </c>
      <c r="AJ25" s="91" t="str">
        <f t="shared" si="26"/>
        <v/>
      </c>
      <c r="AK25" s="92" t="str">
        <f t="shared" si="27"/>
        <v/>
      </c>
      <c r="AL25" s="93" t="str">
        <f t="shared" si="28"/>
        <v/>
      </c>
      <c r="AM25" s="90" t="str">
        <f t="shared" si="29"/>
        <v/>
      </c>
      <c r="AN25" s="91" t="str">
        <f t="shared" si="30"/>
        <v/>
      </c>
      <c r="AO25" s="92" t="str">
        <f t="shared" si="31"/>
        <v/>
      </c>
      <c r="AP25" s="93" t="str">
        <f t="shared" si="32"/>
        <v/>
      </c>
      <c r="AQ25" s="90" t="str">
        <f t="shared" si="33"/>
        <v/>
      </c>
      <c r="AR25" s="91" t="str">
        <f t="shared" si="34"/>
        <v/>
      </c>
      <c r="AS25" s="92" t="str">
        <f t="shared" si="35"/>
        <v/>
      </c>
      <c r="AT25" s="93" t="str">
        <f t="shared" si="36"/>
        <v/>
      </c>
      <c r="AU25" s="90" t="str">
        <f t="shared" si="37"/>
        <v/>
      </c>
      <c r="AV25" s="91" t="str">
        <f t="shared" si="38"/>
        <v/>
      </c>
      <c r="AW25" s="92" t="str">
        <f t="shared" si="39"/>
        <v/>
      </c>
      <c r="AX25" s="93" t="str">
        <f t="shared" si="40"/>
        <v/>
      </c>
      <c r="AY25" s="90" t="str">
        <f t="shared" si="41"/>
        <v/>
      </c>
      <c r="AZ25" s="91" t="str">
        <f t="shared" si="42"/>
        <v/>
      </c>
      <c r="BA25" s="92" t="str">
        <f t="shared" si="43"/>
        <v/>
      </c>
      <c r="BB25" s="93" t="str">
        <f t="shared" si="44"/>
        <v/>
      </c>
      <c r="BC25" s="90" t="str">
        <f t="shared" si="45"/>
        <v/>
      </c>
      <c r="BD25" s="91" t="str">
        <f t="shared" si="46"/>
        <v/>
      </c>
      <c r="BE25" s="92" t="str">
        <f t="shared" si="47"/>
        <v/>
      </c>
      <c r="BF25" s="93" t="str">
        <f t="shared" si="48"/>
        <v/>
      </c>
      <c r="BG25" s="90" t="str">
        <f t="shared" si="49"/>
        <v/>
      </c>
      <c r="BH25" s="91" t="str">
        <f t="shared" si="50"/>
        <v/>
      </c>
      <c r="BI25" s="92" t="str">
        <f t="shared" si="51"/>
        <v/>
      </c>
      <c r="BJ25" s="65">
        <f t="shared" si="68"/>
        <v>0</v>
      </c>
      <c r="BK25" s="97"/>
      <c r="BN25" s="35"/>
      <c r="BO25" s="30">
        <f t="shared" si="52"/>
        <v>0</v>
      </c>
      <c r="BP25" s="8"/>
      <c r="BQ25" s="8"/>
      <c r="BR25" s="8"/>
    </row>
    <row r="26" spans="1:73" ht="20.149999999999999" customHeight="1" thickBot="1">
      <c r="A26" s="106" t="s">
        <v>2</v>
      </c>
      <c r="B26" s="53"/>
      <c r="C26" s="18"/>
      <c r="D26" s="18"/>
      <c r="E26" s="22"/>
      <c r="F26" s="22"/>
      <c r="G26" s="22"/>
      <c r="H26" s="26"/>
      <c r="I26" s="46">
        <f t="shared" si="57"/>
        <v>1</v>
      </c>
      <c r="J26" s="46">
        <f t="shared" si="58"/>
        <v>1</v>
      </c>
      <c r="K26" s="46">
        <f t="shared" si="3"/>
        <v>1</v>
      </c>
      <c r="L26" s="46">
        <f t="shared" si="4"/>
        <v>1</v>
      </c>
      <c r="M26" s="17"/>
      <c r="N26" s="91" t="str">
        <f t="shared" si="55"/>
        <v/>
      </c>
      <c r="O26" s="90" t="str">
        <f t="shared" si="5"/>
        <v/>
      </c>
      <c r="P26" s="91" t="str">
        <f t="shared" si="6"/>
        <v/>
      </c>
      <c r="Q26" s="92" t="str">
        <f t="shared" si="7"/>
        <v/>
      </c>
      <c r="R26" s="93" t="str">
        <f t="shared" si="8"/>
        <v/>
      </c>
      <c r="S26" s="90" t="str">
        <f t="shared" si="9"/>
        <v/>
      </c>
      <c r="T26" s="91" t="str">
        <f t="shared" si="10"/>
        <v/>
      </c>
      <c r="U26" s="92" t="str">
        <f t="shared" si="11"/>
        <v/>
      </c>
      <c r="V26" s="93" t="str">
        <f t="shared" si="12"/>
        <v/>
      </c>
      <c r="W26" s="90" t="str">
        <f t="shared" si="13"/>
        <v/>
      </c>
      <c r="X26" s="91" t="str">
        <f t="shared" si="14"/>
        <v/>
      </c>
      <c r="Y26" s="92" t="str">
        <f t="shared" si="15"/>
        <v/>
      </c>
      <c r="Z26" s="93" t="str">
        <f t="shared" si="16"/>
        <v/>
      </c>
      <c r="AA26" s="90" t="str">
        <f t="shared" si="17"/>
        <v/>
      </c>
      <c r="AB26" s="91" t="str">
        <f t="shared" si="18"/>
        <v/>
      </c>
      <c r="AC26" s="92" t="str">
        <f t="shared" si="19"/>
        <v/>
      </c>
      <c r="AD26" s="93" t="str">
        <f t="shared" si="20"/>
        <v/>
      </c>
      <c r="AE26" s="90" t="str">
        <f t="shared" si="21"/>
        <v/>
      </c>
      <c r="AF26" s="91" t="str">
        <f t="shared" si="22"/>
        <v/>
      </c>
      <c r="AG26" s="92" t="str">
        <f t="shared" si="23"/>
        <v/>
      </c>
      <c r="AH26" s="93" t="str">
        <f t="shared" si="24"/>
        <v/>
      </c>
      <c r="AI26" s="90" t="str">
        <f t="shared" si="25"/>
        <v/>
      </c>
      <c r="AJ26" s="91" t="str">
        <f t="shared" si="26"/>
        <v/>
      </c>
      <c r="AK26" s="92" t="str">
        <f t="shared" si="27"/>
        <v/>
      </c>
      <c r="AL26" s="93" t="str">
        <f t="shared" si="28"/>
        <v/>
      </c>
      <c r="AM26" s="90" t="str">
        <f t="shared" si="29"/>
        <v/>
      </c>
      <c r="AN26" s="91" t="str">
        <f t="shared" si="30"/>
        <v/>
      </c>
      <c r="AO26" s="92" t="str">
        <f t="shared" si="31"/>
        <v/>
      </c>
      <c r="AP26" s="93" t="str">
        <f t="shared" si="32"/>
        <v/>
      </c>
      <c r="AQ26" s="90" t="str">
        <f t="shared" si="33"/>
        <v/>
      </c>
      <c r="AR26" s="91" t="str">
        <f t="shared" si="34"/>
        <v/>
      </c>
      <c r="AS26" s="92" t="str">
        <f t="shared" si="35"/>
        <v/>
      </c>
      <c r="AT26" s="93" t="str">
        <f t="shared" si="36"/>
        <v/>
      </c>
      <c r="AU26" s="90" t="str">
        <f t="shared" si="37"/>
        <v/>
      </c>
      <c r="AV26" s="91" t="str">
        <f t="shared" si="38"/>
        <v/>
      </c>
      <c r="AW26" s="92" t="str">
        <f t="shared" si="39"/>
        <v/>
      </c>
      <c r="AX26" s="93" t="str">
        <f t="shared" si="40"/>
        <v/>
      </c>
      <c r="AY26" s="90" t="str">
        <f t="shared" si="41"/>
        <v/>
      </c>
      <c r="AZ26" s="91" t="str">
        <f t="shared" si="42"/>
        <v/>
      </c>
      <c r="BA26" s="92" t="str">
        <f t="shared" si="43"/>
        <v/>
      </c>
      <c r="BB26" s="93" t="str">
        <f t="shared" si="44"/>
        <v/>
      </c>
      <c r="BC26" s="90" t="str">
        <f t="shared" si="45"/>
        <v/>
      </c>
      <c r="BD26" s="91" t="str">
        <f t="shared" si="46"/>
        <v/>
      </c>
      <c r="BE26" s="92" t="str">
        <f t="shared" si="47"/>
        <v/>
      </c>
      <c r="BF26" s="93" t="str">
        <f t="shared" si="48"/>
        <v/>
      </c>
      <c r="BG26" s="90" t="str">
        <f t="shared" si="49"/>
        <v/>
      </c>
      <c r="BH26" s="91" t="str">
        <f t="shared" si="50"/>
        <v/>
      </c>
      <c r="BI26" s="92" t="str">
        <f t="shared" si="51"/>
        <v/>
      </c>
      <c r="BJ26" s="65">
        <f t="shared" si="68"/>
        <v>0</v>
      </c>
      <c r="BK26" s="95">
        <f t="shared" ref="BK26" si="69">SUM(BJ26:BJ33)*24</f>
        <v>0</v>
      </c>
      <c r="BN26" s="35"/>
      <c r="BO26" s="30">
        <f t="shared" si="52"/>
        <v>0</v>
      </c>
      <c r="BP26" s="8"/>
      <c r="BQ26" s="8"/>
      <c r="BR26" s="8"/>
      <c r="BU26" s="7"/>
    </row>
    <row r="27" spans="1:73" ht="20.149999999999999" customHeight="1" thickBot="1">
      <c r="A27" s="107"/>
      <c r="B27" s="77"/>
      <c r="C27" s="19"/>
      <c r="D27" s="19"/>
      <c r="E27" s="23"/>
      <c r="F27" s="23"/>
      <c r="G27" s="23"/>
      <c r="H27" s="27"/>
      <c r="I27" s="47">
        <f t="shared" si="57"/>
        <v>1</v>
      </c>
      <c r="J27" s="47">
        <f t="shared" si="58"/>
        <v>1</v>
      </c>
      <c r="K27" s="47">
        <f t="shared" si="3"/>
        <v>1</v>
      </c>
      <c r="L27" s="47">
        <f t="shared" si="4"/>
        <v>1</v>
      </c>
      <c r="M27" s="17"/>
      <c r="N27" s="91" t="str">
        <f t="shared" si="55"/>
        <v/>
      </c>
      <c r="O27" s="90" t="str">
        <f t="shared" si="5"/>
        <v/>
      </c>
      <c r="P27" s="91" t="str">
        <f t="shared" si="6"/>
        <v/>
      </c>
      <c r="Q27" s="92" t="str">
        <f t="shared" si="7"/>
        <v/>
      </c>
      <c r="R27" s="93" t="str">
        <f t="shared" si="8"/>
        <v/>
      </c>
      <c r="S27" s="90" t="str">
        <f t="shared" si="9"/>
        <v/>
      </c>
      <c r="T27" s="91" t="str">
        <f t="shared" si="10"/>
        <v/>
      </c>
      <c r="U27" s="92" t="str">
        <f t="shared" si="11"/>
        <v/>
      </c>
      <c r="V27" s="93" t="str">
        <f t="shared" si="12"/>
        <v/>
      </c>
      <c r="W27" s="90" t="str">
        <f t="shared" si="13"/>
        <v/>
      </c>
      <c r="X27" s="91" t="str">
        <f t="shared" si="14"/>
        <v/>
      </c>
      <c r="Y27" s="92" t="str">
        <f t="shared" si="15"/>
        <v/>
      </c>
      <c r="Z27" s="93" t="str">
        <f t="shared" si="16"/>
        <v/>
      </c>
      <c r="AA27" s="90" t="str">
        <f t="shared" si="17"/>
        <v/>
      </c>
      <c r="AB27" s="91" t="str">
        <f t="shared" si="18"/>
        <v/>
      </c>
      <c r="AC27" s="92" t="str">
        <f t="shared" si="19"/>
        <v/>
      </c>
      <c r="AD27" s="93" t="str">
        <f t="shared" si="20"/>
        <v/>
      </c>
      <c r="AE27" s="90" t="str">
        <f t="shared" si="21"/>
        <v/>
      </c>
      <c r="AF27" s="91" t="str">
        <f t="shared" si="22"/>
        <v/>
      </c>
      <c r="AG27" s="92" t="str">
        <f t="shared" si="23"/>
        <v/>
      </c>
      <c r="AH27" s="93" t="str">
        <f t="shared" si="24"/>
        <v/>
      </c>
      <c r="AI27" s="90" t="str">
        <f t="shared" si="25"/>
        <v/>
      </c>
      <c r="AJ27" s="91" t="str">
        <f t="shared" si="26"/>
        <v/>
      </c>
      <c r="AK27" s="92" t="str">
        <f t="shared" si="27"/>
        <v/>
      </c>
      <c r="AL27" s="93" t="str">
        <f t="shared" si="28"/>
        <v/>
      </c>
      <c r="AM27" s="90" t="str">
        <f t="shared" si="29"/>
        <v/>
      </c>
      <c r="AN27" s="91" t="str">
        <f t="shared" si="30"/>
        <v/>
      </c>
      <c r="AO27" s="92" t="str">
        <f t="shared" si="31"/>
        <v/>
      </c>
      <c r="AP27" s="93" t="str">
        <f t="shared" si="32"/>
        <v/>
      </c>
      <c r="AQ27" s="90" t="str">
        <f t="shared" si="33"/>
        <v/>
      </c>
      <c r="AR27" s="91" t="str">
        <f t="shared" si="34"/>
        <v/>
      </c>
      <c r="AS27" s="92" t="str">
        <f t="shared" si="35"/>
        <v/>
      </c>
      <c r="AT27" s="93" t="str">
        <f t="shared" si="36"/>
        <v/>
      </c>
      <c r="AU27" s="90" t="str">
        <f t="shared" si="37"/>
        <v/>
      </c>
      <c r="AV27" s="91" t="str">
        <f t="shared" si="38"/>
        <v/>
      </c>
      <c r="AW27" s="92" t="str">
        <f t="shared" si="39"/>
        <v/>
      </c>
      <c r="AX27" s="93" t="str">
        <f t="shared" si="40"/>
        <v/>
      </c>
      <c r="AY27" s="90" t="str">
        <f t="shared" si="41"/>
        <v/>
      </c>
      <c r="AZ27" s="91" t="str">
        <f t="shared" si="42"/>
        <v/>
      </c>
      <c r="BA27" s="92" t="str">
        <f t="shared" si="43"/>
        <v/>
      </c>
      <c r="BB27" s="93" t="str">
        <f t="shared" si="44"/>
        <v/>
      </c>
      <c r="BC27" s="90" t="str">
        <f t="shared" si="45"/>
        <v/>
      </c>
      <c r="BD27" s="91" t="str">
        <f t="shared" si="46"/>
        <v/>
      </c>
      <c r="BE27" s="92" t="str">
        <f t="shared" si="47"/>
        <v/>
      </c>
      <c r="BF27" s="93" t="str">
        <f t="shared" si="48"/>
        <v/>
      </c>
      <c r="BG27" s="90" t="str">
        <f t="shared" si="49"/>
        <v/>
      </c>
      <c r="BH27" s="91" t="str">
        <f t="shared" si="50"/>
        <v/>
      </c>
      <c r="BI27" s="92" t="str">
        <f t="shared" si="51"/>
        <v/>
      </c>
      <c r="BJ27" s="65">
        <f t="shared" si="68"/>
        <v>0</v>
      </c>
      <c r="BK27" s="96"/>
      <c r="BN27" s="35"/>
      <c r="BO27" s="30">
        <f t="shared" si="52"/>
        <v>0</v>
      </c>
      <c r="BP27" s="8"/>
      <c r="BQ27" s="8"/>
      <c r="BR27" s="8"/>
    </row>
    <row r="28" spans="1:73" ht="20.149999999999999" customHeight="1" thickBot="1">
      <c r="A28" s="107"/>
      <c r="B28" s="54"/>
      <c r="C28" s="20"/>
      <c r="D28" s="20"/>
      <c r="E28" s="24"/>
      <c r="F28" s="24"/>
      <c r="G28" s="24"/>
      <c r="H28" s="28"/>
      <c r="I28" s="46">
        <f t="shared" si="57"/>
        <v>1</v>
      </c>
      <c r="J28" s="46">
        <f t="shared" si="58"/>
        <v>1</v>
      </c>
      <c r="K28" s="46">
        <f t="shared" si="3"/>
        <v>1</v>
      </c>
      <c r="L28" s="46">
        <f t="shared" si="4"/>
        <v>1</v>
      </c>
      <c r="M28" s="17"/>
      <c r="N28" s="91" t="str">
        <f t="shared" si="55"/>
        <v/>
      </c>
      <c r="O28" s="90" t="str">
        <f t="shared" si="5"/>
        <v/>
      </c>
      <c r="P28" s="91" t="str">
        <f t="shared" si="6"/>
        <v/>
      </c>
      <c r="Q28" s="92" t="str">
        <f t="shared" si="7"/>
        <v/>
      </c>
      <c r="R28" s="93" t="str">
        <f t="shared" si="8"/>
        <v/>
      </c>
      <c r="S28" s="90" t="str">
        <f t="shared" si="9"/>
        <v/>
      </c>
      <c r="T28" s="91" t="str">
        <f t="shared" si="10"/>
        <v/>
      </c>
      <c r="U28" s="92" t="str">
        <f t="shared" si="11"/>
        <v/>
      </c>
      <c r="V28" s="93" t="str">
        <f t="shared" si="12"/>
        <v/>
      </c>
      <c r="W28" s="90" t="str">
        <f t="shared" si="13"/>
        <v/>
      </c>
      <c r="X28" s="91" t="str">
        <f t="shared" si="14"/>
        <v/>
      </c>
      <c r="Y28" s="92" t="str">
        <f t="shared" si="15"/>
        <v/>
      </c>
      <c r="Z28" s="93" t="str">
        <f t="shared" si="16"/>
        <v/>
      </c>
      <c r="AA28" s="90" t="str">
        <f t="shared" si="17"/>
        <v/>
      </c>
      <c r="AB28" s="91" t="str">
        <f t="shared" si="18"/>
        <v/>
      </c>
      <c r="AC28" s="92" t="str">
        <f t="shared" si="19"/>
        <v/>
      </c>
      <c r="AD28" s="93" t="str">
        <f t="shared" si="20"/>
        <v/>
      </c>
      <c r="AE28" s="90" t="str">
        <f t="shared" si="21"/>
        <v/>
      </c>
      <c r="AF28" s="91" t="str">
        <f t="shared" si="22"/>
        <v/>
      </c>
      <c r="AG28" s="92" t="str">
        <f t="shared" si="23"/>
        <v/>
      </c>
      <c r="AH28" s="93" t="str">
        <f t="shared" si="24"/>
        <v/>
      </c>
      <c r="AI28" s="90" t="str">
        <f t="shared" si="25"/>
        <v/>
      </c>
      <c r="AJ28" s="91" t="str">
        <f t="shared" si="26"/>
        <v/>
      </c>
      <c r="AK28" s="92" t="str">
        <f t="shared" si="27"/>
        <v/>
      </c>
      <c r="AL28" s="93" t="str">
        <f t="shared" si="28"/>
        <v/>
      </c>
      <c r="AM28" s="90" t="str">
        <f t="shared" si="29"/>
        <v/>
      </c>
      <c r="AN28" s="91" t="str">
        <f t="shared" si="30"/>
        <v/>
      </c>
      <c r="AO28" s="92" t="str">
        <f t="shared" si="31"/>
        <v/>
      </c>
      <c r="AP28" s="93" t="str">
        <f t="shared" si="32"/>
        <v/>
      </c>
      <c r="AQ28" s="90" t="str">
        <f t="shared" si="33"/>
        <v/>
      </c>
      <c r="AR28" s="91" t="str">
        <f t="shared" si="34"/>
        <v/>
      </c>
      <c r="AS28" s="92" t="str">
        <f t="shared" si="35"/>
        <v/>
      </c>
      <c r="AT28" s="93" t="str">
        <f t="shared" si="36"/>
        <v/>
      </c>
      <c r="AU28" s="90" t="str">
        <f t="shared" si="37"/>
        <v/>
      </c>
      <c r="AV28" s="91" t="str">
        <f t="shared" si="38"/>
        <v/>
      </c>
      <c r="AW28" s="92" t="str">
        <f t="shared" si="39"/>
        <v/>
      </c>
      <c r="AX28" s="93" t="str">
        <f t="shared" si="40"/>
        <v/>
      </c>
      <c r="AY28" s="90" t="str">
        <f t="shared" si="41"/>
        <v/>
      </c>
      <c r="AZ28" s="91" t="str">
        <f t="shared" si="42"/>
        <v/>
      </c>
      <c r="BA28" s="92" t="str">
        <f t="shared" si="43"/>
        <v/>
      </c>
      <c r="BB28" s="93" t="str">
        <f t="shared" si="44"/>
        <v/>
      </c>
      <c r="BC28" s="90" t="str">
        <f t="shared" si="45"/>
        <v/>
      </c>
      <c r="BD28" s="91" t="str">
        <f t="shared" si="46"/>
        <v/>
      </c>
      <c r="BE28" s="92" t="str">
        <f t="shared" si="47"/>
        <v/>
      </c>
      <c r="BF28" s="93" t="str">
        <f t="shared" si="48"/>
        <v/>
      </c>
      <c r="BG28" s="90" t="str">
        <f t="shared" si="49"/>
        <v/>
      </c>
      <c r="BH28" s="91" t="str">
        <f t="shared" si="50"/>
        <v/>
      </c>
      <c r="BI28" s="92" t="str">
        <f t="shared" si="51"/>
        <v/>
      </c>
      <c r="BJ28" s="65">
        <f t="shared" si="68"/>
        <v>0</v>
      </c>
      <c r="BK28" s="96"/>
      <c r="BN28" s="35"/>
      <c r="BO28" s="30">
        <f t="shared" si="52"/>
        <v>0</v>
      </c>
      <c r="BP28" s="8"/>
      <c r="BQ28" s="8"/>
      <c r="BR28" s="8"/>
      <c r="BU28" s="7"/>
    </row>
    <row r="29" spans="1:73" ht="20.149999999999999" customHeight="1" thickBot="1">
      <c r="A29" s="107"/>
      <c r="B29" s="77"/>
      <c r="C29" s="19"/>
      <c r="D29" s="19"/>
      <c r="E29" s="23"/>
      <c r="F29" s="23"/>
      <c r="G29" s="23"/>
      <c r="H29" s="27"/>
      <c r="I29" s="47">
        <f t="shared" si="57"/>
        <v>1</v>
      </c>
      <c r="J29" s="47">
        <f t="shared" si="58"/>
        <v>1</v>
      </c>
      <c r="K29" s="47">
        <f t="shared" si="3"/>
        <v>1</v>
      </c>
      <c r="L29" s="47">
        <f t="shared" si="4"/>
        <v>1</v>
      </c>
      <c r="M29" s="17"/>
      <c r="N29" s="91" t="str">
        <f t="shared" si="55"/>
        <v/>
      </c>
      <c r="O29" s="90" t="str">
        <f t="shared" si="5"/>
        <v/>
      </c>
      <c r="P29" s="91" t="str">
        <f t="shared" si="6"/>
        <v/>
      </c>
      <c r="Q29" s="92" t="str">
        <f t="shared" si="7"/>
        <v/>
      </c>
      <c r="R29" s="93" t="str">
        <f t="shared" si="8"/>
        <v/>
      </c>
      <c r="S29" s="90" t="str">
        <f t="shared" si="9"/>
        <v/>
      </c>
      <c r="T29" s="91" t="str">
        <f t="shared" si="10"/>
        <v/>
      </c>
      <c r="U29" s="92" t="str">
        <f t="shared" si="11"/>
        <v/>
      </c>
      <c r="V29" s="93" t="str">
        <f t="shared" si="12"/>
        <v/>
      </c>
      <c r="W29" s="90" t="str">
        <f t="shared" si="13"/>
        <v/>
      </c>
      <c r="X29" s="91" t="str">
        <f t="shared" si="14"/>
        <v/>
      </c>
      <c r="Y29" s="92" t="str">
        <f t="shared" si="15"/>
        <v/>
      </c>
      <c r="Z29" s="93" t="str">
        <f t="shared" si="16"/>
        <v/>
      </c>
      <c r="AA29" s="90" t="str">
        <f t="shared" si="17"/>
        <v/>
      </c>
      <c r="AB29" s="91" t="str">
        <f t="shared" si="18"/>
        <v/>
      </c>
      <c r="AC29" s="92" t="str">
        <f t="shared" si="19"/>
        <v/>
      </c>
      <c r="AD29" s="93" t="str">
        <f t="shared" si="20"/>
        <v/>
      </c>
      <c r="AE29" s="90" t="str">
        <f t="shared" si="21"/>
        <v/>
      </c>
      <c r="AF29" s="91" t="str">
        <f t="shared" si="22"/>
        <v/>
      </c>
      <c r="AG29" s="92" t="str">
        <f t="shared" si="23"/>
        <v/>
      </c>
      <c r="AH29" s="93" t="str">
        <f t="shared" si="24"/>
        <v/>
      </c>
      <c r="AI29" s="90" t="str">
        <f t="shared" si="25"/>
        <v/>
      </c>
      <c r="AJ29" s="91" t="str">
        <f t="shared" si="26"/>
        <v/>
      </c>
      <c r="AK29" s="92" t="str">
        <f t="shared" si="27"/>
        <v/>
      </c>
      <c r="AL29" s="93" t="str">
        <f t="shared" si="28"/>
        <v/>
      </c>
      <c r="AM29" s="90" t="str">
        <f t="shared" si="29"/>
        <v/>
      </c>
      <c r="AN29" s="91" t="str">
        <f t="shared" si="30"/>
        <v/>
      </c>
      <c r="AO29" s="92" t="str">
        <f t="shared" si="31"/>
        <v/>
      </c>
      <c r="AP29" s="93" t="str">
        <f t="shared" si="32"/>
        <v/>
      </c>
      <c r="AQ29" s="90" t="str">
        <f t="shared" si="33"/>
        <v/>
      </c>
      <c r="AR29" s="91" t="str">
        <f t="shared" si="34"/>
        <v/>
      </c>
      <c r="AS29" s="92" t="str">
        <f t="shared" si="35"/>
        <v/>
      </c>
      <c r="AT29" s="93" t="str">
        <f t="shared" si="36"/>
        <v/>
      </c>
      <c r="AU29" s="90" t="str">
        <f t="shared" si="37"/>
        <v/>
      </c>
      <c r="AV29" s="91" t="str">
        <f t="shared" si="38"/>
        <v/>
      </c>
      <c r="AW29" s="92" t="str">
        <f t="shared" si="39"/>
        <v/>
      </c>
      <c r="AX29" s="93" t="str">
        <f t="shared" si="40"/>
        <v/>
      </c>
      <c r="AY29" s="90" t="str">
        <f t="shared" si="41"/>
        <v/>
      </c>
      <c r="AZ29" s="91" t="str">
        <f t="shared" si="42"/>
        <v/>
      </c>
      <c r="BA29" s="92" t="str">
        <f t="shared" si="43"/>
        <v/>
      </c>
      <c r="BB29" s="93" t="str">
        <f t="shared" si="44"/>
        <v/>
      </c>
      <c r="BC29" s="90" t="str">
        <f t="shared" si="45"/>
        <v/>
      </c>
      <c r="BD29" s="91" t="str">
        <f t="shared" si="46"/>
        <v/>
      </c>
      <c r="BE29" s="92" t="str">
        <f t="shared" si="47"/>
        <v/>
      </c>
      <c r="BF29" s="93" t="str">
        <f t="shared" si="48"/>
        <v/>
      </c>
      <c r="BG29" s="90" t="str">
        <f t="shared" si="49"/>
        <v/>
      </c>
      <c r="BH29" s="91" t="str">
        <f t="shared" si="50"/>
        <v/>
      </c>
      <c r="BI29" s="92" t="str">
        <f t="shared" si="51"/>
        <v/>
      </c>
      <c r="BJ29" s="65">
        <f t="shared" si="68"/>
        <v>0</v>
      </c>
      <c r="BK29" s="96"/>
      <c r="BN29" s="35"/>
      <c r="BO29" s="30">
        <f t="shared" si="52"/>
        <v>0</v>
      </c>
      <c r="BP29" s="8"/>
      <c r="BQ29" s="8"/>
      <c r="BR29" s="8"/>
    </row>
    <row r="30" spans="1:73" ht="20.149999999999999" customHeight="1" thickBot="1">
      <c r="A30" s="107"/>
      <c r="B30" s="54"/>
      <c r="C30" s="20"/>
      <c r="D30" s="20"/>
      <c r="E30" s="24"/>
      <c r="F30" s="24"/>
      <c r="G30" s="24"/>
      <c r="H30" s="28"/>
      <c r="I30" s="46">
        <f t="shared" si="57"/>
        <v>1</v>
      </c>
      <c r="J30" s="46">
        <f t="shared" si="58"/>
        <v>1</v>
      </c>
      <c r="K30" s="46">
        <f t="shared" si="3"/>
        <v>1</v>
      </c>
      <c r="L30" s="46">
        <f t="shared" si="4"/>
        <v>1</v>
      </c>
      <c r="M30" s="17"/>
      <c r="N30" s="91" t="str">
        <f t="shared" si="55"/>
        <v/>
      </c>
      <c r="O30" s="90" t="str">
        <f t="shared" si="5"/>
        <v/>
      </c>
      <c r="P30" s="91" t="str">
        <f t="shared" si="6"/>
        <v/>
      </c>
      <c r="Q30" s="92" t="str">
        <f t="shared" si="7"/>
        <v/>
      </c>
      <c r="R30" s="93" t="str">
        <f t="shared" si="8"/>
        <v/>
      </c>
      <c r="S30" s="90" t="str">
        <f t="shared" si="9"/>
        <v/>
      </c>
      <c r="T30" s="91" t="str">
        <f t="shared" si="10"/>
        <v/>
      </c>
      <c r="U30" s="92" t="str">
        <f t="shared" si="11"/>
        <v/>
      </c>
      <c r="V30" s="93" t="str">
        <f t="shared" si="12"/>
        <v/>
      </c>
      <c r="W30" s="90" t="str">
        <f t="shared" si="13"/>
        <v/>
      </c>
      <c r="X30" s="91" t="str">
        <f t="shared" si="14"/>
        <v/>
      </c>
      <c r="Y30" s="92" t="str">
        <f t="shared" si="15"/>
        <v/>
      </c>
      <c r="Z30" s="93" t="str">
        <f t="shared" si="16"/>
        <v/>
      </c>
      <c r="AA30" s="90" t="str">
        <f t="shared" si="17"/>
        <v/>
      </c>
      <c r="AB30" s="91" t="str">
        <f t="shared" si="18"/>
        <v/>
      </c>
      <c r="AC30" s="92" t="str">
        <f t="shared" si="19"/>
        <v/>
      </c>
      <c r="AD30" s="93" t="str">
        <f t="shared" si="20"/>
        <v/>
      </c>
      <c r="AE30" s="90" t="str">
        <f t="shared" si="21"/>
        <v/>
      </c>
      <c r="AF30" s="91" t="str">
        <f t="shared" si="22"/>
        <v/>
      </c>
      <c r="AG30" s="92" t="str">
        <f t="shared" si="23"/>
        <v/>
      </c>
      <c r="AH30" s="93" t="str">
        <f t="shared" si="24"/>
        <v/>
      </c>
      <c r="AI30" s="90" t="str">
        <f t="shared" si="25"/>
        <v/>
      </c>
      <c r="AJ30" s="91" t="str">
        <f t="shared" si="26"/>
        <v/>
      </c>
      <c r="AK30" s="92" t="str">
        <f t="shared" si="27"/>
        <v/>
      </c>
      <c r="AL30" s="93" t="str">
        <f t="shared" si="28"/>
        <v/>
      </c>
      <c r="AM30" s="90" t="str">
        <f t="shared" si="29"/>
        <v/>
      </c>
      <c r="AN30" s="91" t="str">
        <f t="shared" si="30"/>
        <v/>
      </c>
      <c r="AO30" s="92" t="str">
        <f t="shared" si="31"/>
        <v/>
      </c>
      <c r="AP30" s="93" t="str">
        <f t="shared" si="32"/>
        <v/>
      </c>
      <c r="AQ30" s="90" t="str">
        <f t="shared" si="33"/>
        <v/>
      </c>
      <c r="AR30" s="91" t="str">
        <f t="shared" si="34"/>
        <v/>
      </c>
      <c r="AS30" s="92" t="str">
        <f t="shared" si="35"/>
        <v/>
      </c>
      <c r="AT30" s="93" t="str">
        <f t="shared" si="36"/>
        <v/>
      </c>
      <c r="AU30" s="90" t="str">
        <f t="shared" si="37"/>
        <v/>
      </c>
      <c r="AV30" s="91" t="str">
        <f t="shared" si="38"/>
        <v/>
      </c>
      <c r="AW30" s="92" t="str">
        <f t="shared" si="39"/>
        <v/>
      </c>
      <c r="AX30" s="93" t="str">
        <f t="shared" si="40"/>
        <v/>
      </c>
      <c r="AY30" s="90" t="str">
        <f t="shared" si="41"/>
        <v/>
      </c>
      <c r="AZ30" s="91" t="str">
        <f t="shared" si="42"/>
        <v/>
      </c>
      <c r="BA30" s="92" t="str">
        <f t="shared" si="43"/>
        <v/>
      </c>
      <c r="BB30" s="93" t="str">
        <f t="shared" si="44"/>
        <v/>
      </c>
      <c r="BC30" s="90" t="str">
        <f t="shared" si="45"/>
        <v/>
      </c>
      <c r="BD30" s="91" t="str">
        <f t="shared" si="46"/>
        <v/>
      </c>
      <c r="BE30" s="92" t="str">
        <f t="shared" si="47"/>
        <v/>
      </c>
      <c r="BF30" s="93" t="str">
        <f t="shared" si="48"/>
        <v/>
      </c>
      <c r="BG30" s="90" t="str">
        <f t="shared" si="49"/>
        <v/>
      </c>
      <c r="BH30" s="91" t="str">
        <f t="shared" si="50"/>
        <v/>
      </c>
      <c r="BI30" s="92" t="str">
        <f t="shared" si="51"/>
        <v/>
      </c>
      <c r="BJ30" s="65">
        <f t="shared" si="68"/>
        <v>0</v>
      </c>
      <c r="BK30" s="96"/>
      <c r="BN30" s="35"/>
      <c r="BO30" s="30">
        <f t="shared" si="52"/>
        <v>0</v>
      </c>
      <c r="BP30" s="8"/>
      <c r="BQ30" s="8"/>
      <c r="BR30" s="8"/>
      <c r="BU30" s="7"/>
    </row>
    <row r="31" spans="1:73" ht="20.149999999999999" customHeight="1" thickBot="1">
      <c r="A31" s="110"/>
      <c r="B31" s="79"/>
      <c r="C31" s="80"/>
      <c r="D31" s="80"/>
      <c r="E31" s="82"/>
      <c r="F31" s="82"/>
      <c r="G31" s="82"/>
      <c r="H31" s="84"/>
      <c r="I31" s="46">
        <f t="shared" ref="I31:I32" si="70">IF(E31&lt;7/24,1,0)+E31</f>
        <v>1</v>
      </c>
      <c r="J31" s="46">
        <f t="shared" ref="J31:J32" si="71">IF(F31&lt;=7/24,1,0)+F31</f>
        <v>1</v>
      </c>
      <c r="K31" s="46">
        <f t="shared" ref="K31:K32" si="72">IF(G31&lt;7/24,1,0)+G31</f>
        <v>1</v>
      </c>
      <c r="L31" s="46">
        <f t="shared" ref="L31:L32" si="73">IF(H31&lt;=7/24,1,0)+H31</f>
        <v>1</v>
      </c>
      <c r="M31" s="17"/>
      <c r="N31" s="91" t="str">
        <f t="shared" si="55"/>
        <v/>
      </c>
      <c r="O31" s="90" t="str">
        <f t="shared" si="5"/>
        <v/>
      </c>
      <c r="P31" s="91" t="str">
        <f t="shared" si="6"/>
        <v/>
      </c>
      <c r="Q31" s="92" t="str">
        <f t="shared" si="7"/>
        <v/>
      </c>
      <c r="R31" s="93" t="str">
        <f t="shared" si="8"/>
        <v/>
      </c>
      <c r="S31" s="90" t="str">
        <f t="shared" si="9"/>
        <v/>
      </c>
      <c r="T31" s="91" t="str">
        <f t="shared" si="10"/>
        <v/>
      </c>
      <c r="U31" s="92" t="str">
        <f t="shared" si="11"/>
        <v/>
      </c>
      <c r="V31" s="93" t="str">
        <f t="shared" si="12"/>
        <v/>
      </c>
      <c r="W31" s="90" t="str">
        <f t="shared" si="13"/>
        <v/>
      </c>
      <c r="X31" s="91" t="str">
        <f t="shared" si="14"/>
        <v/>
      </c>
      <c r="Y31" s="92" t="str">
        <f t="shared" si="15"/>
        <v/>
      </c>
      <c r="Z31" s="93" t="str">
        <f t="shared" si="16"/>
        <v/>
      </c>
      <c r="AA31" s="90" t="str">
        <f t="shared" si="17"/>
        <v/>
      </c>
      <c r="AB31" s="91" t="str">
        <f t="shared" si="18"/>
        <v/>
      </c>
      <c r="AC31" s="92" t="str">
        <f t="shared" si="19"/>
        <v/>
      </c>
      <c r="AD31" s="93" t="str">
        <f t="shared" si="20"/>
        <v/>
      </c>
      <c r="AE31" s="90" t="str">
        <f t="shared" si="21"/>
        <v/>
      </c>
      <c r="AF31" s="91" t="str">
        <f t="shared" si="22"/>
        <v/>
      </c>
      <c r="AG31" s="92" t="str">
        <f t="shared" si="23"/>
        <v/>
      </c>
      <c r="AH31" s="93" t="str">
        <f t="shared" si="24"/>
        <v/>
      </c>
      <c r="AI31" s="90" t="str">
        <f t="shared" si="25"/>
        <v/>
      </c>
      <c r="AJ31" s="91" t="str">
        <f t="shared" si="26"/>
        <v/>
      </c>
      <c r="AK31" s="92" t="str">
        <f t="shared" si="27"/>
        <v/>
      </c>
      <c r="AL31" s="93" t="str">
        <f t="shared" si="28"/>
        <v/>
      </c>
      <c r="AM31" s="90" t="str">
        <f t="shared" si="29"/>
        <v/>
      </c>
      <c r="AN31" s="91" t="str">
        <f t="shared" si="30"/>
        <v/>
      </c>
      <c r="AO31" s="92" t="str">
        <f t="shared" si="31"/>
        <v/>
      </c>
      <c r="AP31" s="93" t="str">
        <f t="shared" si="32"/>
        <v/>
      </c>
      <c r="AQ31" s="90" t="str">
        <f t="shared" si="33"/>
        <v/>
      </c>
      <c r="AR31" s="91" t="str">
        <f t="shared" si="34"/>
        <v/>
      </c>
      <c r="AS31" s="92" t="str">
        <f t="shared" si="35"/>
        <v/>
      </c>
      <c r="AT31" s="93" t="str">
        <f t="shared" si="36"/>
        <v/>
      </c>
      <c r="AU31" s="90" t="str">
        <f t="shared" si="37"/>
        <v/>
      </c>
      <c r="AV31" s="91" t="str">
        <f t="shared" si="38"/>
        <v/>
      </c>
      <c r="AW31" s="92" t="str">
        <f t="shared" si="39"/>
        <v/>
      </c>
      <c r="AX31" s="93" t="str">
        <f t="shared" si="40"/>
        <v/>
      </c>
      <c r="AY31" s="90" t="str">
        <f t="shared" si="41"/>
        <v/>
      </c>
      <c r="AZ31" s="91" t="str">
        <f t="shared" si="42"/>
        <v/>
      </c>
      <c r="BA31" s="92" t="str">
        <f t="shared" si="43"/>
        <v/>
      </c>
      <c r="BB31" s="93" t="str">
        <f t="shared" si="44"/>
        <v/>
      </c>
      <c r="BC31" s="90" t="str">
        <f t="shared" si="45"/>
        <v/>
      </c>
      <c r="BD31" s="91" t="str">
        <f t="shared" si="46"/>
        <v/>
      </c>
      <c r="BE31" s="92" t="str">
        <f t="shared" si="47"/>
        <v/>
      </c>
      <c r="BF31" s="93" t="str">
        <f t="shared" si="48"/>
        <v/>
      </c>
      <c r="BG31" s="90" t="str">
        <f t="shared" si="49"/>
        <v/>
      </c>
      <c r="BH31" s="91" t="str">
        <f t="shared" si="50"/>
        <v/>
      </c>
      <c r="BI31" s="92" t="str">
        <f t="shared" si="51"/>
        <v/>
      </c>
      <c r="BJ31" s="65">
        <f t="shared" si="68"/>
        <v>0</v>
      </c>
      <c r="BK31" s="96"/>
      <c r="BN31" s="35"/>
      <c r="BO31" s="30"/>
      <c r="BP31" s="8"/>
      <c r="BQ31" s="8"/>
      <c r="BR31" s="8"/>
      <c r="BU31" s="7"/>
    </row>
    <row r="32" spans="1:73" ht="20.149999999999999" customHeight="1" thickBot="1">
      <c r="A32" s="110"/>
      <c r="B32" s="56"/>
      <c r="C32" s="66"/>
      <c r="D32" s="66"/>
      <c r="E32" s="68"/>
      <c r="F32" s="68"/>
      <c r="G32" s="68"/>
      <c r="H32" s="70"/>
      <c r="I32" s="46">
        <f t="shared" si="70"/>
        <v>1</v>
      </c>
      <c r="J32" s="46">
        <f t="shared" si="71"/>
        <v>1</v>
      </c>
      <c r="K32" s="46">
        <f t="shared" si="72"/>
        <v>1</v>
      </c>
      <c r="L32" s="46">
        <f t="shared" si="73"/>
        <v>1</v>
      </c>
      <c r="M32" s="17"/>
      <c r="N32" s="91" t="str">
        <f t="shared" si="55"/>
        <v/>
      </c>
      <c r="O32" s="90" t="str">
        <f t="shared" si="5"/>
        <v/>
      </c>
      <c r="P32" s="91" t="str">
        <f t="shared" si="6"/>
        <v/>
      </c>
      <c r="Q32" s="92" t="str">
        <f t="shared" si="7"/>
        <v/>
      </c>
      <c r="R32" s="93" t="str">
        <f t="shared" si="8"/>
        <v/>
      </c>
      <c r="S32" s="90" t="str">
        <f t="shared" si="9"/>
        <v/>
      </c>
      <c r="T32" s="91" t="str">
        <f t="shared" si="10"/>
        <v/>
      </c>
      <c r="U32" s="92" t="str">
        <f t="shared" si="11"/>
        <v/>
      </c>
      <c r="V32" s="93" t="str">
        <f t="shared" si="12"/>
        <v/>
      </c>
      <c r="W32" s="90" t="str">
        <f t="shared" si="13"/>
        <v/>
      </c>
      <c r="X32" s="91" t="str">
        <f t="shared" si="14"/>
        <v/>
      </c>
      <c r="Y32" s="92" t="str">
        <f t="shared" si="15"/>
        <v/>
      </c>
      <c r="Z32" s="93" t="str">
        <f t="shared" si="16"/>
        <v/>
      </c>
      <c r="AA32" s="90" t="str">
        <f t="shared" si="17"/>
        <v/>
      </c>
      <c r="AB32" s="91" t="str">
        <f t="shared" si="18"/>
        <v/>
      </c>
      <c r="AC32" s="92" t="str">
        <f t="shared" si="19"/>
        <v/>
      </c>
      <c r="AD32" s="93" t="str">
        <f t="shared" si="20"/>
        <v/>
      </c>
      <c r="AE32" s="90" t="str">
        <f t="shared" si="21"/>
        <v/>
      </c>
      <c r="AF32" s="91" t="str">
        <f t="shared" si="22"/>
        <v/>
      </c>
      <c r="AG32" s="92" t="str">
        <f t="shared" si="23"/>
        <v/>
      </c>
      <c r="AH32" s="93" t="str">
        <f t="shared" si="24"/>
        <v/>
      </c>
      <c r="AI32" s="90" t="str">
        <f t="shared" si="25"/>
        <v/>
      </c>
      <c r="AJ32" s="91" t="str">
        <f t="shared" si="26"/>
        <v/>
      </c>
      <c r="AK32" s="92" t="str">
        <f t="shared" si="27"/>
        <v/>
      </c>
      <c r="AL32" s="93" t="str">
        <f t="shared" si="28"/>
        <v/>
      </c>
      <c r="AM32" s="90" t="str">
        <f t="shared" si="29"/>
        <v/>
      </c>
      <c r="AN32" s="91" t="str">
        <f t="shared" si="30"/>
        <v/>
      </c>
      <c r="AO32" s="92" t="str">
        <f t="shared" si="31"/>
        <v/>
      </c>
      <c r="AP32" s="93" t="str">
        <f t="shared" si="32"/>
        <v/>
      </c>
      <c r="AQ32" s="90" t="str">
        <f t="shared" si="33"/>
        <v/>
      </c>
      <c r="AR32" s="91" t="str">
        <f t="shared" si="34"/>
        <v/>
      </c>
      <c r="AS32" s="92" t="str">
        <f t="shared" si="35"/>
        <v/>
      </c>
      <c r="AT32" s="93" t="str">
        <f t="shared" si="36"/>
        <v/>
      </c>
      <c r="AU32" s="90" t="str">
        <f t="shared" si="37"/>
        <v/>
      </c>
      <c r="AV32" s="91" t="str">
        <f t="shared" si="38"/>
        <v/>
      </c>
      <c r="AW32" s="92" t="str">
        <f t="shared" si="39"/>
        <v/>
      </c>
      <c r="AX32" s="93" t="str">
        <f t="shared" si="40"/>
        <v/>
      </c>
      <c r="AY32" s="90" t="str">
        <f t="shared" si="41"/>
        <v/>
      </c>
      <c r="AZ32" s="91" t="str">
        <f t="shared" si="42"/>
        <v/>
      </c>
      <c r="BA32" s="92" t="str">
        <f t="shared" si="43"/>
        <v/>
      </c>
      <c r="BB32" s="93" t="str">
        <f t="shared" si="44"/>
        <v/>
      </c>
      <c r="BC32" s="90" t="str">
        <f t="shared" si="45"/>
        <v/>
      </c>
      <c r="BD32" s="91" t="str">
        <f t="shared" si="46"/>
        <v/>
      </c>
      <c r="BE32" s="92" t="str">
        <f t="shared" si="47"/>
        <v/>
      </c>
      <c r="BF32" s="93" t="str">
        <f t="shared" si="48"/>
        <v/>
      </c>
      <c r="BG32" s="90" t="str">
        <f t="shared" si="49"/>
        <v/>
      </c>
      <c r="BH32" s="91" t="str">
        <f t="shared" si="50"/>
        <v/>
      </c>
      <c r="BI32" s="92" t="str">
        <f t="shared" si="51"/>
        <v/>
      </c>
      <c r="BJ32" s="65">
        <f t="shared" si="68"/>
        <v>0</v>
      </c>
      <c r="BK32" s="96"/>
      <c r="BN32" s="35"/>
      <c r="BO32" s="30"/>
      <c r="BP32" s="8"/>
      <c r="BQ32" s="8"/>
      <c r="BR32" s="8"/>
      <c r="BU32" s="7"/>
    </row>
    <row r="33" spans="1:73" ht="20.149999999999999" customHeight="1" thickBot="1">
      <c r="A33" s="108"/>
      <c r="B33" s="78"/>
      <c r="C33" s="21"/>
      <c r="D33" s="21"/>
      <c r="E33" s="25"/>
      <c r="F33" s="25"/>
      <c r="G33" s="25"/>
      <c r="H33" s="29"/>
      <c r="I33" s="47">
        <f t="shared" si="57"/>
        <v>1</v>
      </c>
      <c r="J33" s="47">
        <f t="shared" si="58"/>
        <v>1</v>
      </c>
      <c r="K33" s="47">
        <f t="shared" si="3"/>
        <v>1</v>
      </c>
      <c r="L33" s="47">
        <f t="shared" si="4"/>
        <v>1</v>
      </c>
      <c r="M33" s="17"/>
      <c r="N33" s="91" t="str">
        <f t="shared" si="55"/>
        <v/>
      </c>
      <c r="O33" s="90" t="str">
        <f t="shared" si="5"/>
        <v/>
      </c>
      <c r="P33" s="91" t="str">
        <f t="shared" si="6"/>
        <v/>
      </c>
      <c r="Q33" s="92" t="str">
        <f t="shared" si="7"/>
        <v/>
      </c>
      <c r="R33" s="93" t="str">
        <f t="shared" si="8"/>
        <v/>
      </c>
      <c r="S33" s="90" t="str">
        <f t="shared" si="9"/>
        <v/>
      </c>
      <c r="T33" s="91" t="str">
        <f t="shared" si="10"/>
        <v/>
      </c>
      <c r="U33" s="92" t="str">
        <f t="shared" si="11"/>
        <v/>
      </c>
      <c r="V33" s="93" t="str">
        <f t="shared" si="12"/>
        <v/>
      </c>
      <c r="W33" s="90" t="str">
        <f t="shared" si="13"/>
        <v/>
      </c>
      <c r="X33" s="91" t="str">
        <f t="shared" si="14"/>
        <v/>
      </c>
      <c r="Y33" s="92" t="str">
        <f t="shared" si="15"/>
        <v/>
      </c>
      <c r="Z33" s="93" t="str">
        <f t="shared" si="16"/>
        <v/>
      </c>
      <c r="AA33" s="90" t="str">
        <f t="shared" si="17"/>
        <v/>
      </c>
      <c r="AB33" s="91" t="str">
        <f t="shared" si="18"/>
        <v/>
      </c>
      <c r="AC33" s="92" t="str">
        <f t="shared" si="19"/>
        <v/>
      </c>
      <c r="AD33" s="93" t="str">
        <f t="shared" si="20"/>
        <v/>
      </c>
      <c r="AE33" s="90" t="str">
        <f t="shared" si="21"/>
        <v/>
      </c>
      <c r="AF33" s="91" t="str">
        <f t="shared" si="22"/>
        <v/>
      </c>
      <c r="AG33" s="92" t="str">
        <f t="shared" si="23"/>
        <v/>
      </c>
      <c r="AH33" s="93" t="str">
        <f t="shared" si="24"/>
        <v/>
      </c>
      <c r="AI33" s="90" t="str">
        <f t="shared" si="25"/>
        <v/>
      </c>
      <c r="AJ33" s="91" t="str">
        <f t="shared" si="26"/>
        <v/>
      </c>
      <c r="AK33" s="92" t="str">
        <f t="shared" si="27"/>
        <v/>
      </c>
      <c r="AL33" s="93" t="str">
        <f t="shared" si="28"/>
        <v/>
      </c>
      <c r="AM33" s="90" t="str">
        <f t="shared" si="29"/>
        <v/>
      </c>
      <c r="AN33" s="91" t="str">
        <f t="shared" si="30"/>
        <v/>
      </c>
      <c r="AO33" s="92" t="str">
        <f t="shared" si="31"/>
        <v/>
      </c>
      <c r="AP33" s="93" t="str">
        <f t="shared" si="32"/>
        <v/>
      </c>
      <c r="AQ33" s="90" t="str">
        <f t="shared" si="33"/>
        <v/>
      </c>
      <c r="AR33" s="91" t="str">
        <f t="shared" si="34"/>
        <v/>
      </c>
      <c r="AS33" s="92" t="str">
        <f t="shared" si="35"/>
        <v/>
      </c>
      <c r="AT33" s="93" t="str">
        <f t="shared" si="36"/>
        <v/>
      </c>
      <c r="AU33" s="90" t="str">
        <f t="shared" si="37"/>
        <v/>
      </c>
      <c r="AV33" s="91" t="str">
        <f t="shared" si="38"/>
        <v/>
      </c>
      <c r="AW33" s="92" t="str">
        <f t="shared" si="39"/>
        <v/>
      </c>
      <c r="AX33" s="93" t="str">
        <f t="shared" si="40"/>
        <v/>
      </c>
      <c r="AY33" s="90" t="str">
        <f t="shared" si="41"/>
        <v/>
      </c>
      <c r="AZ33" s="91" t="str">
        <f t="shared" si="42"/>
        <v/>
      </c>
      <c r="BA33" s="92" t="str">
        <f t="shared" si="43"/>
        <v/>
      </c>
      <c r="BB33" s="93" t="str">
        <f t="shared" si="44"/>
        <v/>
      </c>
      <c r="BC33" s="90" t="str">
        <f t="shared" si="45"/>
        <v/>
      </c>
      <c r="BD33" s="91" t="str">
        <f t="shared" si="46"/>
        <v/>
      </c>
      <c r="BE33" s="92" t="str">
        <f t="shared" si="47"/>
        <v/>
      </c>
      <c r="BF33" s="93" t="str">
        <f t="shared" si="48"/>
        <v/>
      </c>
      <c r="BG33" s="90" t="str">
        <f t="shared" si="49"/>
        <v/>
      </c>
      <c r="BH33" s="91" t="str">
        <f t="shared" si="50"/>
        <v/>
      </c>
      <c r="BI33" s="92" t="str">
        <f t="shared" si="51"/>
        <v/>
      </c>
      <c r="BJ33" s="65">
        <f t="shared" si="68"/>
        <v>0</v>
      </c>
      <c r="BK33" s="97"/>
      <c r="BN33" s="35"/>
      <c r="BO33" s="30">
        <f t="shared" si="52"/>
        <v>0</v>
      </c>
      <c r="BP33" s="8"/>
      <c r="BQ33" s="8"/>
      <c r="BR33" s="8"/>
    </row>
    <row r="34" spans="1:73" ht="20.149999999999999" customHeight="1" thickBot="1">
      <c r="A34" s="106" t="s">
        <v>3</v>
      </c>
      <c r="B34" s="53"/>
      <c r="C34" s="18"/>
      <c r="D34" s="18"/>
      <c r="E34" s="22"/>
      <c r="F34" s="22"/>
      <c r="G34" s="22"/>
      <c r="H34" s="26"/>
      <c r="I34" s="46">
        <f t="shared" si="57"/>
        <v>1</v>
      </c>
      <c r="J34" s="46">
        <f t="shared" si="58"/>
        <v>1</v>
      </c>
      <c r="K34" s="46">
        <f t="shared" si="3"/>
        <v>1</v>
      </c>
      <c r="L34" s="46">
        <f t="shared" si="4"/>
        <v>1</v>
      </c>
      <c r="M34" s="17"/>
      <c r="N34" s="91" t="str">
        <f t="shared" si="55"/>
        <v/>
      </c>
      <c r="O34" s="90" t="str">
        <f t="shared" si="5"/>
        <v/>
      </c>
      <c r="P34" s="91" t="str">
        <f t="shared" si="6"/>
        <v/>
      </c>
      <c r="Q34" s="92" t="str">
        <f t="shared" si="7"/>
        <v/>
      </c>
      <c r="R34" s="93" t="str">
        <f t="shared" si="8"/>
        <v/>
      </c>
      <c r="S34" s="90" t="str">
        <f t="shared" si="9"/>
        <v/>
      </c>
      <c r="T34" s="91" t="str">
        <f t="shared" si="10"/>
        <v/>
      </c>
      <c r="U34" s="92" t="str">
        <f t="shared" si="11"/>
        <v/>
      </c>
      <c r="V34" s="93" t="str">
        <f t="shared" si="12"/>
        <v/>
      </c>
      <c r="W34" s="90" t="str">
        <f t="shared" si="13"/>
        <v/>
      </c>
      <c r="X34" s="91" t="str">
        <f t="shared" si="14"/>
        <v/>
      </c>
      <c r="Y34" s="92" t="str">
        <f t="shared" si="15"/>
        <v/>
      </c>
      <c r="Z34" s="93" t="str">
        <f t="shared" si="16"/>
        <v/>
      </c>
      <c r="AA34" s="90" t="str">
        <f t="shared" si="17"/>
        <v/>
      </c>
      <c r="AB34" s="91" t="str">
        <f t="shared" si="18"/>
        <v/>
      </c>
      <c r="AC34" s="92" t="str">
        <f t="shared" si="19"/>
        <v/>
      </c>
      <c r="AD34" s="93" t="str">
        <f t="shared" si="20"/>
        <v/>
      </c>
      <c r="AE34" s="90" t="str">
        <f t="shared" si="21"/>
        <v/>
      </c>
      <c r="AF34" s="91" t="str">
        <f t="shared" si="22"/>
        <v/>
      </c>
      <c r="AG34" s="92" t="str">
        <f t="shared" si="23"/>
        <v/>
      </c>
      <c r="AH34" s="93" t="str">
        <f t="shared" si="24"/>
        <v/>
      </c>
      <c r="AI34" s="90" t="str">
        <f t="shared" si="25"/>
        <v/>
      </c>
      <c r="AJ34" s="91" t="str">
        <f t="shared" si="26"/>
        <v/>
      </c>
      <c r="AK34" s="92" t="str">
        <f t="shared" si="27"/>
        <v/>
      </c>
      <c r="AL34" s="93" t="str">
        <f t="shared" si="28"/>
        <v/>
      </c>
      <c r="AM34" s="90" t="str">
        <f t="shared" si="29"/>
        <v/>
      </c>
      <c r="AN34" s="91" t="str">
        <f t="shared" si="30"/>
        <v/>
      </c>
      <c r="AO34" s="92" t="str">
        <f t="shared" si="31"/>
        <v/>
      </c>
      <c r="AP34" s="93" t="str">
        <f t="shared" si="32"/>
        <v/>
      </c>
      <c r="AQ34" s="90" t="str">
        <f t="shared" si="33"/>
        <v/>
      </c>
      <c r="AR34" s="91" t="str">
        <f t="shared" si="34"/>
        <v/>
      </c>
      <c r="AS34" s="92" t="str">
        <f t="shared" si="35"/>
        <v/>
      </c>
      <c r="AT34" s="93" t="str">
        <f t="shared" si="36"/>
        <v/>
      </c>
      <c r="AU34" s="90" t="str">
        <f t="shared" si="37"/>
        <v/>
      </c>
      <c r="AV34" s="91" t="str">
        <f t="shared" si="38"/>
        <v/>
      </c>
      <c r="AW34" s="92" t="str">
        <f t="shared" si="39"/>
        <v/>
      </c>
      <c r="AX34" s="93" t="str">
        <f t="shared" si="40"/>
        <v/>
      </c>
      <c r="AY34" s="90" t="str">
        <f t="shared" si="41"/>
        <v/>
      </c>
      <c r="AZ34" s="91" t="str">
        <f t="shared" si="42"/>
        <v/>
      </c>
      <c r="BA34" s="92" t="str">
        <f t="shared" si="43"/>
        <v/>
      </c>
      <c r="BB34" s="93" t="str">
        <f t="shared" si="44"/>
        <v/>
      </c>
      <c r="BC34" s="90" t="str">
        <f t="shared" si="45"/>
        <v/>
      </c>
      <c r="BD34" s="91" t="str">
        <f t="shared" si="46"/>
        <v/>
      </c>
      <c r="BE34" s="92" t="str">
        <f t="shared" si="47"/>
        <v/>
      </c>
      <c r="BF34" s="93" t="str">
        <f t="shared" si="48"/>
        <v/>
      </c>
      <c r="BG34" s="90" t="str">
        <f t="shared" si="49"/>
        <v/>
      </c>
      <c r="BH34" s="91" t="str">
        <f t="shared" si="50"/>
        <v/>
      </c>
      <c r="BI34" s="92" t="str">
        <f t="shared" si="51"/>
        <v/>
      </c>
      <c r="BJ34" s="65">
        <f t="shared" si="68"/>
        <v>0</v>
      </c>
      <c r="BK34" s="95">
        <f t="shared" ref="BK34" si="74">SUM(BJ34:BJ41)*24</f>
        <v>0</v>
      </c>
      <c r="BU34" s="7"/>
    </row>
    <row r="35" spans="1:73" ht="20.149999999999999" customHeight="1" thickBot="1">
      <c r="A35" s="107"/>
      <c r="B35" s="77"/>
      <c r="C35" s="19"/>
      <c r="D35" s="19"/>
      <c r="E35" s="23"/>
      <c r="F35" s="23"/>
      <c r="G35" s="23"/>
      <c r="H35" s="27"/>
      <c r="I35" s="47">
        <f t="shared" si="57"/>
        <v>1</v>
      </c>
      <c r="J35" s="47">
        <f t="shared" si="58"/>
        <v>1</v>
      </c>
      <c r="K35" s="47">
        <f t="shared" si="3"/>
        <v>1</v>
      </c>
      <c r="L35" s="47">
        <f t="shared" si="4"/>
        <v>1</v>
      </c>
      <c r="M35" s="17"/>
      <c r="N35" s="91" t="str">
        <f t="shared" si="55"/>
        <v/>
      </c>
      <c r="O35" s="90" t="str">
        <f t="shared" si="5"/>
        <v/>
      </c>
      <c r="P35" s="91" t="str">
        <f t="shared" si="6"/>
        <v/>
      </c>
      <c r="Q35" s="92" t="str">
        <f t="shared" si="7"/>
        <v/>
      </c>
      <c r="R35" s="93" t="str">
        <f t="shared" si="8"/>
        <v/>
      </c>
      <c r="S35" s="90" t="str">
        <f t="shared" si="9"/>
        <v/>
      </c>
      <c r="T35" s="91" t="str">
        <f t="shared" si="10"/>
        <v/>
      </c>
      <c r="U35" s="92" t="str">
        <f t="shared" si="11"/>
        <v/>
      </c>
      <c r="V35" s="93" t="str">
        <f t="shared" si="12"/>
        <v/>
      </c>
      <c r="W35" s="90" t="str">
        <f t="shared" si="13"/>
        <v/>
      </c>
      <c r="X35" s="91" t="str">
        <f t="shared" si="14"/>
        <v/>
      </c>
      <c r="Y35" s="92" t="str">
        <f t="shared" si="15"/>
        <v/>
      </c>
      <c r="Z35" s="93" t="str">
        <f t="shared" si="16"/>
        <v/>
      </c>
      <c r="AA35" s="90" t="str">
        <f t="shared" si="17"/>
        <v/>
      </c>
      <c r="AB35" s="91" t="str">
        <f t="shared" si="18"/>
        <v/>
      </c>
      <c r="AC35" s="92" t="str">
        <f t="shared" si="19"/>
        <v/>
      </c>
      <c r="AD35" s="93" t="str">
        <f t="shared" si="20"/>
        <v/>
      </c>
      <c r="AE35" s="90" t="str">
        <f t="shared" si="21"/>
        <v/>
      </c>
      <c r="AF35" s="91" t="str">
        <f t="shared" si="22"/>
        <v/>
      </c>
      <c r="AG35" s="92" t="str">
        <f t="shared" si="23"/>
        <v/>
      </c>
      <c r="AH35" s="93" t="str">
        <f t="shared" si="24"/>
        <v/>
      </c>
      <c r="AI35" s="90" t="str">
        <f t="shared" si="25"/>
        <v/>
      </c>
      <c r="AJ35" s="91" t="str">
        <f t="shared" si="26"/>
        <v/>
      </c>
      <c r="AK35" s="92" t="str">
        <f t="shared" si="27"/>
        <v/>
      </c>
      <c r="AL35" s="93" t="str">
        <f t="shared" si="28"/>
        <v/>
      </c>
      <c r="AM35" s="90" t="str">
        <f t="shared" si="29"/>
        <v/>
      </c>
      <c r="AN35" s="91" t="str">
        <f t="shared" si="30"/>
        <v/>
      </c>
      <c r="AO35" s="92" t="str">
        <f t="shared" si="31"/>
        <v/>
      </c>
      <c r="AP35" s="93" t="str">
        <f t="shared" si="32"/>
        <v/>
      </c>
      <c r="AQ35" s="90" t="str">
        <f t="shared" si="33"/>
        <v/>
      </c>
      <c r="AR35" s="91" t="str">
        <f t="shared" si="34"/>
        <v/>
      </c>
      <c r="AS35" s="92" t="str">
        <f t="shared" si="35"/>
        <v/>
      </c>
      <c r="AT35" s="93" t="str">
        <f t="shared" si="36"/>
        <v/>
      </c>
      <c r="AU35" s="90" t="str">
        <f t="shared" si="37"/>
        <v/>
      </c>
      <c r="AV35" s="91" t="str">
        <f t="shared" si="38"/>
        <v/>
      </c>
      <c r="AW35" s="92" t="str">
        <f t="shared" si="39"/>
        <v/>
      </c>
      <c r="AX35" s="93" t="str">
        <f t="shared" si="40"/>
        <v/>
      </c>
      <c r="AY35" s="90" t="str">
        <f t="shared" si="41"/>
        <v/>
      </c>
      <c r="AZ35" s="91" t="str">
        <f t="shared" si="42"/>
        <v/>
      </c>
      <c r="BA35" s="92" t="str">
        <f t="shared" si="43"/>
        <v/>
      </c>
      <c r="BB35" s="93" t="str">
        <f t="shared" si="44"/>
        <v/>
      </c>
      <c r="BC35" s="90" t="str">
        <f t="shared" si="45"/>
        <v/>
      </c>
      <c r="BD35" s="91" t="str">
        <f t="shared" si="46"/>
        <v/>
      </c>
      <c r="BE35" s="92" t="str">
        <f t="shared" si="47"/>
        <v/>
      </c>
      <c r="BF35" s="93" t="str">
        <f t="shared" si="48"/>
        <v/>
      </c>
      <c r="BG35" s="90" t="str">
        <f t="shared" si="49"/>
        <v/>
      </c>
      <c r="BH35" s="91" t="str">
        <f t="shared" si="50"/>
        <v/>
      </c>
      <c r="BI35" s="92" t="str">
        <f t="shared" si="51"/>
        <v/>
      </c>
      <c r="BJ35" s="65">
        <f t="shared" si="68"/>
        <v>0</v>
      </c>
      <c r="BK35" s="96"/>
    </row>
    <row r="36" spans="1:73" ht="20.149999999999999" customHeight="1" thickBot="1">
      <c r="A36" s="107"/>
      <c r="B36" s="54"/>
      <c r="C36" s="20"/>
      <c r="D36" s="20"/>
      <c r="E36" s="24"/>
      <c r="F36" s="24"/>
      <c r="G36" s="24"/>
      <c r="H36" s="28"/>
      <c r="I36" s="46">
        <f t="shared" si="57"/>
        <v>1</v>
      </c>
      <c r="J36" s="46">
        <f t="shared" si="58"/>
        <v>1</v>
      </c>
      <c r="K36" s="46">
        <f t="shared" si="3"/>
        <v>1</v>
      </c>
      <c r="L36" s="46">
        <f t="shared" si="4"/>
        <v>1</v>
      </c>
      <c r="M36" s="17"/>
      <c r="N36" s="91" t="str">
        <f t="shared" si="55"/>
        <v/>
      </c>
      <c r="O36" s="90" t="str">
        <f t="shared" si="5"/>
        <v/>
      </c>
      <c r="P36" s="91" t="str">
        <f t="shared" si="6"/>
        <v/>
      </c>
      <c r="Q36" s="92" t="str">
        <f t="shared" si="7"/>
        <v/>
      </c>
      <c r="R36" s="93" t="str">
        <f t="shared" si="8"/>
        <v/>
      </c>
      <c r="S36" s="90" t="str">
        <f t="shared" si="9"/>
        <v/>
      </c>
      <c r="T36" s="91" t="str">
        <f t="shared" si="10"/>
        <v/>
      </c>
      <c r="U36" s="92" t="str">
        <f t="shared" si="11"/>
        <v/>
      </c>
      <c r="V36" s="93" t="str">
        <f t="shared" si="12"/>
        <v/>
      </c>
      <c r="W36" s="90" t="str">
        <f t="shared" si="13"/>
        <v/>
      </c>
      <c r="X36" s="91" t="str">
        <f t="shared" si="14"/>
        <v/>
      </c>
      <c r="Y36" s="92" t="str">
        <f t="shared" si="15"/>
        <v/>
      </c>
      <c r="Z36" s="93" t="str">
        <f t="shared" si="16"/>
        <v/>
      </c>
      <c r="AA36" s="90" t="str">
        <f t="shared" si="17"/>
        <v/>
      </c>
      <c r="AB36" s="91" t="str">
        <f t="shared" si="18"/>
        <v/>
      </c>
      <c r="AC36" s="92" t="str">
        <f t="shared" si="19"/>
        <v/>
      </c>
      <c r="AD36" s="93" t="str">
        <f t="shared" si="20"/>
        <v/>
      </c>
      <c r="AE36" s="90" t="str">
        <f t="shared" si="21"/>
        <v/>
      </c>
      <c r="AF36" s="91" t="str">
        <f t="shared" si="22"/>
        <v/>
      </c>
      <c r="AG36" s="92" t="str">
        <f t="shared" si="23"/>
        <v/>
      </c>
      <c r="AH36" s="93" t="str">
        <f t="shared" si="24"/>
        <v/>
      </c>
      <c r="AI36" s="90" t="str">
        <f t="shared" si="25"/>
        <v/>
      </c>
      <c r="AJ36" s="91" t="str">
        <f t="shared" si="26"/>
        <v/>
      </c>
      <c r="AK36" s="92" t="str">
        <f t="shared" si="27"/>
        <v/>
      </c>
      <c r="AL36" s="93" t="str">
        <f t="shared" si="28"/>
        <v/>
      </c>
      <c r="AM36" s="90" t="str">
        <f t="shared" si="29"/>
        <v/>
      </c>
      <c r="AN36" s="91" t="str">
        <f t="shared" si="30"/>
        <v/>
      </c>
      <c r="AO36" s="92" t="str">
        <f t="shared" si="31"/>
        <v/>
      </c>
      <c r="AP36" s="93" t="str">
        <f t="shared" si="32"/>
        <v/>
      </c>
      <c r="AQ36" s="90" t="str">
        <f t="shared" si="33"/>
        <v/>
      </c>
      <c r="AR36" s="91" t="str">
        <f t="shared" si="34"/>
        <v/>
      </c>
      <c r="AS36" s="92" t="str">
        <f t="shared" si="35"/>
        <v/>
      </c>
      <c r="AT36" s="93" t="str">
        <f t="shared" si="36"/>
        <v/>
      </c>
      <c r="AU36" s="90" t="str">
        <f t="shared" si="37"/>
        <v/>
      </c>
      <c r="AV36" s="91" t="str">
        <f t="shared" si="38"/>
        <v/>
      </c>
      <c r="AW36" s="92" t="str">
        <f t="shared" si="39"/>
        <v/>
      </c>
      <c r="AX36" s="93" t="str">
        <f t="shared" si="40"/>
        <v/>
      </c>
      <c r="AY36" s="90" t="str">
        <f t="shared" si="41"/>
        <v/>
      </c>
      <c r="AZ36" s="91" t="str">
        <f t="shared" si="42"/>
        <v/>
      </c>
      <c r="BA36" s="92" t="str">
        <f t="shared" si="43"/>
        <v/>
      </c>
      <c r="BB36" s="93" t="str">
        <f t="shared" si="44"/>
        <v/>
      </c>
      <c r="BC36" s="90" t="str">
        <f t="shared" si="45"/>
        <v/>
      </c>
      <c r="BD36" s="91" t="str">
        <f t="shared" si="46"/>
        <v/>
      </c>
      <c r="BE36" s="92" t="str">
        <f t="shared" si="47"/>
        <v/>
      </c>
      <c r="BF36" s="93" t="str">
        <f t="shared" si="48"/>
        <v/>
      </c>
      <c r="BG36" s="90" t="str">
        <f t="shared" si="49"/>
        <v/>
      </c>
      <c r="BH36" s="91" t="str">
        <f t="shared" si="50"/>
        <v/>
      </c>
      <c r="BI36" s="92" t="str">
        <f t="shared" si="51"/>
        <v/>
      </c>
      <c r="BJ36" s="65">
        <f t="shared" si="68"/>
        <v>0</v>
      </c>
      <c r="BK36" s="96"/>
      <c r="BU36" s="7"/>
    </row>
    <row r="37" spans="1:73" ht="20.149999999999999" customHeight="1" thickBot="1">
      <c r="A37" s="107"/>
      <c r="B37" s="77"/>
      <c r="C37" s="19"/>
      <c r="D37" s="19"/>
      <c r="E37" s="23"/>
      <c r="F37" s="23"/>
      <c r="G37" s="23"/>
      <c r="H37" s="27"/>
      <c r="I37" s="47">
        <f t="shared" si="57"/>
        <v>1</v>
      </c>
      <c r="J37" s="47">
        <f t="shared" si="58"/>
        <v>1</v>
      </c>
      <c r="K37" s="47">
        <f t="shared" si="3"/>
        <v>1</v>
      </c>
      <c r="L37" s="47">
        <f t="shared" si="4"/>
        <v>1</v>
      </c>
      <c r="M37" s="17"/>
      <c r="N37" s="91" t="str">
        <f t="shared" si="55"/>
        <v/>
      </c>
      <c r="O37" s="90" t="str">
        <f t="shared" si="5"/>
        <v/>
      </c>
      <c r="P37" s="91" t="str">
        <f t="shared" si="6"/>
        <v/>
      </c>
      <c r="Q37" s="92" t="str">
        <f t="shared" si="7"/>
        <v/>
      </c>
      <c r="R37" s="93" t="str">
        <f t="shared" si="8"/>
        <v/>
      </c>
      <c r="S37" s="90" t="str">
        <f t="shared" si="9"/>
        <v/>
      </c>
      <c r="T37" s="91" t="str">
        <f t="shared" si="10"/>
        <v/>
      </c>
      <c r="U37" s="92" t="str">
        <f t="shared" si="11"/>
        <v/>
      </c>
      <c r="V37" s="93" t="str">
        <f t="shared" si="12"/>
        <v/>
      </c>
      <c r="W37" s="90" t="str">
        <f t="shared" si="13"/>
        <v/>
      </c>
      <c r="X37" s="91" t="str">
        <f t="shared" si="14"/>
        <v/>
      </c>
      <c r="Y37" s="92" t="str">
        <f t="shared" si="15"/>
        <v/>
      </c>
      <c r="Z37" s="93" t="str">
        <f t="shared" si="16"/>
        <v/>
      </c>
      <c r="AA37" s="90" t="str">
        <f t="shared" si="17"/>
        <v/>
      </c>
      <c r="AB37" s="91" t="str">
        <f t="shared" si="18"/>
        <v/>
      </c>
      <c r="AC37" s="92" t="str">
        <f t="shared" si="19"/>
        <v/>
      </c>
      <c r="AD37" s="93" t="str">
        <f t="shared" si="20"/>
        <v/>
      </c>
      <c r="AE37" s="90" t="str">
        <f t="shared" si="21"/>
        <v/>
      </c>
      <c r="AF37" s="91" t="str">
        <f t="shared" si="22"/>
        <v/>
      </c>
      <c r="AG37" s="92" t="str">
        <f t="shared" si="23"/>
        <v/>
      </c>
      <c r="AH37" s="93" t="str">
        <f t="shared" si="24"/>
        <v/>
      </c>
      <c r="AI37" s="90" t="str">
        <f t="shared" si="25"/>
        <v/>
      </c>
      <c r="AJ37" s="91" t="str">
        <f t="shared" si="26"/>
        <v/>
      </c>
      <c r="AK37" s="92" t="str">
        <f t="shared" si="27"/>
        <v/>
      </c>
      <c r="AL37" s="93" t="str">
        <f t="shared" si="28"/>
        <v/>
      </c>
      <c r="AM37" s="90" t="str">
        <f t="shared" si="29"/>
        <v/>
      </c>
      <c r="AN37" s="91" t="str">
        <f t="shared" si="30"/>
        <v/>
      </c>
      <c r="AO37" s="92" t="str">
        <f t="shared" si="31"/>
        <v/>
      </c>
      <c r="AP37" s="93" t="str">
        <f t="shared" si="32"/>
        <v/>
      </c>
      <c r="AQ37" s="90" t="str">
        <f t="shared" si="33"/>
        <v/>
      </c>
      <c r="AR37" s="91" t="str">
        <f t="shared" si="34"/>
        <v/>
      </c>
      <c r="AS37" s="92" t="str">
        <f t="shared" si="35"/>
        <v/>
      </c>
      <c r="AT37" s="93" t="str">
        <f t="shared" si="36"/>
        <v/>
      </c>
      <c r="AU37" s="90" t="str">
        <f t="shared" si="37"/>
        <v/>
      </c>
      <c r="AV37" s="91" t="str">
        <f t="shared" si="38"/>
        <v/>
      </c>
      <c r="AW37" s="92" t="str">
        <f t="shared" si="39"/>
        <v/>
      </c>
      <c r="AX37" s="93" t="str">
        <f t="shared" si="40"/>
        <v/>
      </c>
      <c r="AY37" s="90" t="str">
        <f t="shared" si="41"/>
        <v/>
      </c>
      <c r="AZ37" s="91" t="str">
        <f t="shared" si="42"/>
        <v/>
      </c>
      <c r="BA37" s="92" t="str">
        <f t="shared" si="43"/>
        <v/>
      </c>
      <c r="BB37" s="93" t="str">
        <f t="shared" si="44"/>
        <v/>
      </c>
      <c r="BC37" s="90" t="str">
        <f t="shared" si="45"/>
        <v/>
      </c>
      <c r="BD37" s="91" t="str">
        <f t="shared" si="46"/>
        <v/>
      </c>
      <c r="BE37" s="92" t="str">
        <f t="shared" si="47"/>
        <v/>
      </c>
      <c r="BF37" s="93" t="str">
        <f t="shared" si="48"/>
        <v/>
      </c>
      <c r="BG37" s="90" t="str">
        <f t="shared" si="49"/>
        <v/>
      </c>
      <c r="BH37" s="91" t="str">
        <f t="shared" si="50"/>
        <v/>
      </c>
      <c r="BI37" s="92" t="str">
        <f t="shared" si="51"/>
        <v/>
      </c>
      <c r="BJ37" s="65">
        <f t="shared" si="68"/>
        <v>0</v>
      </c>
      <c r="BK37" s="96"/>
    </row>
    <row r="38" spans="1:73" ht="20.149999999999999" customHeight="1" thickBot="1">
      <c r="A38" s="107"/>
      <c r="B38" s="54"/>
      <c r="C38" s="20"/>
      <c r="D38" s="20"/>
      <c r="E38" s="24"/>
      <c r="F38" s="24"/>
      <c r="G38" s="24"/>
      <c r="H38" s="28"/>
      <c r="I38" s="46">
        <f t="shared" si="57"/>
        <v>1</v>
      </c>
      <c r="J38" s="46">
        <f t="shared" si="58"/>
        <v>1</v>
      </c>
      <c r="K38" s="46">
        <f t="shared" si="3"/>
        <v>1</v>
      </c>
      <c r="L38" s="46">
        <f t="shared" si="4"/>
        <v>1</v>
      </c>
      <c r="M38" s="17"/>
      <c r="N38" s="91" t="str">
        <f t="shared" si="55"/>
        <v/>
      </c>
      <c r="O38" s="90" t="str">
        <f t="shared" si="5"/>
        <v/>
      </c>
      <c r="P38" s="91" t="str">
        <f t="shared" si="6"/>
        <v/>
      </c>
      <c r="Q38" s="92" t="str">
        <f t="shared" si="7"/>
        <v/>
      </c>
      <c r="R38" s="93" t="str">
        <f t="shared" si="8"/>
        <v/>
      </c>
      <c r="S38" s="90" t="str">
        <f t="shared" si="9"/>
        <v/>
      </c>
      <c r="T38" s="91" t="str">
        <f t="shared" si="10"/>
        <v/>
      </c>
      <c r="U38" s="92" t="str">
        <f t="shared" si="11"/>
        <v/>
      </c>
      <c r="V38" s="93" t="str">
        <f t="shared" si="12"/>
        <v/>
      </c>
      <c r="W38" s="90" t="str">
        <f t="shared" si="13"/>
        <v/>
      </c>
      <c r="X38" s="91" t="str">
        <f t="shared" si="14"/>
        <v/>
      </c>
      <c r="Y38" s="92" t="str">
        <f t="shared" si="15"/>
        <v/>
      </c>
      <c r="Z38" s="93" t="str">
        <f t="shared" si="16"/>
        <v/>
      </c>
      <c r="AA38" s="90" t="str">
        <f t="shared" si="17"/>
        <v/>
      </c>
      <c r="AB38" s="91" t="str">
        <f t="shared" si="18"/>
        <v/>
      </c>
      <c r="AC38" s="92" t="str">
        <f t="shared" si="19"/>
        <v/>
      </c>
      <c r="AD38" s="93" t="str">
        <f t="shared" si="20"/>
        <v/>
      </c>
      <c r="AE38" s="90" t="str">
        <f t="shared" si="21"/>
        <v/>
      </c>
      <c r="AF38" s="91" t="str">
        <f t="shared" si="22"/>
        <v/>
      </c>
      <c r="AG38" s="92" t="str">
        <f t="shared" si="23"/>
        <v/>
      </c>
      <c r="AH38" s="93" t="str">
        <f t="shared" si="24"/>
        <v/>
      </c>
      <c r="AI38" s="90" t="str">
        <f t="shared" si="25"/>
        <v/>
      </c>
      <c r="AJ38" s="91" t="str">
        <f t="shared" si="26"/>
        <v/>
      </c>
      <c r="AK38" s="92" t="str">
        <f t="shared" si="27"/>
        <v/>
      </c>
      <c r="AL38" s="93" t="str">
        <f t="shared" si="28"/>
        <v/>
      </c>
      <c r="AM38" s="90" t="str">
        <f t="shared" si="29"/>
        <v/>
      </c>
      <c r="AN38" s="91" t="str">
        <f t="shared" si="30"/>
        <v/>
      </c>
      <c r="AO38" s="92" t="str">
        <f t="shared" si="31"/>
        <v/>
      </c>
      <c r="AP38" s="93" t="str">
        <f t="shared" si="32"/>
        <v/>
      </c>
      <c r="AQ38" s="90" t="str">
        <f t="shared" si="33"/>
        <v/>
      </c>
      <c r="AR38" s="91" t="str">
        <f t="shared" si="34"/>
        <v/>
      </c>
      <c r="AS38" s="92" t="str">
        <f t="shared" si="35"/>
        <v/>
      </c>
      <c r="AT38" s="93" t="str">
        <f t="shared" si="36"/>
        <v/>
      </c>
      <c r="AU38" s="90" t="str">
        <f t="shared" si="37"/>
        <v/>
      </c>
      <c r="AV38" s="91" t="str">
        <f t="shared" si="38"/>
        <v/>
      </c>
      <c r="AW38" s="92" t="str">
        <f t="shared" si="39"/>
        <v/>
      </c>
      <c r="AX38" s="93" t="str">
        <f t="shared" si="40"/>
        <v/>
      </c>
      <c r="AY38" s="90" t="str">
        <f t="shared" si="41"/>
        <v/>
      </c>
      <c r="AZ38" s="91" t="str">
        <f t="shared" si="42"/>
        <v/>
      </c>
      <c r="BA38" s="92" t="str">
        <f t="shared" si="43"/>
        <v/>
      </c>
      <c r="BB38" s="93" t="str">
        <f t="shared" si="44"/>
        <v/>
      </c>
      <c r="BC38" s="90" t="str">
        <f t="shared" si="45"/>
        <v/>
      </c>
      <c r="BD38" s="91" t="str">
        <f t="shared" si="46"/>
        <v/>
      </c>
      <c r="BE38" s="92" t="str">
        <f t="shared" si="47"/>
        <v/>
      </c>
      <c r="BF38" s="93" t="str">
        <f t="shared" si="48"/>
        <v/>
      </c>
      <c r="BG38" s="90" t="str">
        <f t="shared" si="49"/>
        <v/>
      </c>
      <c r="BH38" s="91" t="str">
        <f t="shared" si="50"/>
        <v/>
      </c>
      <c r="BI38" s="92" t="str">
        <f t="shared" si="51"/>
        <v/>
      </c>
      <c r="BJ38" s="65">
        <f t="shared" si="68"/>
        <v>0</v>
      </c>
      <c r="BK38" s="96"/>
      <c r="BU38" s="7"/>
    </row>
    <row r="39" spans="1:73" ht="20.149999999999999" customHeight="1" thickBot="1">
      <c r="A39" s="110"/>
      <c r="B39" s="79"/>
      <c r="C39" s="80"/>
      <c r="D39" s="80"/>
      <c r="E39" s="82"/>
      <c r="F39" s="82"/>
      <c r="G39" s="82"/>
      <c r="H39" s="84"/>
      <c r="I39" s="46">
        <f t="shared" ref="I39:I40" si="75">IF(E39&lt;7/24,1,0)+E39</f>
        <v>1</v>
      </c>
      <c r="J39" s="46">
        <f t="shared" ref="J39:J40" si="76">IF(F39&lt;=7/24,1,0)+F39</f>
        <v>1</v>
      </c>
      <c r="K39" s="46">
        <f t="shared" ref="K39:K40" si="77">IF(G39&lt;7/24,1,0)+G39</f>
        <v>1</v>
      </c>
      <c r="L39" s="46">
        <f t="shared" ref="L39:L40" si="78">IF(H39&lt;=7/24,1,0)+H39</f>
        <v>1</v>
      </c>
      <c r="M39" s="17"/>
      <c r="N39" s="91" t="str">
        <f t="shared" si="55"/>
        <v/>
      </c>
      <c r="O39" s="90" t="str">
        <f t="shared" si="5"/>
        <v/>
      </c>
      <c r="P39" s="91" t="str">
        <f t="shared" si="6"/>
        <v/>
      </c>
      <c r="Q39" s="92" t="str">
        <f t="shared" si="7"/>
        <v/>
      </c>
      <c r="R39" s="93" t="str">
        <f t="shared" si="8"/>
        <v/>
      </c>
      <c r="S39" s="90" t="str">
        <f t="shared" si="9"/>
        <v/>
      </c>
      <c r="T39" s="91" t="str">
        <f t="shared" si="10"/>
        <v/>
      </c>
      <c r="U39" s="92" t="str">
        <f t="shared" si="11"/>
        <v/>
      </c>
      <c r="V39" s="93" t="str">
        <f t="shared" si="12"/>
        <v/>
      </c>
      <c r="W39" s="90" t="str">
        <f t="shared" si="13"/>
        <v/>
      </c>
      <c r="X39" s="91" t="str">
        <f t="shared" si="14"/>
        <v/>
      </c>
      <c r="Y39" s="92" t="str">
        <f t="shared" si="15"/>
        <v/>
      </c>
      <c r="Z39" s="93" t="str">
        <f t="shared" si="16"/>
        <v/>
      </c>
      <c r="AA39" s="90" t="str">
        <f t="shared" si="17"/>
        <v/>
      </c>
      <c r="AB39" s="91" t="str">
        <f t="shared" si="18"/>
        <v/>
      </c>
      <c r="AC39" s="92" t="str">
        <f t="shared" si="19"/>
        <v/>
      </c>
      <c r="AD39" s="93" t="str">
        <f t="shared" si="20"/>
        <v/>
      </c>
      <c r="AE39" s="90" t="str">
        <f t="shared" si="21"/>
        <v/>
      </c>
      <c r="AF39" s="91" t="str">
        <f t="shared" si="22"/>
        <v/>
      </c>
      <c r="AG39" s="92" t="str">
        <f t="shared" si="23"/>
        <v/>
      </c>
      <c r="AH39" s="93" t="str">
        <f t="shared" si="24"/>
        <v/>
      </c>
      <c r="AI39" s="90" t="str">
        <f t="shared" si="25"/>
        <v/>
      </c>
      <c r="AJ39" s="91" t="str">
        <f t="shared" si="26"/>
        <v/>
      </c>
      <c r="AK39" s="92" t="str">
        <f t="shared" si="27"/>
        <v/>
      </c>
      <c r="AL39" s="93" t="str">
        <f t="shared" si="28"/>
        <v/>
      </c>
      <c r="AM39" s="90" t="str">
        <f t="shared" si="29"/>
        <v/>
      </c>
      <c r="AN39" s="91" t="str">
        <f t="shared" si="30"/>
        <v/>
      </c>
      <c r="AO39" s="92" t="str">
        <f t="shared" si="31"/>
        <v/>
      </c>
      <c r="AP39" s="93" t="str">
        <f t="shared" si="32"/>
        <v/>
      </c>
      <c r="AQ39" s="90" t="str">
        <f t="shared" si="33"/>
        <v/>
      </c>
      <c r="AR39" s="91" t="str">
        <f t="shared" si="34"/>
        <v/>
      </c>
      <c r="AS39" s="92" t="str">
        <f t="shared" si="35"/>
        <v/>
      </c>
      <c r="AT39" s="93" t="str">
        <f t="shared" si="36"/>
        <v/>
      </c>
      <c r="AU39" s="90" t="str">
        <f t="shared" si="37"/>
        <v/>
      </c>
      <c r="AV39" s="91" t="str">
        <f t="shared" si="38"/>
        <v/>
      </c>
      <c r="AW39" s="92" t="str">
        <f t="shared" si="39"/>
        <v/>
      </c>
      <c r="AX39" s="93" t="str">
        <f t="shared" si="40"/>
        <v/>
      </c>
      <c r="AY39" s="90" t="str">
        <f t="shared" si="41"/>
        <v/>
      </c>
      <c r="AZ39" s="91" t="str">
        <f t="shared" si="42"/>
        <v/>
      </c>
      <c r="BA39" s="92" t="str">
        <f t="shared" si="43"/>
        <v/>
      </c>
      <c r="BB39" s="93" t="str">
        <f t="shared" si="44"/>
        <v/>
      </c>
      <c r="BC39" s="90" t="str">
        <f t="shared" si="45"/>
        <v/>
      </c>
      <c r="BD39" s="91" t="str">
        <f t="shared" si="46"/>
        <v/>
      </c>
      <c r="BE39" s="92" t="str">
        <f t="shared" si="47"/>
        <v/>
      </c>
      <c r="BF39" s="93" t="str">
        <f t="shared" si="48"/>
        <v/>
      </c>
      <c r="BG39" s="90" t="str">
        <f t="shared" si="49"/>
        <v/>
      </c>
      <c r="BH39" s="91" t="str">
        <f t="shared" si="50"/>
        <v/>
      </c>
      <c r="BI39" s="92" t="str">
        <f t="shared" si="51"/>
        <v/>
      </c>
      <c r="BJ39" s="65">
        <f t="shared" si="68"/>
        <v>0</v>
      </c>
      <c r="BK39" s="96"/>
      <c r="BU39" s="7"/>
    </row>
    <row r="40" spans="1:73" ht="20.149999999999999" customHeight="1" thickBot="1">
      <c r="A40" s="110"/>
      <c r="B40" s="56"/>
      <c r="C40" s="66"/>
      <c r="D40" s="66"/>
      <c r="E40" s="68"/>
      <c r="F40" s="68"/>
      <c r="G40" s="68"/>
      <c r="H40" s="70"/>
      <c r="I40" s="46">
        <f t="shared" si="75"/>
        <v>1</v>
      </c>
      <c r="J40" s="46">
        <f t="shared" si="76"/>
        <v>1</v>
      </c>
      <c r="K40" s="46">
        <f t="shared" si="77"/>
        <v>1</v>
      </c>
      <c r="L40" s="46">
        <f t="shared" si="78"/>
        <v>1</v>
      </c>
      <c r="M40" s="17"/>
      <c r="N40" s="91" t="str">
        <f t="shared" si="55"/>
        <v/>
      </c>
      <c r="O40" s="90" t="str">
        <f t="shared" si="5"/>
        <v/>
      </c>
      <c r="P40" s="91" t="str">
        <f t="shared" si="6"/>
        <v/>
      </c>
      <c r="Q40" s="92" t="str">
        <f t="shared" si="7"/>
        <v/>
      </c>
      <c r="R40" s="93" t="str">
        <f t="shared" si="8"/>
        <v/>
      </c>
      <c r="S40" s="90" t="str">
        <f t="shared" si="9"/>
        <v/>
      </c>
      <c r="T40" s="91" t="str">
        <f t="shared" si="10"/>
        <v/>
      </c>
      <c r="U40" s="92" t="str">
        <f t="shared" si="11"/>
        <v/>
      </c>
      <c r="V40" s="93" t="str">
        <f t="shared" si="12"/>
        <v/>
      </c>
      <c r="W40" s="90" t="str">
        <f t="shared" si="13"/>
        <v/>
      </c>
      <c r="X40" s="91" t="str">
        <f t="shared" si="14"/>
        <v/>
      </c>
      <c r="Y40" s="92" t="str">
        <f t="shared" si="15"/>
        <v/>
      </c>
      <c r="Z40" s="93" t="str">
        <f t="shared" si="16"/>
        <v/>
      </c>
      <c r="AA40" s="90" t="str">
        <f t="shared" si="17"/>
        <v/>
      </c>
      <c r="AB40" s="91" t="str">
        <f t="shared" si="18"/>
        <v/>
      </c>
      <c r="AC40" s="92" t="str">
        <f t="shared" si="19"/>
        <v/>
      </c>
      <c r="AD40" s="93" t="str">
        <f t="shared" si="20"/>
        <v/>
      </c>
      <c r="AE40" s="90" t="str">
        <f t="shared" si="21"/>
        <v/>
      </c>
      <c r="AF40" s="91" t="str">
        <f t="shared" si="22"/>
        <v/>
      </c>
      <c r="AG40" s="92" t="str">
        <f t="shared" si="23"/>
        <v/>
      </c>
      <c r="AH40" s="93" t="str">
        <f t="shared" si="24"/>
        <v/>
      </c>
      <c r="AI40" s="90" t="str">
        <f t="shared" si="25"/>
        <v/>
      </c>
      <c r="AJ40" s="91" t="str">
        <f t="shared" si="26"/>
        <v/>
      </c>
      <c r="AK40" s="92" t="str">
        <f t="shared" si="27"/>
        <v/>
      </c>
      <c r="AL40" s="93" t="str">
        <f t="shared" si="28"/>
        <v/>
      </c>
      <c r="AM40" s="90" t="str">
        <f t="shared" si="29"/>
        <v/>
      </c>
      <c r="AN40" s="91" t="str">
        <f t="shared" si="30"/>
        <v/>
      </c>
      <c r="AO40" s="92" t="str">
        <f t="shared" si="31"/>
        <v/>
      </c>
      <c r="AP40" s="93" t="str">
        <f t="shared" si="32"/>
        <v/>
      </c>
      <c r="AQ40" s="90" t="str">
        <f t="shared" si="33"/>
        <v/>
      </c>
      <c r="AR40" s="91" t="str">
        <f t="shared" si="34"/>
        <v/>
      </c>
      <c r="AS40" s="92" t="str">
        <f t="shared" si="35"/>
        <v/>
      </c>
      <c r="AT40" s="93" t="str">
        <f t="shared" si="36"/>
        <v/>
      </c>
      <c r="AU40" s="90" t="str">
        <f t="shared" si="37"/>
        <v/>
      </c>
      <c r="AV40" s="91" t="str">
        <f t="shared" si="38"/>
        <v/>
      </c>
      <c r="AW40" s="92" t="str">
        <f t="shared" si="39"/>
        <v/>
      </c>
      <c r="AX40" s="93" t="str">
        <f t="shared" si="40"/>
        <v/>
      </c>
      <c r="AY40" s="90" t="str">
        <f t="shared" si="41"/>
        <v/>
      </c>
      <c r="AZ40" s="91" t="str">
        <f t="shared" si="42"/>
        <v/>
      </c>
      <c r="BA40" s="92" t="str">
        <f t="shared" si="43"/>
        <v/>
      </c>
      <c r="BB40" s="93" t="str">
        <f t="shared" si="44"/>
        <v/>
      </c>
      <c r="BC40" s="90" t="str">
        <f t="shared" si="45"/>
        <v/>
      </c>
      <c r="BD40" s="91" t="str">
        <f t="shared" si="46"/>
        <v/>
      </c>
      <c r="BE40" s="92" t="str">
        <f t="shared" si="47"/>
        <v/>
      </c>
      <c r="BF40" s="93" t="str">
        <f t="shared" si="48"/>
        <v/>
      </c>
      <c r="BG40" s="90" t="str">
        <f t="shared" si="49"/>
        <v/>
      </c>
      <c r="BH40" s="91" t="str">
        <f t="shared" si="50"/>
        <v/>
      </c>
      <c r="BI40" s="92" t="str">
        <f t="shared" si="51"/>
        <v/>
      </c>
      <c r="BJ40" s="65">
        <f t="shared" si="68"/>
        <v>0</v>
      </c>
      <c r="BK40" s="96"/>
      <c r="BU40" s="7"/>
    </row>
    <row r="41" spans="1:73" ht="20.149999999999999" customHeight="1" thickBot="1">
      <c r="A41" s="108"/>
      <c r="B41" s="78"/>
      <c r="C41" s="21"/>
      <c r="D41" s="21"/>
      <c r="E41" s="25"/>
      <c r="F41" s="25"/>
      <c r="G41" s="25"/>
      <c r="H41" s="29"/>
      <c r="I41" s="47">
        <f t="shared" si="57"/>
        <v>1</v>
      </c>
      <c r="J41" s="47">
        <f t="shared" si="58"/>
        <v>1</v>
      </c>
      <c r="K41" s="47">
        <f t="shared" si="3"/>
        <v>1</v>
      </c>
      <c r="L41" s="47">
        <f t="shared" si="4"/>
        <v>1</v>
      </c>
      <c r="M41" s="17"/>
      <c r="N41" s="91" t="str">
        <f t="shared" si="55"/>
        <v/>
      </c>
      <c r="O41" s="90" t="str">
        <f t="shared" si="5"/>
        <v/>
      </c>
      <c r="P41" s="91" t="str">
        <f t="shared" si="6"/>
        <v/>
      </c>
      <c r="Q41" s="92" t="str">
        <f t="shared" si="7"/>
        <v/>
      </c>
      <c r="R41" s="93" t="str">
        <f t="shared" si="8"/>
        <v/>
      </c>
      <c r="S41" s="90" t="str">
        <f t="shared" si="9"/>
        <v/>
      </c>
      <c r="T41" s="91" t="str">
        <f t="shared" si="10"/>
        <v/>
      </c>
      <c r="U41" s="92" t="str">
        <f t="shared" si="11"/>
        <v/>
      </c>
      <c r="V41" s="93" t="str">
        <f t="shared" si="12"/>
        <v/>
      </c>
      <c r="W41" s="90" t="str">
        <f t="shared" si="13"/>
        <v/>
      </c>
      <c r="X41" s="91" t="str">
        <f t="shared" si="14"/>
        <v/>
      </c>
      <c r="Y41" s="92" t="str">
        <f t="shared" si="15"/>
        <v/>
      </c>
      <c r="Z41" s="93" t="str">
        <f t="shared" si="16"/>
        <v/>
      </c>
      <c r="AA41" s="90" t="str">
        <f t="shared" si="17"/>
        <v/>
      </c>
      <c r="AB41" s="91" t="str">
        <f t="shared" si="18"/>
        <v/>
      </c>
      <c r="AC41" s="92" t="str">
        <f t="shared" si="19"/>
        <v/>
      </c>
      <c r="AD41" s="93" t="str">
        <f t="shared" si="20"/>
        <v/>
      </c>
      <c r="AE41" s="90" t="str">
        <f t="shared" si="21"/>
        <v/>
      </c>
      <c r="AF41" s="91" t="str">
        <f t="shared" si="22"/>
        <v/>
      </c>
      <c r="AG41" s="92" t="str">
        <f t="shared" si="23"/>
        <v/>
      </c>
      <c r="AH41" s="93" t="str">
        <f t="shared" si="24"/>
        <v/>
      </c>
      <c r="AI41" s="90" t="str">
        <f t="shared" si="25"/>
        <v/>
      </c>
      <c r="AJ41" s="91" t="str">
        <f t="shared" si="26"/>
        <v/>
      </c>
      <c r="AK41" s="92" t="str">
        <f t="shared" si="27"/>
        <v/>
      </c>
      <c r="AL41" s="93" t="str">
        <f t="shared" si="28"/>
        <v/>
      </c>
      <c r="AM41" s="90" t="str">
        <f t="shared" si="29"/>
        <v/>
      </c>
      <c r="AN41" s="91" t="str">
        <f t="shared" si="30"/>
        <v/>
      </c>
      <c r="AO41" s="92" t="str">
        <f t="shared" si="31"/>
        <v/>
      </c>
      <c r="AP41" s="93" t="str">
        <f t="shared" si="32"/>
        <v/>
      </c>
      <c r="AQ41" s="90" t="str">
        <f t="shared" si="33"/>
        <v/>
      </c>
      <c r="AR41" s="91" t="str">
        <f t="shared" si="34"/>
        <v/>
      </c>
      <c r="AS41" s="92" t="str">
        <f t="shared" si="35"/>
        <v/>
      </c>
      <c r="AT41" s="93" t="str">
        <f t="shared" si="36"/>
        <v/>
      </c>
      <c r="AU41" s="90" t="str">
        <f t="shared" si="37"/>
        <v/>
      </c>
      <c r="AV41" s="91" t="str">
        <f t="shared" si="38"/>
        <v/>
      </c>
      <c r="AW41" s="92" t="str">
        <f t="shared" si="39"/>
        <v/>
      </c>
      <c r="AX41" s="93" t="str">
        <f t="shared" si="40"/>
        <v/>
      </c>
      <c r="AY41" s="90" t="str">
        <f t="shared" si="41"/>
        <v/>
      </c>
      <c r="AZ41" s="91" t="str">
        <f t="shared" si="42"/>
        <v/>
      </c>
      <c r="BA41" s="92" t="str">
        <f t="shared" si="43"/>
        <v/>
      </c>
      <c r="BB41" s="93" t="str">
        <f t="shared" si="44"/>
        <v/>
      </c>
      <c r="BC41" s="90" t="str">
        <f t="shared" si="45"/>
        <v/>
      </c>
      <c r="BD41" s="91" t="str">
        <f t="shared" si="46"/>
        <v/>
      </c>
      <c r="BE41" s="92" t="str">
        <f t="shared" si="47"/>
        <v/>
      </c>
      <c r="BF41" s="93" t="str">
        <f t="shared" si="48"/>
        <v/>
      </c>
      <c r="BG41" s="90" t="str">
        <f t="shared" si="49"/>
        <v/>
      </c>
      <c r="BH41" s="91" t="str">
        <f t="shared" si="50"/>
        <v/>
      </c>
      <c r="BI41" s="92" t="str">
        <f t="shared" si="51"/>
        <v/>
      </c>
      <c r="BJ41" s="65">
        <f t="shared" si="68"/>
        <v>0</v>
      </c>
      <c r="BK41" s="97"/>
    </row>
    <row r="42" spans="1:73" ht="20.149999999999999" customHeight="1" thickBot="1">
      <c r="A42" s="106" t="s">
        <v>4</v>
      </c>
      <c r="B42" s="53"/>
      <c r="C42" s="72"/>
      <c r="D42" s="18"/>
      <c r="E42" s="37"/>
      <c r="F42" s="22"/>
      <c r="G42" s="37"/>
      <c r="H42" s="38"/>
      <c r="I42" s="46">
        <f t="shared" si="57"/>
        <v>1</v>
      </c>
      <c r="J42" s="46">
        <f t="shared" si="58"/>
        <v>1</v>
      </c>
      <c r="K42" s="46">
        <f t="shared" ref="K42:K65" si="79">IF(G42&lt;7/24,1,0)+G42</f>
        <v>1</v>
      </c>
      <c r="L42" s="46">
        <f t="shared" ref="L42:L65" si="80">IF(H42&lt;=7/24,1,0)+H42</f>
        <v>1</v>
      </c>
      <c r="M42" s="17"/>
      <c r="N42" s="91" t="str">
        <f t="shared" si="55"/>
        <v/>
      </c>
      <c r="O42" s="90" t="str">
        <f t="shared" si="5"/>
        <v/>
      </c>
      <c r="P42" s="91" t="str">
        <f t="shared" si="6"/>
        <v/>
      </c>
      <c r="Q42" s="92" t="str">
        <f t="shared" si="7"/>
        <v/>
      </c>
      <c r="R42" s="93" t="str">
        <f t="shared" si="8"/>
        <v/>
      </c>
      <c r="S42" s="90" t="str">
        <f t="shared" si="9"/>
        <v/>
      </c>
      <c r="T42" s="91" t="str">
        <f t="shared" si="10"/>
        <v/>
      </c>
      <c r="U42" s="92" t="str">
        <f t="shared" si="11"/>
        <v/>
      </c>
      <c r="V42" s="93" t="str">
        <f t="shared" si="12"/>
        <v/>
      </c>
      <c r="W42" s="90" t="str">
        <f t="shared" si="13"/>
        <v/>
      </c>
      <c r="X42" s="91" t="str">
        <f t="shared" si="14"/>
        <v/>
      </c>
      <c r="Y42" s="92" t="str">
        <f t="shared" si="15"/>
        <v/>
      </c>
      <c r="Z42" s="93" t="str">
        <f t="shared" si="16"/>
        <v/>
      </c>
      <c r="AA42" s="90" t="str">
        <f t="shared" si="17"/>
        <v/>
      </c>
      <c r="AB42" s="91" t="str">
        <f t="shared" si="18"/>
        <v/>
      </c>
      <c r="AC42" s="92" t="str">
        <f t="shared" si="19"/>
        <v/>
      </c>
      <c r="AD42" s="93" t="str">
        <f t="shared" si="20"/>
        <v/>
      </c>
      <c r="AE42" s="90" t="str">
        <f t="shared" si="21"/>
        <v/>
      </c>
      <c r="AF42" s="91" t="str">
        <f t="shared" si="22"/>
        <v/>
      </c>
      <c r="AG42" s="92" t="str">
        <f t="shared" si="23"/>
        <v/>
      </c>
      <c r="AH42" s="93" t="str">
        <f t="shared" si="24"/>
        <v/>
      </c>
      <c r="AI42" s="90" t="str">
        <f t="shared" si="25"/>
        <v/>
      </c>
      <c r="AJ42" s="91" t="str">
        <f t="shared" si="26"/>
        <v/>
      </c>
      <c r="AK42" s="92" t="str">
        <f t="shared" si="27"/>
        <v/>
      </c>
      <c r="AL42" s="93" t="str">
        <f t="shared" si="28"/>
        <v/>
      </c>
      <c r="AM42" s="90" t="str">
        <f t="shared" si="29"/>
        <v/>
      </c>
      <c r="AN42" s="91" t="str">
        <f t="shared" si="30"/>
        <v/>
      </c>
      <c r="AO42" s="92" t="str">
        <f t="shared" si="31"/>
        <v/>
      </c>
      <c r="AP42" s="93" t="str">
        <f t="shared" si="32"/>
        <v/>
      </c>
      <c r="AQ42" s="90" t="str">
        <f t="shared" si="33"/>
        <v/>
      </c>
      <c r="AR42" s="91" t="str">
        <f t="shared" si="34"/>
        <v/>
      </c>
      <c r="AS42" s="92" t="str">
        <f t="shared" si="35"/>
        <v/>
      </c>
      <c r="AT42" s="93" t="str">
        <f t="shared" si="36"/>
        <v/>
      </c>
      <c r="AU42" s="90" t="str">
        <f t="shared" si="37"/>
        <v/>
      </c>
      <c r="AV42" s="91" t="str">
        <f t="shared" si="38"/>
        <v/>
      </c>
      <c r="AW42" s="92" t="str">
        <f t="shared" si="39"/>
        <v/>
      </c>
      <c r="AX42" s="93" t="str">
        <f t="shared" si="40"/>
        <v/>
      </c>
      <c r="AY42" s="90" t="str">
        <f t="shared" si="41"/>
        <v/>
      </c>
      <c r="AZ42" s="91" t="str">
        <f t="shared" si="42"/>
        <v/>
      </c>
      <c r="BA42" s="92" t="str">
        <f t="shared" si="43"/>
        <v/>
      </c>
      <c r="BB42" s="93" t="str">
        <f t="shared" si="44"/>
        <v/>
      </c>
      <c r="BC42" s="90" t="str">
        <f t="shared" si="45"/>
        <v/>
      </c>
      <c r="BD42" s="91" t="str">
        <f t="shared" si="46"/>
        <v/>
      </c>
      <c r="BE42" s="92" t="str">
        <f t="shared" si="47"/>
        <v/>
      </c>
      <c r="BF42" s="93" t="str">
        <f t="shared" si="48"/>
        <v/>
      </c>
      <c r="BG42" s="90" t="str">
        <f t="shared" si="49"/>
        <v/>
      </c>
      <c r="BH42" s="91" t="str">
        <f t="shared" si="50"/>
        <v/>
      </c>
      <c r="BI42" s="92" t="str">
        <f t="shared" si="51"/>
        <v/>
      </c>
      <c r="BJ42" s="65">
        <f t="shared" si="68"/>
        <v>0</v>
      </c>
      <c r="BK42" s="95">
        <f t="shared" ref="BK42" si="81">SUM(BJ42:BJ49)*24</f>
        <v>0</v>
      </c>
      <c r="BU42" s="7"/>
    </row>
    <row r="43" spans="1:73" ht="20.149999999999999" customHeight="1" thickBot="1">
      <c r="A43" s="107"/>
      <c r="B43" s="77"/>
      <c r="C43" s="73"/>
      <c r="D43" s="19"/>
      <c r="E43" s="23"/>
      <c r="F43" s="23"/>
      <c r="G43" s="23"/>
      <c r="H43" s="27"/>
      <c r="I43" s="47">
        <f t="shared" si="57"/>
        <v>1</v>
      </c>
      <c r="J43" s="47">
        <f t="shared" si="58"/>
        <v>1</v>
      </c>
      <c r="K43" s="47">
        <f t="shared" si="79"/>
        <v>1</v>
      </c>
      <c r="L43" s="47">
        <f t="shared" si="80"/>
        <v>1</v>
      </c>
      <c r="M43" s="17"/>
      <c r="N43" s="91" t="str">
        <f t="shared" si="55"/>
        <v/>
      </c>
      <c r="O43" s="90" t="str">
        <f t="shared" si="5"/>
        <v/>
      </c>
      <c r="P43" s="91" t="str">
        <f t="shared" si="6"/>
        <v/>
      </c>
      <c r="Q43" s="92" t="str">
        <f t="shared" si="7"/>
        <v/>
      </c>
      <c r="R43" s="93" t="str">
        <f t="shared" si="8"/>
        <v/>
      </c>
      <c r="S43" s="90" t="str">
        <f t="shared" si="9"/>
        <v/>
      </c>
      <c r="T43" s="91" t="str">
        <f t="shared" si="10"/>
        <v/>
      </c>
      <c r="U43" s="92" t="str">
        <f t="shared" si="11"/>
        <v/>
      </c>
      <c r="V43" s="93" t="str">
        <f t="shared" si="12"/>
        <v/>
      </c>
      <c r="W43" s="90" t="str">
        <f t="shared" si="13"/>
        <v/>
      </c>
      <c r="X43" s="91" t="str">
        <f t="shared" si="14"/>
        <v/>
      </c>
      <c r="Y43" s="92" t="str">
        <f t="shared" si="15"/>
        <v/>
      </c>
      <c r="Z43" s="93" t="str">
        <f t="shared" si="16"/>
        <v/>
      </c>
      <c r="AA43" s="90" t="str">
        <f t="shared" si="17"/>
        <v/>
      </c>
      <c r="AB43" s="91" t="str">
        <f t="shared" si="18"/>
        <v/>
      </c>
      <c r="AC43" s="92" t="str">
        <f t="shared" si="19"/>
        <v/>
      </c>
      <c r="AD43" s="93" t="str">
        <f t="shared" si="20"/>
        <v/>
      </c>
      <c r="AE43" s="90" t="str">
        <f t="shared" si="21"/>
        <v/>
      </c>
      <c r="AF43" s="91" t="str">
        <f t="shared" si="22"/>
        <v/>
      </c>
      <c r="AG43" s="92" t="str">
        <f t="shared" si="23"/>
        <v/>
      </c>
      <c r="AH43" s="93" t="str">
        <f t="shared" si="24"/>
        <v/>
      </c>
      <c r="AI43" s="90" t="str">
        <f t="shared" si="25"/>
        <v/>
      </c>
      <c r="AJ43" s="91" t="str">
        <f t="shared" si="26"/>
        <v/>
      </c>
      <c r="AK43" s="92" t="str">
        <f t="shared" si="27"/>
        <v/>
      </c>
      <c r="AL43" s="93" t="str">
        <f t="shared" si="28"/>
        <v/>
      </c>
      <c r="AM43" s="90" t="str">
        <f t="shared" si="29"/>
        <v/>
      </c>
      <c r="AN43" s="91" t="str">
        <f t="shared" si="30"/>
        <v/>
      </c>
      <c r="AO43" s="92" t="str">
        <f t="shared" si="31"/>
        <v/>
      </c>
      <c r="AP43" s="93" t="str">
        <f t="shared" si="32"/>
        <v/>
      </c>
      <c r="AQ43" s="90" t="str">
        <f t="shared" si="33"/>
        <v/>
      </c>
      <c r="AR43" s="91" t="str">
        <f t="shared" si="34"/>
        <v/>
      </c>
      <c r="AS43" s="92" t="str">
        <f t="shared" si="35"/>
        <v/>
      </c>
      <c r="AT43" s="93" t="str">
        <f t="shared" si="36"/>
        <v/>
      </c>
      <c r="AU43" s="90" t="str">
        <f t="shared" si="37"/>
        <v/>
      </c>
      <c r="AV43" s="91" t="str">
        <f t="shared" si="38"/>
        <v/>
      </c>
      <c r="AW43" s="92" t="str">
        <f t="shared" si="39"/>
        <v/>
      </c>
      <c r="AX43" s="93" t="str">
        <f t="shared" si="40"/>
        <v/>
      </c>
      <c r="AY43" s="90" t="str">
        <f t="shared" si="41"/>
        <v/>
      </c>
      <c r="AZ43" s="91" t="str">
        <f t="shared" si="42"/>
        <v/>
      </c>
      <c r="BA43" s="92" t="str">
        <f t="shared" si="43"/>
        <v/>
      </c>
      <c r="BB43" s="93" t="str">
        <f t="shared" si="44"/>
        <v/>
      </c>
      <c r="BC43" s="90" t="str">
        <f t="shared" si="45"/>
        <v/>
      </c>
      <c r="BD43" s="91" t="str">
        <f t="shared" si="46"/>
        <v/>
      </c>
      <c r="BE43" s="92" t="str">
        <f t="shared" si="47"/>
        <v/>
      </c>
      <c r="BF43" s="93" t="str">
        <f t="shared" si="48"/>
        <v/>
      </c>
      <c r="BG43" s="90" t="str">
        <f t="shared" si="49"/>
        <v/>
      </c>
      <c r="BH43" s="91" t="str">
        <f t="shared" si="50"/>
        <v/>
      </c>
      <c r="BI43" s="92" t="str">
        <f t="shared" si="51"/>
        <v/>
      </c>
      <c r="BJ43" s="65">
        <f t="shared" si="68"/>
        <v>0</v>
      </c>
      <c r="BK43" s="96"/>
    </row>
    <row r="44" spans="1:73" ht="20.149999999999999" customHeight="1" thickBot="1">
      <c r="A44" s="107"/>
      <c r="B44" s="54"/>
      <c r="C44" s="74"/>
      <c r="D44" s="20"/>
      <c r="E44" s="24"/>
      <c r="F44" s="24"/>
      <c r="G44" s="24"/>
      <c r="H44" s="28"/>
      <c r="I44" s="46">
        <f t="shared" si="57"/>
        <v>1</v>
      </c>
      <c r="J44" s="46">
        <f t="shared" si="58"/>
        <v>1</v>
      </c>
      <c r="K44" s="46">
        <f t="shared" si="79"/>
        <v>1</v>
      </c>
      <c r="L44" s="46">
        <f t="shared" si="80"/>
        <v>1</v>
      </c>
      <c r="M44" s="17"/>
      <c r="N44" s="91" t="str">
        <f t="shared" si="55"/>
        <v/>
      </c>
      <c r="O44" s="90" t="str">
        <f t="shared" si="5"/>
        <v/>
      </c>
      <c r="P44" s="91" t="str">
        <f t="shared" si="6"/>
        <v/>
      </c>
      <c r="Q44" s="92" t="str">
        <f t="shared" si="7"/>
        <v/>
      </c>
      <c r="R44" s="93" t="str">
        <f t="shared" si="8"/>
        <v/>
      </c>
      <c r="S44" s="90" t="str">
        <f t="shared" si="9"/>
        <v/>
      </c>
      <c r="T44" s="91" t="str">
        <f t="shared" si="10"/>
        <v/>
      </c>
      <c r="U44" s="92" t="str">
        <f t="shared" si="11"/>
        <v/>
      </c>
      <c r="V44" s="93" t="str">
        <f t="shared" si="12"/>
        <v/>
      </c>
      <c r="W44" s="90" t="str">
        <f t="shared" si="13"/>
        <v/>
      </c>
      <c r="X44" s="91" t="str">
        <f t="shared" si="14"/>
        <v/>
      </c>
      <c r="Y44" s="92" t="str">
        <f t="shared" si="15"/>
        <v/>
      </c>
      <c r="Z44" s="93" t="str">
        <f t="shared" si="16"/>
        <v/>
      </c>
      <c r="AA44" s="90" t="str">
        <f t="shared" si="17"/>
        <v/>
      </c>
      <c r="AB44" s="91" t="str">
        <f t="shared" si="18"/>
        <v/>
      </c>
      <c r="AC44" s="92" t="str">
        <f t="shared" si="19"/>
        <v/>
      </c>
      <c r="AD44" s="93" t="str">
        <f t="shared" si="20"/>
        <v/>
      </c>
      <c r="AE44" s="90" t="str">
        <f t="shared" si="21"/>
        <v/>
      </c>
      <c r="AF44" s="91" t="str">
        <f t="shared" si="22"/>
        <v/>
      </c>
      <c r="AG44" s="92" t="str">
        <f t="shared" si="23"/>
        <v/>
      </c>
      <c r="AH44" s="93" t="str">
        <f t="shared" si="24"/>
        <v/>
      </c>
      <c r="AI44" s="90" t="str">
        <f t="shared" si="25"/>
        <v/>
      </c>
      <c r="AJ44" s="91" t="str">
        <f t="shared" si="26"/>
        <v/>
      </c>
      <c r="AK44" s="92" t="str">
        <f t="shared" si="27"/>
        <v/>
      </c>
      <c r="AL44" s="93" t="str">
        <f t="shared" si="28"/>
        <v/>
      </c>
      <c r="AM44" s="90" t="str">
        <f t="shared" si="29"/>
        <v/>
      </c>
      <c r="AN44" s="91" t="str">
        <f t="shared" si="30"/>
        <v/>
      </c>
      <c r="AO44" s="92" t="str">
        <f t="shared" si="31"/>
        <v/>
      </c>
      <c r="AP44" s="93" t="str">
        <f t="shared" si="32"/>
        <v/>
      </c>
      <c r="AQ44" s="90" t="str">
        <f t="shared" si="33"/>
        <v/>
      </c>
      <c r="AR44" s="91" t="str">
        <f t="shared" si="34"/>
        <v/>
      </c>
      <c r="AS44" s="92" t="str">
        <f t="shared" si="35"/>
        <v/>
      </c>
      <c r="AT44" s="93" t="str">
        <f t="shared" si="36"/>
        <v/>
      </c>
      <c r="AU44" s="90" t="str">
        <f t="shared" si="37"/>
        <v/>
      </c>
      <c r="AV44" s="91" t="str">
        <f t="shared" si="38"/>
        <v/>
      </c>
      <c r="AW44" s="92" t="str">
        <f t="shared" si="39"/>
        <v/>
      </c>
      <c r="AX44" s="93" t="str">
        <f t="shared" si="40"/>
        <v/>
      </c>
      <c r="AY44" s="90" t="str">
        <f t="shared" si="41"/>
        <v/>
      </c>
      <c r="AZ44" s="91" t="str">
        <f t="shared" si="42"/>
        <v/>
      </c>
      <c r="BA44" s="92" t="str">
        <f t="shared" si="43"/>
        <v/>
      </c>
      <c r="BB44" s="93" t="str">
        <f t="shared" si="44"/>
        <v/>
      </c>
      <c r="BC44" s="90" t="str">
        <f t="shared" si="45"/>
        <v/>
      </c>
      <c r="BD44" s="91" t="str">
        <f t="shared" si="46"/>
        <v/>
      </c>
      <c r="BE44" s="92" t="str">
        <f t="shared" si="47"/>
        <v/>
      </c>
      <c r="BF44" s="93" t="str">
        <f t="shared" si="48"/>
        <v/>
      </c>
      <c r="BG44" s="90" t="str">
        <f t="shared" si="49"/>
        <v/>
      </c>
      <c r="BH44" s="91" t="str">
        <f t="shared" si="50"/>
        <v/>
      </c>
      <c r="BI44" s="92" t="str">
        <f t="shared" si="51"/>
        <v/>
      </c>
      <c r="BJ44" s="65">
        <f t="shared" si="68"/>
        <v>0</v>
      </c>
      <c r="BK44" s="96"/>
      <c r="BU44" s="7"/>
    </row>
    <row r="45" spans="1:73" ht="20.149999999999999" customHeight="1" thickBot="1">
      <c r="A45" s="107"/>
      <c r="B45" s="77"/>
      <c r="C45" s="73"/>
      <c r="D45" s="19"/>
      <c r="E45" s="23"/>
      <c r="F45" s="23"/>
      <c r="G45" s="23"/>
      <c r="H45" s="27"/>
      <c r="I45" s="47">
        <f t="shared" si="57"/>
        <v>1</v>
      </c>
      <c r="J45" s="47">
        <f t="shared" si="58"/>
        <v>1</v>
      </c>
      <c r="K45" s="47">
        <f t="shared" si="79"/>
        <v>1</v>
      </c>
      <c r="L45" s="47">
        <f t="shared" si="80"/>
        <v>1</v>
      </c>
      <c r="M45" s="17"/>
      <c r="N45" s="91" t="str">
        <f t="shared" si="55"/>
        <v/>
      </c>
      <c r="O45" s="90" t="str">
        <f t="shared" si="5"/>
        <v/>
      </c>
      <c r="P45" s="91" t="str">
        <f t="shared" si="6"/>
        <v/>
      </c>
      <c r="Q45" s="92" t="str">
        <f t="shared" si="7"/>
        <v/>
      </c>
      <c r="R45" s="93" t="str">
        <f t="shared" si="8"/>
        <v/>
      </c>
      <c r="S45" s="90" t="str">
        <f t="shared" si="9"/>
        <v/>
      </c>
      <c r="T45" s="91" t="str">
        <f t="shared" si="10"/>
        <v/>
      </c>
      <c r="U45" s="92" t="str">
        <f t="shared" si="11"/>
        <v/>
      </c>
      <c r="V45" s="93" t="str">
        <f t="shared" si="12"/>
        <v/>
      </c>
      <c r="W45" s="90" t="str">
        <f t="shared" si="13"/>
        <v/>
      </c>
      <c r="X45" s="91" t="str">
        <f t="shared" si="14"/>
        <v/>
      </c>
      <c r="Y45" s="92" t="str">
        <f t="shared" si="15"/>
        <v/>
      </c>
      <c r="Z45" s="93" t="str">
        <f t="shared" si="16"/>
        <v/>
      </c>
      <c r="AA45" s="90" t="str">
        <f t="shared" si="17"/>
        <v/>
      </c>
      <c r="AB45" s="91" t="str">
        <f t="shared" si="18"/>
        <v/>
      </c>
      <c r="AC45" s="92" t="str">
        <f t="shared" si="19"/>
        <v/>
      </c>
      <c r="AD45" s="93" t="str">
        <f t="shared" si="20"/>
        <v/>
      </c>
      <c r="AE45" s="90" t="str">
        <f t="shared" si="21"/>
        <v/>
      </c>
      <c r="AF45" s="91" t="str">
        <f t="shared" si="22"/>
        <v/>
      </c>
      <c r="AG45" s="92" t="str">
        <f t="shared" si="23"/>
        <v/>
      </c>
      <c r="AH45" s="93" t="str">
        <f t="shared" si="24"/>
        <v/>
      </c>
      <c r="AI45" s="90" t="str">
        <f t="shared" si="25"/>
        <v/>
      </c>
      <c r="AJ45" s="91" t="str">
        <f t="shared" si="26"/>
        <v/>
      </c>
      <c r="AK45" s="92" t="str">
        <f t="shared" si="27"/>
        <v/>
      </c>
      <c r="AL45" s="93" t="str">
        <f t="shared" si="28"/>
        <v/>
      </c>
      <c r="AM45" s="90" t="str">
        <f t="shared" si="29"/>
        <v/>
      </c>
      <c r="AN45" s="91" t="str">
        <f t="shared" si="30"/>
        <v/>
      </c>
      <c r="AO45" s="92" t="str">
        <f t="shared" si="31"/>
        <v/>
      </c>
      <c r="AP45" s="93" t="str">
        <f t="shared" si="32"/>
        <v/>
      </c>
      <c r="AQ45" s="90" t="str">
        <f t="shared" si="33"/>
        <v/>
      </c>
      <c r="AR45" s="91" t="str">
        <f t="shared" si="34"/>
        <v/>
      </c>
      <c r="AS45" s="92" t="str">
        <f t="shared" si="35"/>
        <v/>
      </c>
      <c r="AT45" s="93" t="str">
        <f t="shared" si="36"/>
        <v/>
      </c>
      <c r="AU45" s="90" t="str">
        <f t="shared" si="37"/>
        <v/>
      </c>
      <c r="AV45" s="91" t="str">
        <f t="shared" si="38"/>
        <v/>
      </c>
      <c r="AW45" s="92" t="str">
        <f t="shared" si="39"/>
        <v/>
      </c>
      <c r="AX45" s="93" t="str">
        <f t="shared" si="40"/>
        <v/>
      </c>
      <c r="AY45" s="90" t="str">
        <f t="shared" si="41"/>
        <v/>
      </c>
      <c r="AZ45" s="91" t="str">
        <f t="shared" si="42"/>
        <v/>
      </c>
      <c r="BA45" s="92" t="str">
        <f t="shared" si="43"/>
        <v/>
      </c>
      <c r="BB45" s="93" t="str">
        <f t="shared" si="44"/>
        <v/>
      </c>
      <c r="BC45" s="90" t="str">
        <f t="shared" si="45"/>
        <v/>
      </c>
      <c r="BD45" s="91" t="str">
        <f t="shared" si="46"/>
        <v/>
      </c>
      <c r="BE45" s="92" t="str">
        <f t="shared" si="47"/>
        <v/>
      </c>
      <c r="BF45" s="93" t="str">
        <f t="shared" si="48"/>
        <v/>
      </c>
      <c r="BG45" s="90" t="str">
        <f t="shared" si="49"/>
        <v/>
      </c>
      <c r="BH45" s="91" t="str">
        <f t="shared" si="50"/>
        <v/>
      </c>
      <c r="BI45" s="92" t="str">
        <f t="shared" si="51"/>
        <v/>
      </c>
      <c r="BJ45" s="65">
        <f t="shared" si="68"/>
        <v>0</v>
      </c>
      <c r="BK45" s="96"/>
    </row>
    <row r="46" spans="1:73" ht="20.149999999999999" customHeight="1" thickBot="1">
      <c r="A46" s="107"/>
      <c r="B46" s="54"/>
      <c r="C46" s="74"/>
      <c r="D46" s="20"/>
      <c r="E46" s="24"/>
      <c r="F46" s="24"/>
      <c r="G46" s="24"/>
      <c r="H46" s="28"/>
      <c r="I46" s="46">
        <f t="shared" si="57"/>
        <v>1</v>
      </c>
      <c r="J46" s="46">
        <f t="shared" si="58"/>
        <v>1</v>
      </c>
      <c r="K46" s="46">
        <f t="shared" si="79"/>
        <v>1</v>
      </c>
      <c r="L46" s="46">
        <f t="shared" si="80"/>
        <v>1</v>
      </c>
      <c r="M46" s="17"/>
      <c r="N46" s="91" t="str">
        <f t="shared" si="55"/>
        <v/>
      </c>
      <c r="O46" s="90" t="str">
        <f t="shared" si="5"/>
        <v/>
      </c>
      <c r="P46" s="91" t="str">
        <f t="shared" si="6"/>
        <v/>
      </c>
      <c r="Q46" s="92" t="str">
        <f t="shared" si="7"/>
        <v/>
      </c>
      <c r="R46" s="93" t="str">
        <f t="shared" si="8"/>
        <v/>
      </c>
      <c r="S46" s="90" t="str">
        <f t="shared" si="9"/>
        <v/>
      </c>
      <c r="T46" s="91" t="str">
        <f t="shared" si="10"/>
        <v/>
      </c>
      <c r="U46" s="92" t="str">
        <f t="shared" si="11"/>
        <v/>
      </c>
      <c r="V46" s="93" t="str">
        <f t="shared" si="12"/>
        <v/>
      </c>
      <c r="W46" s="90" t="str">
        <f t="shared" si="13"/>
        <v/>
      </c>
      <c r="X46" s="91" t="str">
        <f t="shared" si="14"/>
        <v/>
      </c>
      <c r="Y46" s="92" t="str">
        <f t="shared" si="15"/>
        <v/>
      </c>
      <c r="Z46" s="93" t="str">
        <f t="shared" si="16"/>
        <v/>
      </c>
      <c r="AA46" s="90" t="str">
        <f t="shared" si="17"/>
        <v/>
      </c>
      <c r="AB46" s="91" t="str">
        <f t="shared" si="18"/>
        <v/>
      </c>
      <c r="AC46" s="92" t="str">
        <f t="shared" si="19"/>
        <v/>
      </c>
      <c r="AD46" s="93" t="str">
        <f t="shared" si="20"/>
        <v/>
      </c>
      <c r="AE46" s="90" t="str">
        <f t="shared" si="21"/>
        <v/>
      </c>
      <c r="AF46" s="91" t="str">
        <f t="shared" si="22"/>
        <v/>
      </c>
      <c r="AG46" s="92" t="str">
        <f t="shared" si="23"/>
        <v/>
      </c>
      <c r="AH46" s="93" t="str">
        <f t="shared" si="24"/>
        <v/>
      </c>
      <c r="AI46" s="90" t="str">
        <f t="shared" si="25"/>
        <v/>
      </c>
      <c r="AJ46" s="91" t="str">
        <f t="shared" si="26"/>
        <v/>
      </c>
      <c r="AK46" s="92" t="str">
        <f t="shared" si="27"/>
        <v/>
      </c>
      <c r="AL46" s="93" t="str">
        <f t="shared" si="28"/>
        <v/>
      </c>
      <c r="AM46" s="90" t="str">
        <f t="shared" si="29"/>
        <v/>
      </c>
      <c r="AN46" s="91" t="str">
        <f t="shared" si="30"/>
        <v/>
      </c>
      <c r="AO46" s="92" t="str">
        <f t="shared" si="31"/>
        <v/>
      </c>
      <c r="AP46" s="93" t="str">
        <f t="shared" si="32"/>
        <v/>
      </c>
      <c r="AQ46" s="90" t="str">
        <f t="shared" si="33"/>
        <v/>
      </c>
      <c r="AR46" s="91" t="str">
        <f t="shared" si="34"/>
        <v/>
      </c>
      <c r="AS46" s="92" t="str">
        <f t="shared" si="35"/>
        <v/>
      </c>
      <c r="AT46" s="93" t="str">
        <f t="shared" si="36"/>
        <v/>
      </c>
      <c r="AU46" s="90" t="str">
        <f t="shared" si="37"/>
        <v/>
      </c>
      <c r="AV46" s="91" t="str">
        <f t="shared" si="38"/>
        <v/>
      </c>
      <c r="AW46" s="92" t="str">
        <f t="shared" si="39"/>
        <v/>
      </c>
      <c r="AX46" s="93" t="str">
        <f t="shared" si="40"/>
        <v/>
      </c>
      <c r="AY46" s="90" t="str">
        <f t="shared" si="41"/>
        <v/>
      </c>
      <c r="AZ46" s="91" t="str">
        <f t="shared" si="42"/>
        <v/>
      </c>
      <c r="BA46" s="92" t="str">
        <f t="shared" si="43"/>
        <v/>
      </c>
      <c r="BB46" s="93" t="str">
        <f t="shared" si="44"/>
        <v/>
      </c>
      <c r="BC46" s="90" t="str">
        <f t="shared" si="45"/>
        <v/>
      </c>
      <c r="BD46" s="91" t="str">
        <f t="shared" si="46"/>
        <v/>
      </c>
      <c r="BE46" s="92" t="str">
        <f t="shared" si="47"/>
        <v/>
      </c>
      <c r="BF46" s="93" t="str">
        <f t="shared" si="48"/>
        <v/>
      </c>
      <c r="BG46" s="90" t="str">
        <f t="shared" si="49"/>
        <v/>
      </c>
      <c r="BH46" s="91" t="str">
        <f t="shared" si="50"/>
        <v/>
      </c>
      <c r="BI46" s="92" t="str">
        <f t="shared" si="51"/>
        <v/>
      </c>
      <c r="BJ46" s="65">
        <f t="shared" si="68"/>
        <v>0</v>
      </c>
      <c r="BK46" s="96"/>
      <c r="BU46" s="7"/>
    </row>
    <row r="47" spans="1:73" ht="20.149999999999999" customHeight="1" thickBot="1">
      <c r="A47" s="107"/>
      <c r="B47" s="79"/>
      <c r="C47" s="85"/>
      <c r="D47" s="80"/>
      <c r="E47" s="82"/>
      <c r="F47" s="82"/>
      <c r="G47" s="82"/>
      <c r="H47" s="84"/>
      <c r="I47" s="46">
        <f t="shared" ref="I47:I48" si="82">IF(E47&lt;7/24,1,0)+E47</f>
        <v>1</v>
      </c>
      <c r="J47" s="46">
        <f t="shared" ref="J47:J48" si="83">IF(F47&lt;=7/24,1,0)+F47</f>
        <v>1</v>
      </c>
      <c r="K47" s="46">
        <f t="shared" ref="K47:K48" si="84">IF(G47&lt;7/24,1,0)+G47</f>
        <v>1</v>
      </c>
      <c r="L47" s="46">
        <f t="shared" ref="L47:L48" si="85">IF(H47&lt;=7/24,1,0)+H47</f>
        <v>1</v>
      </c>
      <c r="M47" s="17"/>
      <c r="N47" s="91" t="str">
        <f t="shared" si="55"/>
        <v/>
      </c>
      <c r="O47" s="90" t="str">
        <f t="shared" si="5"/>
        <v/>
      </c>
      <c r="P47" s="91" t="str">
        <f t="shared" si="6"/>
        <v/>
      </c>
      <c r="Q47" s="92" t="str">
        <f t="shared" si="7"/>
        <v/>
      </c>
      <c r="R47" s="93" t="str">
        <f t="shared" si="8"/>
        <v/>
      </c>
      <c r="S47" s="90" t="str">
        <f t="shared" si="9"/>
        <v/>
      </c>
      <c r="T47" s="91" t="str">
        <f t="shared" si="10"/>
        <v/>
      </c>
      <c r="U47" s="92" t="str">
        <f t="shared" si="11"/>
        <v/>
      </c>
      <c r="V47" s="93" t="str">
        <f t="shared" si="12"/>
        <v/>
      </c>
      <c r="W47" s="90" t="str">
        <f t="shared" si="13"/>
        <v/>
      </c>
      <c r="X47" s="91" t="str">
        <f t="shared" si="14"/>
        <v/>
      </c>
      <c r="Y47" s="92" t="str">
        <f t="shared" si="15"/>
        <v/>
      </c>
      <c r="Z47" s="93" t="str">
        <f t="shared" si="16"/>
        <v/>
      </c>
      <c r="AA47" s="90" t="str">
        <f t="shared" si="17"/>
        <v/>
      </c>
      <c r="AB47" s="91" t="str">
        <f t="shared" si="18"/>
        <v/>
      </c>
      <c r="AC47" s="92" t="str">
        <f t="shared" si="19"/>
        <v/>
      </c>
      <c r="AD47" s="93" t="str">
        <f t="shared" si="20"/>
        <v/>
      </c>
      <c r="AE47" s="90" t="str">
        <f t="shared" si="21"/>
        <v/>
      </c>
      <c r="AF47" s="91" t="str">
        <f t="shared" si="22"/>
        <v/>
      </c>
      <c r="AG47" s="92" t="str">
        <f t="shared" si="23"/>
        <v/>
      </c>
      <c r="AH47" s="93" t="str">
        <f t="shared" si="24"/>
        <v/>
      </c>
      <c r="AI47" s="90" t="str">
        <f t="shared" si="25"/>
        <v/>
      </c>
      <c r="AJ47" s="91" t="str">
        <f t="shared" si="26"/>
        <v/>
      </c>
      <c r="AK47" s="92" t="str">
        <f t="shared" si="27"/>
        <v/>
      </c>
      <c r="AL47" s="93" t="str">
        <f t="shared" si="28"/>
        <v/>
      </c>
      <c r="AM47" s="90" t="str">
        <f t="shared" si="29"/>
        <v/>
      </c>
      <c r="AN47" s="91" t="str">
        <f t="shared" si="30"/>
        <v/>
      </c>
      <c r="AO47" s="92" t="str">
        <f t="shared" si="31"/>
        <v/>
      </c>
      <c r="AP47" s="93" t="str">
        <f t="shared" si="32"/>
        <v/>
      </c>
      <c r="AQ47" s="90" t="str">
        <f t="shared" si="33"/>
        <v/>
      </c>
      <c r="AR47" s="91" t="str">
        <f t="shared" si="34"/>
        <v/>
      </c>
      <c r="AS47" s="92" t="str">
        <f t="shared" si="35"/>
        <v/>
      </c>
      <c r="AT47" s="93" t="str">
        <f t="shared" si="36"/>
        <v/>
      </c>
      <c r="AU47" s="90" t="str">
        <f t="shared" si="37"/>
        <v/>
      </c>
      <c r="AV47" s="91" t="str">
        <f t="shared" si="38"/>
        <v/>
      </c>
      <c r="AW47" s="92" t="str">
        <f t="shared" si="39"/>
        <v/>
      </c>
      <c r="AX47" s="93" t="str">
        <f t="shared" si="40"/>
        <v/>
      </c>
      <c r="AY47" s="90" t="str">
        <f t="shared" si="41"/>
        <v/>
      </c>
      <c r="AZ47" s="91" t="str">
        <f t="shared" si="42"/>
        <v/>
      </c>
      <c r="BA47" s="92" t="str">
        <f t="shared" si="43"/>
        <v/>
      </c>
      <c r="BB47" s="93" t="str">
        <f t="shared" si="44"/>
        <v/>
      </c>
      <c r="BC47" s="90" t="str">
        <f t="shared" si="45"/>
        <v/>
      </c>
      <c r="BD47" s="91" t="str">
        <f t="shared" si="46"/>
        <v/>
      </c>
      <c r="BE47" s="92" t="str">
        <f t="shared" si="47"/>
        <v/>
      </c>
      <c r="BF47" s="93" t="str">
        <f t="shared" si="48"/>
        <v/>
      </c>
      <c r="BG47" s="90" t="str">
        <f t="shared" si="49"/>
        <v/>
      </c>
      <c r="BH47" s="91" t="str">
        <f t="shared" si="50"/>
        <v/>
      </c>
      <c r="BI47" s="92" t="str">
        <f t="shared" si="51"/>
        <v/>
      </c>
      <c r="BJ47" s="65">
        <f t="shared" si="68"/>
        <v>0</v>
      </c>
      <c r="BK47" s="96"/>
      <c r="BU47" s="7"/>
    </row>
    <row r="48" spans="1:73" ht="20.149999999999999" customHeight="1" thickBot="1">
      <c r="A48" s="107"/>
      <c r="B48" s="56"/>
      <c r="C48" s="75"/>
      <c r="D48" s="66"/>
      <c r="E48" s="67"/>
      <c r="F48" s="67"/>
      <c r="G48" s="67"/>
      <c r="H48" s="69"/>
      <c r="I48" s="46">
        <f t="shared" si="82"/>
        <v>1</v>
      </c>
      <c r="J48" s="46">
        <f t="shared" si="83"/>
        <v>1</v>
      </c>
      <c r="K48" s="46">
        <f t="shared" si="84"/>
        <v>1</v>
      </c>
      <c r="L48" s="46">
        <f t="shared" si="85"/>
        <v>1</v>
      </c>
      <c r="M48" s="17"/>
      <c r="N48" s="91" t="str">
        <f t="shared" si="55"/>
        <v/>
      </c>
      <c r="O48" s="90" t="str">
        <f t="shared" si="5"/>
        <v/>
      </c>
      <c r="P48" s="91" t="str">
        <f t="shared" si="6"/>
        <v/>
      </c>
      <c r="Q48" s="92" t="str">
        <f t="shared" si="7"/>
        <v/>
      </c>
      <c r="R48" s="93" t="str">
        <f t="shared" si="8"/>
        <v/>
      </c>
      <c r="S48" s="90" t="str">
        <f t="shared" si="9"/>
        <v/>
      </c>
      <c r="T48" s="91" t="str">
        <f t="shared" si="10"/>
        <v/>
      </c>
      <c r="U48" s="92" t="str">
        <f t="shared" si="11"/>
        <v/>
      </c>
      <c r="V48" s="93" t="str">
        <f t="shared" si="12"/>
        <v/>
      </c>
      <c r="W48" s="90" t="str">
        <f t="shared" si="13"/>
        <v/>
      </c>
      <c r="X48" s="91" t="str">
        <f t="shared" si="14"/>
        <v/>
      </c>
      <c r="Y48" s="92" t="str">
        <f t="shared" si="15"/>
        <v/>
      </c>
      <c r="Z48" s="93" t="str">
        <f t="shared" si="16"/>
        <v/>
      </c>
      <c r="AA48" s="90" t="str">
        <f t="shared" si="17"/>
        <v/>
      </c>
      <c r="AB48" s="91" t="str">
        <f t="shared" si="18"/>
        <v/>
      </c>
      <c r="AC48" s="92" t="str">
        <f t="shared" si="19"/>
        <v/>
      </c>
      <c r="AD48" s="93" t="str">
        <f t="shared" si="20"/>
        <v/>
      </c>
      <c r="AE48" s="90" t="str">
        <f t="shared" si="21"/>
        <v/>
      </c>
      <c r="AF48" s="91" t="str">
        <f t="shared" si="22"/>
        <v/>
      </c>
      <c r="AG48" s="92" t="str">
        <f t="shared" si="23"/>
        <v/>
      </c>
      <c r="AH48" s="93" t="str">
        <f t="shared" si="24"/>
        <v/>
      </c>
      <c r="AI48" s="90" t="str">
        <f t="shared" si="25"/>
        <v/>
      </c>
      <c r="AJ48" s="91" t="str">
        <f t="shared" si="26"/>
        <v/>
      </c>
      <c r="AK48" s="92" t="str">
        <f t="shared" si="27"/>
        <v/>
      </c>
      <c r="AL48" s="93" t="str">
        <f t="shared" si="28"/>
        <v/>
      </c>
      <c r="AM48" s="90" t="str">
        <f t="shared" si="29"/>
        <v/>
      </c>
      <c r="AN48" s="91" t="str">
        <f t="shared" si="30"/>
        <v/>
      </c>
      <c r="AO48" s="92" t="str">
        <f t="shared" si="31"/>
        <v/>
      </c>
      <c r="AP48" s="93" t="str">
        <f t="shared" si="32"/>
        <v/>
      </c>
      <c r="AQ48" s="90" t="str">
        <f t="shared" si="33"/>
        <v/>
      </c>
      <c r="AR48" s="91" t="str">
        <f t="shared" si="34"/>
        <v/>
      </c>
      <c r="AS48" s="92" t="str">
        <f t="shared" si="35"/>
        <v/>
      </c>
      <c r="AT48" s="93" t="str">
        <f t="shared" si="36"/>
        <v/>
      </c>
      <c r="AU48" s="90" t="str">
        <f t="shared" si="37"/>
        <v/>
      </c>
      <c r="AV48" s="91" t="str">
        <f t="shared" si="38"/>
        <v/>
      </c>
      <c r="AW48" s="92" t="str">
        <f t="shared" si="39"/>
        <v/>
      </c>
      <c r="AX48" s="93" t="str">
        <f t="shared" si="40"/>
        <v/>
      </c>
      <c r="AY48" s="90" t="str">
        <f t="shared" si="41"/>
        <v/>
      </c>
      <c r="AZ48" s="91" t="str">
        <f t="shared" si="42"/>
        <v/>
      </c>
      <c r="BA48" s="92" t="str">
        <f t="shared" si="43"/>
        <v/>
      </c>
      <c r="BB48" s="93" t="str">
        <f t="shared" si="44"/>
        <v/>
      </c>
      <c r="BC48" s="90" t="str">
        <f t="shared" si="45"/>
        <v/>
      </c>
      <c r="BD48" s="91" t="str">
        <f t="shared" si="46"/>
        <v/>
      </c>
      <c r="BE48" s="92" t="str">
        <f t="shared" si="47"/>
        <v/>
      </c>
      <c r="BF48" s="93" t="str">
        <f t="shared" si="48"/>
        <v/>
      </c>
      <c r="BG48" s="90" t="str">
        <f t="shared" si="49"/>
        <v/>
      </c>
      <c r="BH48" s="91" t="str">
        <f t="shared" si="50"/>
        <v/>
      </c>
      <c r="BI48" s="92" t="str">
        <f t="shared" si="51"/>
        <v/>
      </c>
      <c r="BJ48" s="65">
        <f t="shared" si="68"/>
        <v>0</v>
      </c>
      <c r="BK48" s="96"/>
      <c r="BU48" s="7"/>
    </row>
    <row r="49" spans="1:73" ht="20.149999999999999" customHeight="1" thickBot="1">
      <c r="A49" s="108"/>
      <c r="B49" s="78"/>
      <c r="C49" s="76"/>
      <c r="D49" s="21"/>
      <c r="E49" s="25"/>
      <c r="F49" s="25"/>
      <c r="G49" s="25"/>
      <c r="H49" s="29"/>
      <c r="I49" s="47">
        <f t="shared" si="57"/>
        <v>1</v>
      </c>
      <c r="J49" s="47">
        <f t="shared" si="58"/>
        <v>1</v>
      </c>
      <c r="K49" s="47">
        <f t="shared" si="79"/>
        <v>1</v>
      </c>
      <c r="L49" s="47">
        <f t="shared" si="80"/>
        <v>1</v>
      </c>
      <c r="M49" s="17"/>
      <c r="N49" s="91" t="str">
        <f t="shared" si="55"/>
        <v/>
      </c>
      <c r="O49" s="90" t="str">
        <f t="shared" si="5"/>
        <v/>
      </c>
      <c r="P49" s="91" t="str">
        <f t="shared" si="6"/>
        <v/>
      </c>
      <c r="Q49" s="92" t="str">
        <f t="shared" si="7"/>
        <v/>
      </c>
      <c r="R49" s="93" t="str">
        <f t="shared" si="8"/>
        <v/>
      </c>
      <c r="S49" s="90" t="str">
        <f t="shared" si="9"/>
        <v/>
      </c>
      <c r="T49" s="91" t="str">
        <f t="shared" si="10"/>
        <v/>
      </c>
      <c r="U49" s="92" t="str">
        <f t="shared" si="11"/>
        <v/>
      </c>
      <c r="V49" s="93" t="str">
        <f t="shared" si="12"/>
        <v/>
      </c>
      <c r="W49" s="90" t="str">
        <f t="shared" si="13"/>
        <v/>
      </c>
      <c r="X49" s="91" t="str">
        <f t="shared" si="14"/>
        <v/>
      </c>
      <c r="Y49" s="92" t="str">
        <f t="shared" si="15"/>
        <v/>
      </c>
      <c r="Z49" s="93" t="str">
        <f t="shared" si="16"/>
        <v/>
      </c>
      <c r="AA49" s="90" t="str">
        <f t="shared" si="17"/>
        <v/>
      </c>
      <c r="AB49" s="91" t="str">
        <f t="shared" si="18"/>
        <v/>
      </c>
      <c r="AC49" s="92" t="str">
        <f t="shared" si="19"/>
        <v/>
      </c>
      <c r="AD49" s="93" t="str">
        <f t="shared" si="20"/>
        <v/>
      </c>
      <c r="AE49" s="90" t="str">
        <f t="shared" si="21"/>
        <v/>
      </c>
      <c r="AF49" s="91" t="str">
        <f t="shared" si="22"/>
        <v/>
      </c>
      <c r="AG49" s="92" t="str">
        <f t="shared" si="23"/>
        <v/>
      </c>
      <c r="AH49" s="93" t="str">
        <f t="shared" si="24"/>
        <v/>
      </c>
      <c r="AI49" s="90" t="str">
        <f t="shared" si="25"/>
        <v/>
      </c>
      <c r="AJ49" s="91" t="str">
        <f t="shared" si="26"/>
        <v/>
      </c>
      <c r="AK49" s="92" t="str">
        <f t="shared" si="27"/>
        <v/>
      </c>
      <c r="AL49" s="93" t="str">
        <f t="shared" si="28"/>
        <v/>
      </c>
      <c r="AM49" s="90" t="str">
        <f t="shared" si="29"/>
        <v/>
      </c>
      <c r="AN49" s="91" t="str">
        <f t="shared" si="30"/>
        <v/>
      </c>
      <c r="AO49" s="92" t="str">
        <f t="shared" si="31"/>
        <v/>
      </c>
      <c r="AP49" s="93" t="str">
        <f t="shared" si="32"/>
        <v/>
      </c>
      <c r="AQ49" s="90" t="str">
        <f t="shared" si="33"/>
        <v/>
      </c>
      <c r="AR49" s="91" t="str">
        <f t="shared" si="34"/>
        <v/>
      </c>
      <c r="AS49" s="92" t="str">
        <f t="shared" si="35"/>
        <v/>
      </c>
      <c r="AT49" s="93" t="str">
        <f t="shared" si="36"/>
        <v/>
      </c>
      <c r="AU49" s="90" t="str">
        <f t="shared" si="37"/>
        <v/>
      </c>
      <c r="AV49" s="91" t="str">
        <f t="shared" si="38"/>
        <v/>
      </c>
      <c r="AW49" s="92" t="str">
        <f t="shared" si="39"/>
        <v/>
      </c>
      <c r="AX49" s="93" t="str">
        <f t="shared" si="40"/>
        <v/>
      </c>
      <c r="AY49" s="90" t="str">
        <f t="shared" si="41"/>
        <v/>
      </c>
      <c r="AZ49" s="91" t="str">
        <f t="shared" si="42"/>
        <v/>
      </c>
      <c r="BA49" s="92" t="str">
        <f t="shared" si="43"/>
        <v/>
      </c>
      <c r="BB49" s="93" t="str">
        <f t="shared" si="44"/>
        <v/>
      </c>
      <c r="BC49" s="90" t="str">
        <f t="shared" si="45"/>
        <v/>
      </c>
      <c r="BD49" s="91" t="str">
        <f t="shared" si="46"/>
        <v/>
      </c>
      <c r="BE49" s="92" t="str">
        <f t="shared" si="47"/>
        <v/>
      </c>
      <c r="BF49" s="93" t="str">
        <f t="shared" si="48"/>
        <v/>
      </c>
      <c r="BG49" s="90" t="str">
        <f t="shared" si="49"/>
        <v/>
      </c>
      <c r="BH49" s="91" t="str">
        <f t="shared" si="50"/>
        <v/>
      </c>
      <c r="BI49" s="92" t="str">
        <f t="shared" si="51"/>
        <v/>
      </c>
      <c r="BJ49" s="65">
        <f t="shared" si="68"/>
        <v>0</v>
      </c>
      <c r="BK49" s="97"/>
    </row>
    <row r="50" spans="1:73" ht="20.149999999999999" customHeight="1" thickBot="1">
      <c r="A50" s="109" t="s">
        <v>5</v>
      </c>
      <c r="B50" s="55"/>
      <c r="C50" s="71"/>
      <c r="D50" s="18"/>
      <c r="E50" s="22"/>
      <c r="F50" s="22"/>
      <c r="G50" s="37"/>
      <c r="H50" s="38"/>
      <c r="I50" s="46">
        <f t="shared" si="57"/>
        <v>1</v>
      </c>
      <c r="J50" s="46">
        <f t="shared" si="58"/>
        <v>1</v>
      </c>
      <c r="K50" s="46">
        <f t="shared" si="79"/>
        <v>1</v>
      </c>
      <c r="L50" s="46">
        <f t="shared" si="80"/>
        <v>1</v>
      </c>
      <c r="M50" s="17"/>
      <c r="N50" s="91" t="str">
        <f t="shared" si="55"/>
        <v/>
      </c>
      <c r="O50" s="90" t="str">
        <f t="shared" si="5"/>
        <v/>
      </c>
      <c r="P50" s="91" t="str">
        <f t="shared" si="6"/>
        <v/>
      </c>
      <c r="Q50" s="92" t="str">
        <f t="shared" si="7"/>
        <v/>
      </c>
      <c r="R50" s="93" t="str">
        <f t="shared" si="8"/>
        <v/>
      </c>
      <c r="S50" s="90" t="str">
        <f t="shared" si="9"/>
        <v/>
      </c>
      <c r="T50" s="91" t="str">
        <f t="shared" si="10"/>
        <v/>
      </c>
      <c r="U50" s="92" t="str">
        <f t="shared" si="11"/>
        <v/>
      </c>
      <c r="V50" s="93" t="str">
        <f t="shared" si="12"/>
        <v/>
      </c>
      <c r="W50" s="90" t="str">
        <f t="shared" si="13"/>
        <v/>
      </c>
      <c r="X50" s="91" t="str">
        <f t="shared" si="14"/>
        <v/>
      </c>
      <c r="Y50" s="92" t="str">
        <f t="shared" si="15"/>
        <v/>
      </c>
      <c r="Z50" s="93" t="str">
        <f t="shared" si="16"/>
        <v/>
      </c>
      <c r="AA50" s="90" t="str">
        <f t="shared" si="17"/>
        <v/>
      </c>
      <c r="AB50" s="91" t="str">
        <f t="shared" si="18"/>
        <v/>
      </c>
      <c r="AC50" s="92" t="str">
        <f t="shared" si="19"/>
        <v/>
      </c>
      <c r="AD50" s="93" t="str">
        <f t="shared" si="20"/>
        <v/>
      </c>
      <c r="AE50" s="90" t="str">
        <f t="shared" si="21"/>
        <v/>
      </c>
      <c r="AF50" s="91" t="str">
        <f t="shared" si="22"/>
        <v/>
      </c>
      <c r="AG50" s="92" t="str">
        <f t="shared" si="23"/>
        <v/>
      </c>
      <c r="AH50" s="93" t="str">
        <f t="shared" si="24"/>
        <v/>
      </c>
      <c r="AI50" s="90" t="str">
        <f t="shared" si="25"/>
        <v/>
      </c>
      <c r="AJ50" s="91" t="str">
        <f t="shared" si="26"/>
        <v/>
      </c>
      <c r="AK50" s="92" t="str">
        <f t="shared" si="27"/>
        <v/>
      </c>
      <c r="AL50" s="93" t="str">
        <f t="shared" si="28"/>
        <v/>
      </c>
      <c r="AM50" s="90" t="str">
        <f t="shared" si="29"/>
        <v/>
      </c>
      <c r="AN50" s="91" t="str">
        <f t="shared" si="30"/>
        <v/>
      </c>
      <c r="AO50" s="92" t="str">
        <f t="shared" si="31"/>
        <v/>
      </c>
      <c r="AP50" s="93" t="str">
        <f t="shared" si="32"/>
        <v/>
      </c>
      <c r="AQ50" s="90" t="str">
        <f t="shared" si="33"/>
        <v/>
      </c>
      <c r="AR50" s="91" t="str">
        <f t="shared" si="34"/>
        <v/>
      </c>
      <c r="AS50" s="92" t="str">
        <f t="shared" si="35"/>
        <v/>
      </c>
      <c r="AT50" s="93" t="str">
        <f t="shared" si="36"/>
        <v/>
      </c>
      <c r="AU50" s="90" t="str">
        <f t="shared" si="37"/>
        <v/>
      </c>
      <c r="AV50" s="91" t="str">
        <f t="shared" si="38"/>
        <v/>
      </c>
      <c r="AW50" s="92" t="str">
        <f t="shared" si="39"/>
        <v/>
      </c>
      <c r="AX50" s="93" t="str">
        <f t="shared" si="40"/>
        <v/>
      </c>
      <c r="AY50" s="90" t="str">
        <f t="shared" si="41"/>
        <v/>
      </c>
      <c r="AZ50" s="91" t="str">
        <f t="shared" si="42"/>
        <v/>
      </c>
      <c r="BA50" s="92" t="str">
        <f t="shared" si="43"/>
        <v/>
      </c>
      <c r="BB50" s="93" t="str">
        <f t="shared" si="44"/>
        <v/>
      </c>
      <c r="BC50" s="90" t="str">
        <f t="shared" si="45"/>
        <v/>
      </c>
      <c r="BD50" s="91" t="str">
        <f t="shared" si="46"/>
        <v/>
      </c>
      <c r="BE50" s="92" t="str">
        <f t="shared" si="47"/>
        <v/>
      </c>
      <c r="BF50" s="93" t="str">
        <f t="shared" si="48"/>
        <v/>
      </c>
      <c r="BG50" s="90" t="str">
        <f t="shared" si="49"/>
        <v/>
      </c>
      <c r="BH50" s="91" t="str">
        <f t="shared" si="50"/>
        <v/>
      </c>
      <c r="BI50" s="92" t="str">
        <f t="shared" si="51"/>
        <v/>
      </c>
      <c r="BJ50" s="65">
        <f t="shared" si="68"/>
        <v>0</v>
      </c>
      <c r="BK50" s="95">
        <f>SUM(BJ50:BJ57)*24</f>
        <v>0</v>
      </c>
      <c r="BU50" s="7"/>
    </row>
    <row r="51" spans="1:73" ht="20.149999999999999" customHeight="1" thickBot="1">
      <c r="A51" s="107"/>
      <c r="B51" s="77"/>
      <c r="C51" s="19"/>
      <c r="D51" s="19"/>
      <c r="E51" s="23"/>
      <c r="F51" s="23"/>
      <c r="G51" s="39"/>
      <c r="H51" s="40"/>
      <c r="I51" s="47">
        <f t="shared" si="57"/>
        <v>1</v>
      </c>
      <c r="J51" s="47">
        <f t="shared" si="58"/>
        <v>1</v>
      </c>
      <c r="K51" s="47">
        <f t="shared" si="79"/>
        <v>1</v>
      </c>
      <c r="L51" s="47">
        <f t="shared" si="80"/>
        <v>1</v>
      </c>
      <c r="M51" s="17"/>
      <c r="N51" s="91" t="str">
        <f t="shared" si="55"/>
        <v/>
      </c>
      <c r="O51" s="90" t="str">
        <f t="shared" si="5"/>
        <v/>
      </c>
      <c r="P51" s="91" t="str">
        <f t="shared" si="6"/>
        <v/>
      </c>
      <c r="Q51" s="92" t="str">
        <f t="shared" si="7"/>
        <v/>
      </c>
      <c r="R51" s="93" t="str">
        <f t="shared" si="8"/>
        <v/>
      </c>
      <c r="S51" s="90" t="str">
        <f t="shared" si="9"/>
        <v/>
      </c>
      <c r="T51" s="91" t="str">
        <f t="shared" si="10"/>
        <v/>
      </c>
      <c r="U51" s="92" t="str">
        <f t="shared" si="11"/>
        <v/>
      </c>
      <c r="V51" s="93" t="str">
        <f t="shared" si="12"/>
        <v/>
      </c>
      <c r="W51" s="90" t="str">
        <f t="shared" si="13"/>
        <v/>
      </c>
      <c r="X51" s="91" t="str">
        <f t="shared" si="14"/>
        <v/>
      </c>
      <c r="Y51" s="92" t="str">
        <f t="shared" si="15"/>
        <v/>
      </c>
      <c r="Z51" s="93" t="str">
        <f t="shared" si="16"/>
        <v/>
      </c>
      <c r="AA51" s="90" t="str">
        <f t="shared" si="17"/>
        <v/>
      </c>
      <c r="AB51" s="91" t="str">
        <f t="shared" si="18"/>
        <v/>
      </c>
      <c r="AC51" s="92" t="str">
        <f t="shared" si="19"/>
        <v/>
      </c>
      <c r="AD51" s="93" t="str">
        <f t="shared" si="20"/>
        <v/>
      </c>
      <c r="AE51" s="90" t="str">
        <f t="shared" si="21"/>
        <v/>
      </c>
      <c r="AF51" s="91" t="str">
        <f t="shared" si="22"/>
        <v/>
      </c>
      <c r="AG51" s="92" t="str">
        <f t="shared" si="23"/>
        <v/>
      </c>
      <c r="AH51" s="93" t="str">
        <f t="shared" si="24"/>
        <v/>
      </c>
      <c r="AI51" s="90" t="str">
        <f t="shared" si="25"/>
        <v/>
      </c>
      <c r="AJ51" s="91" t="str">
        <f t="shared" si="26"/>
        <v/>
      </c>
      <c r="AK51" s="92" t="str">
        <f t="shared" si="27"/>
        <v/>
      </c>
      <c r="AL51" s="93" t="str">
        <f t="shared" si="28"/>
        <v/>
      </c>
      <c r="AM51" s="90" t="str">
        <f t="shared" si="29"/>
        <v/>
      </c>
      <c r="AN51" s="91" t="str">
        <f t="shared" si="30"/>
        <v/>
      </c>
      <c r="AO51" s="92" t="str">
        <f t="shared" si="31"/>
        <v/>
      </c>
      <c r="AP51" s="93" t="str">
        <f t="shared" si="32"/>
        <v/>
      </c>
      <c r="AQ51" s="90" t="str">
        <f t="shared" si="33"/>
        <v/>
      </c>
      <c r="AR51" s="91" t="str">
        <f t="shared" si="34"/>
        <v/>
      </c>
      <c r="AS51" s="92" t="str">
        <f t="shared" si="35"/>
        <v/>
      </c>
      <c r="AT51" s="93" t="str">
        <f t="shared" si="36"/>
        <v/>
      </c>
      <c r="AU51" s="90" t="str">
        <f t="shared" si="37"/>
        <v/>
      </c>
      <c r="AV51" s="91" t="str">
        <f t="shared" si="38"/>
        <v/>
      </c>
      <c r="AW51" s="92" t="str">
        <f t="shared" si="39"/>
        <v/>
      </c>
      <c r="AX51" s="93" t="str">
        <f t="shared" si="40"/>
        <v/>
      </c>
      <c r="AY51" s="90" t="str">
        <f t="shared" si="41"/>
        <v/>
      </c>
      <c r="AZ51" s="91" t="str">
        <f t="shared" si="42"/>
        <v/>
      </c>
      <c r="BA51" s="92" t="str">
        <f t="shared" si="43"/>
        <v/>
      </c>
      <c r="BB51" s="93" t="str">
        <f t="shared" si="44"/>
        <v/>
      </c>
      <c r="BC51" s="90" t="str">
        <f t="shared" si="45"/>
        <v/>
      </c>
      <c r="BD51" s="91" t="str">
        <f t="shared" si="46"/>
        <v/>
      </c>
      <c r="BE51" s="92" t="str">
        <f t="shared" si="47"/>
        <v/>
      </c>
      <c r="BF51" s="93" t="str">
        <f t="shared" si="48"/>
        <v/>
      </c>
      <c r="BG51" s="90" t="str">
        <f t="shared" si="49"/>
        <v/>
      </c>
      <c r="BH51" s="91" t="str">
        <f t="shared" si="50"/>
        <v/>
      </c>
      <c r="BI51" s="92" t="str">
        <f t="shared" si="51"/>
        <v/>
      </c>
      <c r="BJ51" s="65">
        <f t="shared" si="68"/>
        <v>0</v>
      </c>
      <c r="BK51" s="96"/>
    </row>
    <row r="52" spans="1:73" ht="20.149999999999999" customHeight="1" thickBot="1">
      <c r="A52" s="107"/>
      <c r="B52" s="54"/>
      <c r="C52" s="20"/>
      <c r="D52" s="20"/>
      <c r="E52" s="24"/>
      <c r="F52" s="24"/>
      <c r="G52" s="24"/>
      <c r="H52" s="28"/>
      <c r="I52" s="46">
        <f t="shared" si="57"/>
        <v>1</v>
      </c>
      <c r="J52" s="46">
        <f t="shared" si="58"/>
        <v>1</v>
      </c>
      <c r="K52" s="46">
        <f t="shared" si="79"/>
        <v>1</v>
      </c>
      <c r="L52" s="46">
        <f t="shared" si="80"/>
        <v>1</v>
      </c>
      <c r="M52" s="17"/>
      <c r="N52" s="91" t="str">
        <f t="shared" si="55"/>
        <v/>
      </c>
      <c r="O52" s="90" t="str">
        <f t="shared" si="5"/>
        <v/>
      </c>
      <c r="P52" s="91" t="str">
        <f t="shared" si="6"/>
        <v/>
      </c>
      <c r="Q52" s="92" t="str">
        <f t="shared" si="7"/>
        <v/>
      </c>
      <c r="R52" s="93" t="str">
        <f t="shared" si="8"/>
        <v/>
      </c>
      <c r="S52" s="90" t="str">
        <f t="shared" si="9"/>
        <v/>
      </c>
      <c r="T52" s="91" t="str">
        <f t="shared" si="10"/>
        <v/>
      </c>
      <c r="U52" s="92" t="str">
        <f t="shared" si="11"/>
        <v/>
      </c>
      <c r="V52" s="93" t="str">
        <f t="shared" si="12"/>
        <v/>
      </c>
      <c r="W52" s="90" t="str">
        <f t="shared" si="13"/>
        <v/>
      </c>
      <c r="X52" s="91" t="str">
        <f t="shared" si="14"/>
        <v/>
      </c>
      <c r="Y52" s="92" t="str">
        <f t="shared" si="15"/>
        <v/>
      </c>
      <c r="Z52" s="93" t="str">
        <f t="shared" si="16"/>
        <v/>
      </c>
      <c r="AA52" s="90" t="str">
        <f t="shared" si="17"/>
        <v/>
      </c>
      <c r="AB52" s="91" t="str">
        <f t="shared" si="18"/>
        <v/>
      </c>
      <c r="AC52" s="92" t="str">
        <f t="shared" si="19"/>
        <v/>
      </c>
      <c r="AD52" s="93" t="str">
        <f t="shared" si="20"/>
        <v/>
      </c>
      <c r="AE52" s="90" t="str">
        <f t="shared" si="21"/>
        <v/>
      </c>
      <c r="AF52" s="91" t="str">
        <f t="shared" si="22"/>
        <v/>
      </c>
      <c r="AG52" s="92" t="str">
        <f t="shared" si="23"/>
        <v/>
      </c>
      <c r="AH52" s="93" t="str">
        <f t="shared" si="24"/>
        <v/>
      </c>
      <c r="AI52" s="90" t="str">
        <f t="shared" si="25"/>
        <v/>
      </c>
      <c r="AJ52" s="91" t="str">
        <f t="shared" si="26"/>
        <v/>
      </c>
      <c r="AK52" s="92" t="str">
        <f t="shared" si="27"/>
        <v/>
      </c>
      <c r="AL52" s="93" t="str">
        <f t="shared" si="28"/>
        <v/>
      </c>
      <c r="AM52" s="90" t="str">
        <f t="shared" si="29"/>
        <v/>
      </c>
      <c r="AN52" s="91" t="str">
        <f t="shared" si="30"/>
        <v/>
      </c>
      <c r="AO52" s="92" t="str">
        <f t="shared" si="31"/>
        <v/>
      </c>
      <c r="AP52" s="93" t="str">
        <f t="shared" si="32"/>
        <v/>
      </c>
      <c r="AQ52" s="90" t="str">
        <f t="shared" si="33"/>
        <v/>
      </c>
      <c r="AR52" s="91" t="str">
        <f t="shared" si="34"/>
        <v/>
      </c>
      <c r="AS52" s="92" t="str">
        <f t="shared" si="35"/>
        <v/>
      </c>
      <c r="AT52" s="93" t="str">
        <f t="shared" si="36"/>
        <v/>
      </c>
      <c r="AU52" s="90" t="str">
        <f t="shared" si="37"/>
        <v/>
      </c>
      <c r="AV52" s="91" t="str">
        <f t="shared" si="38"/>
        <v/>
      </c>
      <c r="AW52" s="92" t="str">
        <f t="shared" si="39"/>
        <v/>
      </c>
      <c r="AX52" s="93" t="str">
        <f t="shared" si="40"/>
        <v/>
      </c>
      <c r="AY52" s="90" t="str">
        <f t="shared" si="41"/>
        <v/>
      </c>
      <c r="AZ52" s="91" t="str">
        <f t="shared" si="42"/>
        <v/>
      </c>
      <c r="BA52" s="92" t="str">
        <f t="shared" si="43"/>
        <v/>
      </c>
      <c r="BB52" s="93" t="str">
        <f t="shared" si="44"/>
        <v/>
      </c>
      <c r="BC52" s="90" t="str">
        <f t="shared" si="45"/>
        <v/>
      </c>
      <c r="BD52" s="91" t="str">
        <f t="shared" si="46"/>
        <v/>
      </c>
      <c r="BE52" s="92" t="str">
        <f t="shared" si="47"/>
        <v/>
      </c>
      <c r="BF52" s="93" t="str">
        <f t="shared" si="48"/>
        <v/>
      </c>
      <c r="BG52" s="90" t="str">
        <f t="shared" si="49"/>
        <v/>
      </c>
      <c r="BH52" s="91" t="str">
        <f t="shared" si="50"/>
        <v/>
      </c>
      <c r="BI52" s="92" t="str">
        <f t="shared" si="51"/>
        <v/>
      </c>
      <c r="BJ52" s="65">
        <f t="shared" si="68"/>
        <v>0</v>
      </c>
      <c r="BK52" s="96"/>
      <c r="BU52" s="7"/>
    </row>
    <row r="53" spans="1:73" ht="20.149999999999999" customHeight="1" thickBot="1">
      <c r="A53" s="107"/>
      <c r="B53" s="77"/>
      <c r="C53" s="19"/>
      <c r="D53" s="19"/>
      <c r="E53" s="23"/>
      <c r="F53" s="23"/>
      <c r="G53" s="23"/>
      <c r="H53" s="27"/>
      <c r="I53" s="47">
        <f t="shared" si="57"/>
        <v>1</v>
      </c>
      <c r="J53" s="47">
        <f t="shared" si="58"/>
        <v>1</v>
      </c>
      <c r="K53" s="47">
        <f t="shared" si="79"/>
        <v>1</v>
      </c>
      <c r="L53" s="47">
        <f t="shared" si="80"/>
        <v>1</v>
      </c>
      <c r="M53" s="17"/>
      <c r="N53" s="91" t="str">
        <f t="shared" si="55"/>
        <v/>
      </c>
      <c r="O53" s="90" t="str">
        <f t="shared" si="5"/>
        <v/>
      </c>
      <c r="P53" s="91" t="str">
        <f t="shared" si="6"/>
        <v/>
      </c>
      <c r="Q53" s="92" t="str">
        <f t="shared" si="7"/>
        <v/>
      </c>
      <c r="R53" s="93" t="str">
        <f t="shared" si="8"/>
        <v/>
      </c>
      <c r="S53" s="90" t="str">
        <f t="shared" si="9"/>
        <v/>
      </c>
      <c r="T53" s="91" t="str">
        <f t="shared" si="10"/>
        <v/>
      </c>
      <c r="U53" s="92" t="str">
        <f t="shared" si="11"/>
        <v/>
      </c>
      <c r="V53" s="93" t="str">
        <f t="shared" si="12"/>
        <v/>
      </c>
      <c r="W53" s="90" t="str">
        <f t="shared" si="13"/>
        <v/>
      </c>
      <c r="X53" s="91" t="str">
        <f t="shared" si="14"/>
        <v/>
      </c>
      <c r="Y53" s="92" t="str">
        <f t="shared" si="15"/>
        <v/>
      </c>
      <c r="Z53" s="93" t="str">
        <f t="shared" si="16"/>
        <v/>
      </c>
      <c r="AA53" s="90" t="str">
        <f t="shared" si="17"/>
        <v/>
      </c>
      <c r="AB53" s="91" t="str">
        <f t="shared" si="18"/>
        <v/>
      </c>
      <c r="AC53" s="92" t="str">
        <f t="shared" si="19"/>
        <v/>
      </c>
      <c r="AD53" s="93" t="str">
        <f t="shared" si="20"/>
        <v/>
      </c>
      <c r="AE53" s="90" t="str">
        <f t="shared" si="21"/>
        <v/>
      </c>
      <c r="AF53" s="91" t="str">
        <f t="shared" si="22"/>
        <v/>
      </c>
      <c r="AG53" s="92" t="str">
        <f t="shared" si="23"/>
        <v/>
      </c>
      <c r="AH53" s="93" t="str">
        <f t="shared" si="24"/>
        <v/>
      </c>
      <c r="AI53" s="90" t="str">
        <f t="shared" si="25"/>
        <v/>
      </c>
      <c r="AJ53" s="91" t="str">
        <f t="shared" si="26"/>
        <v/>
      </c>
      <c r="AK53" s="92" t="str">
        <f t="shared" si="27"/>
        <v/>
      </c>
      <c r="AL53" s="93" t="str">
        <f t="shared" si="28"/>
        <v/>
      </c>
      <c r="AM53" s="90" t="str">
        <f t="shared" si="29"/>
        <v/>
      </c>
      <c r="AN53" s="91" t="str">
        <f t="shared" si="30"/>
        <v/>
      </c>
      <c r="AO53" s="92" t="str">
        <f t="shared" si="31"/>
        <v/>
      </c>
      <c r="AP53" s="93" t="str">
        <f t="shared" si="32"/>
        <v/>
      </c>
      <c r="AQ53" s="90" t="str">
        <f t="shared" si="33"/>
        <v/>
      </c>
      <c r="AR53" s="91" t="str">
        <f t="shared" si="34"/>
        <v/>
      </c>
      <c r="AS53" s="92" t="str">
        <f t="shared" si="35"/>
        <v/>
      </c>
      <c r="AT53" s="93" t="str">
        <f t="shared" si="36"/>
        <v/>
      </c>
      <c r="AU53" s="90" t="str">
        <f t="shared" si="37"/>
        <v/>
      </c>
      <c r="AV53" s="91" t="str">
        <f t="shared" si="38"/>
        <v/>
      </c>
      <c r="AW53" s="92" t="str">
        <f t="shared" si="39"/>
        <v/>
      </c>
      <c r="AX53" s="93" t="str">
        <f t="shared" si="40"/>
        <v/>
      </c>
      <c r="AY53" s="90" t="str">
        <f t="shared" si="41"/>
        <v/>
      </c>
      <c r="AZ53" s="91" t="str">
        <f t="shared" si="42"/>
        <v/>
      </c>
      <c r="BA53" s="92" t="str">
        <f t="shared" si="43"/>
        <v/>
      </c>
      <c r="BB53" s="93" t="str">
        <f t="shared" si="44"/>
        <v/>
      </c>
      <c r="BC53" s="90" t="str">
        <f t="shared" si="45"/>
        <v/>
      </c>
      <c r="BD53" s="91" t="str">
        <f t="shared" si="46"/>
        <v/>
      </c>
      <c r="BE53" s="92" t="str">
        <f t="shared" si="47"/>
        <v/>
      </c>
      <c r="BF53" s="93" t="str">
        <f t="shared" si="48"/>
        <v/>
      </c>
      <c r="BG53" s="90" t="str">
        <f t="shared" si="49"/>
        <v/>
      </c>
      <c r="BH53" s="91" t="str">
        <f t="shared" si="50"/>
        <v/>
      </c>
      <c r="BI53" s="92" t="str">
        <f t="shared" si="51"/>
        <v/>
      </c>
      <c r="BJ53" s="65">
        <f t="shared" si="68"/>
        <v>0</v>
      </c>
      <c r="BK53" s="96"/>
    </row>
    <row r="54" spans="1:73" ht="20.149999999999999" customHeight="1" thickBot="1">
      <c r="A54" s="107"/>
      <c r="B54" s="54"/>
      <c r="C54" s="20"/>
      <c r="D54" s="20"/>
      <c r="E54" s="24"/>
      <c r="F54" s="24"/>
      <c r="G54" s="24"/>
      <c r="H54" s="28"/>
      <c r="I54" s="46">
        <f t="shared" si="57"/>
        <v>1</v>
      </c>
      <c r="J54" s="46">
        <f t="shared" si="58"/>
        <v>1</v>
      </c>
      <c r="K54" s="46">
        <f t="shared" si="79"/>
        <v>1</v>
      </c>
      <c r="L54" s="46">
        <f t="shared" si="80"/>
        <v>1</v>
      </c>
      <c r="M54" s="17"/>
      <c r="N54" s="91" t="str">
        <f t="shared" si="55"/>
        <v/>
      </c>
      <c r="O54" s="90" t="str">
        <f t="shared" si="5"/>
        <v/>
      </c>
      <c r="P54" s="91" t="str">
        <f t="shared" si="6"/>
        <v/>
      </c>
      <c r="Q54" s="92" t="str">
        <f t="shared" si="7"/>
        <v/>
      </c>
      <c r="R54" s="93" t="str">
        <f t="shared" si="8"/>
        <v/>
      </c>
      <c r="S54" s="90" t="str">
        <f t="shared" si="9"/>
        <v/>
      </c>
      <c r="T54" s="91" t="str">
        <f t="shared" si="10"/>
        <v/>
      </c>
      <c r="U54" s="92" t="str">
        <f t="shared" si="11"/>
        <v/>
      </c>
      <c r="V54" s="93" t="str">
        <f t="shared" si="12"/>
        <v/>
      </c>
      <c r="W54" s="90" t="str">
        <f t="shared" si="13"/>
        <v/>
      </c>
      <c r="X54" s="91" t="str">
        <f t="shared" si="14"/>
        <v/>
      </c>
      <c r="Y54" s="92" t="str">
        <f t="shared" si="15"/>
        <v/>
      </c>
      <c r="Z54" s="93" t="str">
        <f t="shared" si="16"/>
        <v/>
      </c>
      <c r="AA54" s="90" t="str">
        <f t="shared" si="17"/>
        <v/>
      </c>
      <c r="AB54" s="91" t="str">
        <f t="shared" si="18"/>
        <v/>
      </c>
      <c r="AC54" s="92" t="str">
        <f t="shared" si="19"/>
        <v/>
      </c>
      <c r="AD54" s="93" t="str">
        <f t="shared" si="20"/>
        <v/>
      </c>
      <c r="AE54" s="90" t="str">
        <f t="shared" si="21"/>
        <v/>
      </c>
      <c r="AF54" s="91" t="str">
        <f t="shared" si="22"/>
        <v/>
      </c>
      <c r="AG54" s="92" t="str">
        <f t="shared" si="23"/>
        <v/>
      </c>
      <c r="AH54" s="93" t="str">
        <f t="shared" si="24"/>
        <v/>
      </c>
      <c r="AI54" s="90" t="str">
        <f t="shared" si="25"/>
        <v/>
      </c>
      <c r="AJ54" s="91" t="str">
        <f t="shared" si="26"/>
        <v/>
      </c>
      <c r="AK54" s="92" t="str">
        <f t="shared" si="27"/>
        <v/>
      </c>
      <c r="AL54" s="93" t="str">
        <f t="shared" si="28"/>
        <v/>
      </c>
      <c r="AM54" s="90" t="str">
        <f t="shared" si="29"/>
        <v/>
      </c>
      <c r="AN54" s="91" t="str">
        <f t="shared" si="30"/>
        <v/>
      </c>
      <c r="AO54" s="92" t="str">
        <f t="shared" si="31"/>
        <v/>
      </c>
      <c r="AP54" s="93" t="str">
        <f t="shared" si="32"/>
        <v/>
      </c>
      <c r="AQ54" s="90" t="str">
        <f t="shared" si="33"/>
        <v/>
      </c>
      <c r="AR54" s="91" t="str">
        <f t="shared" si="34"/>
        <v/>
      </c>
      <c r="AS54" s="92" t="str">
        <f t="shared" si="35"/>
        <v/>
      </c>
      <c r="AT54" s="93" t="str">
        <f t="shared" si="36"/>
        <v/>
      </c>
      <c r="AU54" s="90" t="str">
        <f t="shared" si="37"/>
        <v/>
      </c>
      <c r="AV54" s="91" t="str">
        <f t="shared" si="38"/>
        <v/>
      </c>
      <c r="AW54" s="92" t="str">
        <f t="shared" si="39"/>
        <v/>
      </c>
      <c r="AX54" s="93" t="str">
        <f t="shared" si="40"/>
        <v/>
      </c>
      <c r="AY54" s="90" t="str">
        <f t="shared" si="41"/>
        <v/>
      </c>
      <c r="AZ54" s="91" t="str">
        <f t="shared" si="42"/>
        <v/>
      </c>
      <c r="BA54" s="92" t="str">
        <f t="shared" si="43"/>
        <v/>
      </c>
      <c r="BB54" s="93" t="str">
        <f t="shared" si="44"/>
        <v/>
      </c>
      <c r="BC54" s="90" t="str">
        <f t="shared" si="45"/>
        <v/>
      </c>
      <c r="BD54" s="91" t="str">
        <f t="shared" si="46"/>
        <v/>
      </c>
      <c r="BE54" s="92" t="str">
        <f t="shared" si="47"/>
        <v/>
      </c>
      <c r="BF54" s="93" t="str">
        <f t="shared" si="48"/>
        <v/>
      </c>
      <c r="BG54" s="90" t="str">
        <f t="shared" si="49"/>
        <v/>
      </c>
      <c r="BH54" s="91" t="str">
        <f t="shared" si="50"/>
        <v/>
      </c>
      <c r="BI54" s="92" t="str">
        <f t="shared" si="51"/>
        <v/>
      </c>
      <c r="BJ54" s="65">
        <f t="shared" si="68"/>
        <v>0</v>
      </c>
      <c r="BK54" s="96"/>
      <c r="BU54" s="7"/>
    </row>
    <row r="55" spans="1:73" ht="20.149999999999999" customHeight="1" thickBot="1">
      <c r="A55" s="110"/>
      <c r="B55" s="79"/>
      <c r="C55" s="80"/>
      <c r="D55" s="80"/>
      <c r="E55" s="82"/>
      <c r="F55" s="82"/>
      <c r="G55" s="82"/>
      <c r="H55" s="84"/>
      <c r="I55" s="46">
        <f t="shared" ref="I55:I56" si="86">IF(E55&lt;7/24,1,0)+E55</f>
        <v>1</v>
      </c>
      <c r="J55" s="46">
        <f t="shared" ref="J55:J56" si="87">IF(F55&lt;=7/24,1,0)+F55</f>
        <v>1</v>
      </c>
      <c r="K55" s="46">
        <f t="shared" ref="K55:K56" si="88">IF(G55&lt;7/24,1,0)+G55</f>
        <v>1</v>
      </c>
      <c r="L55" s="46">
        <f t="shared" ref="L55:L56" si="89">IF(H55&lt;=7/24,1,0)+H55</f>
        <v>1</v>
      </c>
      <c r="M55" s="17"/>
      <c r="N55" s="91" t="str">
        <f t="shared" si="55"/>
        <v/>
      </c>
      <c r="O55" s="90" t="str">
        <f t="shared" si="5"/>
        <v/>
      </c>
      <c r="P55" s="91" t="str">
        <f t="shared" si="6"/>
        <v/>
      </c>
      <c r="Q55" s="92" t="str">
        <f t="shared" si="7"/>
        <v/>
      </c>
      <c r="R55" s="93" t="str">
        <f t="shared" si="8"/>
        <v/>
      </c>
      <c r="S55" s="90" t="str">
        <f t="shared" si="9"/>
        <v/>
      </c>
      <c r="T55" s="91" t="str">
        <f t="shared" si="10"/>
        <v/>
      </c>
      <c r="U55" s="92" t="str">
        <f t="shared" si="11"/>
        <v/>
      </c>
      <c r="V55" s="93" t="str">
        <f t="shared" si="12"/>
        <v/>
      </c>
      <c r="W55" s="90" t="str">
        <f t="shared" si="13"/>
        <v/>
      </c>
      <c r="X55" s="91" t="str">
        <f t="shared" si="14"/>
        <v/>
      </c>
      <c r="Y55" s="92" t="str">
        <f t="shared" si="15"/>
        <v/>
      </c>
      <c r="Z55" s="93" t="str">
        <f t="shared" si="16"/>
        <v/>
      </c>
      <c r="AA55" s="90" t="str">
        <f t="shared" si="17"/>
        <v/>
      </c>
      <c r="AB55" s="91" t="str">
        <f t="shared" si="18"/>
        <v/>
      </c>
      <c r="AC55" s="92" t="str">
        <f t="shared" si="19"/>
        <v/>
      </c>
      <c r="AD55" s="93" t="str">
        <f t="shared" si="20"/>
        <v/>
      </c>
      <c r="AE55" s="90" t="str">
        <f t="shared" si="21"/>
        <v/>
      </c>
      <c r="AF55" s="91" t="str">
        <f t="shared" si="22"/>
        <v/>
      </c>
      <c r="AG55" s="92" t="str">
        <f t="shared" si="23"/>
        <v/>
      </c>
      <c r="AH55" s="93" t="str">
        <f t="shared" si="24"/>
        <v/>
      </c>
      <c r="AI55" s="90" t="str">
        <f t="shared" si="25"/>
        <v/>
      </c>
      <c r="AJ55" s="91" t="str">
        <f t="shared" si="26"/>
        <v/>
      </c>
      <c r="AK55" s="92" t="str">
        <f t="shared" si="27"/>
        <v/>
      </c>
      <c r="AL55" s="93" t="str">
        <f t="shared" si="28"/>
        <v/>
      </c>
      <c r="AM55" s="90" t="str">
        <f t="shared" si="29"/>
        <v/>
      </c>
      <c r="AN55" s="91" t="str">
        <f t="shared" si="30"/>
        <v/>
      </c>
      <c r="AO55" s="92" t="str">
        <f t="shared" si="31"/>
        <v/>
      </c>
      <c r="AP55" s="93" t="str">
        <f t="shared" si="32"/>
        <v/>
      </c>
      <c r="AQ55" s="90" t="str">
        <f t="shared" si="33"/>
        <v/>
      </c>
      <c r="AR55" s="91" t="str">
        <f t="shared" si="34"/>
        <v/>
      </c>
      <c r="AS55" s="92" t="str">
        <f t="shared" si="35"/>
        <v/>
      </c>
      <c r="AT55" s="93" t="str">
        <f t="shared" si="36"/>
        <v/>
      </c>
      <c r="AU55" s="90" t="str">
        <f t="shared" si="37"/>
        <v/>
      </c>
      <c r="AV55" s="91" t="str">
        <f t="shared" si="38"/>
        <v/>
      </c>
      <c r="AW55" s="92" t="str">
        <f t="shared" si="39"/>
        <v/>
      </c>
      <c r="AX55" s="93" t="str">
        <f t="shared" si="40"/>
        <v/>
      </c>
      <c r="AY55" s="90" t="str">
        <f t="shared" si="41"/>
        <v/>
      </c>
      <c r="AZ55" s="91" t="str">
        <f t="shared" si="42"/>
        <v/>
      </c>
      <c r="BA55" s="92" t="str">
        <f t="shared" si="43"/>
        <v/>
      </c>
      <c r="BB55" s="93" t="str">
        <f t="shared" si="44"/>
        <v/>
      </c>
      <c r="BC55" s="90" t="str">
        <f t="shared" si="45"/>
        <v/>
      </c>
      <c r="BD55" s="91" t="str">
        <f t="shared" si="46"/>
        <v/>
      </c>
      <c r="BE55" s="92" t="str">
        <f t="shared" si="47"/>
        <v/>
      </c>
      <c r="BF55" s="93" t="str">
        <f t="shared" si="48"/>
        <v/>
      </c>
      <c r="BG55" s="90" t="str">
        <f t="shared" si="49"/>
        <v/>
      </c>
      <c r="BH55" s="91" t="str">
        <f t="shared" si="50"/>
        <v/>
      </c>
      <c r="BI55" s="92" t="str">
        <f t="shared" si="51"/>
        <v/>
      </c>
      <c r="BJ55" s="65">
        <f t="shared" si="68"/>
        <v>0</v>
      </c>
      <c r="BK55" s="96"/>
      <c r="BU55" s="7"/>
    </row>
    <row r="56" spans="1:73" ht="20.149999999999999" customHeight="1" thickBot="1">
      <c r="A56" s="110"/>
      <c r="B56" s="56"/>
      <c r="C56" s="66"/>
      <c r="D56" s="66"/>
      <c r="E56" s="68"/>
      <c r="F56" s="68"/>
      <c r="G56" s="68"/>
      <c r="H56" s="70"/>
      <c r="I56" s="46">
        <f t="shared" si="86"/>
        <v>1</v>
      </c>
      <c r="J56" s="46">
        <f t="shared" si="87"/>
        <v>1</v>
      </c>
      <c r="K56" s="46">
        <f t="shared" si="88"/>
        <v>1</v>
      </c>
      <c r="L56" s="46">
        <f t="shared" si="89"/>
        <v>1</v>
      </c>
      <c r="M56" s="17"/>
      <c r="N56" s="91" t="str">
        <f t="shared" si="55"/>
        <v/>
      </c>
      <c r="O56" s="90" t="str">
        <f t="shared" si="5"/>
        <v/>
      </c>
      <c r="P56" s="91" t="str">
        <f t="shared" si="6"/>
        <v/>
      </c>
      <c r="Q56" s="92" t="str">
        <f t="shared" si="7"/>
        <v/>
      </c>
      <c r="R56" s="93" t="str">
        <f t="shared" si="8"/>
        <v/>
      </c>
      <c r="S56" s="90" t="str">
        <f t="shared" si="9"/>
        <v/>
      </c>
      <c r="T56" s="91" t="str">
        <f t="shared" si="10"/>
        <v/>
      </c>
      <c r="U56" s="92" t="str">
        <f t="shared" si="11"/>
        <v/>
      </c>
      <c r="V56" s="93" t="str">
        <f t="shared" si="12"/>
        <v/>
      </c>
      <c r="W56" s="90" t="str">
        <f t="shared" si="13"/>
        <v/>
      </c>
      <c r="X56" s="91" t="str">
        <f t="shared" si="14"/>
        <v/>
      </c>
      <c r="Y56" s="92" t="str">
        <f t="shared" si="15"/>
        <v/>
      </c>
      <c r="Z56" s="93" t="str">
        <f t="shared" si="16"/>
        <v/>
      </c>
      <c r="AA56" s="90" t="str">
        <f t="shared" si="17"/>
        <v/>
      </c>
      <c r="AB56" s="91" t="str">
        <f t="shared" si="18"/>
        <v/>
      </c>
      <c r="AC56" s="92" t="str">
        <f t="shared" si="19"/>
        <v/>
      </c>
      <c r="AD56" s="93" t="str">
        <f t="shared" si="20"/>
        <v/>
      </c>
      <c r="AE56" s="90" t="str">
        <f t="shared" si="21"/>
        <v/>
      </c>
      <c r="AF56" s="91" t="str">
        <f t="shared" si="22"/>
        <v/>
      </c>
      <c r="AG56" s="92" t="str">
        <f t="shared" si="23"/>
        <v/>
      </c>
      <c r="AH56" s="93" t="str">
        <f t="shared" si="24"/>
        <v/>
      </c>
      <c r="AI56" s="90" t="str">
        <f t="shared" si="25"/>
        <v/>
      </c>
      <c r="AJ56" s="91" t="str">
        <f t="shared" si="26"/>
        <v/>
      </c>
      <c r="AK56" s="92" t="str">
        <f t="shared" si="27"/>
        <v/>
      </c>
      <c r="AL56" s="93" t="str">
        <f t="shared" si="28"/>
        <v/>
      </c>
      <c r="AM56" s="90" t="str">
        <f t="shared" si="29"/>
        <v/>
      </c>
      <c r="AN56" s="91" t="str">
        <f t="shared" si="30"/>
        <v/>
      </c>
      <c r="AO56" s="92" t="str">
        <f t="shared" si="31"/>
        <v/>
      </c>
      <c r="AP56" s="93" t="str">
        <f t="shared" si="32"/>
        <v/>
      </c>
      <c r="AQ56" s="90" t="str">
        <f t="shared" si="33"/>
        <v/>
      </c>
      <c r="AR56" s="91" t="str">
        <f t="shared" si="34"/>
        <v/>
      </c>
      <c r="AS56" s="92" t="str">
        <f t="shared" si="35"/>
        <v/>
      </c>
      <c r="AT56" s="93" t="str">
        <f t="shared" si="36"/>
        <v/>
      </c>
      <c r="AU56" s="90" t="str">
        <f t="shared" si="37"/>
        <v/>
      </c>
      <c r="AV56" s="91" t="str">
        <f t="shared" si="38"/>
        <v/>
      </c>
      <c r="AW56" s="92" t="str">
        <f t="shared" si="39"/>
        <v/>
      </c>
      <c r="AX56" s="93" t="str">
        <f t="shared" si="40"/>
        <v/>
      </c>
      <c r="AY56" s="90" t="str">
        <f t="shared" si="41"/>
        <v/>
      </c>
      <c r="AZ56" s="91" t="str">
        <f t="shared" si="42"/>
        <v/>
      </c>
      <c r="BA56" s="92" t="str">
        <f t="shared" si="43"/>
        <v/>
      </c>
      <c r="BB56" s="93" t="str">
        <f t="shared" si="44"/>
        <v/>
      </c>
      <c r="BC56" s="90" t="str">
        <f t="shared" si="45"/>
        <v/>
      </c>
      <c r="BD56" s="91" t="str">
        <f t="shared" si="46"/>
        <v/>
      </c>
      <c r="BE56" s="92" t="str">
        <f t="shared" si="47"/>
        <v/>
      </c>
      <c r="BF56" s="93" t="str">
        <f t="shared" si="48"/>
        <v/>
      </c>
      <c r="BG56" s="90" t="str">
        <f t="shared" si="49"/>
        <v/>
      </c>
      <c r="BH56" s="91" t="str">
        <f t="shared" si="50"/>
        <v/>
      </c>
      <c r="BI56" s="92" t="str">
        <f t="shared" si="51"/>
        <v/>
      </c>
      <c r="BJ56" s="65">
        <f t="shared" si="68"/>
        <v>0</v>
      </c>
      <c r="BK56" s="96"/>
      <c r="BU56" s="7"/>
    </row>
    <row r="57" spans="1:73" ht="20.149999999999999" customHeight="1" thickBot="1">
      <c r="A57" s="108"/>
      <c r="B57" s="78"/>
      <c r="C57" s="21"/>
      <c r="D57" s="21"/>
      <c r="E57" s="25"/>
      <c r="F57" s="25"/>
      <c r="G57" s="25"/>
      <c r="H57" s="29"/>
      <c r="I57" s="47">
        <f t="shared" si="57"/>
        <v>1</v>
      </c>
      <c r="J57" s="47">
        <f t="shared" si="58"/>
        <v>1</v>
      </c>
      <c r="K57" s="47">
        <f t="shared" si="79"/>
        <v>1</v>
      </c>
      <c r="L57" s="47">
        <f t="shared" si="80"/>
        <v>1</v>
      </c>
      <c r="M57" s="17"/>
      <c r="N57" s="91" t="str">
        <f t="shared" si="55"/>
        <v/>
      </c>
      <c r="O57" s="90" t="str">
        <f t="shared" si="5"/>
        <v/>
      </c>
      <c r="P57" s="91" t="str">
        <f t="shared" si="6"/>
        <v/>
      </c>
      <c r="Q57" s="92" t="str">
        <f t="shared" si="7"/>
        <v/>
      </c>
      <c r="R57" s="93" t="str">
        <f t="shared" si="8"/>
        <v/>
      </c>
      <c r="S57" s="90" t="str">
        <f t="shared" si="9"/>
        <v/>
      </c>
      <c r="T57" s="91" t="str">
        <f t="shared" si="10"/>
        <v/>
      </c>
      <c r="U57" s="92" t="str">
        <f t="shared" si="11"/>
        <v/>
      </c>
      <c r="V57" s="93" t="str">
        <f t="shared" si="12"/>
        <v/>
      </c>
      <c r="W57" s="90" t="str">
        <f t="shared" si="13"/>
        <v/>
      </c>
      <c r="X57" s="91" t="str">
        <f t="shared" si="14"/>
        <v/>
      </c>
      <c r="Y57" s="92" t="str">
        <f t="shared" si="15"/>
        <v/>
      </c>
      <c r="Z57" s="93" t="str">
        <f t="shared" si="16"/>
        <v/>
      </c>
      <c r="AA57" s="90" t="str">
        <f t="shared" si="17"/>
        <v/>
      </c>
      <c r="AB57" s="91" t="str">
        <f t="shared" si="18"/>
        <v/>
      </c>
      <c r="AC57" s="92" t="str">
        <f t="shared" si="19"/>
        <v/>
      </c>
      <c r="AD57" s="93" t="str">
        <f t="shared" si="20"/>
        <v/>
      </c>
      <c r="AE57" s="90" t="str">
        <f t="shared" si="21"/>
        <v/>
      </c>
      <c r="AF57" s="91" t="str">
        <f t="shared" si="22"/>
        <v/>
      </c>
      <c r="AG57" s="92" t="str">
        <f t="shared" si="23"/>
        <v/>
      </c>
      <c r="AH57" s="93" t="str">
        <f t="shared" si="24"/>
        <v/>
      </c>
      <c r="AI57" s="90" t="str">
        <f t="shared" si="25"/>
        <v/>
      </c>
      <c r="AJ57" s="91" t="str">
        <f t="shared" si="26"/>
        <v/>
      </c>
      <c r="AK57" s="92" t="str">
        <f t="shared" si="27"/>
        <v/>
      </c>
      <c r="AL57" s="93" t="str">
        <f t="shared" si="28"/>
        <v/>
      </c>
      <c r="AM57" s="90" t="str">
        <f t="shared" si="29"/>
        <v/>
      </c>
      <c r="AN57" s="91" t="str">
        <f t="shared" si="30"/>
        <v/>
      </c>
      <c r="AO57" s="92" t="str">
        <f t="shared" si="31"/>
        <v/>
      </c>
      <c r="AP57" s="93" t="str">
        <f t="shared" si="32"/>
        <v/>
      </c>
      <c r="AQ57" s="90" t="str">
        <f t="shared" si="33"/>
        <v/>
      </c>
      <c r="AR57" s="91" t="str">
        <f t="shared" si="34"/>
        <v/>
      </c>
      <c r="AS57" s="92" t="str">
        <f t="shared" si="35"/>
        <v/>
      </c>
      <c r="AT57" s="93" t="str">
        <f t="shared" si="36"/>
        <v/>
      </c>
      <c r="AU57" s="90" t="str">
        <f t="shared" si="37"/>
        <v/>
      </c>
      <c r="AV57" s="91" t="str">
        <f t="shared" si="38"/>
        <v/>
      </c>
      <c r="AW57" s="92" t="str">
        <f t="shared" si="39"/>
        <v/>
      </c>
      <c r="AX57" s="93" t="str">
        <f t="shared" si="40"/>
        <v/>
      </c>
      <c r="AY57" s="90" t="str">
        <f t="shared" si="41"/>
        <v/>
      </c>
      <c r="AZ57" s="91" t="str">
        <f t="shared" si="42"/>
        <v/>
      </c>
      <c r="BA57" s="92" t="str">
        <f t="shared" si="43"/>
        <v/>
      </c>
      <c r="BB57" s="93" t="str">
        <f t="shared" si="44"/>
        <v/>
      </c>
      <c r="BC57" s="90" t="str">
        <f t="shared" si="45"/>
        <v/>
      </c>
      <c r="BD57" s="91" t="str">
        <f t="shared" si="46"/>
        <v/>
      </c>
      <c r="BE57" s="92" t="str">
        <f t="shared" si="47"/>
        <v/>
      </c>
      <c r="BF57" s="93" t="str">
        <f t="shared" si="48"/>
        <v/>
      </c>
      <c r="BG57" s="90" t="str">
        <f t="shared" si="49"/>
        <v/>
      </c>
      <c r="BH57" s="91" t="str">
        <f t="shared" si="50"/>
        <v/>
      </c>
      <c r="BI57" s="92" t="str">
        <f t="shared" si="51"/>
        <v/>
      </c>
      <c r="BJ57" s="65">
        <f t="shared" si="68"/>
        <v>0</v>
      </c>
      <c r="BK57" s="97"/>
      <c r="BN57" s="111" t="s">
        <v>26</v>
      </c>
      <c r="BO57" s="112"/>
    </row>
    <row r="58" spans="1:73" ht="20.149999999999999" customHeight="1" thickBot="1">
      <c r="A58" s="106" t="s">
        <v>9</v>
      </c>
      <c r="B58" s="53"/>
      <c r="C58" s="18"/>
      <c r="D58" s="18"/>
      <c r="E58" s="37"/>
      <c r="F58" s="22"/>
      <c r="G58" s="22"/>
      <c r="H58" s="38"/>
      <c r="I58" s="46">
        <f t="shared" si="57"/>
        <v>1</v>
      </c>
      <c r="J58" s="46">
        <f t="shared" si="58"/>
        <v>1</v>
      </c>
      <c r="K58" s="46">
        <f t="shared" si="79"/>
        <v>1</v>
      </c>
      <c r="L58" s="46">
        <f t="shared" si="80"/>
        <v>1</v>
      </c>
      <c r="M58" s="17"/>
      <c r="N58" s="91" t="str">
        <f t="shared" si="55"/>
        <v/>
      </c>
      <c r="O58" s="90" t="str">
        <f t="shared" si="5"/>
        <v/>
      </c>
      <c r="P58" s="91" t="str">
        <f t="shared" si="6"/>
        <v/>
      </c>
      <c r="Q58" s="92" t="str">
        <f t="shared" si="7"/>
        <v/>
      </c>
      <c r="R58" s="93" t="str">
        <f t="shared" si="8"/>
        <v/>
      </c>
      <c r="S58" s="90" t="str">
        <f t="shared" si="9"/>
        <v/>
      </c>
      <c r="T58" s="91" t="str">
        <f t="shared" si="10"/>
        <v/>
      </c>
      <c r="U58" s="92" t="str">
        <f t="shared" si="11"/>
        <v/>
      </c>
      <c r="V58" s="93" t="str">
        <f t="shared" si="12"/>
        <v/>
      </c>
      <c r="W58" s="90" t="str">
        <f t="shared" si="13"/>
        <v/>
      </c>
      <c r="X58" s="91" t="str">
        <f t="shared" si="14"/>
        <v/>
      </c>
      <c r="Y58" s="92" t="str">
        <f t="shared" si="15"/>
        <v/>
      </c>
      <c r="Z58" s="93" t="str">
        <f t="shared" si="16"/>
        <v/>
      </c>
      <c r="AA58" s="90" t="str">
        <f t="shared" si="17"/>
        <v/>
      </c>
      <c r="AB58" s="91" t="str">
        <f t="shared" si="18"/>
        <v/>
      </c>
      <c r="AC58" s="92" t="str">
        <f t="shared" si="19"/>
        <v/>
      </c>
      <c r="AD58" s="93" t="str">
        <f t="shared" si="20"/>
        <v/>
      </c>
      <c r="AE58" s="90" t="str">
        <f t="shared" si="21"/>
        <v/>
      </c>
      <c r="AF58" s="91" t="str">
        <f t="shared" si="22"/>
        <v/>
      </c>
      <c r="AG58" s="92" t="str">
        <f t="shared" si="23"/>
        <v/>
      </c>
      <c r="AH58" s="93" t="str">
        <f t="shared" si="24"/>
        <v/>
      </c>
      <c r="AI58" s="90" t="str">
        <f t="shared" si="25"/>
        <v/>
      </c>
      <c r="AJ58" s="91" t="str">
        <f t="shared" si="26"/>
        <v/>
      </c>
      <c r="AK58" s="92" t="str">
        <f t="shared" si="27"/>
        <v/>
      </c>
      <c r="AL58" s="93" t="str">
        <f t="shared" si="28"/>
        <v/>
      </c>
      <c r="AM58" s="90" t="str">
        <f t="shared" si="29"/>
        <v/>
      </c>
      <c r="AN58" s="91" t="str">
        <f t="shared" si="30"/>
        <v/>
      </c>
      <c r="AO58" s="92" t="str">
        <f t="shared" si="31"/>
        <v/>
      </c>
      <c r="AP58" s="93" t="str">
        <f t="shared" si="32"/>
        <v/>
      </c>
      <c r="AQ58" s="90" t="str">
        <f t="shared" si="33"/>
        <v/>
      </c>
      <c r="AR58" s="91" t="str">
        <f t="shared" si="34"/>
        <v/>
      </c>
      <c r="AS58" s="92" t="str">
        <f t="shared" si="35"/>
        <v/>
      </c>
      <c r="AT58" s="93" t="str">
        <f t="shared" si="36"/>
        <v/>
      </c>
      <c r="AU58" s="90" t="str">
        <f t="shared" si="37"/>
        <v/>
      </c>
      <c r="AV58" s="91" t="str">
        <f t="shared" si="38"/>
        <v/>
      </c>
      <c r="AW58" s="92" t="str">
        <f t="shared" si="39"/>
        <v/>
      </c>
      <c r="AX58" s="93" t="str">
        <f t="shared" si="40"/>
        <v/>
      </c>
      <c r="AY58" s="90" t="str">
        <f t="shared" si="41"/>
        <v/>
      </c>
      <c r="AZ58" s="91" t="str">
        <f t="shared" si="42"/>
        <v/>
      </c>
      <c r="BA58" s="92" t="str">
        <f t="shared" si="43"/>
        <v/>
      </c>
      <c r="BB58" s="93" t="str">
        <f t="shared" si="44"/>
        <v/>
      </c>
      <c r="BC58" s="90" t="str">
        <f t="shared" si="45"/>
        <v/>
      </c>
      <c r="BD58" s="91" t="str">
        <f t="shared" si="46"/>
        <v/>
      </c>
      <c r="BE58" s="92" t="str">
        <f t="shared" si="47"/>
        <v/>
      </c>
      <c r="BF58" s="93" t="str">
        <f t="shared" si="48"/>
        <v/>
      </c>
      <c r="BG58" s="90" t="str">
        <f t="shared" si="49"/>
        <v/>
      </c>
      <c r="BH58" s="91" t="str">
        <f t="shared" si="50"/>
        <v/>
      </c>
      <c r="BI58" s="92" t="str">
        <f t="shared" si="51"/>
        <v/>
      </c>
      <c r="BJ58" s="65">
        <f t="shared" si="68"/>
        <v>0</v>
      </c>
      <c r="BK58" s="95">
        <f t="shared" ref="BK58" si="90">SUM(BJ58:BJ65)*24</f>
        <v>0</v>
      </c>
      <c r="BN58" s="12"/>
      <c r="BO58" s="13">
        <f>SUM(BJ10,BJ18,BJ26,BJ34,BJ42,BJ50,BJ58)</f>
        <v>0.25</v>
      </c>
      <c r="BU58" s="7"/>
    </row>
    <row r="59" spans="1:73" ht="20.149999999999999" customHeight="1" thickBot="1">
      <c r="A59" s="107"/>
      <c r="B59" s="77"/>
      <c r="C59" s="19"/>
      <c r="D59" s="19"/>
      <c r="E59" s="39"/>
      <c r="F59" s="23"/>
      <c r="G59" s="23"/>
      <c r="H59" s="40"/>
      <c r="I59" s="47">
        <f t="shared" si="57"/>
        <v>1</v>
      </c>
      <c r="J59" s="47">
        <f t="shared" si="58"/>
        <v>1</v>
      </c>
      <c r="K59" s="47">
        <f t="shared" si="79"/>
        <v>1</v>
      </c>
      <c r="L59" s="47">
        <f t="shared" si="80"/>
        <v>1</v>
      </c>
      <c r="M59" s="17"/>
      <c r="N59" s="91" t="str">
        <f t="shared" si="55"/>
        <v/>
      </c>
      <c r="O59" s="90" t="str">
        <f t="shared" si="5"/>
        <v/>
      </c>
      <c r="P59" s="91" t="str">
        <f t="shared" si="6"/>
        <v/>
      </c>
      <c r="Q59" s="92" t="str">
        <f t="shared" si="7"/>
        <v/>
      </c>
      <c r="R59" s="93" t="str">
        <f t="shared" si="8"/>
        <v/>
      </c>
      <c r="S59" s="90" t="str">
        <f t="shared" si="9"/>
        <v/>
      </c>
      <c r="T59" s="91" t="str">
        <f t="shared" si="10"/>
        <v/>
      </c>
      <c r="U59" s="92" t="str">
        <f t="shared" si="11"/>
        <v/>
      </c>
      <c r="V59" s="93" t="str">
        <f t="shared" si="12"/>
        <v/>
      </c>
      <c r="W59" s="90" t="str">
        <f t="shared" si="13"/>
        <v/>
      </c>
      <c r="X59" s="91" t="str">
        <f t="shared" si="14"/>
        <v/>
      </c>
      <c r="Y59" s="92" t="str">
        <f t="shared" si="15"/>
        <v/>
      </c>
      <c r="Z59" s="93" t="str">
        <f t="shared" si="16"/>
        <v/>
      </c>
      <c r="AA59" s="90" t="str">
        <f t="shared" si="17"/>
        <v/>
      </c>
      <c r="AB59" s="91" t="str">
        <f t="shared" si="18"/>
        <v/>
      </c>
      <c r="AC59" s="92" t="str">
        <f t="shared" si="19"/>
        <v/>
      </c>
      <c r="AD59" s="93" t="str">
        <f t="shared" si="20"/>
        <v/>
      </c>
      <c r="AE59" s="90" t="str">
        <f t="shared" si="21"/>
        <v/>
      </c>
      <c r="AF59" s="91" t="str">
        <f t="shared" si="22"/>
        <v/>
      </c>
      <c r="AG59" s="92" t="str">
        <f t="shared" si="23"/>
        <v/>
      </c>
      <c r="AH59" s="93" t="str">
        <f t="shared" si="24"/>
        <v/>
      </c>
      <c r="AI59" s="90" t="str">
        <f t="shared" si="25"/>
        <v/>
      </c>
      <c r="AJ59" s="91" t="str">
        <f t="shared" si="26"/>
        <v/>
      </c>
      <c r="AK59" s="92" t="str">
        <f t="shared" si="27"/>
        <v/>
      </c>
      <c r="AL59" s="93" t="str">
        <f t="shared" si="28"/>
        <v/>
      </c>
      <c r="AM59" s="90" t="str">
        <f t="shared" si="29"/>
        <v/>
      </c>
      <c r="AN59" s="91" t="str">
        <f t="shared" si="30"/>
        <v/>
      </c>
      <c r="AO59" s="92" t="str">
        <f t="shared" si="31"/>
        <v/>
      </c>
      <c r="AP59" s="93" t="str">
        <f t="shared" si="32"/>
        <v/>
      </c>
      <c r="AQ59" s="90" t="str">
        <f t="shared" si="33"/>
        <v/>
      </c>
      <c r="AR59" s="91" t="str">
        <f t="shared" si="34"/>
        <v/>
      </c>
      <c r="AS59" s="92" t="str">
        <f t="shared" si="35"/>
        <v/>
      </c>
      <c r="AT59" s="93" t="str">
        <f t="shared" si="36"/>
        <v/>
      </c>
      <c r="AU59" s="90" t="str">
        <f t="shared" si="37"/>
        <v/>
      </c>
      <c r="AV59" s="91" t="str">
        <f t="shared" si="38"/>
        <v/>
      </c>
      <c r="AW59" s="92" t="str">
        <f t="shared" si="39"/>
        <v/>
      </c>
      <c r="AX59" s="93" t="str">
        <f t="shared" si="40"/>
        <v/>
      </c>
      <c r="AY59" s="90" t="str">
        <f t="shared" si="41"/>
        <v/>
      </c>
      <c r="AZ59" s="91" t="str">
        <f t="shared" si="42"/>
        <v/>
      </c>
      <c r="BA59" s="92" t="str">
        <f t="shared" si="43"/>
        <v/>
      </c>
      <c r="BB59" s="93" t="str">
        <f t="shared" si="44"/>
        <v/>
      </c>
      <c r="BC59" s="90" t="str">
        <f t="shared" si="45"/>
        <v/>
      </c>
      <c r="BD59" s="91" t="str">
        <f t="shared" si="46"/>
        <v/>
      </c>
      <c r="BE59" s="92" t="str">
        <f t="shared" si="47"/>
        <v/>
      </c>
      <c r="BF59" s="93" t="str">
        <f t="shared" si="48"/>
        <v/>
      </c>
      <c r="BG59" s="90" t="str">
        <f t="shared" si="49"/>
        <v/>
      </c>
      <c r="BH59" s="91" t="str">
        <f t="shared" si="50"/>
        <v/>
      </c>
      <c r="BI59" s="92" t="str">
        <f t="shared" si="51"/>
        <v/>
      </c>
      <c r="BJ59" s="65">
        <f t="shared" si="68"/>
        <v>0</v>
      </c>
      <c r="BK59" s="96"/>
      <c r="BN59" s="14"/>
      <c r="BO59" s="15">
        <f>SUM(BJ11,BJ19,BJ27,BJ35,BJ43,BJ51,BJ59)</f>
        <v>8.3333333333333329E-2</v>
      </c>
    </row>
    <row r="60" spans="1:73" ht="20.149999999999999" customHeight="1" thickBot="1">
      <c r="A60" s="107"/>
      <c r="B60" s="54"/>
      <c r="C60" s="20"/>
      <c r="D60" s="20"/>
      <c r="E60" s="24"/>
      <c r="F60" s="24"/>
      <c r="G60" s="24"/>
      <c r="H60" s="28"/>
      <c r="I60" s="46">
        <f t="shared" si="57"/>
        <v>1</v>
      </c>
      <c r="J60" s="46">
        <f t="shared" si="58"/>
        <v>1</v>
      </c>
      <c r="K60" s="46">
        <f t="shared" si="79"/>
        <v>1</v>
      </c>
      <c r="L60" s="46">
        <f t="shared" si="80"/>
        <v>1</v>
      </c>
      <c r="M60" s="17"/>
      <c r="N60" s="91" t="str">
        <f t="shared" si="55"/>
        <v/>
      </c>
      <c r="O60" s="90" t="str">
        <f t="shared" si="5"/>
        <v/>
      </c>
      <c r="P60" s="91" t="str">
        <f t="shared" si="6"/>
        <v/>
      </c>
      <c r="Q60" s="92" t="str">
        <f t="shared" si="7"/>
        <v/>
      </c>
      <c r="R60" s="93" t="str">
        <f t="shared" si="8"/>
        <v/>
      </c>
      <c r="S60" s="90" t="str">
        <f t="shared" si="9"/>
        <v/>
      </c>
      <c r="T60" s="91" t="str">
        <f t="shared" si="10"/>
        <v/>
      </c>
      <c r="U60" s="92" t="str">
        <f t="shared" si="11"/>
        <v/>
      </c>
      <c r="V60" s="93" t="str">
        <f t="shared" si="12"/>
        <v/>
      </c>
      <c r="W60" s="90" t="str">
        <f t="shared" si="13"/>
        <v/>
      </c>
      <c r="X60" s="91" t="str">
        <f t="shared" si="14"/>
        <v/>
      </c>
      <c r="Y60" s="92" t="str">
        <f t="shared" si="15"/>
        <v/>
      </c>
      <c r="Z60" s="93" t="str">
        <f t="shared" si="16"/>
        <v/>
      </c>
      <c r="AA60" s="90" t="str">
        <f t="shared" si="17"/>
        <v/>
      </c>
      <c r="AB60" s="91" t="str">
        <f t="shared" si="18"/>
        <v/>
      </c>
      <c r="AC60" s="92" t="str">
        <f t="shared" si="19"/>
        <v/>
      </c>
      <c r="AD60" s="93" t="str">
        <f t="shared" si="20"/>
        <v/>
      </c>
      <c r="AE60" s="90" t="str">
        <f t="shared" si="21"/>
        <v/>
      </c>
      <c r="AF60" s="91" t="str">
        <f t="shared" si="22"/>
        <v/>
      </c>
      <c r="AG60" s="92" t="str">
        <f t="shared" si="23"/>
        <v/>
      </c>
      <c r="AH60" s="93" t="str">
        <f t="shared" si="24"/>
        <v/>
      </c>
      <c r="AI60" s="90" t="str">
        <f t="shared" si="25"/>
        <v/>
      </c>
      <c r="AJ60" s="91" t="str">
        <f t="shared" si="26"/>
        <v/>
      </c>
      <c r="AK60" s="92" t="str">
        <f t="shared" si="27"/>
        <v/>
      </c>
      <c r="AL60" s="93" t="str">
        <f t="shared" si="28"/>
        <v/>
      </c>
      <c r="AM60" s="90" t="str">
        <f t="shared" si="29"/>
        <v/>
      </c>
      <c r="AN60" s="91" t="str">
        <f t="shared" si="30"/>
        <v/>
      </c>
      <c r="AO60" s="92" t="str">
        <f t="shared" si="31"/>
        <v/>
      </c>
      <c r="AP60" s="93" t="str">
        <f t="shared" si="32"/>
        <v/>
      </c>
      <c r="AQ60" s="90" t="str">
        <f t="shared" si="33"/>
        <v/>
      </c>
      <c r="AR60" s="91" t="str">
        <f t="shared" si="34"/>
        <v/>
      </c>
      <c r="AS60" s="92" t="str">
        <f t="shared" si="35"/>
        <v/>
      </c>
      <c r="AT60" s="93" t="str">
        <f t="shared" si="36"/>
        <v/>
      </c>
      <c r="AU60" s="90" t="str">
        <f t="shared" si="37"/>
        <v/>
      </c>
      <c r="AV60" s="91" t="str">
        <f t="shared" si="38"/>
        <v/>
      </c>
      <c r="AW60" s="92" t="str">
        <f t="shared" si="39"/>
        <v/>
      </c>
      <c r="AX60" s="93" t="str">
        <f t="shared" si="40"/>
        <v/>
      </c>
      <c r="AY60" s="90" t="str">
        <f t="shared" si="41"/>
        <v/>
      </c>
      <c r="AZ60" s="91" t="str">
        <f t="shared" si="42"/>
        <v/>
      </c>
      <c r="BA60" s="92" t="str">
        <f t="shared" si="43"/>
        <v/>
      </c>
      <c r="BB60" s="93" t="str">
        <f t="shared" si="44"/>
        <v/>
      </c>
      <c r="BC60" s="90" t="str">
        <f t="shared" si="45"/>
        <v/>
      </c>
      <c r="BD60" s="91" t="str">
        <f t="shared" si="46"/>
        <v/>
      </c>
      <c r="BE60" s="92" t="str">
        <f t="shared" si="47"/>
        <v/>
      </c>
      <c r="BF60" s="93" t="str">
        <f t="shared" si="48"/>
        <v/>
      </c>
      <c r="BG60" s="90" t="str">
        <f t="shared" si="49"/>
        <v/>
      </c>
      <c r="BH60" s="91" t="str">
        <f t="shared" si="50"/>
        <v/>
      </c>
      <c r="BI60" s="92" t="str">
        <f t="shared" si="51"/>
        <v/>
      </c>
      <c r="BJ60" s="65">
        <f t="shared" si="68"/>
        <v>0</v>
      </c>
      <c r="BK60" s="96"/>
      <c r="BN60" s="14"/>
      <c r="BO60" s="15">
        <f>SUM(BJ12,BJ20,BJ28,BJ36,BJ44,BJ52,BJ60)</f>
        <v>6.25E-2</v>
      </c>
      <c r="BU60" s="7"/>
    </row>
    <row r="61" spans="1:73" ht="20.149999999999999" customHeight="1" thickBot="1">
      <c r="A61" s="107"/>
      <c r="B61" s="77"/>
      <c r="C61" s="19"/>
      <c r="D61" s="19"/>
      <c r="E61" s="23"/>
      <c r="F61" s="23"/>
      <c r="G61" s="23"/>
      <c r="H61" s="27"/>
      <c r="I61" s="47">
        <f t="shared" si="57"/>
        <v>1</v>
      </c>
      <c r="J61" s="47">
        <f t="shared" si="58"/>
        <v>1</v>
      </c>
      <c r="K61" s="47">
        <f t="shared" si="79"/>
        <v>1</v>
      </c>
      <c r="L61" s="47">
        <f t="shared" si="80"/>
        <v>1</v>
      </c>
      <c r="M61" s="17"/>
      <c r="N61" s="91" t="str">
        <f t="shared" si="55"/>
        <v/>
      </c>
      <c r="O61" s="90" t="str">
        <f t="shared" si="5"/>
        <v/>
      </c>
      <c r="P61" s="91" t="str">
        <f t="shared" si="6"/>
        <v/>
      </c>
      <c r="Q61" s="92" t="str">
        <f t="shared" si="7"/>
        <v/>
      </c>
      <c r="R61" s="93" t="str">
        <f t="shared" si="8"/>
        <v/>
      </c>
      <c r="S61" s="90" t="str">
        <f t="shared" si="9"/>
        <v/>
      </c>
      <c r="T61" s="91" t="str">
        <f t="shared" si="10"/>
        <v/>
      </c>
      <c r="U61" s="92" t="str">
        <f t="shared" si="11"/>
        <v/>
      </c>
      <c r="V61" s="93" t="str">
        <f t="shared" si="12"/>
        <v/>
      </c>
      <c r="W61" s="90" t="str">
        <f t="shared" si="13"/>
        <v/>
      </c>
      <c r="X61" s="91" t="str">
        <f t="shared" si="14"/>
        <v/>
      </c>
      <c r="Y61" s="92" t="str">
        <f t="shared" si="15"/>
        <v/>
      </c>
      <c r="Z61" s="93" t="str">
        <f t="shared" si="16"/>
        <v/>
      </c>
      <c r="AA61" s="90" t="str">
        <f t="shared" si="17"/>
        <v/>
      </c>
      <c r="AB61" s="91" t="str">
        <f t="shared" si="18"/>
        <v/>
      </c>
      <c r="AC61" s="92" t="str">
        <f t="shared" si="19"/>
        <v/>
      </c>
      <c r="AD61" s="93" t="str">
        <f t="shared" si="20"/>
        <v/>
      </c>
      <c r="AE61" s="90" t="str">
        <f t="shared" si="21"/>
        <v/>
      </c>
      <c r="AF61" s="91" t="str">
        <f t="shared" si="22"/>
        <v/>
      </c>
      <c r="AG61" s="92" t="str">
        <f t="shared" si="23"/>
        <v/>
      </c>
      <c r="AH61" s="93" t="str">
        <f t="shared" si="24"/>
        <v/>
      </c>
      <c r="AI61" s="90" t="str">
        <f t="shared" si="25"/>
        <v/>
      </c>
      <c r="AJ61" s="91" t="str">
        <f t="shared" si="26"/>
        <v/>
      </c>
      <c r="AK61" s="92" t="str">
        <f t="shared" si="27"/>
        <v/>
      </c>
      <c r="AL61" s="93" t="str">
        <f t="shared" si="28"/>
        <v/>
      </c>
      <c r="AM61" s="90" t="str">
        <f t="shared" si="29"/>
        <v/>
      </c>
      <c r="AN61" s="91" t="str">
        <f t="shared" si="30"/>
        <v/>
      </c>
      <c r="AO61" s="92" t="str">
        <f t="shared" si="31"/>
        <v/>
      </c>
      <c r="AP61" s="93" t="str">
        <f t="shared" si="32"/>
        <v/>
      </c>
      <c r="AQ61" s="90" t="str">
        <f t="shared" si="33"/>
        <v/>
      </c>
      <c r="AR61" s="91" t="str">
        <f t="shared" si="34"/>
        <v/>
      </c>
      <c r="AS61" s="92" t="str">
        <f t="shared" si="35"/>
        <v/>
      </c>
      <c r="AT61" s="93" t="str">
        <f t="shared" si="36"/>
        <v/>
      </c>
      <c r="AU61" s="90" t="str">
        <f t="shared" si="37"/>
        <v/>
      </c>
      <c r="AV61" s="91" t="str">
        <f t="shared" si="38"/>
        <v/>
      </c>
      <c r="AW61" s="92" t="str">
        <f t="shared" si="39"/>
        <v/>
      </c>
      <c r="AX61" s="93" t="str">
        <f t="shared" si="40"/>
        <v/>
      </c>
      <c r="AY61" s="90" t="str">
        <f t="shared" si="41"/>
        <v/>
      </c>
      <c r="AZ61" s="91" t="str">
        <f t="shared" si="42"/>
        <v/>
      </c>
      <c r="BA61" s="92" t="str">
        <f t="shared" si="43"/>
        <v/>
      </c>
      <c r="BB61" s="93" t="str">
        <f t="shared" si="44"/>
        <v/>
      </c>
      <c r="BC61" s="90" t="str">
        <f t="shared" si="45"/>
        <v/>
      </c>
      <c r="BD61" s="91" t="str">
        <f t="shared" si="46"/>
        <v/>
      </c>
      <c r="BE61" s="92" t="str">
        <f t="shared" si="47"/>
        <v/>
      </c>
      <c r="BF61" s="93" t="str">
        <f t="shared" si="48"/>
        <v/>
      </c>
      <c r="BG61" s="90" t="str">
        <f t="shared" si="49"/>
        <v/>
      </c>
      <c r="BH61" s="91" t="str">
        <f t="shared" si="50"/>
        <v/>
      </c>
      <c r="BI61" s="92" t="str">
        <f t="shared" si="51"/>
        <v/>
      </c>
      <c r="BJ61" s="65">
        <f t="shared" si="68"/>
        <v>0</v>
      </c>
      <c r="BK61" s="96"/>
      <c r="BN61" s="14"/>
      <c r="BO61" s="15">
        <f>SUM(BJ13,BJ21,BJ29,BJ37,BJ45,BJ53,BJ61)</f>
        <v>6.25E-2</v>
      </c>
    </row>
    <row r="62" spans="1:73" ht="20.149999999999999" customHeight="1" thickBot="1">
      <c r="A62" s="107"/>
      <c r="B62" s="54"/>
      <c r="C62" s="20"/>
      <c r="D62" s="20"/>
      <c r="E62" s="24"/>
      <c r="F62" s="24"/>
      <c r="G62" s="42"/>
      <c r="H62" s="43"/>
      <c r="I62" s="46">
        <f t="shared" si="57"/>
        <v>1</v>
      </c>
      <c r="J62" s="46">
        <f t="shared" si="58"/>
        <v>1</v>
      </c>
      <c r="K62" s="46">
        <f t="shared" si="79"/>
        <v>1</v>
      </c>
      <c r="L62" s="46">
        <f t="shared" si="80"/>
        <v>1</v>
      </c>
      <c r="M62" s="17"/>
      <c r="N62" s="91" t="str">
        <f t="shared" si="55"/>
        <v/>
      </c>
      <c r="O62" s="90" t="str">
        <f t="shared" si="5"/>
        <v/>
      </c>
      <c r="P62" s="91" t="str">
        <f t="shared" si="6"/>
        <v/>
      </c>
      <c r="Q62" s="92" t="str">
        <f t="shared" si="7"/>
        <v/>
      </c>
      <c r="R62" s="93" t="str">
        <f t="shared" si="8"/>
        <v/>
      </c>
      <c r="S62" s="90" t="str">
        <f t="shared" si="9"/>
        <v/>
      </c>
      <c r="T62" s="91" t="str">
        <f t="shared" si="10"/>
        <v/>
      </c>
      <c r="U62" s="92" t="str">
        <f t="shared" si="11"/>
        <v/>
      </c>
      <c r="V62" s="93" t="str">
        <f t="shared" si="12"/>
        <v/>
      </c>
      <c r="W62" s="90" t="str">
        <f t="shared" si="13"/>
        <v/>
      </c>
      <c r="X62" s="91" t="str">
        <f t="shared" si="14"/>
        <v/>
      </c>
      <c r="Y62" s="92" t="str">
        <f t="shared" si="15"/>
        <v/>
      </c>
      <c r="Z62" s="93" t="str">
        <f t="shared" si="16"/>
        <v/>
      </c>
      <c r="AA62" s="90" t="str">
        <f t="shared" si="17"/>
        <v/>
      </c>
      <c r="AB62" s="91" t="str">
        <f t="shared" si="18"/>
        <v/>
      </c>
      <c r="AC62" s="92" t="str">
        <f t="shared" si="19"/>
        <v/>
      </c>
      <c r="AD62" s="93" t="str">
        <f t="shared" si="20"/>
        <v/>
      </c>
      <c r="AE62" s="90" t="str">
        <f t="shared" si="21"/>
        <v/>
      </c>
      <c r="AF62" s="91" t="str">
        <f t="shared" si="22"/>
        <v/>
      </c>
      <c r="AG62" s="92" t="str">
        <f t="shared" si="23"/>
        <v/>
      </c>
      <c r="AH62" s="93" t="str">
        <f t="shared" si="24"/>
        <v/>
      </c>
      <c r="AI62" s="90" t="str">
        <f t="shared" si="25"/>
        <v/>
      </c>
      <c r="AJ62" s="91" t="str">
        <f t="shared" si="26"/>
        <v/>
      </c>
      <c r="AK62" s="92" t="str">
        <f t="shared" si="27"/>
        <v/>
      </c>
      <c r="AL62" s="93" t="str">
        <f t="shared" si="28"/>
        <v/>
      </c>
      <c r="AM62" s="90" t="str">
        <f t="shared" si="29"/>
        <v/>
      </c>
      <c r="AN62" s="91" t="str">
        <f t="shared" si="30"/>
        <v/>
      </c>
      <c r="AO62" s="92" t="str">
        <f t="shared" si="31"/>
        <v/>
      </c>
      <c r="AP62" s="93" t="str">
        <f t="shared" si="32"/>
        <v/>
      </c>
      <c r="AQ62" s="90" t="str">
        <f t="shared" si="33"/>
        <v/>
      </c>
      <c r="AR62" s="91" t="str">
        <f t="shared" si="34"/>
        <v/>
      </c>
      <c r="AS62" s="92" t="str">
        <f t="shared" si="35"/>
        <v/>
      </c>
      <c r="AT62" s="93" t="str">
        <f t="shared" si="36"/>
        <v/>
      </c>
      <c r="AU62" s="90" t="str">
        <f t="shared" si="37"/>
        <v/>
      </c>
      <c r="AV62" s="91" t="str">
        <f t="shared" si="38"/>
        <v/>
      </c>
      <c r="AW62" s="92" t="str">
        <f t="shared" si="39"/>
        <v/>
      </c>
      <c r="AX62" s="93" t="str">
        <f t="shared" si="40"/>
        <v/>
      </c>
      <c r="AY62" s="90" t="str">
        <f t="shared" si="41"/>
        <v/>
      </c>
      <c r="AZ62" s="91" t="str">
        <f t="shared" si="42"/>
        <v/>
      </c>
      <c r="BA62" s="92" t="str">
        <f t="shared" si="43"/>
        <v/>
      </c>
      <c r="BB62" s="93" t="str">
        <f t="shared" si="44"/>
        <v/>
      </c>
      <c r="BC62" s="90" t="str">
        <f t="shared" si="45"/>
        <v/>
      </c>
      <c r="BD62" s="91" t="str">
        <f t="shared" si="46"/>
        <v/>
      </c>
      <c r="BE62" s="92" t="str">
        <f t="shared" si="47"/>
        <v/>
      </c>
      <c r="BF62" s="93" t="str">
        <f t="shared" si="48"/>
        <v/>
      </c>
      <c r="BG62" s="90" t="str">
        <f t="shared" si="49"/>
        <v/>
      </c>
      <c r="BH62" s="91" t="str">
        <f t="shared" si="50"/>
        <v/>
      </c>
      <c r="BI62" s="92" t="str">
        <f t="shared" si="51"/>
        <v/>
      </c>
      <c r="BJ62" s="65">
        <f t="shared" si="68"/>
        <v>0</v>
      </c>
      <c r="BK62" s="96"/>
      <c r="BN62" s="16"/>
      <c r="BO62" s="15">
        <f>SUM(BJ14,BJ22,BJ30,BJ38,BJ46,BJ54,BJ62)</f>
        <v>0</v>
      </c>
      <c r="BU62" s="7"/>
    </row>
    <row r="63" spans="1:73" ht="20.149999999999999" customHeight="1" thickBot="1">
      <c r="A63" s="110"/>
      <c r="B63" s="79"/>
      <c r="C63" s="80"/>
      <c r="D63" s="80"/>
      <c r="E63" s="82"/>
      <c r="F63" s="82"/>
      <c r="G63" s="81"/>
      <c r="H63" s="83"/>
      <c r="I63" s="46">
        <f t="shared" ref="I63:I64" si="91">IF(E63&lt;7/24,1,0)+E63</f>
        <v>1</v>
      </c>
      <c r="J63" s="46">
        <f t="shared" ref="J63:J64" si="92">IF(F63&lt;=7/24,1,0)+F63</f>
        <v>1</v>
      </c>
      <c r="K63" s="46">
        <f t="shared" ref="K63:K64" si="93">IF(G63&lt;7/24,1,0)+G63</f>
        <v>1</v>
      </c>
      <c r="L63" s="46">
        <f t="shared" ref="L63:L64" si="94">IF(H63&lt;=7/24,1,0)+H63</f>
        <v>1</v>
      </c>
      <c r="M63" s="17"/>
      <c r="N63" s="91" t="str">
        <f t="shared" si="55"/>
        <v/>
      </c>
      <c r="O63" s="90" t="str">
        <f t="shared" si="5"/>
        <v/>
      </c>
      <c r="P63" s="91" t="str">
        <f t="shared" si="6"/>
        <v/>
      </c>
      <c r="Q63" s="92" t="str">
        <f t="shared" si="7"/>
        <v/>
      </c>
      <c r="R63" s="93" t="str">
        <f t="shared" si="8"/>
        <v/>
      </c>
      <c r="S63" s="90" t="str">
        <f t="shared" si="9"/>
        <v/>
      </c>
      <c r="T63" s="91" t="str">
        <f t="shared" si="10"/>
        <v/>
      </c>
      <c r="U63" s="92" t="str">
        <f t="shared" si="11"/>
        <v/>
      </c>
      <c r="V63" s="93" t="str">
        <f t="shared" si="12"/>
        <v/>
      </c>
      <c r="W63" s="90" t="str">
        <f t="shared" si="13"/>
        <v/>
      </c>
      <c r="X63" s="91" t="str">
        <f t="shared" si="14"/>
        <v/>
      </c>
      <c r="Y63" s="92" t="str">
        <f t="shared" si="15"/>
        <v/>
      </c>
      <c r="Z63" s="93" t="str">
        <f t="shared" si="16"/>
        <v/>
      </c>
      <c r="AA63" s="90" t="str">
        <f t="shared" si="17"/>
        <v/>
      </c>
      <c r="AB63" s="91" t="str">
        <f t="shared" si="18"/>
        <v/>
      </c>
      <c r="AC63" s="92" t="str">
        <f t="shared" si="19"/>
        <v/>
      </c>
      <c r="AD63" s="93" t="str">
        <f t="shared" si="20"/>
        <v/>
      </c>
      <c r="AE63" s="90" t="str">
        <f t="shared" si="21"/>
        <v/>
      </c>
      <c r="AF63" s="91" t="str">
        <f t="shared" si="22"/>
        <v/>
      </c>
      <c r="AG63" s="92" t="str">
        <f t="shared" si="23"/>
        <v/>
      </c>
      <c r="AH63" s="93" t="str">
        <f t="shared" si="24"/>
        <v/>
      </c>
      <c r="AI63" s="90" t="str">
        <f t="shared" si="25"/>
        <v/>
      </c>
      <c r="AJ63" s="91" t="str">
        <f t="shared" si="26"/>
        <v/>
      </c>
      <c r="AK63" s="92" t="str">
        <f t="shared" si="27"/>
        <v/>
      </c>
      <c r="AL63" s="93" t="str">
        <f t="shared" si="28"/>
        <v/>
      </c>
      <c r="AM63" s="90" t="str">
        <f t="shared" si="29"/>
        <v/>
      </c>
      <c r="AN63" s="91" t="str">
        <f t="shared" si="30"/>
        <v/>
      </c>
      <c r="AO63" s="92" t="str">
        <f t="shared" si="31"/>
        <v/>
      </c>
      <c r="AP63" s="93" t="str">
        <f t="shared" si="32"/>
        <v/>
      </c>
      <c r="AQ63" s="90" t="str">
        <f t="shared" si="33"/>
        <v/>
      </c>
      <c r="AR63" s="91" t="str">
        <f t="shared" si="34"/>
        <v/>
      </c>
      <c r="AS63" s="92" t="str">
        <f t="shared" si="35"/>
        <v/>
      </c>
      <c r="AT63" s="93" t="str">
        <f t="shared" si="36"/>
        <v/>
      </c>
      <c r="AU63" s="90" t="str">
        <f t="shared" si="37"/>
        <v/>
      </c>
      <c r="AV63" s="91" t="str">
        <f t="shared" si="38"/>
        <v/>
      </c>
      <c r="AW63" s="92" t="str">
        <f t="shared" si="39"/>
        <v/>
      </c>
      <c r="AX63" s="93" t="str">
        <f t="shared" si="40"/>
        <v/>
      </c>
      <c r="AY63" s="90" t="str">
        <f t="shared" si="41"/>
        <v/>
      </c>
      <c r="AZ63" s="91" t="str">
        <f t="shared" si="42"/>
        <v/>
      </c>
      <c r="BA63" s="92" t="str">
        <f t="shared" si="43"/>
        <v/>
      </c>
      <c r="BB63" s="93" t="str">
        <f t="shared" si="44"/>
        <v/>
      </c>
      <c r="BC63" s="90" t="str">
        <f t="shared" si="45"/>
        <v/>
      </c>
      <c r="BD63" s="91" t="str">
        <f t="shared" si="46"/>
        <v/>
      </c>
      <c r="BE63" s="92" t="str">
        <f t="shared" si="47"/>
        <v/>
      </c>
      <c r="BF63" s="93" t="str">
        <f t="shared" si="48"/>
        <v/>
      </c>
      <c r="BG63" s="90" t="str">
        <f t="shared" si="49"/>
        <v/>
      </c>
      <c r="BH63" s="91" t="str">
        <f t="shared" si="50"/>
        <v/>
      </c>
      <c r="BI63" s="92" t="str">
        <f t="shared" si="51"/>
        <v/>
      </c>
      <c r="BJ63" s="65">
        <f t="shared" si="68"/>
        <v>0</v>
      </c>
      <c r="BK63" s="96"/>
      <c r="BN63" s="16"/>
      <c r="BO63" s="15"/>
      <c r="BU63" s="7"/>
    </row>
    <row r="64" spans="1:73" ht="20.149999999999999" customHeight="1" thickBot="1">
      <c r="A64" s="110"/>
      <c r="B64" s="56"/>
      <c r="C64" s="66"/>
      <c r="D64" s="66"/>
      <c r="E64" s="68"/>
      <c r="F64" s="68"/>
      <c r="G64" s="67"/>
      <c r="H64" s="69"/>
      <c r="I64" s="46">
        <f t="shared" si="91"/>
        <v>1</v>
      </c>
      <c r="J64" s="46">
        <f t="shared" si="92"/>
        <v>1</v>
      </c>
      <c r="K64" s="46">
        <f t="shared" si="93"/>
        <v>1</v>
      </c>
      <c r="L64" s="46">
        <f t="shared" si="94"/>
        <v>1</v>
      </c>
      <c r="M64" s="17"/>
      <c r="N64" s="91" t="str">
        <f t="shared" si="55"/>
        <v/>
      </c>
      <c r="O64" s="90" t="str">
        <f t="shared" si="5"/>
        <v/>
      </c>
      <c r="P64" s="91" t="str">
        <f t="shared" si="6"/>
        <v/>
      </c>
      <c r="Q64" s="92" t="str">
        <f t="shared" si="7"/>
        <v/>
      </c>
      <c r="R64" s="93" t="str">
        <f t="shared" si="8"/>
        <v/>
      </c>
      <c r="S64" s="90" t="str">
        <f t="shared" si="9"/>
        <v/>
      </c>
      <c r="T64" s="91" t="str">
        <f t="shared" si="10"/>
        <v/>
      </c>
      <c r="U64" s="92" t="str">
        <f t="shared" si="11"/>
        <v/>
      </c>
      <c r="V64" s="93" t="str">
        <f t="shared" si="12"/>
        <v/>
      </c>
      <c r="W64" s="90" t="str">
        <f t="shared" si="13"/>
        <v/>
      </c>
      <c r="X64" s="91" t="str">
        <f t="shared" si="14"/>
        <v/>
      </c>
      <c r="Y64" s="92" t="str">
        <f t="shared" si="15"/>
        <v/>
      </c>
      <c r="Z64" s="93" t="str">
        <f t="shared" si="16"/>
        <v/>
      </c>
      <c r="AA64" s="90" t="str">
        <f t="shared" si="17"/>
        <v/>
      </c>
      <c r="AB64" s="91" t="str">
        <f t="shared" si="18"/>
        <v/>
      </c>
      <c r="AC64" s="92" t="str">
        <f t="shared" si="19"/>
        <v/>
      </c>
      <c r="AD64" s="93" t="str">
        <f t="shared" si="20"/>
        <v/>
      </c>
      <c r="AE64" s="90" t="str">
        <f t="shared" si="21"/>
        <v/>
      </c>
      <c r="AF64" s="91" t="str">
        <f t="shared" si="22"/>
        <v/>
      </c>
      <c r="AG64" s="92" t="str">
        <f t="shared" si="23"/>
        <v/>
      </c>
      <c r="AH64" s="93" t="str">
        <f t="shared" si="24"/>
        <v/>
      </c>
      <c r="AI64" s="90" t="str">
        <f t="shared" si="25"/>
        <v/>
      </c>
      <c r="AJ64" s="91" t="str">
        <f t="shared" si="26"/>
        <v/>
      </c>
      <c r="AK64" s="92" t="str">
        <f t="shared" si="27"/>
        <v/>
      </c>
      <c r="AL64" s="93" t="str">
        <f t="shared" si="28"/>
        <v/>
      </c>
      <c r="AM64" s="90" t="str">
        <f t="shared" si="29"/>
        <v/>
      </c>
      <c r="AN64" s="91" t="str">
        <f t="shared" si="30"/>
        <v/>
      </c>
      <c r="AO64" s="92" t="str">
        <f t="shared" si="31"/>
        <v/>
      </c>
      <c r="AP64" s="93" t="str">
        <f t="shared" si="32"/>
        <v/>
      </c>
      <c r="AQ64" s="90" t="str">
        <f t="shared" si="33"/>
        <v/>
      </c>
      <c r="AR64" s="91" t="str">
        <f t="shared" si="34"/>
        <v/>
      </c>
      <c r="AS64" s="92" t="str">
        <f t="shared" si="35"/>
        <v/>
      </c>
      <c r="AT64" s="93" t="str">
        <f t="shared" si="36"/>
        <v/>
      </c>
      <c r="AU64" s="90" t="str">
        <f t="shared" si="37"/>
        <v/>
      </c>
      <c r="AV64" s="91" t="str">
        <f t="shared" si="38"/>
        <v/>
      </c>
      <c r="AW64" s="92" t="str">
        <f t="shared" si="39"/>
        <v/>
      </c>
      <c r="AX64" s="93" t="str">
        <f t="shared" si="40"/>
        <v/>
      </c>
      <c r="AY64" s="90" t="str">
        <f t="shared" si="41"/>
        <v/>
      </c>
      <c r="AZ64" s="91" t="str">
        <f t="shared" si="42"/>
        <v/>
      </c>
      <c r="BA64" s="92" t="str">
        <f t="shared" si="43"/>
        <v/>
      </c>
      <c r="BB64" s="93" t="str">
        <f t="shared" si="44"/>
        <v/>
      </c>
      <c r="BC64" s="90" t="str">
        <f t="shared" si="45"/>
        <v/>
      </c>
      <c r="BD64" s="91" t="str">
        <f t="shared" si="46"/>
        <v/>
      </c>
      <c r="BE64" s="92" t="str">
        <f t="shared" si="47"/>
        <v/>
      </c>
      <c r="BF64" s="93" t="str">
        <f t="shared" si="48"/>
        <v/>
      </c>
      <c r="BG64" s="90" t="str">
        <f t="shared" si="49"/>
        <v/>
      </c>
      <c r="BH64" s="91" t="str">
        <f t="shared" si="50"/>
        <v/>
      </c>
      <c r="BI64" s="92" t="str">
        <f t="shared" si="51"/>
        <v/>
      </c>
      <c r="BJ64" s="65">
        <f t="shared" si="68"/>
        <v>0</v>
      </c>
      <c r="BK64" s="96"/>
      <c r="BN64" s="16"/>
      <c r="BO64" s="15"/>
      <c r="BU64" s="7"/>
    </row>
    <row r="65" spans="1:73" ht="20.149999999999999" customHeight="1" thickBot="1">
      <c r="A65" s="108"/>
      <c r="B65" s="78"/>
      <c r="C65" s="21"/>
      <c r="D65" s="21"/>
      <c r="E65" s="25"/>
      <c r="F65" s="25"/>
      <c r="G65" s="25"/>
      <c r="H65" s="29"/>
      <c r="I65" s="47">
        <f t="shared" si="57"/>
        <v>1</v>
      </c>
      <c r="J65" s="47">
        <f t="shared" si="58"/>
        <v>1</v>
      </c>
      <c r="K65" s="47">
        <f t="shared" si="79"/>
        <v>1</v>
      </c>
      <c r="L65" s="47">
        <f t="shared" si="80"/>
        <v>1</v>
      </c>
      <c r="M65" s="17"/>
      <c r="N65" s="91" t="str">
        <f t="shared" si="55"/>
        <v/>
      </c>
      <c r="O65" s="90" t="str">
        <f t="shared" si="5"/>
        <v/>
      </c>
      <c r="P65" s="91" t="str">
        <f t="shared" si="6"/>
        <v/>
      </c>
      <c r="Q65" s="92" t="str">
        <f t="shared" si="7"/>
        <v/>
      </c>
      <c r="R65" s="93" t="str">
        <f t="shared" si="8"/>
        <v/>
      </c>
      <c r="S65" s="90" t="str">
        <f t="shared" si="9"/>
        <v/>
      </c>
      <c r="T65" s="91" t="str">
        <f t="shared" si="10"/>
        <v/>
      </c>
      <c r="U65" s="92" t="str">
        <f t="shared" si="11"/>
        <v/>
      </c>
      <c r="V65" s="93" t="str">
        <f t="shared" si="12"/>
        <v/>
      </c>
      <c r="W65" s="90" t="str">
        <f t="shared" si="13"/>
        <v/>
      </c>
      <c r="X65" s="91" t="str">
        <f t="shared" si="14"/>
        <v/>
      </c>
      <c r="Y65" s="92" t="str">
        <f t="shared" si="15"/>
        <v/>
      </c>
      <c r="Z65" s="93" t="str">
        <f t="shared" si="16"/>
        <v/>
      </c>
      <c r="AA65" s="90" t="str">
        <f t="shared" si="17"/>
        <v/>
      </c>
      <c r="AB65" s="91" t="str">
        <f t="shared" si="18"/>
        <v/>
      </c>
      <c r="AC65" s="92" t="str">
        <f t="shared" si="19"/>
        <v/>
      </c>
      <c r="AD65" s="93" t="str">
        <f t="shared" si="20"/>
        <v/>
      </c>
      <c r="AE65" s="90" t="str">
        <f t="shared" si="21"/>
        <v/>
      </c>
      <c r="AF65" s="91" t="str">
        <f t="shared" si="22"/>
        <v/>
      </c>
      <c r="AG65" s="92" t="str">
        <f t="shared" si="23"/>
        <v/>
      </c>
      <c r="AH65" s="93" t="str">
        <f t="shared" si="24"/>
        <v/>
      </c>
      <c r="AI65" s="90" t="str">
        <f t="shared" si="25"/>
        <v/>
      </c>
      <c r="AJ65" s="91" t="str">
        <f t="shared" si="26"/>
        <v/>
      </c>
      <c r="AK65" s="92" t="str">
        <f t="shared" si="27"/>
        <v/>
      </c>
      <c r="AL65" s="93" t="str">
        <f t="shared" si="28"/>
        <v/>
      </c>
      <c r="AM65" s="90" t="str">
        <f t="shared" si="29"/>
        <v/>
      </c>
      <c r="AN65" s="91" t="str">
        <f t="shared" si="30"/>
        <v/>
      </c>
      <c r="AO65" s="92" t="str">
        <f t="shared" si="31"/>
        <v/>
      </c>
      <c r="AP65" s="93" t="str">
        <f t="shared" si="32"/>
        <v/>
      </c>
      <c r="AQ65" s="90" t="str">
        <f t="shared" si="33"/>
        <v/>
      </c>
      <c r="AR65" s="91" t="str">
        <f t="shared" si="34"/>
        <v/>
      </c>
      <c r="AS65" s="92" t="str">
        <f t="shared" si="35"/>
        <v/>
      </c>
      <c r="AT65" s="93" t="str">
        <f t="shared" si="36"/>
        <v/>
      </c>
      <c r="AU65" s="90" t="str">
        <f t="shared" si="37"/>
        <v/>
      </c>
      <c r="AV65" s="91" t="str">
        <f t="shared" si="38"/>
        <v/>
      </c>
      <c r="AW65" s="92" t="str">
        <f t="shared" si="39"/>
        <v/>
      </c>
      <c r="AX65" s="93" t="str">
        <f t="shared" si="40"/>
        <v/>
      </c>
      <c r="AY65" s="90" t="str">
        <f t="shared" si="41"/>
        <v/>
      </c>
      <c r="AZ65" s="91" t="str">
        <f t="shared" si="42"/>
        <v/>
      </c>
      <c r="BA65" s="92" t="str">
        <f t="shared" si="43"/>
        <v/>
      </c>
      <c r="BB65" s="93" t="str">
        <f t="shared" si="44"/>
        <v/>
      </c>
      <c r="BC65" s="90" t="str">
        <f t="shared" si="45"/>
        <v/>
      </c>
      <c r="BD65" s="91" t="str">
        <f t="shared" si="46"/>
        <v/>
      </c>
      <c r="BE65" s="92" t="str">
        <f t="shared" si="47"/>
        <v/>
      </c>
      <c r="BF65" s="93" t="str">
        <f t="shared" si="48"/>
        <v/>
      </c>
      <c r="BG65" s="90" t="str">
        <f t="shared" si="49"/>
        <v/>
      </c>
      <c r="BH65" s="91" t="str">
        <f t="shared" si="50"/>
        <v/>
      </c>
      <c r="BI65" s="92" t="str">
        <f t="shared" si="51"/>
        <v/>
      </c>
      <c r="BJ65" s="65">
        <f t="shared" si="68"/>
        <v>0</v>
      </c>
      <c r="BK65" s="97"/>
      <c r="BN65" s="16"/>
      <c r="BO65" s="15">
        <f t="shared" ref="BO65" si="95">SUM(BJ17,BJ25,BJ33,BJ41,BJ49,BJ57,BJ65)</f>
        <v>0</v>
      </c>
    </row>
    <row r="66" spans="1:73">
      <c r="BU66" s="7"/>
    </row>
    <row r="69" spans="1:73">
      <c r="BU69" s="7"/>
    </row>
  </sheetData>
  <mergeCells count="40">
    <mergeCell ref="A42:A49"/>
    <mergeCell ref="A50:A57"/>
    <mergeCell ref="BN57:BO57"/>
    <mergeCell ref="A58:A65"/>
    <mergeCell ref="R8:S8"/>
    <mergeCell ref="T8:U8"/>
    <mergeCell ref="V8:W8"/>
    <mergeCell ref="X8:Y8"/>
    <mergeCell ref="Z8:AA8"/>
    <mergeCell ref="A10:A17"/>
    <mergeCell ref="A18:A25"/>
    <mergeCell ref="A26:A33"/>
    <mergeCell ref="A34:A41"/>
    <mergeCell ref="AN8:AO8"/>
    <mergeCell ref="P8:Q8"/>
    <mergeCell ref="BK58:BK65"/>
    <mergeCell ref="N6:BI6"/>
    <mergeCell ref="N8:O8"/>
    <mergeCell ref="BK10:BK17"/>
    <mergeCell ref="AB8:AC8"/>
    <mergeCell ref="AD8:AE8"/>
    <mergeCell ref="AF8:AG8"/>
    <mergeCell ref="AH8:AI8"/>
    <mergeCell ref="AJ8:AK8"/>
    <mergeCell ref="AL8:AM8"/>
    <mergeCell ref="AR8:AS8"/>
    <mergeCell ref="AT8:AU8"/>
    <mergeCell ref="AV8:AW8"/>
    <mergeCell ref="AP8:AQ8"/>
    <mergeCell ref="BK42:BK49"/>
    <mergeCell ref="BK50:BK57"/>
    <mergeCell ref="AX8:AY8"/>
    <mergeCell ref="AZ8:BA8"/>
    <mergeCell ref="BB8:BC8"/>
    <mergeCell ref="BD8:BE8"/>
    <mergeCell ref="BF8:BG8"/>
    <mergeCell ref="BH8:BI8"/>
    <mergeCell ref="BK18:BK25"/>
    <mergeCell ref="BK26:BK33"/>
    <mergeCell ref="BK34:BK41"/>
  </mergeCells>
  <conditionalFormatting sqref="N10:BI65">
    <cfRule type="cellIs" dxfId="19" priority="1" operator="equal">
      <formula>"r"</formula>
    </cfRule>
    <cfRule type="cellIs" dxfId="18" priority="7" operator="equal">
      <formula>"X"</formula>
    </cfRule>
    <cfRule type="expression" dxfId="17" priority="2">
      <formula>AND(N10="X",$D10="Astreinte Equipe 1")</formula>
    </cfRule>
    <cfRule type="expression" dxfId="16" priority="3">
      <formula>AND(N10="X",$D10="Astreinte Equipe 2")</formula>
    </cfRule>
    <cfRule type="expression" dxfId="10" priority="6">
      <formula>AND(N10="X",$D10="Astreinte Equipe 3")</formula>
    </cfRule>
  </conditionalFormatting>
  <conditionalFormatting sqref="N1:N2">
    <cfRule type="cellIs" dxfId="15" priority="4" operator="equal">
      <formula>"r"</formula>
    </cfRule>
    <cfRule type="cellIs" dxfId="14" priority="5" operator="equal">
      <formula>"X"</formula>
    </cfRule>
  </conditionalFormatting>
  <dataValidations count="2">
    <dataValidation type="list" showInputMessage="1" showErrorMessage="1" sqref="M10:M65">
      <formula1>$BN$10:$BN$50</formula1>
    </dataValidation>
    <dataValidation showInputMessage="1" showErrorMessage="1" sqref="H10:H65"/>
  </dataValidations>
  <pageMargins left="0.7" right="0.7" top="0.75" bottom="0.75" header="0.3" footer="0.3"/>
  <pageSetup paperSize="9" scale="34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5" operator="containsText" id="{FE30B2D7-9698-41C8-BBAB-625E78004579}">
            <xm:f>NOT(ISERROR(SEARCH(Feuil1!#REF!,C6)))</xm:f>
            <xm:f>Feuil1!#REF!</xm:f>
            <x14:dxf>
              <fill>
                <patternFill>
                  <bgColor theme="9"/>
                </patternFill>
              </fill>
            </x14:dxf>
          </x14:cfRule>
          <x14:cfRule type="containsText" priority="16" operator="containsText" id="{D5A38704-4BC6-425B-9151-0E1C26AC2FCB}">
            <xm:f>NOT(ISERROR(SEARCH(Feuil1!#REF!,C6)))</xm:f>
            <xm:f>Feuil1!#REF!</xm:f>
            <x14:dxf>
              <fill>
                <patternFill>
                  <bgColor rgb="FF00B0F0"/>
                </patternFill>
              </fill>
            </x14:dxf>
          </x14:cfRule>
          <x14:cfRule type="containsText" priority="17" operator="containsText" id="{82F5918C-D9B6-461A-BBEE-D9879806B2F0}">
            <xm:f>NOT(ISERROR(SEARCH(Feuil1!#REF!,C6)))</xm:f>
            <xm:f>Feuil1!#REF!</xm:f>
            <x14:dxf>
              <fill>
                <patternFill>
                  <bgColor rgb="FF00B050"/>
                </patternFill>
              </fill>
            </x14:dxf>
          </x14:cfRule>
          <xm:sqref>C8:E8 G8 I8:J8 C6:H6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Feuil1!$E$4:$E$14</xm:f>
          </x14:formula1>
          <xm:sqref>C10:C65</xm:sqref>
        </x14:dataValidation>
        <x14:dataValidation type="list" allowBlank="1" showInputMessage="1" showErrorMessage="1">
          <x14:formula1>
            <xm:f>Feuil1!$G$4:$G$12</xm:f>
          </x14:formula1>
          <xm:sqref>D10:D65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G35"/>
  <sheetViews>
    <sheetView topLeftCell="A2" workbookViewId="0">
      <selection activeCell="H18" sqref="H18"/>
    </sheetView>
  </sheetViews>
  <sheetFormatPr baseColWidth="10" defaultRowHeight="12.5"/>
  <cols>
    <col min="1" max="4" width="10.90625" style="113"/>
    <col min="5" max="5" width="23" style="114" customWidth="1"/>
    <col min="6" max="6" width="10.90625" style="113"/>
    <col min="7" max="7" width="20.26953125" style="122" bestFit="1" customWidth="1"/>
    <col min="8" max="16384" width="10.90625" style="113"/>
  </cols>
  <sheetData>
    <row r="3" spans="2:7" ht="13">
      <c r="B3" s="117" t="s">
        <v>6</v>
      </c>
      <c r="C3" s="117" t="s">
        <v>8</v>
      </c>
      <c r="E3" s="115" t="s">
        <v>66</v>
      </c>
      <c r="G3" s="123" t="s">
        <v>77</v>
      </c>
    </row>
    <row r="4" spans="2:7" ht="13">
      <c r="B4" s="118" t="s">
        <v>7</v>
      </c>
      <c r="C4" s="119">
        <v>0</v>
      </c>
      <c r="E4" s="116" t="s">
        <v>69</v>
      </c>
      <c r="G4" s="124" t="s">
        <v>59</v>
      </c>
    </row>
    <row r="5" spans="2:7">
      <c r="B5" s="120" t="s">
        <v>41</v>
      </c>
      <c r="C5" s="119">
        <v>0.29166666666666669</v>
      </c>
      <c r="E5" s="116" t="s">
        <v>71</v>
      </c>
      <c r="G5" s="125" t="s">
        <v>60</v>
      </c>
    </row>
    <row r="6" spans="2:7">
      <c r="B6" s="120" t="s">
        <v>43</v>
      </c>
      <c r="C6" s="119">
        <v>0.3125</v>
      </c>
      <c r="E6" s="116" t="s">
        <v>72</v>
      </c>
      <c r="G6" s="126" t="s">
        <v>61</v>
      </c>
    </row>
    <row r="7" spans="2:7">
      <c r="B7" s="120" t="s">
        <v>42</v>
      </c>
      <c r="C7" s="119">
        <v>0.29166666666666669</v>
      </c>
      <c r="E7" s="116" t="s">
        <v>76</v>
      </c>
      <c r="G7" s="127" t="s">
        <v>78</v>
      </c>
    </row>
    <row r="8" spans="2:7">
      <c r="B8" s="120" t="s">
        <v>44</v>
      </c>
      <c r="C8" s="119">
        <v>0.29166666666666669</v>
      </c>
      <c r="E8" s="116" t="s">
        <v>53</v>
      </c>
      <c r="G8" s="128" t="s">
        <v>79</v>
      </c>
    </row>
    <row r="9" spans="2:7">
      <c r="B9" s="120" t="s">
        <v>45</v>
      </c>
      <c r="C9" s="119">
        <v>0.3125</v>
      </c>
      <c r="E9" s="116" t="s">
        <v>75</v>
      </c>
      <c r="G9" s="129" t="s">
        <v>80</v>
      </c>
    </row>
    <row r="10" spans="2:7">
      <c r="B10" s="120" t="s">
        <v>46</v>
      </c>
      <c r="C10" s="119">
        <v>0.29166666666666669</v>
      </c>
      <c r="E10" s="116" t="s">
        <v>67</v>
      </c>
      <c r="G10" s="130" t="s">
        <v>81</v>
      </c>
    </row>
    <row r="11" spans="2:7">
      <c r="B11" s="120" t="s">
        <v>47</v>
      </c>
      <c r="C11" s="119">
        <v>0.20833333333333334</v>
      </c>
      <c r="E11" s="116" t="s">
        <v>74</v>
      </c>
      <c r="G11" s="131" t="s">
        <v>82</v>
      </c>
    </row>
    <row r="12" spans="2:7">
      <c r="B12" s="121" t="s">
        <v>48</v>
      </c>
      <c r="E12" s="116" t="s">
        <v>73</v>
      </c>
      <c r="G12" s="132" t="s">
        <v>83</v>
      </c>
    </row>
    <row r="13" spans="2:7">
      <c r="E13" s="116" t="s">
        <v>70</v>
      </c>
    </row>
    <row r="14" spans="2:7">
      <c r="E14" s="116" t="s">
        <v>68</v>
      </c>
    </row>
    <row r="18" spans="5:5">
      <c r="E18" s="116"/>
    </row>
    <row r="19" spans="5:5">
      <c r="E19" s="116"/>
    </row>
    <row r="20" spans="5:5">
      <c r="E20" s="116"/>
    </row>
    <row r="21" spans="5:5">
      <c r="E21" s="116"/>
    </row>
    <row r="22" spans="5:5">
      <c r="E22" s="116"/>
    </row>
    <row r="23" spans="5:5">
      <c r="E23" s="116"/>
    </row>
    <row r="24" spans="5:5">
      <c r="E24" s="116"/>
    </row>
    <row r="25" spans="5:5">
      <c r="E25" s="116"/>
    </row>
    <row r="26" spans="5:5">
      <c r="E26" s="116"/>
    </row>
    <row r="27" spans="5:5">
      <c r="E27" s="116"/>
    </row>
    <row r="28" spans="5:5">
      <c r="E28" s="116"/>
    </row>
    <row r="29" spans="5:5">
      <c r="E29" s="116"/>
    </row>
    <row r="30" spans="5:5">
      <c r="E30" s="116"/>
    </row>
    <row r="31" spans="5:5">
      <c r="E31" s="116"/>
    </row>
    <row r="32" spans="5:5">
      <c r="E32" s="116"/>
    </row>
    <row r="33" spans="5:5">
      <c r="E33" s="116"/>
    </row>
    <row r="34" spans="5:5">
      <c r="E34" s="116"/>
    </row>
    <row r="35" spans="5:5">
      <c r="E35" s="116"/>
    </row>
  </sheetData>
  <sortState ref="E4:E14">
    <sortCondition ref="E4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2012-10-18T23:11:45Z</dcterms:created>
  <dcterms:modified xsi:type="dcterms:W3CDTF">2019-05-09T03:03:08Z</dcterms:modified>
</cp:coreProperties>
</file>