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H2" i="1"/>
  <c r="H3" i="1"/>
  <c r="H4" i="1"/>
  <c r="H5" i="1"/>
  <c r="H6" i="1"/>
  <c r="F2" i="1"/>
  <c r="F3" i="1"/>
  <c r="F4" i="1"/>
  <c r="F5" i="1"/>
  <c r="F6" i="1"/>
</calcChain>
</file>

<file path=xl/sharedStrings.xml><?xml version="1.0" encoding="utf-8"?>
<sst xmlns="http://schemas.openxmlformats.org/spreadsheetml/2006/main" count="14" uniqueCount="14">
  <si>
    <t>Date départ</t>
  </si>
  <si>
    <t>Heure départ</t>
  </si>
  <si>
    <t>Date retour</t>
  </si>
  <si>
    <t>Heure retour</t>
  </si>
  <si>
    <t>Nombre déjeuners</t>
  </si>
  <si>
    <t>Nombre découchers</t>
  </si>
  <si>
    <t>Le déjeuner se calcul entre 11 heures et 14 heures</t>
  </si>
  <si>
    <t>Le diner se calcul à partir de 18 heures</t>
  </si>
  <si>
    <t>Nombre diners</t>
  </si>
  <si>
    <t>Faire le décompte  sur une période le nombre déjeuners, diners, découchers</t>
  </si>
  <si>
    <t>Le découcher se calcul entre de 00 heures et 06 Heures</t>
  </si>
  <si>
    <t>Nombre découchers2</t>
  </si>
  <si>
    <t>Nombre diners2</t>
  </si>
  <si>
    <t>Nombre déjeuners2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</si>
</sst>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0" fillId="0" borderId="0" xfId="0" applyFont="1"/>
    <xf numFmtId="20" fontId="0" fillId="0" borderId="0" xfId="0" applyNumberFormat="1" applyFont="1"/>
    <xf numFmtId="14" fontId="1" fillId="3" borderId="2" xfId="0" applyNumberFormat="1" applyFont="1" applyFill="1" applyBorder="1"/>
    <xf numFmtId="20" fontId="1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/>
    <xf numFmtId="0" fontId="0" fillId="3" borderId="3" xfId="0" applyFont="1" applyFill="1" applyBorder="1"/>
    <xf numFmtId="14" fontId="1" fillId="2" borderId="2" xfId="0" applyNumberFormat="1" applyFont="1" applyFill="1" applyBorder="1"/>
    <xf numFmtId="0" fontId="0" fillId="0" borderId="3" xfId="0" applyFont="1" applyBorder="1"/>
    <xf numFmtId="0" fontId="0" fillId="3" borderId="0" xfId="0" applyFont="1" applyFill="1"/>
    <xf numFmtId="0" fontId="2" fillId="0" borderId="1" xfId="0" applyFont="1" applyBorder="1"/>
  </cellXfs>
  <cellStyles count="1">
    <cellStyle name="Normal" xfId="0" builtinId="0"/>
  </cellStyles>
  <dxfs count="15">
    <dxf>
      <font>
        <strike val="0"/>
        <outline val="0"/>
        <shadow val="0"/>
        <u val="none"/>
        <vertAlign val="baseline"/>
        <sz val="11"/>
        <color theme="1"/>
        <name val="Calibri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</font>
    </dxf>
    <dxf>
      <font>
        <strike val="0"/>
        <outline val="0"/>
        <shadow val="0"/>
        <u val="none"/>
        <vertAlign val="baseline"/>
        <sz val="11"/>
        <color theme="1"/>
        <name val="Calibri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</font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J6" totalsRowShown="0" headerRowDxfId="4" dataDxfId="3" headerRowBorderDxfId="13" tableBorderDxfId="14" totalsRowBorderDxfId="12">
  <autoFilter ref="A1:J6"/>
  <tableColumns count="10">
    <tableColumn id="1" name="Date départ" dataDxfId="11"/>
    <tableColumn id="2" name="Heure départ" dataDxfId="10"/>
    <tableColumn id="3" name="Date retour" dataDxfId="9"/>
    <tableColumn id="4" name="Heure retour" dataDxfId="8"/>
    <tableColumn id="5" name="Nombre déjeuners" dataDxfId="7"/>
    <tableColumn id="8" name="Nombre déjeuners2" dataDxfId="2">
      <calculatedColumnFormula>Tableau2[[#This Row],[Date retour]]-Tableau2[[#This Row],[Date départ]]-1+IF(Tableau2[[#This Row],[Heure départ]]&lt;14/24,1,0)+IF(Tableau2[[#This Row],[Heure retour]]&gt;11/24,1,0)</calculatedColumnFormula>
    </tableColumn>
    <tableColumn id="6" name="Nombre diners" dataDxfId="6"/>
    <tableColumn id="9" name="Nombre diners2" dataDxfId="1">
      <calculatedColumnFormula>Tableau2[[#This Row],[Date retour]]-Tableau2[[#This Row],[Date départ]]+IF(Tableau2[[#This Row],[Heure retour]]&gt;18/24,1,0)</calculatedColumnFormula>
    </tableColumn>
    <tableColumn id="7" name="Nombre découchers" dataDxfId="5"/>
    <tableColumn id="10" name="Nombre découchers2" dataDxfId="0">
      <calculatedColumnFormula>Tableau2[[#This Row],[Date retour]]-Tableau2[[#This Row],[Date départ]]+IF(Tableau2[[#This Row],[Heure départ]]&lt;6/24,1,0)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"/>
  <sheetViews>
    <sheetView tabSelected="1" workbookViewId="0">
      <selection activeCell="F6" sqref="F6"/>
    </sheetView>
  </sheetViews>
  <sheetFormatPr baseColWidth="10" defaultRowHeight="14.5" x14ac:dyDescent="0.35"/>
  <cols>
    <col min="1" max="1" width="13.1796875" style="6" bestFit="1" customWidth="1"/>
    <col min="2" max="2" width="14.26953125" style="6" bestFit="1" customWidth="1"/>
    <col min="3" max="3" width="12.90625" style="6" bestFit="1" customWidth="1"/>
    <col min="4" max="4" width="14" style="6" bestFit="1" customWidth="1"/>
    <col min="5" max="5" width="18.81640625" style="6" bestFit="1" customWidth="1"/>
    <col min="6" max="6" width="19.81640625" style="6" customWidth="1"/>
    <col min="7" max="7" width="15.54296875" style="6" bestFit="1" customWidth="1"/>
    <col min="8" max="8" width="16.54296875" style="6" bestFit="1" customWidth="1"/>
    <col min="9" max="9" width="20" style="6" bestFit="1" customWidth="1"/>
    <col min="10" max="10" width="21" style="6" bestFit="1" customWidth="1"/>
    <col min="11" max="11" width="15.7265625" style="6" customWidth="1"/>
    <col min="12" max="14" width="14.7265625" style="6" customWidth="1"/>
    <col min="15" max="15" width="14.453125" style="6" customWidth="1"/>
    <col min="16" max="16384" width="10.90625" style="6"/>
  </cols>
  <sheetData>
    <row r="1" spans="1:14" x14ac:dyDescent="0.3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13</v>
      </c>
      <c r="G1" s="4" t="s">
        <v>8</v>
      </c>
      <c r="H1" s="4" t="s">
        <v>12</v>
      </c>
      <c r="I1" s="5" t="s">
        <v>5</v>
      </c>
      <c r="J1" s="4" t="s">
        <v>11</v>
      </c>
      <c r="K1" s="6" t="s">
        <v>9</v>
      </c>
      <c r="N1" s="7"/>
    </row>
    <row r="2" spans="1:14" x14ac:dyDescent="0.35">
      <c r="A2" s="8">
        <v>43365</v>
      </c>
      <c r="B2" s="9">
        <v>0.45833333333333331</v>
      </c>
      <c r="C2" s="10">
        <v>43370</v>
      </c>
      <c r="D2" s="9">
        <v>0.97916666666666663</v>
      </c>
      <c r="E2" s="1">
        <v>6</v>
      </c>
      <c r="F2" s="1">
        <f>Tableau2[[#This Row],[Date retour]]-Tableau2[[#This Row],[Date départ]]-1+IF(Tableau2[[#This Row],[Heure départ]]&lt;14/24,1,0)+IF(Tableau2[[#This Row],[Heure retour]]&gt;11/24,1,0)</f>
        <v>6</v>
      </c>
      <c r="G2" s="1">
        <v>6</v>
      </c>
      <c r="H2" s="11">
        <f>Tableau2[[#This Row],[Date retour]]-Tableau2[[#This Row],[Date départ]]+IF(Tableau2[[#This Row],[Heure retour]]&gt;18/24,1,0)</f>
        <v>6</v>
      </c>
      <c r="I2" s="11">
        <v>5</v>
      </c>
      <c r="J2" s="14">
        <f>Tableau2[[#This Row],[Date retour]]-Tableau2[[#This Row],[Date départ]]+IF(Tableau2[[#This Row],[Heure départ]]&lt;6/24,1,0)</f>
        <v>5</v>
      </c>
      <c r="N2" s="7"/>
    </row>
    <row r="3" spans="1:14" x14ac:dyDescent="0.35">
      <c r="A3" s="12">
        <v>43374</v>
      </c>
      <c r="B3" s="9">
        <v>0.625</v>
      </c>
      <c r="C3" s="10">
        <v>43377</v>
      </c>
      <c r="D3" s="9">
        <v>0.125</v>
      </c>
      <c r="E3" s="2">
        <v>2</v>
      </c>
      <c r="F3" s="2">
        <f>Tableau2[[#This Row],[Date retour]]-Tableau2[[#This Row],[Date départ]]-1+IF(Tableau2[[#This Row],[Heure départ]]&lt;14/24,1,0)+IF(Tableau2[[#This Row],[Heure retour]]&gt;11/24,1,0)</f>
        <v>2</v>
      </c>
      <c r="G3" s="2">
        <v>3</v>
      </c>
      <c r="H3" s="13">
        <f>Tableau2[[#This Row],[Date retour]]-Tableau2[[#This Row],[Date départ]]+IF(Tableau2[[#This Row],[Heure retour]]&gt;18/24,1,0)</f>
        <v>3</v>
      </c>
      <c r="I3" s="13">
        <v>3</v>
      </c>
      <c r="J3" s="6">
        <f>Tableau2[[#This Row],[Date retour]]-Tableau2[[#This Row],[Date départ]]+IF(Tableau2[[#This Row],[Heure départ]]&lt;6/24,1,0)</f>
        <v>3</v>
      </c>
      <c r="K3" s="6" t="s">
        <v>6</v>
      </c>
      <c r="N3" s="7"/>
    </row>
    <row r="4" spans="1:14" x14ac:dyDescent="0.35">
      <c r="A4" s="12">
        <v>43379</v>
      </c>
      <c r="B4" s="9">
        <v>0.27083333333333331</v>
      </c>
      <c r="C4" s="10">
        <v>43386</v>
      </c>
      <c r="D4" s="9">
        <v>0.79166666666666663</v>
      </c>
      <c r="E4" s="2">
        <v>8</v>
      </c>
      <c r="F4" s="2">
        <f>Tableau2[[#This Row],[Date retour]]-Tableau2[[#This Row],[Date départ]]-1+IF(Tableau2[[#This Row],[Heure départ]]&lt;14/24,1,0)+IF(Tableau2[[#This Row],[Heure retour]]&gt;11/24,1,0)</f>
        <v>8</v>
      </c>
      <c r="G4" s="2">
        <v>8</v>
      </c>
      <c r="H4" s="13">
        <f>Tableau2[[#This Row],[Date retour]]-Tableau2[[#This Row],[Date départ]]+IF(Tableau2[[#This Row],[Heure retour]]&gt;18/24,1,0)</f>
        <v>8</v>
      </c>
      <c r="I4" s="13">
        <v>7</v>
      </c>
      <c r="J4" s="6">
        <f>Tableau2[[#This Row],[Date retour]]-Tableau2[[#This Row],[Date départ]]+IF(Tableau2[[#This Row],[Heure départ]]&lt;6/24,1,0)</f>
        <v>7</v>
      </c>
      <c r="K4" s="6" t="s">
        <v>7</v>
      </c>
      <c r="N4" s="7"/>
    </row>
    <row r="5" spans="1:14" x14ac:dyDescent="0.35">
      <c r="A5" s="12">
        <v>43388</v>
      </c>
      <c r="B5" s="9">
        <v>0.20833333333333334</v>
      </c>
      <c r="C5" s="10">
        <v>43394</v>
      </c>
      <c r="D5" s="9">
        <v>0.83333333333333337</v>
      </c>
      <c r="E5" s="2">
        <v>7</v>
      </c>
      <c r="F5" s="2">
        <f>Tableau2[[#This Row],[Date retour]]-Tableau2[[#This Row],[Date départ]]-1+IF(Tableau2[[#This Row],[Heure départ]]&lt;14/24,1,0)+IF(Tableau2[[#This Row],[Heure retour]]&gt;11/24,1,0)</f>
        <v>7</v>
      </c>
      <c r="G5" s="2">
        <v>7</v>
      </c>
      <c r="H5" s="13">
        <f>Tableau2[[#This Row],[Date retour]]-Tableau2[[#This Row],[Date départ]]+IF(Tableau2[[#This Row],[Heure retour]]&gt;18/24,1,0)</f>
        <v>7</v>
      </c>
      <c r="I5" s="13">
        <v>7</v>
      </c>
      <c r="J5" s="6">
        <f>Tableau2[[#This Row],[Date retour]]-Tableau2[[#This Row],[Date départ]]+IF(Tableau2[[#This Row],[Heure départ]]&lt;6/24,1,0)</f>
        <v>7</v>
      </c>
      <c r="K5" s="6" t="s">
        <v>10</v>
      </c>
      <c r="N5" s="7"/>
    </row>
    <row r="6" spans="1:14" x14ac:dyDescent="0.35">
      <c r="A6" s="12">
        <v>43374</v>
      </c>
      <c r="B6" s="9">
        <v>0.58333333333333337</v>
      </c>
      <c r="C6" s="10">
        <v>43377</v>
      </c>
      <c r="D6" s="9">
        <v>0.14583333333333334</v>
      </c>
      <c r="E6" s="2">
        <v>3</v>
      </c>
      <c r="F6" s="15">
        <f>Tableau2[[#This Row],[Date retour]]-Tableau2[[#This Row],[Date départ]]-1+IF(Tableau2[[#This Row],[Heure départ]]&lt;14/24,1,0)+IF(Tableau2[[#This Row],[Heure retour]]&gt;11/24,1,0)</f>
        <v>2</v>
      </c>
      <c r="G6" s="2">
        <v>3</v>
      </c>
      <c r="H6" s="13">
        <f>Tableau2[[#This Row],[Date retour]]-Tableau2[[#This Row],[Date départ]]+IF(Tableau2[[#This Row],[Heure retour]]&gt;18/24,1,0)</f>
        <v>3</v>
      </c>
      <c r="I6" s="13">
        <v>3</v>
      </c>
      <c r="J6" s="6">
        <f>Tableau2[[#This Row],[Date retour]]-Tableau2[[#This Row],[Date départ]]+IF(Tableau2[[#This Row],[Heure départ]]&lt;6/24,1,0)</f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Mebarki</dc:creator>
  <cp:lastModifiedBy>Michel</cp:lastModifiedBy>
  <dcterms:created xsi:type="dcterms:W3CDTF">2018-11-28T08:25:52Z</dcterms:created>
  <dcterms:modified xsi:type="dcterms:W3CDTF">2018-11-29T12:07:25Z</dcterms:modified>
</cp:coreProperties>
</file>