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OneDrive\Documents\excel\excel\"/>
    </mc:Choice>
  </mc:AlternateContent>
  <bookViews>
    <workbookView xWindow="0" yWindow="0" windowWidth="19200" windowHeight="8610"/>
  </bookViews>
  <sheets>
    <sheet name="depuis" sheetId="1" r:id="rId1"/>
    <sheet name="jusque" sheetId="2" r:id="rId2"/>
    <sheet name="valeurs discrètes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7" i="3" l="1"/>
  <c r="E6" i="3"/>
  <c r="I3" i="3"/>
  <c r="H3" i="3"/>
  <c r="E14" i="1" l="1"/>
  <c r="D14" i="2"/>
  <c r="D13" i="2" l="1"/>
  <c r="E4" i="1" l="1"/>
  <c r="E5" i="1"/>
  <c r="E6" i="1"/>
  <c r="E7" i="1"/>
  <c r="E3" i="1"/>
  <c r="E9" i="1" l="1"/>
  <c r="D2" i="1"/>
  <c r="D3" i="1"/>
  <c r="D4" i="1"/>
  <c r="D5" i="1"/>
  <c r="D6" i="1"/>
  <c r="D7" i="1"/>
  <c r="B3" i="1"/>
  <c r="B4" i="1"/>
  <c r="B5" i="1"/>
  <c r="B6" i="1"/>
  <c r="B7" i="1"/>
  <c r="B2" i="1"/>
  <c r="E13" i="1"/>
  <c r="D9" i="1" l="1"/>
</calcChain>
</file>

<file path=xl/sharedStrings.xml><?xml version="1.0" encoding="utf-8"?>
<sst xmlns="http://schemas.openxmlformats.org/spreadsheetml/2006/main" count="16" uniqueCount="12">
  <si>
    <t>%</t>
  </si>
  <si>
    <t>revenu</t>
  </si>
  <si>
    <t>impôt</t>
  </si>
  <si>
    <t>de</t>
  </si>
  <si>
    <t>à</t>
  </si>
  <si>
    <t>vérif 1</t>
  </si>
  <si>
    <t>vérif 2</t>
  </si>
  <si>
    <t>jusque =</t>
  </si>
  <si>
    <t>formule 1</t>
  </si>
  <si>
    <t>formule 2</t>
  </si>
  <si>
    <t>Tranche</t>
  </si>
  <si>
    <t>Ratio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</si>
</sst>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0.0%"/>
    <numFmt numFmtId="165" formatCode="_ * #,##0_)_ ;_ * \(#,##0\)_ ;_ * &quot;-&quot;??_)_ ;_ @_ 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0" tint="-0.34998626667073579"/>
      <name val="Calibri"/>
      <family val="2"/>
      <scheme val="minor"/>
    </font>
    <font>
      <sz val="11"/>
      <color theme="0" tint="-0.34998626667073579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24">
    <xf numFmtId="0" fontId="0" fillId="0" borderId="0" xfId="0"/>
    <xf numFmtId="164" fontId="0" fillId="0" borderId="0" xfId="2" applyNumberFormat="1" applyFont="1"/>
    <xf numFmtId="44" fontId="0" fillId="0" borderId="0" xfId="1" applyFont="1"/>
    <xf numFmtId="44" fontId="0" fillId="2" borderId="0" xfId="1" applyFont="1" applyFill="1"/>
    <xf numFmtId="44" fontId="2" fillId="0" borderId="0" xfId="1" applyFont="1"/>
    <xf numFmtId="164" fontId="2" fillId="0" borderId="0" xfId="2" applyNumberFormat="1" applyFont="1"/>
    <xf numFmtId="44" fontId="2" fillId="0" borderId="0" xfId="1" applyFont="1" applyAlignment="1">
      <alignment horizontal="center"/>
    </xf>
    <xf numFmtId="164" fontId="2" fillId="0" borderId="0" xfId="2" applyNumberFormat="1" applyFont="1" applyAlignment="1">
      <alignment horizontal="center"/>
    </xf>
    <xf numFmtId="44" fontId="0" fillId="0" borderId="0" xfId="1" applyFont="1" applyAlignment="1">
      <alignment horizontal="center"/>
    </xf>
    <xf numFmtId="164" fontId="0" fillId="0" borderId="0" xfId="2" applyNumberFormat="1" applyFont="1" applyAlignment="1">
      <alignment horizontal="center"/>
    </xf>
    <xf numFmtId="0" fontId="0" fillId="2" borderId="0" xfId="0" applyFill="1"/>
    <xf numFmtId="0" fontId="0" fillId="3" borderId="0" xfId="0" applyFont="1" applyFill="1" applyAlignment="1">
      <alignment horizontal="center" vertical="center"/>
    </xf>
    <xf numFmtId="0" fontId="0" fillId="3" borderId="0" xfId="0" applyNumberFormat="1" applyFont="1" applyFill="1" applyAlignment="1">
      <alignment horizontal="center" vertical="center"/>
    </xf>
    <xf numFmtId="0" fontId="0" fillId="3" borderId="1" xfId="0" applyFont="1" applyFill="1" applyBorder="1" applyAlignment="1">
      <alignment horizontal="center" vertical="center"/>
    </xf>
    <xf numFmtId="0" fontId="0" fillId="2" borderId="0" xfId="0" applyFont="1" applyFill="1" applyAlignment="1">
      <alignment horizontal="center" vertical="center"/>
    </xf>
    <xf numFmtId="165" fontId="0" fillId="3" borderId="1" xfId="3" applyNumberFormat="1" applyFont="1" applyFill="1" applyBorder="1" applyAlignment="1">
      <alignment horizontal="center" vertical="center"/>
    </xf>
    <xf numFmtId="165" fontId="0" fillId="3" borderId="0" xfId="0" applyNumberFormat="1" applyFont="1" applyFill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165" fontId="2" fillId="3" borderId="1" xfId="3" applyNumberFormat="1" applyFont="1" applyFill="1" applyBorder="1" applyAlignment="1">
      <alignment horizontal="center" vertical="center"/>
    </xf>
    <xf numFmtId="0" fontId="2" fillId="3" borderId="1" xfId="0" applyNumberFormat="1" applyFont="1" applyFill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/>
    </xf>
    <xf numFmtId="44" fontId="3" fillId="0" borderId="0" xfId="1" applyFont="1" applyAlignment="1">
      <alignment horizontal="center"/>
    </xf>
    <xf numFmtId="44" fontId="3" fillId="0" borderId="0" xfId="1" applyFont="1"/>
    <xf numFmtId="44" fontId="4" fillId="0" borderId="0" xfId="1" applyFont="1"/>
  </cellXfs>
  <cellStyles count="4">
    <cellStyle name="Milliers" xfId="3" builtinId="3"/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4"/>
  <sheetViews>
    <sheetView tabSelected="1" workbookViewId="0">
      <selection activeCell="E14" sqref="E14"/>
    </sheetView>
  </sheetViews>
  <sheetFormatPr baseColWidth="10" defaultRowHeight="14.5" x14ac:dyDescent="0.35"/>
  <cols>
    <col min="1" max="2" width="14.26953125" style="2" customWidth="1"/>
    <col min="3" max="3" width="14.26953125" style="1" customWidth="1"/>
    <col min="4" max="5" width="14.26953125" style="2" customWidth="1"/>
    <col min="6" max="6" width="12.453125" style="2" bestFit="1" customWidth="1"/>
    <col min="7" max="7" width="11.453125" style="2" bestFit="1" customWidth="1"/>
  </cols>
  <sheetData>
    <row r="1" spans="1:5" x14ac:dyDescent="0.35">
      <c r="A1" s="6" t="s">
        <v>3</v>
      </c>
      <c r="B1" s="21" t="s">
        <v>4</v>
      </c>
      <c r="C1" s="7" t="s">
        <v>0</v>
      </c>
      <c r="D1" s="21" t="s">
        <v>5</v>
      </c>
      <c r="E1" s="21" t="s">
        <v>6</v>
      </c>
    </row>
    <row r="2" spans="1:5" x14ac:dyDescent="0.35">
      <c r="A2" s="4">
        <v>0</v>
      </c>
      <c r="B2" s="22">
        <f>A3</f>
        <v>5963</v>
      </c>
      <c r="C2" s="5">
        <v>0</v>
      </c>
      <c r="D2" s="22">
        <f t="shared" ref="D2:D5" si="0">MAX(0,C2*(MIN(B$13,A3)-A2))</f>
        <v>0</v>
      </c>
      <c r="E2" s="22"/>
    </row>
    <row r="3" spans="1:5" x14ac:dyDescent="0.35">
      <c r="A3" s="4">
        <v>5963</v>
      </c>
      <c r="B3" s="22">
        <f t="shared" ref="B3:B7" si="1">A4</f>
        <v>11896</v>
      </c>
      <c r="C3" s="5">
        <v>5.5E-2</v>
      </c>
      <c r="D3" s="22">
        <f t="shared" si="0"/>
        <v>326.315</v>
      </c>
      <c r="E3" s="22">
        <f>IF(B$13&gt;A3,(B$13-A3)*(C3-C2),0)</f>
        <v>2422.0349999999999</v>
      </c>
    </row>
    <row r="4" spans="1:5" x14ac:dyDescent="0.35">
      <c r="A4" s="4">
        <v>11896</v>
      </c>
      <c r="B4" s="22">
        <f t="shared" si="1"/>
        <v>26420</v>
      </c>
      <c r="C4" s="5">
        <v>0.14000000000000001</v>
      </c>
      <c r="D4" s="22">
        <f t="shared" si="0"/>
        <v>2033.3600000000001</v>
      </c>
      <c r="E4" s="22">
        <f t="shared" ref="E4:E7" si="2">IF(B$13&gt;A4,(B$13-A4)*(C4-C3),0)</f>
        <v>3238.8400000000006</v>
      </c>
    </row>
    <row r="5" spans="1:5" x14ac:dyDescent="0.35">
      <c r="A5" s="4">
        <v>26420</v>
      </c>
      <c r="B5" s="22">
        <f t="shared" si="1"/>
        <v>70830</v>
      </c>
      <c r="C5" s="5">
        <v>0.30000000000000004</v>
      </c>
      <c r="D5" s="22">
        <f t="shared" si="0"/>
        <v>7074.0000000000009</v>
      </c>
      <c r="E5" s="22">
        <f t="shared" si="2"/>
        <v>3772.8000000000006</v>
      </c>
    </row>
    <row r="6" spans="1:5" x14ac:dyDescent="0.35">
      <c r="A6" s="4">
        <v>70830</v>
      </c>
      <c r="B6" s="22">
        <f t="shared" si="1"/>
        <v>150000</v>
      </c>
      <c r="C6" s="5">
        <v>0.41000000000000003</v>
      </c>
      <c r="D6" s="22">
        <f>MAX(0,C6*(MIN(B$13,A7)-A6))</f>
        <v>0</v>
      </c>
      <c r="E6" s="22">
        <f t="shared" si="2"/>
        <v>0</v>
      </c>
    </row>
    <row r="7" spans="1:5" x14ac:dyDescent="0.35">
      <c r="A7" s="4">
        <v>150000</v>
      </c>
      <c r="B7" s="22">
        <f t="shared" si="1"/>
        <v>0</v>
      </c>
      <c r="C7" s="5">
        <v>0.45</v>
      </c>
      <c r="D7" s="22">
        <f>MAX(0,C7*(B13-A7))</f>
        <v>0</v>
      </c>
      <c r="E7" s="22">
        <f t="shared" si="2"/>
        <v>0</v>
      </c>
    </row>
    <row r="8" spans="1:5" x14ac:dyDescent="0.35">
      <c r="D8" s="22"/>
      <c r="E8" s="23"/>
    </row>
    <row r="9" spans="1:5" x14ac:dyDescent="0.35">
      <c r="D9" s="22">
        <f>SUM(D3:D8)</f>
        <v>9433.6750000000011</v>
      </c>
      <c r="E9" s="22">
        <f>SUM(E3:E8)</f>
        <v>9433.6750000000011</v>
      </c>
    </row>
    <row r="12" spans="1:5" x14ac:dyDescent="0.35">
      <c r="B12" s="8" t="s">
        <v>1</v>
      </c>
      <c r="C12" s="9"/>
      <c r="E12" s="8" t="s">
        <v>2</v>
      </c>
    </row>
    <row r="13" spans="1:5" x14ac:dyDescent="0.35">
      <c r="B13" s="4">
        <v>50000</v>
      </c>
      <c r="D13" s="2" t="s">
        <v>8</v>
      </c>
      <c r="E13" s="3">
        <f>SUMPRODUCT((B13&gt;A3:A7)*(B13-A3:A7),(C3:C7)-(C2:C6))</f>
        <v>9433.6750000000011</v>
      </c>
    </row>
    <row r="14" spans="1:5" x14ac:dyDescent="0.35">
      <c r="D14" s="2" t="s">
        <v>9</v>
      </c>
      <c r="E14" s="3">
        <f ca="1">SUMPRODUCT((B13&gt;A3:A7)*(B13-A3:A7),(C3:C7)-OFFSET(C3:C7,-1,))</f>
        <v>9433.6750000000011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14"/>
  <sheetViews>
    <sheetView workbookViewId="0">
      <selection activeCell="D13" sqref="D13"/>
    </sheetView>
  </sheetViews>
  <sheetFormatPr baseColWidth="10" defaultColWidth="14.453125" defaultRowHeight="14.5" x14ac:dyDescent="0.35"/>
  <sheetData>
    <row r="2" spans="1:4" x14ac:dyDescent="0.35">
      <c r="A2" s="4">
        <v>50000</v>
      </c>
    </row>
    <row r="3" spans="1:4" x14ac:dyDescent="0.35">
      <c r="A3" t="s">
        <v>7</v>
      </c>
    </row>
    <row r="4" spans="1:4" x14ac:dyDescent="0.35">
      <c r="A4" s="4">
        <v>0</v>
      </c>
    </row>
    <row r="5" spans="1:4" x14ac:dyDescent="0.35">
      <c r="A5" s="4">
        <v>5963</v>
      </c>
      <c r="B5" s="5">
        <v>0</v>
      </c>
    </row>
    <row r="6" spans="1:4" x14ac:dyDescent="0.35">
      <c r="A6" s="4">
        <v>11896</v>
      </c>
      <c r="B6" s="5">
        <v>5.5E-2</v>
      </c>
    </row>
    <row r="7" spans="1:4" x14ac:dyDescent="0.35">
      <c r="A7" s="4">
        <v>26420</v>
      </c>
      <c r="B7" s="5">
        <v>0.14000000000000001</v>
      </c>
    </row>
    <row r="8" spans="1:4" x14ac:dyDescent="0.35">
      <c r="A8" s="4">
        <v>70830</v>
      </c>
      <c r="B8" s="5">
        <v>0.30000000000000004</v>
      </c>
    </row>
    <row r="9" spans="1:4" x14ac:dyDescent="0.35">
      <c r="A9" s="4">
        <v>150000</v>
      </c>
      <c r="B9" s="5">
        <v>0.41000000000000003</v>
      </c>
    </row>
    <row r="10" spans="1:4" x14ac:dyDescent="0.35">
      <c r="A10" s="4">
        <v>2000000</v>
      </c>
      <c r="B10" s="5">
        <v>0.45</v>
      </c>
    </row>
    <row r="13" spans="1:4" x14ac:dyDescent="0.35">
      <c r="C13" t="s">
        <v>8</v>
      </c>
      <c r="D13" s="10">
        <f>SUMPRODUCT((B5:B11-B4:B10)*(A2-A4:A10&gt;0)*(A2-A4:A10))</f>
        <v>9433.6750000000011</v>
      </c>
    </row>
    <row r="14" spans="1:4" x14ac:dyDescent="0.35">
      <c r="C14" t="s">
        <v>9</v>
      </c>
      <c r="D14" s="10">
        <f ca="1">SUMPRODUCT((OFFSET(B4:B10,1,)-B4:B10)*(A2-A4:A10&gt;0)*(A2-A4:A10))</f>
        <v>9433.6750000000011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I24"/>
  <sheetViews>
    <sheetView workbookViewId="0">
      <selection activeCell="I3" sqref="I3"/>
    </sheetView>
  </sheetViews>
  <sheetFormatPr baseColWidth="10" defaultColWidth="11.81640625" defaultRowHeight="14.5" x14ac:dyDescent="0.35"/>
  <cols>
    <col min="1" max="1" width="2.7265625" style="11" customWidth="1"/>
    <col min="2" max="2" width="4.54296875" style="11" customWidth="1"/>
    <col min="3" max="4" width="16.90625" style="11" customWidth="1"/>
    <col min="5" max="5" width="19.26953125" style="11" customWidth="1"/>
    <col min="6" max="6" width="5.1796875" style="12" customWidth="1"/>
    <col min="7" max="7" width="14.1796875" style="11" customWidth="1"/>
    <col min="8" max="8" width="15.7265625" style="11" customWidth="1"/>
    <col min="9" max="9" width="14.1796875" style="11" customWidth="1"/>
    <col min="10" max="10" width="11.81640625" style="11"/>
    <col min="11" max="11" width="2" style="11" customWidth="1"/>
    <col min="12" max="12" width="14.1796875" style="11" customWidth="1"/>
    <col min="13" max="13" width="11.81640625" style="11"/>
    <col min="14" max="14" width="2" style="11" customWidth="1"/>
    <col min="15" max="15" width="14.1796875" style="11" customWidth="1"/>
    <col min="16" max="16" width="11.81640625" style="11"/>
    <col min="17" max="17" width="2" style="11" customWidth="1"/>
    <col min="18" max="18" width="14.1796875" style="11" customWidth="1"/>
    <col min="19" max="16384" width="11.81640625" style="11"/>
  </cols>
  <sheetData>
    <row r="2" spans="2:9" x14ac:dyDescent="0.35">
      <c r="H2" s="11" t="s">
        <v>8</v>
      </c>
      <c r="I2" s="11" t="s">
        <v>9</v>
      </c>
    </row>
    <row r="3" spans="2:9" x14ac:dyDescent="0.35">
      <c r="C3" s="20" t="s">
        <v>10</v>
      </c>
      <c r="D3" s="20"/>
      <c r="E3" s="13" t="s">
        <v>11</v>
      </c>
      <c r="G3" s="14">
        <v>15</v>
      </c>
      <c r="H3" s="14">
        <f>SUMPRODUCT((G3&gt;$C$5:$C$24)*(G3-$C$5:$C$24+1),($E$5:$E$24)-($E$4:$E$23))</f>
        <v>28.2</v>
      </c>
      <c r="I3" s="14">
        <f ca="1">SUMPRODUCT((G3&gt;$C$5:$C$24)*(G3-$C$5:$C$24+1),($E$5:$E$24)-OFFSET($E$5:$E$24,-1,))</f>
        <v>28.2</v>
      </c>
    </row>
    <row r="4" spans="2:9" x14ac:dyDescent="0.35">
      <c r="C4" s="17"/>
      <c r="D4" s="15">
        <v>1</v>
      </c>
      <c r="E4" s="19">
        <v>0</v>
      </c>
    </row>
    <row r="5" spans="2:9" x14ac:dyDescent="0.35">
      <c r="B5" s="16"/>
      <c r="C5" s="18">
        <v>1</v>
      </c>
      <c r="D5" s="15">
        <v>3</v>
      </c>
      <c r="E5" s="19">
        <v>2</v>
      </c>
    </row>
    <row r="6" spans="2:9" x14ac:dyDescent="0.35">
      <c r="B6" s="16"/>
      <c r="C6" s="18">
        <v>4</v>
      </c>
      <c r="D6" s="15">
        <v>9</v>
      </c>
      <c r="E6" s="19">
        <f>1.9</f>
        <v>1.9</v>
      </c>
    </row>
    <row r="7" spans="2:9" x14ac:dyDescent="0.35">
      <c r="B7" s="16"/>
      <c r="C7" s="18">
        <v>10</v>
      </c>
      <c r="D7" s="15">
        <v>20</v>
      </c>
      <c r="E7" s="19">
        <f>1.8</f>
        <v>1.8</v>
      </c>
    </row>
    <row r="8" spans="2:9" x14ac:dyDescent="0.35">
      <c r="B8" s="16"/>
      <c r="C8" s="18">
        <v>21</v>
      </c>
      <c r="D8" s="15">
        <v>29</v>
      </c>
      <c r="E8" s="19">
        <v>1.7</v>
      </c>
    </row>
    <row r="9" spans="2:9" x14ac:dyDescent="0.35">
      <c r="B9" s="16"/>
      <c r="C9" s="18">
        <v>30</v>
      </c>
      <c r="D9" s="15">
        <v>49</v>
      </c>
      <c r="E9" s="19">
        <v>1.6</v>
      </c>
    </row>
    <row r="10" spans="2:9" x14ac:dyDescent="0.35">
      <c r="B10" s="16"/>
      <c r="C10" s="18">
        <v>50</v>
      </c>
      <c r="D10" s="15">
        <v>60</v>
      </c>
      <c r="E10" s="19">
        <v>1.5</v>
      </c>
    </row>
    <row r="11" spans="2:9" x14ac:dyDescent="0.35">
      <c r="B11" s="16"/>
      <c r="C11" s="18">
        <v>61</v>
      </c>
      <c r="D11" s="15">
        <v>70</v>
      </c>
      <c r="E11" s="19">
        <v>1.4</v>
      </c>
    </row>
    <row r="12" spans="2:9" x14ac:dyDescent="0.35">
      <c r="B12" s="16"/>
      <c r="C12" s="18">
        <v>71</v>
      </c>
      <c r="D12" s="15">
        <v>75</v>
      </c>
      <c r="E12" s="19">
        <v>1.3</v>
      </c>
    </row>
    <row r="13" spans="2:9" x14ac:dyDescent="0.35">
      <c r="B13" s="16"/>
      <c r="C13" s="18">
        <v>76</v>
      </c>
      <c r="D13" s="15">
        <v>90</v>
      </c>
      <c r="E13" s="19">
        <v>1.2</v>
      </c>
    </row>
    <row r="14" spans="2:9" x14ac:dyDescent="0.35">
      <c r="B14" s="16"/>
      <c r="C14" s="18">
        <v>91</v>
      </c>
      <c r="D14" s="15">
        <v>100</v>
      </c>
      <c r="E14" s="19">
        <v>1.1000000000000001</v>
      </c>
    </row>
    <row r="15" spans="2:9" x14ac:dyDescent="0.35">
      <c r="B15" s="16"/>
      <c r="C15" s="18">
        <v>101</v>
      </c>
      <c r="D15" s="15">
        <v>110</v>
      </c>
      <c r="E15" s="19">
        <v>1</v>
      </c>
    </row>
    <row r="16" spans="2:9" x14ac:dyDescent="0.35">
      <c r="B16" s="16"/>
      <c r="C16" s="18">
        <v>111</v>
      </c>
      <c r="D16" s="15">
        <v>120</v>
      </c>
      <c r="E16" s="19">
        <v>0.9</v>
      </c>
    </row>
    <row r="17" spans="2:5" x14ac:dyDescent="0.35">
      <c r="B17" s="16"/>
      <c r="C17" s="18">
        <v>121</v>
      </c>
      <c r="D17" s="15">
        <v>130</v>
      </c>
      <c r="E17" s="19">
        <v>0.8</v>
      </c>
    </row>
    <row r="18" spans="2:5" x14ac:dyDescent="0.35">
      <c r="B18" s="16"/>
      <c r="C18" s="18">
        <v>131</v>
      </c>
      <c r="D18" s="15">
        <v>1000</v>
      </c>
      <c r="E18" s="19">
        <v>0.7</v>
      </c>
    </row>
    <row r="19" spans="2:5" x14ac:dyDescent="0.35">
      <c r="B19" s="16"/>
      <c r="C19" s="18">
        <v>1001</v>
      </c>
      <c r="D19" s="15">
        <v>1200</v>
      </c>
      <c r="E19" s="19">
        <v>0.6</v>
      </c>
    </row>
    <row r="20" spans="2:5" x14ac:dyDescent="0.35">
      <c r="B20" s="16"/>
      <c r="C20" s="18">
        <v>1201</v>
      </c>
      <c r="D20" s="15">
        <v>1399</v>
      </c>
      <c r="E20" s="19">
        <v>0.5</v>
      </c>
    </row>
    <row r="21" spans="2:5" x14ac:dyDescent="0.35">
      <c r="B21" s="16"/>
      <c r="C21" s="18">
        <v>1400</v>
      </c>
      <c r="D21" s="15">
        <v>1500</v>
      </c>
      <c r="E21" s="19">
        <v>0.4</v>
      </c>
    </row>
    <row r="22" spans="2:5" x14ac:dyDescent="0.35">
      <c r="B22" s="16"/>
      <c r="C22" s="18">
        <v>1501</v>
      </c>
      <c r="D22" s="15">
        <v>1600</v>
      </c>
      <c r="E22" s="19">
        <v>0.3</v>
      </c>
    </row>
    <row r="23" spans="2:5" x14ac:dyDescent="0.35">
      <c r="B23" s="16"/>
      <c r="C23" s="18">
        <v>1601</v>
      </c>
      <c r="D23" s="15">
        <v>1700</v>
      </c>
      <c r="E23" s="19">
        <v>0.2</v>
      </c>
    </row>
    <row r="24" spans="2:5" x14ac:dyDescent="0.35">
      <c r="B24" s="16"/>
      <c r="C24" s="18">
        <v>1701</v>
      </c>
      <c r="D24" s="15">
        <v>10000</v>
      </c>
      <c r="E24" s="19">
        <v>0.1</v>
      </c>
    </row>
  </sheetData>
  <mergeCells count="1">
    <mergeCell ref="C3:D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depuis</vt:lpstr>
      <vt:lpstr>jusque</vt:lpstr>
      <vt:lpstr>valeurs discrètes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2017-08-17T00:01:55Z</dcterms:created>
  <dcterms:modified xsi:type="dcterms:W3CDTF">2020-06-23T00:01:33Z</dcterms:modified>
</cp:coreProperties>
</file>