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antine\"/>
    </mc:Choice>
  </mc:AlternateContent>
  <bookViews>
    <workbookView xWindow="0" yWindow="0" windowWidth="19200" windowHeight="8320" tabRatio="500" activeTab="1"/>
  </bookViews>
  <sheets>
    <sheet name="lancement" sheetId="4" r:id="rId1"/>
    <sheet name="CP" sheetId="9" r:id="rId2"/>
    <sheet name="CE1" sheetId="8" r:id="rId3"/>
    <sheet name="CE2" sheetId="7" r:id="rId4"/>
    <sheet name="CM1" sheetId="10" r:id="rId5"/>
    <sheet name="CM2" sheetId="11" r:id="rId6"/>
  </sheets>
  <definedNames>
    <definedName name="depuis">lancement!$B$1</definedName>
    <definedName name="jusque">lancement!$B$2</definedName>
    <definedName name="_xlnm.Print_Area" localSheetId="2">'CE1'!$A$1:$E$19</definedName>
    <definedName name="_xlnm.Print_Area" localSheetId="3">'CE2'!$A$1:$E$14</definedName>
    <definedName name="_xlnm.Print_Area" localSheetId="4">'CM1'!$A$1:$E$14</definedName>
    <definedName name="_xlnm.Print_Area" localSheetId="5">'CM2'!$A$1:$E$19</definedName>
    <definedName name="_xlnm.Print_Area" localSheetId="1">CP!$A$1:$E$14</definedName>
  </definedNames>
  <calcPr calcId="152511" calcMode="manual" iterateDelta="1E-4"/>
</workbook>
</file>

<file path=xl/calcChain.xml><?xml version="1.0" encoding="utf-8"?>
<calcChain xmlns="http://schemas.openxmlformats.org/spreadsheetml/2006/main">
  <c r="D3" i="11" l="1"/>
  <c r="E4" i="11" s="1"/>
  <c r="A3" i="11"/>
  <c r="A1" i="11"/>
  <c r="B4" i="11" s="1"/>
  <c r="D3" i="10"/>
  <c r="E4" i="10" s="1"/>
  <c r="A3" i="10"/>
  <c r="A1" i="10"/>
  <c r="B4" i="10" s="1"/>
  <c r="D3" i="7"/>
  <c r="E4" i="7" s="1"/>
  <c r="A3" i="7"/>
  <c r="A1" i="7"/>
  <c r="B4" i="7" s="1"/>
  <c r="D3" i="8"/>
  <c r="E4" i="8" s="1"/>
  <c r="A3" i="8"/>
  <c r="A1" i="8"/>
  <c r="B4" i="8" s="1"/>
  <c r="A1" i="9" l="1"/>
  <c r="B4" i="9" s="1"/>
  <c r="A3" i="9" l="1"/>
  <c r="B2" i="4" l="1"/>
  <c r="D3" i="9" l="1"/>
  <c r="E4" i="9" s="1"/>
</calcChain>
</file>

<file path=xl/sharedStrings.xml><?xml version="1.0" encoding="utf-8"?>
<sst xmlns="http://schemas.openxmlformats.org/spreadsheetml/2006/main" count="108" uniqueCount="58">
  <si>
    <t>depuis</t>
  </si>
  <si>
    <t>jusque</t>
  </si>
  <si>
    <t>Nbre d'élèves</t>
  </si>
  <si>
    <t>I</t>
  </si>
  <si>
    <t>J</t>
  </si>
  <si>
    <t>P</t>
  </si>
  <si>
    <t>Q</t>
  </si>
  <si>
    <t>U</t>
  </si>
  <si>
    <t>Y</t>
  </si>
  <si>
    <t>AC</t>
  </si>
  <si>
    <t>AD</t>
  </si>
  <si>
    <t>AE</t>
  </si>
  <si>
    <t>AF</t>
  </si>
  <si>
    <t>AH</t>
  </si>
  <si>
    <t>AJ</t>
  </si>
  <si>
    <t>AN</t>
  </si>
  <si>
    <t>AO</t>
  </si>
  <si>
    <t>BD</t>
  </si>
  <si>
    <t>BI</t>
  </si>
  <si>
    <t>BJ</t>
  </si>
  <si>
    <t>BM</t>
  </si>
  <si>
    <t>BR</t>
  </si>
  <si>
    <t>BY</t>
  </si>
  <si>
    <t>CJ</t>
  </si>
  <si>
    <t>CM</t>
  </si>
  <si>
    <t>CP</t>
  </si>
  <si>
    <t>CR</t>
  </si>
  <si>
    <t>CS</t>
  </si>
  <si>
    <t>DA</t>
  </si>
  <si>
    <t>DC</t>
  </si>
  <si>
    <t>DW</t>
  </si>
  <si>
    <t>DX</t>
  </si>
  <si>
    <t>X</t>
  </si>
  <si>
    <t>BU</t>
  </si>
  <si>
    <t>CE</t>
  </si>
  <si>
    <t>G</t>
  </si>
  <si>
    <t>L</t>
  </si>
  <si>
    <t>M</t>
  </si>
  <si>
    <t>R</t>
  </si>
  <si>
    <t>S</t>
  </si>
  <si>
    <t>T</t>
  </si>
  <si>
    <t>AL</t>
  </si>
  <si>
    <t>AP</t>
  </si>
  <si>
    <t>AU</t>
  </si>
  <si>
    <t>AY</t>
  </si>
  <si>
    <t>BC</t>
  </si>
  <si>
    <t>BH</t>
  </si>
  <si>
    <t>BO</t>
  </si>
  <si>
    <t>CK</t>
  </si>
  <si>
    <t>CL</t>
  </si>
  <si>
    <t>CN</t>
  </si>
  <si>
    <t>CQ</t>
  </si>
  <si>
    <t>CT</t>
  </si>
  <si>
    <t>DF</t>
  </si>
  <si>
    <t>DI</t>
  </si>
  <si>
    <t>DN</t>
  </si>
  <si>
    <t>DS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</si>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</sst>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1" fillId="0" borderId="0" xfId="0" applyNumberFormat="1" applyFont="1" applyAlignment="1">
      <alignment horizontal="center"/>
    </xf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2" xfId="0" applyFont="1" applyBorder="1" applyAlignment="1"/>
    <xf numFmtId="0" fontId="3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14" fontId="1" fillId="2" borderId="0" xfId="0" applyNumberFormat="1" applyFont="1" applyFill="1" applyAlignment="1">
      <alignment horizontal="center"/>
    </xf>
    <xf numFmtId="164" fontId="3" fillId="0" borderId="1" xfId="0" applyNumberFormat="1" applyFont="1" applyBorder="1" applyAlignment="1">
      <alignment horizontal="centerContinuous"/>
    </xf>
    <xf numFmtId="0" fontId="3" fillId="0" borderId="6" xfId="0" applyFont="1" applyBorder="1" applyAlignment="1"/>
    <xf numFmtId="0" fontId="2" fillId="0" borderId="6" xfId="0" applyFont="1" applyBorder="1"/>
    <xf numFmtId="0" fontId="0" fillId="0" borderId="6" xfId="0" applyBorder="1"/>
    <xf numFmtId="0" fontId="3" fillId="0" borderId="7" xfId="0" applyFont="1" applyBorder="1" applyAlignment="1"/>
    <xf numFmtId="0" fontId="2" fillId="0" borderId="7" xfId="0" applyFont="1" applyBorder="1"/>
    <xf numFmtId="0" fontId="0" fillId="0" borderId="7" xfId="0" applyBorder="1"/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8" xfId="0" applyFont="1" applyBorder="1" applyAlignment="1">
      <alignment horizontal="centerContinuous"/>
    </xf>
  </cellXfs>
  <cellStyles count="1">
    <cellStyle name="Normal" xfId="0" builtinId="0"/>
  </cellStyles>
  <dxfs count="9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682919</xdr:colOff>
      <xdr:row>4</xdr:row>
      <xdr:rowOff>110722</xdr:rowOff>
    </xdr:from>
    <xdr:ext cx="1390061" cy="280205"/>
    <xdr:sp macro="[0]!ETABLIR" textlink="">
      <xdr:nvSpPr>
        <xdr:cNvPr id="2" name="Rectangle 1"/>
        <xdr:cNvSpPr/>
      </xdr:nvSpPr>
      <xdr:spPr>
        <a:xfrm>
          <a:off x="2206919" y="847322"/>
          <a:ext cx="1390061" cy="280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/>
            <a:t>LANCER LA MACRO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1" sqref="B1"/>
    </sheetView>
  </sheetViews>
  <sheetFormatPr baseColWidth="10" defaultRowHeight="14.5" x14ac:dyDescent="0.35"/>
  <cols>
    <col min="1" max="1" width="10.90625" customWidth="1"/>
    <col min="2" max="2" width="27.26953125" customWidth="1"/>
  </cols>
  <sheetData>
    <row r="1" spans="1:2" ht="18.5" x14ac:dyDescent="0.45">
      <c r="A1" t="s">
        <v>0</v>
      </c>
      <c r="B1" s="10">
        <v>43349</v>
      </c>
    </row>
    <row r="2" spans="1:2" ht="18.5" x14ac:dyDescent="0.45">
      <c r="A2" t="s">
        <v>1</v>
      </c>
      <c r="B2" s="1">
        <f>depuis+1</f>
        <v>43350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K13"/>
  <sheetViews>
    <sheetView tabSelected="1" workbookViewId="0">
      <selection sqref="A1:E1"/>
    </sheetView>
  </sheetViews>
  <sheetFormatPr baseColWidth="10" defaultColWidth="9.1796875" defaultRowHeight="18.5" x14ac:dyDescent="0.45"/>
  <cols>
    <col min="1" max="1" width="16.54296875" style="16" customWidth="1"/>
    <col min="2" max="2" width="16.54296875" style="13" customWidth="1"/>
    <col min="3" max="3" width="7.7265625" style="3" customWidth="1"/>
    <col min="4" max="4" width="16.54296875" style="16" customWidth="1"/>
    <col min="5" max="5" width="16" style="13" customWidth="1"/>
    <col min="6" max="1025" width="9.1796875" style="3" customWidth="1"/>
    <col min="1026" max="16384" width="9.1796875" style="2"/>
  </cols>
  <sheetData>
    <row r="1" spans="1:5" x14ac:dyDescent="0.45">
      <c r="A1" s="18" t="str">
        <f ca="1">"FEUILLE D'APPEL CANTINE - ELEVES DE "&amp;MID(CELL("filename",A2),FIND("]",CELL("filename",A2))+1,99)</f>
        <v>FEUILLE D'APPEL CANTINE - ELEVES DE CP</v>
      </c>
      <c r="B1" s="19"/>
      <c r="C1" s="20"/>
      <c r="D1" s="18"/>
      <c r="E1" s="19"/>
    </row>
    <row r="2" spans="1:5" x14ac:dyDescent="0.45">
      <c r="A2" s="17"/>
      <c r="B2" s="12"/>
      <c r="C2" s="4"/>
      <c r="D2" s="15"/>
      <c r="E2" s="14"/>
    </row>
    <row r="3" spans="1:5" x14ac:dyDescent="0.45">
      <c r="A3" s="11">
        <f>depuis</f>
        <v>43349</v>
      </c>
      <c r="B3" s="11"/>
      <c r="C3" s="5"/>
      <c r="D3" s="11">
        <f>jusque</f>
        <v>43350</v>
      </c>
      <c r="E3" s="11"/>
    </row>
    <row r="4" spans="1:5" x14ac:dyDescent="0.45">
      <c r="A4" s="6" t="s">
        <v>2</v>
      </c>
      <c r="B4" s="7">
        <f ca="1">COUNTA(A:A)-3</f>
        <v>9</v>
      </c>
      <c r="C4" s="4"/>
      <c r="D4" s="6" t="s">
        <v>2</v>
      </c>
      <c r="E4" s="7">
        <f>COUNTA(D:D)-2</f>
        <v>5</v>
      </c>
    </row>
    <row r="5" spans="1:5" x14ac:dyDescent="0.45">
      <c r="A5" s="8" t="s">
        <v>4</v>
      </c>
      <c r="B5" s="9"/>
      <c r="D5" s="8" t="s">
        <v>13</v>
      </c>
      <c r="E5" s="9"/>
    </row>
    <row r="6" spans="1:5" x14ac:dyDescent="0.45">
      <c r="A6" s="16" t="s">
        <v>12</v>
      </c>
      <c r="D6" s="16" t="s">
        <v>19</v>
      </c>
    </row>
    <row r="7" spans="1:5" x14ac:dyDescent="0.45">
      <c r="A7" s="16" t="s">
        <v>13</v>
      </c>
      <c r="D7" s="16" t="s">
        <v>20</v>
      </c>
    </row>
    <row r="8" spans="1:5" x14ac:dyDescent="0.45">
      <c r="A8" s="16" t="s">
        <v>19</v>
      </c>
      <c r="D8" s="16" t="s">
        <v>25</v>
      </c>
    </row>
    <row r="9" spans="1:5" x14ac:dyDescent="0.45">
      <c r="A9" s="16" t="s">
        <v>20</v>
      </c>
      <c r="D9" s="16" t="s">
        <v>28</v>
      </c>
    </row>
    <row r="10" spans="1:5" x14ac:dyDescent="0.45">
      <c r="A10" s="16" t="s">
        <v>25</v>
      </c>
    </row>
    <row r="11" spans="1:5" x14ac:dyDescent="0.45">
      <c r="A11" s="16" t="s">
        <v>28</v>
      </c>
    </row>
    <row r="12" spans="1:5" x14ac:dyDescent="0.45">
      <c r="A12" s="16" t="s">
        <v>29</v>
      </c>
    </row>
    <row r="13" spans="1:5" x14ac:dyDescent="0.45">
      <c r="A13" s="16" t="s">
        <v>31</v>
      </c>
    </row>
  </sheetData>
  <conditionalFormatting sqref="A1:B1048576 D1:E1048576">
    <cfRule type="expression" dxfId="4" priority="2">
      <formula>ROW(A1)=MAX($B$4,$E$4)+5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K18"/>
  <sheetViews>
    <sheetView tabSelected="1" workbookViewId="0">
      <selection sqref="A1:E1"/>
    </sheetView>
  </sheetViews>
  <sheetFormatPr baseColWidth="10" defaultColWidth="9.1796875" defaultRowHeight="18.5" x14ac:dyDescent="0.45"/>
  <cols>
    <col min="1" max="1" width="16.54296875" style="16" customWidth="1"/>
    <col min="2" max="2" width="16.54296875" style="13" customWidth="1"/>
    <col min="3" max="3" width="7.7265625" style="3" customWidth="1"/>
    <col min="4" max="4" width="16.54296875" style="16" customWidth="1"/>
    <col min="5" max="5" width="16" style="13" customWidth="1"/>
    <col min="6" max="1025" width="9.1796875" style="3" customWidth="1"/>
    <col min="1026" max="16384" width="9.1796875" style="2"/>
  </cols>
  <sheetData>
    <row r="1" spans="1:5" x14ac:dyDescent="0.45">
      <c r="A1" s="18" t="str">
        <f ca="1">"FEUILLE D'APPEL CANTINE - ELEVES DE "&amp;MID(CELL("filename",A2),FIND("]",CELL("filename",A2))+1,99)</f>
        <v>FEUILLE D'APPEL CANTINE - ELEVES DE CE1</v>
      </c>
      <c r="B1" s="19"/>
      <c r="C1" s="20"/>
      <c r="D1" s="18"/>
      <c r="E1" s="19"/>
    </row>
    <row r="2" spans="1:5" x14ac:dyDescent="0.45">
      <c r="A2" s="17"/>
      <c r="B2" s="12"/>
      <c r="C2" s="4"/>
      <c r="D2" s="15"/>
      <c r="E2" s="14"/>
    </row>
    <row r="3" spans="1:5" x14ac:dyDescent="0.45">
      <c r="A3" s="11">
        <f>depuis</f>
        <v>43349</v>
      </c>
      <c r="B3" s="11"/>
      <c r="C3" s="5"/>
      <c r="D3" s="11">
        <f>jusque</f>
        <v>43350</v>
      </c>
      <c r="E3" s="11"/>
    </row>
    <row r="4" spans="1:5" x14ac:dyDescent="0.45">
      <c r="A4" s="6" t="s">
        <v>2</v>
      </c>
      <c r="B4" s="7">
        <f ca="1">COUNTA(A:A)-3</f>
        <v>14</v>
      </c>
      <c r="C4" s="4"/>
      <c r="D4" s="6" t="s">
        <v>2</v>
      </c>
      <c r="E4" s="7">
        <f>COUNTA(D:D)-2</f>
        <v>11</v>
      </c>
    </row>
    <row r="5" spans="1:5" x14ac:dyDescent="0.45">
      <c r="A5" s="8" t="s">
        <v>5</v>
      </c>
      <c r="B5" s="9"/>
      <c r="D5" s="8" t="s">
        <v>5</v>
      </c>
      <c r="E5" s="9"/>
    </row>
    <row r="6" spans="1:5" x14ac:dyDescent="0.45">
      <c r="A6" s="16" t="s">
        <v>6</v>
      </c>
      <c r="D6" s="16" t="s">
        <v>6</v>
      </c>
    </row>
    <row r="7" spans="1:5" x14ac:dyDescent="0.45">
      <c r="A7" s="16" t="s">
        <v>7</v>
      </c>
      <c r="D7" s="16" t="s">
        <v>7</v>
      </c>
    </row>
    <row r="8" spans="1:5" x14ac:dyDescent="0.45">
      <c r="A8" s="16" t="s">
        <v>32</v>
      </c>
      <c r="D8" s="16" t="s">
        <v>32</v>
      </c>
    </row>
    <row r="9" spans="1:5" x14ac:dyDescent="0.45">
      <c r="A9" s="16" t="s">
        <v>8</v>
      </c>
      <c r="D9" s="16" t="s">
        <v>9</v>
      </c>
    </row>
    <row r="10" spans="1:5" x14ac:dyDescent="0.45">
      <c r="A10" s="16" t="s">
        <v>9</v>
      </c>
      <c r="D10" s="16" t="s">
        <v>10</v>
      </c>
    </row>
    <row r="11" spans="1:5" x14ac:dyDescent="0.45">
      <c r="A11" s="16" t="s">
        <v>10</v>
      </c>
      <c r="D11" s="16" t="s">
        <v>15</v>
      </c>
    </row>
    <row r="12" spans="1:5" x14ac:dyDescent="0.45">
      <c r="A12" s="16" t="s">
        <v>15</v>
      </c>
      <c r="D12" s="16" t="s">
        <v>21</v>
      </c>
    </row>
    <row r="13" spans="1:5" x14ac:dyDescent="0.45">
      <c r="A13" s="16" t="s">
        <v>16</v>
      </c>
      <c r="D13" s="16" t="s">
        <v>22</v>
      </c>
    </row>
    <row r="14" spans="1:5" x14ac:dyDescent="0.45">
      <c r="A14" s="16" t="s">
        <v>21</v>
      </c>
      <c r="D14" s="16" t="s">
        <v>24</v>
      </c>
    </row>
    <row r="15" spans="1:5" x14ac:dyDescent="0.45">
      <c r="A15" s="16" t="s">
        <v>22</v>
      </c>
      <c r="D15" s="16" t="s">
        <v>26</v>
      </c>
    </row>
    <row r="16" spans="1:5" x14ac:dyDescent="0.45">
      <c r="A16" s="16" t="s">
        <v>34</v>
      </c>
    </row>
    <row r="17" spans="1:1" x14ac:dyDescent="0.45">
      <c r="A17" s="16" t="s">
        <v>24</v>
      </c>
    </row>
    <row r="18" spans="1:1" x14ac:dyDescent="0.45">
      <c r="A18" s="16" t="s">
        <v>26</v>
      </c>
    </row>
  </sheetData>
  <conditionalFormatting sqref="A1:B1048576 D1:E1048576">
    <cfRule type="expression" dxfId="3" priority="1">
      <formula>ROW(A1)=MAX($B$4,$E$4)+5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K13"/>
  <sheetViews>
    <sheetView tabSelected="1" workbookViewId="0">
      <selection sqref="A1:E1"/>
    </sheetView>
  </sheetViews>
  <sheetFormatPr baseColWidth="10" defaultColWidth="9.1796875" defaultRowHeight="18.5" x14ac:dyDescent="0.45"/>
  <cols>
    <col min="1" max="1" width="16.54296875" style="16" customWidth="1"/>
    <col min="2" max="2" width="16.54296875" style="13" customWidth="1"/>
    <col min="3" max="3" width="7.7265625" style="3" customWidth="1"/>
    <col min="4" max="4" width="16.54296875" style="16" customWidth="1"/>
    <col min="5" max="5" width="16" style="13" customWidth="1"/>
    <col min="6" max="1025" width="9.1796875" style="3" customWidth="1"/>
    <col min="1026" max="16384" width="9.1796875" style="2"/>
  </cols>
  <sheetData>
    <row r="1" spans="1:5" x14ac:dyDescent="0.45">
      <c r="A1" s="18" t="str">
        <f ca="1">"FEUILLE D'APPEL CANTINE - ELEVES DE "&amp;MID(CELL("filename",A2),FIND("]",CELL("filename",A2))+1,99)</f>
        <v>FEUILLE D'APPEL CANTINE - ELEVES DE CE2</v>
      </c>
      <c r="B1" s="19"/>
      <c r="C1" s="20"/>
      <c r="D1" s="18"/>
      <c r="E1" s="19"/>
    </row>
    <row r="2" spans="1:5" x14ac:dyDescent="0.45">
      <c r="A2" s="17"/>
      <c r="B2" s="12"/>
      <c r="C2" s="4"/>
      <c r="D2" s="15"/>
      <c r="E2" s="14"/>
    </row>
    <row r="3" spans="1:5" x14ac:dyDescent="0.45">
      <c r="A3" s="11">
        <f>depuis</f>
        <v>43349</v>
      </c>
      <c r="B3" s="11"/>
      <c r="C3" s="5"/>
      <c r="D3" s="11">
        <f>jusque</f>
        <v>43350</v>
      </c>
      <c r="E3" s="11"/>
    </row>
    <row r="4" spans="1:5" x14ac:dyDescent="0.45">
      <c r="A4" s="6" t="s">
        <v>2</v>
      </c>
      <c r="B4" s="7">
        <f ca="1">COUNTA(A:A)-3</f>
        <v>9</v>
      </c>
      <c r="C4" s="4"/>
      <c r="D4" s="6" t="s">
        <v>2</v>
      </c>
      <c r="E4" s="7">
        <f>COUNTA(D:D)-2</f>
        <v>6</v>
      </c>
    </row>
    <row r="5" spans="1:5" x14ac:dyDescent="0.45">
      <c r="A5" s="8" t="s">
        <v>3</v>
      </c>
      <c r="B5" s="9"/>
      <c r="D5" s="8" t="s">
        <v>11</v>
      </c>
      <c r="E5" s="9"/>
    </row>
    <row r="6" spans="1:5" x14ac:dyDescent="0.45">
      <c r="A6" s="16" t="s">
        <v>11</v>
      </c>
      <c r="D6" s="16" t="s">
        <v>14</v>
      </c>
    </row>
    <row r="7" spans="1:5" x14ac:dyDescent="0.45">
      <c r="A7" s="16" t="s">
        <v>14</v>
      </c>
      <c r="D7" s="16" t="s">
        <v>17</v>
      </c>
    </row>
    <row r="8" spans="1:5" x14ac:dyDescent="0.45">
      <c r="A8" s="16" t="s">
        <v>17</v>
      </c>
      <c r="D8" s="16" t="s">
        <v>18</v>
      </c>
    </row>
    <row r="9" spans="1:5" x14ac:dyDescent="0.45">
      <c r="A9" s="16" t="s">
        <v>18</v>
      </c>
      <c r="D9" s="16" t="s">
        <v>23</v>
      </c>
    </row>
    <row r="10" spans="1:5" x14ac:dyDescent="0.45">
      <c r="A10" s="16" t="s">
        <v>33</v>
      </c>
      <c r="D10" s="16" t="s">
        <v>27</v>
      </c>
    </row>
    <row r="11" spans="1:5" x14ac:dyDescent="0.45">
      <c r="A11" s="16" t="s">
        <v>23</v>
      </c>
    </row>
    <row r="12" spans="1:5" x14ac:dyDescent="0.45">
      <c r="A12" s="16" t="s">
        <v>27</v>
      </c>
    </row>
    <row r="13" spans="1:5" x14ac:dyDescent="0.45">
      <c r="A13" s="16" t="s">
        <v>30</v>
      </c>
    </row>
  </sheetData>
  <conditionalFormatting sqref="A1:B1048576 D1:E1048576">
    <cfRule type="expression" dxfId="2" priority="1">
      <formula>ROW(A1)=MAX($B$4,$E$4)+5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K13"/>
  <sheetViews>
    <sheetView tabSelected="1" workbookViewId="0">
      <selection sqref="A1:E1"/>
    </sheetView>
  </sheetViews>
  <sheetFormatPr baseColWidth="10" defaultColWidth="9.1796875" defaultRowHeight="18.5" x14ac:dyDescent="0.45"/>
  <cols>
    <col min="1" max="1" width="16.54296875" style="16" customWidth="1"/>
    <col min="2" max="2" width="16.54296875" style="13" customWidth="1"/>
    <col min="3" max="3" width="7.7265625" style="3" customWidth="1"/>
    <col min="4" max="4" width="16.54296875" style="16" customWidth="1"/>
    <col min="5" max="5" width="16" style="13" customWidth="1"/>
    <col min="6" max="1025" width="9.1796875" style="3" customWidth="1"/>
    <col min="1026" max="16384" width="9.1796875" style="2"/>
  </cols>
  <sheetData>
    <row r="1" spans="1:5" x14ac:dyDescent="0.45">
      <c r="A1" s="18" t="str">
        <f ca="1">"FEUILLE D'APPEL CANTINE - ELEVES DE "&amp;MID(CELL("filename",A2),FIND("]",CELL("filename",A2))+1,99)</f>
        <v>FEUILLE D'APPEL CANTINE - ELEVES DE CM1</v>
      </c>
      <c r="B1" s="19"/>
      <c r="C1" s="20"/>
      <c r="D1" s="18"/>
      <c r="E1" s="19"/>
    </row>
    <row r="2" spans="1:5" x14ac:dyDescent="0.45">
      <c r="A2" s="17"/>
      <c r="B2" s="12"/>
      <c r="C2" s="4"/>
      <c r="D2" s="15"/>
      <c r="E2" s="14"/>
    </row>
    <row r="3" spans="1:5" x14ac:dyDescent="0.45">
      <c r="A3" s="11">
        <f>depuis</f>
        <v>43349</v>
      </c>
      <c r="B3" s="11"/>
      <c r="C3" s="5"/>
      <c r="D3" s="11">
        <f>jusque</f>
        <v>43350</v>
      </c>
      <c r="E3" s="11"/>
    </row>
    <row r="4" spans="1:5" x14ac:dyDescent="0.45">
      <c r="A4" s="6" t="s">
        <v>2</v>
      </c>
      <c r="B4" s="7">
        <f ca="1">COUNTA(A:A)-3</f>
        <v>9</v>
      </c>
      <c r="C4" s="4"/>
      <c r="D4" s="6" t="s">
        <v>2</v>
      </c>
      <c r="E4" s="7">
        <f>COUNTA(D:D)-2</f>
        <v>7</v>
      </c>
    </row>
    <row r="5" spans="1:5" x14ac:dyDescent="0.45">
      <c r="A5" s="8" t="s">
        <v>36</v>
      </c>
      <c r="B5" s="9"/>
      <c r="D5" s="8" t="s">
        <v>36</v>
      </c>
      <c r="E5" s="9"/>
    </row>
    <row r="6" spans="1:5" x14ac:dyDescent="0.45">
      <c r="A6" s="16" t="s">
        <v>41</v>
      </c>
      <c r="D6" s="16" t="s">
        <v>41</v>
      </c>
    </row>
    <row r="7" spans="1:5" x14ac:dyDescent="0.45">
      <c r="A7" s="16" t="s">
        <v>44</v>
      </c>
      <c r="D7" s="16" t="s">
        <v>44</v>
      </c>
    </row>
    <row r="8" spans="1:5" x14ac:dyDescent="0.45">
      <c r="A8" s="16" t="s">
        <v>48</v>
      </c>
      <c r="D8" s="16" t="s">
        <v>48</v>
      </c>
    </row>
    <row r="9" spans="1:5" x14ac:dyDescent="0.45">
      <c r="A9" s="16" t="s">
        <v>49</v>
      </c>
      <c r="D9" s="16" t="s">
        <v>50</v>
      </c>
    </row>
    <row r="10" spans="1:5" x14ac:dyDescent="0.45">
      <c r="A10" s="16" t="s">
        <v>50</v>
      </c>
      <c r="D10" s="16" t="s">
        <v>52</v>
      </c>
    </row>
    <row r="11" spans="1:5" x14ac:dyDescent="0.45">
      <c r="A11" s="16" t="s">
        <v>51</v>
      </c>
      <c r="D11" s="16" t="s">
        <v>54</v>
      </c>
    </row>
    <row r="12" spans="1:5" x14ac:dyDescent="0.45">
      <c r="A12" s="16" t="s">
        <v>52</v>
      </c>
    </row>
    <row r="13" spans="1:5" x14ac:dyDescent="0.45">
      <c r="A13" s="16" t="s">
        <v>54</v>
      </c>
    </row>
  </sheetData>
  <conditionalFormatting sqref="A1:B1048576 D1:E1048576">
    <cfRule type="expression" dxfId="1" priority="1">
      <formula>ROW(A1)=MAX($B$4,$E$4)+5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K18"/>
  <sheetViews>
    <sheetView tabSelected="1" workbookViewId="0">
      <selection sqref="A1:E1"/>
    </sheetView>
  </sheetViews>
  <sheetFormatPr baseColWidth="10" defaultColWidth="9.1796875" defaultRowHeight="18.5" x14ac:dyDescent="0.45"/>
  <cols>
    <col min="1" max="1" width="16.54296875" style="16" customWidth="1"/>
    <col min="2" max="2" width="16.54296875" style="13" customWidth="1"/>
    <col min="3" max="3" width="7.7265625" style="3" customWidth="1"/>
    <col min="4" max="4" width="16.54296875" style="16" customWidth="1"/>
    <col min="5" max="5" width="16" style="13" customWidth="1"/>
    <col min="6" max="1025" width="9.1796875" style="3" customWidth="1"/>
    <col min="1026" max="16384" width="9.1796875" style="2"/>
  </cols>
  <sheetData>
    <row r="1" spans="1:5" x14ac:dyDescent="0.45">
      <c r="A1" s="18" t="str">
        <f ca="1">"FEUILLE D'APPEL CANTINE - ELEVES DE "&amp;MID(CELL("filename",A2),FIND("]",CELL("filename",A2))+1,99)</f>
        <v>FEUILLE D'APPEL CANTINE - ELEVES DE CM2</v>
      </c>
      <c r="B1" s="19"/>
      <c r="C1" s="20"/>
      <c r="D1" s="18"/>
      <c r="E1" s="19"/>
    </row>
    <row r="2" spans="1:5" x14ac:dyDescent="0.45">
      <c r="A2" s="17"/>
      <c r="B2" s="12"/>
      <c r="C2" s="4"/>
      <c r="D2" s="15"/>
      <c r="E2" s="14"/>
    </row>
    <row r="3" spans="1:5" x14ac:dyDescent="0.45">
      <c r="A3" s="11">
        <f>depuis</f>
        <v>43349</v>
      </c>
      <c r="B3" s="11"/>
      <c r="C3" s="5"/>
      <c r="D3" s="11">
        <f>jusque</f>
        <v>43350</v>
      </c>
      <c r="E3" s="11"/>
    </row>
    <row r="4" spans="1:5" x14ac:dyDescent="0.45">
      <c r="A4" s="6" t="s">
        <v>2</v>
      </c>
      <c r="B4" s="7">
        <f ca="1">COUNTA(A:A)-3</f>
        <v>14</v>
      </c>
      <c r="C4" s="4"/>
      <c r="D4" s="6" t="s">
        <v>2</v>
      </c>
      <c r="E4" s="7">
        <f>COUNTA(D:D)-2</f>
        <v>12</v>
      </c>
    </row>
    <row r="5" spans="1:5" x14ac:dyDescent="0.45">
      <c r="A5" s="8" t="s">
        <v>35</v>
      </c>
      <c r="B5" s="9"/>
      <c r="D5" s="8" t="s">
        <v>35</v>
      </c>
      <c r="E5" s="9"/>
    </row>
    <row r="6" spans="1:5" x14ac:dyDescent="0.45">
      <c r="A6" s="16" t="s">
        <v>37</v>
      </c>
      <c r="D6" s="16" t="s">
        <v>37</v>
      </c>
    </row>
    <row r="7" spans="1:5" x14ac:dyDescent="0.45">
      <c r="A7" s="16" t="s">
        <v>38</v>
      </c>
      <c r="D7" s="16" t="s">
        <v>38</v>
      </c>
    </row>
    <row r="8" spans="1:5" x14ac:dyDescent="0.45">
      <c r="A8" s="16" t="s">
        <v>39</v>
      </c>
      <c r="D8" s="16" t="s">
        <v>39</v>
      </c>
    </row>
    <row r="9" spans="1:5" x14ac:dyDescent="0.45">
      <c r="A9" s="16" t="s">
        <v>40</v>
      </c>
      <c r="D9" s="16" t="s">
        <v>40</v>
      </c>
    </row>
    <row r="10" spans="1:5" x14ac:dyDescent="0.45">
      <c r="A10" s="16" t="s">
        <v>42</v>
      </c>
      <c r="D10" s="16" t="s">
        <v>43</v>
      </c>
    </row>
    <row r="11" spans="1:5" x14ac:dyDescent="0.45">
      <c r="A11" s="16" t="s">
        <v>43</v>
      </c>
      <c r="D11" s="16" t="s">
        <v>45</v>
      </c>
    </row>
    <row r="12" spans="1:5" x14ac:dyDescent="0.45">
      <c r="A12" s="16" t="s">
        <v>45</v>
      </c>
      <c r="D12" s="16" t="s">
        <v>47</v>
      </c>
    </row>
    <row r="13" spans="1:5" x14ac:dyDescent="0.45">
      <c r="A13" s="16" t="s">
        <v>46</v>
      </c>
      <c r="D13" s="16" t="s">
        <v>53</v>
      </c>
    </row>
    <row r="14" spans="1:5" x14ac:dyDescent="0.45">
      <c r="A14" s="16" t="s">
        <v>47</v>
      </c>
      <c r="D14" s="16" t="s">
        <v>55</v>
      </c>
    </row>
    <row r="15" spans="1:5" x14ac:dyDescent="0.45">
      <c r="A15" s="16" t="s">
        <v>53</v>
      </c>
      <c r="D15" s="16" t="s">
        <v>56</v>
      </c>
    </row>
    <row r="16" spans="1:5" x14ac:dyDescent="0.45">
      <c r="A16" s="16" t="s">
        <v>55</v>
      </c>
      <c r="D16" s="16" t="s">
        <v>57</v>
      </c>
    </row>
    <row r="17" spans="1:1" x14ac:dyDescent="0.45">
      <c r="A17" s="16" t="s">
        <v>56</v>
      </c>
    </row>
    <row r="18" spans="1:1" x14ac:dyDescent="0.45">
      <c r="A18" s="16" t="s">
        <v>57</v>
      </c>
    </row>
  </sheetData>
  <conditionalFormatting sqref="A1:B1048576 D1:E1048576">
    <cfRule type="expression" dxfId="0" priority="1">
      <formula>ROW(A1)=MAX($B$4,$E$4)+5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lancement</vt:lpstr>
      <vt:lpstr>CP</vt:lpstr>
      <vt:lpstr>CE1</vt:lpstr>
      <vt:lpstr>CE2</vt:lpstr>
      <vt:lpstr>CM1</vt:lpstr>
      <vt:lpstr>CM2</vt:lpstr>
      <vt:lpstr>depuis</vt:lpstr>
      <vt:lpstr>jusque</vt:lpstr>
      <vt:lpstr>'CE1'!Zone_d_impression</vt:lpstr>
      <vt:lpstr>'CE2'!Zone_d_impression</vt:lpstr>
      <vt:lpstr>'CM1'!Zone_d_impression</vt:lpstr>
      <vt:lpstr>'CM2'!Zone_d_impression</vt:lpstr>
      <vt:lpstr>CP!Zone_d_impression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Michel</cp:lastModifiedBy>
  <cp:revision>6</cp:revision>
  <cp:lastPrinted>2018-07-20T02:19:38Z</cp:lastPrinted>
  <dcterms:created xsi:type="dcterms:W3CDTF">2015-06-05T18:19:34Z</dcterms:created>
  <dcterms:modified xsi:type="dcterms:W3CDTF">2018-07-20T02:19:44Z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