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Tableau 1" sheetId="1" r:id="rId1"/>
    <sheet name="Tableau 2" sheetId="2" r:id="rId2"/>
  </sheets>
  <calcPr calcId="152511"/>
</workbook>
</file>

<file path=xl/calcChain.xml><?xml version="1.0" encoding="utf-8"?>
<calcChain xmlns="http://schemas.openxmlformats.org/spreadsheetml/2006/main">
  <c r="E7" i="1" l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6" i="1"/>
</calcChain>
</file>

<file path=xl/comments1.xml><?xml version="1.0" encoding="utf-8"?>
<comments xmlns="http://schemas.openxmlformats.org/spreadsheetml/2006/main">
  <authors>
    <author>Daniel Criado</author>
  </authors>
  <commentList>
    <comment ref="E5" authorId="0" shapeId="0">
      <text>
        <r>
          <rPr>
            <sz val="9"/>
            <color indexed="81"/>
            <rFont val="Tahoma"/>
            <charset val="1"/>
          </rPr>
          <t xml:space="preserve">
Afficher le motif d'absence du tableau 2 (si il existe)  compris dans la période Date de début et Date de fin</t>
        </r>
      </text>
    </comment>
  </commentList>
</comments>
</file>

<file path=xl/sharedStrings.xml><?xml version="1.0" encoding="utf-8"?>
<sst xmlns="http://schemas.openxmlformats.org/spreadsheetml/2006/main" count="239" uniqueCount="117">
  <si>
    <t>Nom</t>
  </si>
  <si>
    <t>Prénom</t>
  </si>
  <si>
    <t>Date de début</t>
  </si>
  <si>
    <t>Date de fin</t>
  </si>
  <si>
    <t>25290</t>
  </si>
  <si>
    <t>TRICHET</t>
  </si>
  <si>
    <t>CHRISTIAN</t>
  </si>
  <si>
    <t>9020</t>
  </si>
  <si>
    <t>Congé Payé</t>
  </si>
  <si>
    <t>83572</t>
  </si>
  <si>
    <t>RICCI</t>
  </si>
  <si>
    <t>FRANCK</t>
  </si>
  <si>
    <t>101829</t>
  </si>
  <si>
    <t>DESHAYES</t>
  </si>
  <si>
    <t>PASCAL</t>
  </si>
  <si>
    <t>104672</t>
  </si>
  <si>
    <t>CLAVE</t>
  </si>
  <si>
    <t>105935</t>
  </si>
  <si>
    <t>DENIS</t>
  </si>
  <si>
    <t>107824</t>
  </si>
  <si>
    <t>DAIRON</t>
  </si>
  <si>
    <t>109901</t>
  </si>
  <si>
    <t>EYSENBEYS</t>
  </si>
  <si>
    <t>STEPHANE</t>
  </si>
  <si>
    <t>115326</t>
  </si>
  <si>
    <t>BOULLY</t>
  </si>
  <si>
    <t>116571</t>
  </si>
  <si>
    <t>UHLIG</t>
  </si>
  <si>
    <t>117931</t>
  </si>
  <si>
    <t>JOSSE</t>
  </si>
  <si>
    <t>117958</t>
  </si>
  <si>
    <t>HUET</t>
  </si>
  <si>
    <t>JOEL</t>
  </si>
  <si>
    <t>117961</t>
  </si>
  <si>
    <t>SINIVASSIN</t>
  </si>
  <si>
    <t>118004</t>
  </si>
  <si>
    <t>SERVEAU</t>
  </si>
  <si>
    <t>118022</t>
  </si>
  <si>
    <t>GUEZENNEC</t>
  </si>
  <si>
    <t>118265</t>
  </si>
  <si>
    <t>RENOU</t>
  </si>
  <si>
    <t>118355</t>
  </si>
  <si>
    <t>HIMMI</t>
  </si>
  <si>
    <t>118569</t>
  </si>
  <si>
    <t>BERNARD</t>
  </si>
  <si>
    <t>119161</t>
  </si>
  <si>
    <t>HIPPOLYTE</t>
  </si>
  <si>
    <t>123449</t>
  </si>
  <si>
    <t>BECAM</t>
  </si>
  <si>
    <t>ARNAUD</t>
  </si>
  <si>
    <t>127589</t>
  </si>
  <si>
    <t>FAURE</t>
  </si>
  <si>
    <t>CEDRIC</t>
  </si>
  <si>
    <t xml:space="preserve">Absence </t>
  </si>
  <si>
    <t>Matricule</t>
  </si>
  <si>
    <t>Code absence</t>
  </si>
  <si>
    <t>Motif absence</t>
  </si>
  <si>
    <t>Date début</t>
  </si>
  <si>
    <t>Date fin</t>
  </si>
  <si>
    <t>01/04/2018</t>
  </si>
  <si>
    <t>00025295</t>
  </si>
  <si>
    <t>ATHIMON</t>
  </si>
  <si>
    <t>GERALDINE</t>
  </si>
  <si>
    <t>19/04/2018</t>
  </si>
  <si>
    <t>20/04/2018</t>
  </si>
  <si>
    <t>09/04/2018</t>
  </si>
  <si>
    <t>18/05/2018</t>
  </si>
  <si>
    <t>09/05/2018</t>
  </si>
  <si>
    <t>9112</t>
  </si>
  <si>
    <t>21/05/2018</t>
  </si>
  <si>
    <t>00123449</t>
  </si>
  <si>
    <t>93MS</t>
  </si>
  <si>
    <t>26/03/2018</t>
  </si>
  <si>
    <t>08/04/2018</t>
  </si>
  <si>
    <t>29/04/2018</t>
  </si>
  <si>
    <t>30/04/2018</t>
  </si>
  <si>
    <t>26/05/2018</t>
  </si>
  <si>
    <t>00127997</t>
  </si>
  <si>
    <t>BOUCHUT</t>
  </si>
  <si>
    <t>GILBERT</t>
  </si>
  <si>
    <t>12/04/2018</t>
  </si>
  <si>
    <t>00101829</t>
  </si>
  <si>
    <t>13/04/2018</t>
  </si>
  <si>
    <t>14/04/2018</t>
  </si>
  <si>
    <t>15/05/2018</t>
  </si>
  <si>
    <t>19/05/2018</t>
  </si>
  <si>
    <t>00127589</t>
  </si>
  <si>
    <t>0300</t>
  </si>
  <si>
    <t>Absence Cal payée</t>
  </si>
  <si>
    <t>23/04/2018</t>
  </si>
  <si>
    <t>00117958</t>
  </si>
  <si>
    <t>11/05/2018</t>
  </si>
  <si>
    <t>12/05/2018</t>
  </si>
  <si>
    <t>00002232</t>
  </si>
  <si>
    <t>LE BUHAN</t>
  </si>
  <si>
    <t>GWENAEL</t>
  </si>
  <si>
    <t>25/04/2018</t>
  </si>
  <si>
    <t>9015</t>
  </si>
  <si>
    <t>Congé RTT</t>
  </si>
  <si>
    <t>26/04/2018</t>
  </si>
  <si>
    <t>27/04/2018</t>
  </si>
  <si>
    <t>00083572</t>
  </si>
  <si>
    <t>22/05/2018</t>
  </si>
  <si>
    <t>25/05/2018</t>
  </si>
  <si>
    <t>28/05/2018</t>
  </si>
  <si>
    <t>29/05/2018</t>
  </si>
  <si>
    <t>00117966</t>
  </si>
  <si>
    <t>ROBIOU</t>
  </si>
  <si>
    <t>00025290</t>
  </si>
  <si>
    <t>13/05/2018</t>
  </si>
  <si>
    <t>17/05/2018</t>
  </si>
  <si>
    <t>00117955</t>
  </si>
  <si>
    <t>VENISSE</t>
  </si>
  <si>
    <t>BERTRAND</t>
  </si>
  <si>
    <t>15/04/2018</t>
  </si>
  <si>
    <t>Maladie</t>
  </si>
  <si>
    <t xml:space="preserve">Jour. Solid.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</si>
</sst>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\,\ dd\ mmm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indexed="81"/>
      <name val="Tahoma"/>
      <charset val="1"/>
    </font>
  </fonts>
  <fills count="5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rgb="FF95B3D7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rgb="FF95B3D7"/>
      </top>
      <bottom style="thin">
        <color rgb="FF95B3D7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49" fontId="0" fillId="3" borderId="3" xfId="0" applyNumberFormat="1" applyFont="1" applyFill="1" applyBorder="1"/>
    <xf numFmtId="14" fontId="0" fillId="4" borderId="3" xfId="0" applyNumberFormat="1" applyFont="1" applyFill="1" applyBorder="1"/>
    <xf numFmtId="164" fontId="0" fillId="4" borderId="3" xfId="0" applyNumberFormat="1" applyFont="1" applyFill="1" applyBorder="1" applyAlignment="1">
      <alignment horizontal="center"/>
    </xf>
    <xf numFmtId="14" fontId="0" fillId="0" borderId="3" xfId="0" applyNumberFormat="1" applyFont="1" applyBorder="1"/>
    <xf numFmtId="0" fontId="1" fillId="2" borderId="1" xfId="0" applyNumberFormat="1" applyFont="1" applyFill="1" applyBorder="1" applyAlignment="1">
      <alignment horizontal="center" vertical="center" wrapTex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5:E31"/>
  <sheetViews>
    <sheetView tabSelected="1" workbookViewId="0">
      <selection activeCell="E6" sqref="E6"/>
    </sheetView>
  </sheetViews>
  <sheetFormatPr baseColWidth="10" defaultRowHeight="14.5" x14ac:dyDescent="0.35"/>
  <cols>
    <col min="1" max="1" width="9" bestFit="1" customWidth="1"/>
    <col min="2" max="2" width="11.1796875" bestFit="1" customWidth="1"/>
    <col min="3" max="4" width="10.54296875" bestFit="1" customWidth="1"/>
    <col min="5" max="5" width="18.1796875" customWidth="1"/>
  </cols>
  <sheetData>
    <row r="5" spans="1:5" ht="29" x14ac:dyDescent="0.35">
      <c r="A5" s="1" t="s">
        <v>54</v>
      </c>
      <c r="B5" s="1" t="s">
        <v>0</v>
      </c>
      <c r="C5" s="1" t="s">
        <v>2</v>
      </c>
      <c r="D5" s="1" t="s">
        <v>3</v>
      </c>
      <c r="E5" s="2" t="s">
        <v>53</v>
      </c>
    </row>
    <row r="6" spans="1:5" x14ac:dyDescent="0.35">
      <c r="A6" s="3" t="s">
        <v>4</v>
      </c>
      <c r="B6" s="3" t="s">
        <v>5</v>
      </c>
      <c r="C6" s="4">
        <v>43234</v>
      </c>
      <c r="D6" s="4">
        <v>43238</v>
      </c>
      <c r="E6" s="5" t="str">
        <f>IFERROR(INDEX('Tableau 2'!$E$6:$E$30,SUMPRODUCT(ROW('Tableau 2'!$A$6:$A$30)*('Tableau 2'!$A$6:$A$30=RIGHT("00000000"&amp;'Tableau 1'!A6,8))*(VALUE('Tableau 2'!$F$6:$F$30)&lt;=VALUE('Tableau 1'!C6))*(VALUE('Tableau 2'!$G$6:$G$30)&gt;=VALUE('Tableau 1'!C6)))-ROW('Tableau 2'!$E$5)),"")</f>
        <v>Congé Payé</v>
      </c>
    </row>
    <row r="7" spans="1:5" x14ac:dyDescent="0.35">
      <c r="A7" s="3" t="s">
        <v>9</v>
      </c>
      <c r="B7" s="3" t="s">
        <v>10</v>
      </c>
      <c r="C7" s="6">
        <v>43247</v>
      </c>
      <c r="D7" s="6">
        <v>43249</v>
      </c>
      <c r="E7" s="5" t="str">
        <f>IFERROR(INDEX('Tableau 2'!$E$6:$E$30,SUMPRODUCT(ROW('Tableau 2'!$A$6:$A$30)*('Tableau 2'!$A$6:$A$30=RIGHT("00000000"&amp;'Tableau 1'!A7,8))*(VALUE('Tableau 2'!$F$6:$F$30)&lt;=VALUE('Tableau 1'!C7))*(VALUE('Tableau 2'!$G$6:$G$30)&gt;=VALUE('Tableau 1'!C7)))-ROW('Tableau 2'!$E$5)),"")</f>
        <v/>
      </c>
    </row>
    <row r="8" spans="1:5" x14ac:dyDescent="0.35">
      <c r="A8" s="3" t="s">
        <v>12</v>
      </c>
      <c r="B8" s="3" t="s">
        <v>13</v>
      </c>
      <c r="C8" s="4">
        <v>43234</v>
      </c>
      <c r="D8" s="4">
        <v>43238</v>
      </c>
      <c r="E8" s="5" t="str">
        <f>IFERROR(INDEX('Tableau 2'!$E$6:$E$30,SUMPRODUCT(ROW('Tableau 2'!$A$6:$A$30)*('Tableau 2'!$A$6:$A$30=RIGHT("00000000"&amp;'Tableau 1'!A8,8))*(VALUE('Tableau 2'!$F$6:$F$30)&lt;=VALUE('Tableau 1'!C8))*(VALUE('Tableau 2'!$G$6:$G$30)&gt;=VALUE('Tableau 1'!C8)))-ROW('Tableau 2'!$E$5)),"")</f>
        <v/>
      </c>
    </row>
    <row r="9" spans="1:5" x14ac:dyDescent="0.35">
      <c r="A9" s="3" t="s">
        <v>15</v>
      </c>
      <c r="B9" s="3" t="s">
        <v>16</v>
      </c>
      <c r="C9" s="6">
        <v>43248</v>
      </c>
      <c r="D9" s="6">
        <v>43251</v>
      </c>
      <c r="E9" s="5" t="str">
        <f>IFERROR(INDEX('Tableau 2'!$E$6:$E$30,SUMPRODUCT(ROW('Tableau 2'!$A$6:$A$30)*('Tableau 2'!$A$6:$A$30=RIGHT("00000000"&amp;'Tableau 1'!A9,8))*(VALUE('Tableau 2'!$F$6:$F$30)&lt;=VALUE('Tableau 1'!C9))*(VALUE('Tableau 2'!$G$6:$G$30)&gt;=VALUE('Tableau 1'!C9)))-ROW('Tableau 2'!$E$5)),"")</f>
        <v/>
      </c>
    </row>
    <row r="10" spans="1:5" x14ac:dyDescent="0.35">
      <c r="A10" s="3" t="s">
        <v>17</v>
      </c>
      <c r="B10" s="3" t="s">
        <v>18</v>
      </c>
      <c r="C10" s="4">
        <v>43221</v>
      </c>
      <c r="D10" s="4">
        <v>43223</v>
      </c>
      <c r="E10" s="5" t="str">
        <f>IFERROR(INDEX('Tableau 2'!$E$6:$E$30,SUMPRODUCT(ROW('Tableau 2'!$A$6:$A$30)*('Tableau 2'!$A$6:$A$30=RIGHT("00000000"&amp;'Tableau 1'!A10,8))*(VALUE('Tableau 2'!$F$6:$F$30)&lt;=VALUE('Tableau 1'!C10))*(VALUE('Tableau 2'!$G$6:$G$30)&gt;=VALUE('Tableau 1'!C10)))-ROW('Tableau 2'!$E$5)),"")</f>
        <v/>
      </c>
    </row>
    <row r="11" spans="1:5" x14ac:dyDescent="0.35">
      <c r="A11" s="3" t="s">
        <v>19</v>
      </c>
      <c r="B11" s="3" t="s">
        <v>20</v>
      </c>
      <c r="C11" s="6">
        <v>43241</v>
      </c>
      <c r="D11" s="6">
        <v>43245</v>
      </c>
      <c r="E11" s="5" t="str">
        <f>IFERROR(INDEX('Tableau 2'!$E$6:$E$30,SUMPRODUCT(ROW('Tableau 2'!$A$6:$A$30)*('Tableau 2'!$A$6:$A$30=RIGHT("00000000"&amp;'Tableau 1'!A11,8))*(VALUE('Tableau 2'!$F$6:$F$30)&lt;=VALUE('Tableau 1'!C11))*(VALUE('Tableau 2'!$G$6:$G$30)&gt;=VALUE('Tableau 1'!C11)))-ROW('Tableau 2'!$E$5)),"")</f>
        <v/>
      </c>
    </row>
    <row r="12" spans="1:5" x14ac:dyDescent="0.35">
      <c r="A12" s="3" t="s">
        <v>21</v>
      </c>
      <c r="B12" s="3" t="s">
        <v>22</v>
      </c>
      <c r="C12" s="4">
        <v>43220</v>
      </c>
      <c r="D12" s="4">
        <v>43220</v>
      </c>
      <c r="E12" s="5" t="str">
        <f>IFERROR(INDEX('Tableau 2'!$E$6:$E$30,SUMPRODUCT(ROW('Tableau 2'!$A$6:$A$30)*('Tableau 2'!$A$6:$A$30=RIGHT("00000000"&amp;'Tableau 1'!A12,8))*(VALUE('Tableau 2'!$F$6:$F$30)&lt;=VALUE('Tableau 1'!C12))*(VALUE('Tableau 2'!$G$6:$G$30)&gt;=VALUE('Tableau 1'!C12)))-ROW('Tableau 2'!$E$5)),"")</f>
        <v/>
      </c>
    </row>
    <row r="13" spans="1:5" x14ac:dyDescent="0.35">
      <c r="A13" s="3" t="s">
        <v>24</v>
      </c>
      <c r="B13" s="3" t="s">
        <v>25</v>
      </c>
      <c r="C13" s="6">
        <v>43224</v>
      </c>
      <c r="D13" s="6">
        <v>43225</v>
      </c>
      <c r="E13" s="5" t="str">
        <f>IFERROR(INDEX('Tableau 2'!$E$6:$E$30,SUMPRODUCT(ROW('Tableau 2'!$A$6:$A$30)*('Tableau 2'!$A$6:$A$30=RIGHT("00000000"&amp;'Tableau 1'!A13,8))*(VALUE('Tableau 2'!$F$6:$F$30)&lt;=VALUE('Tableau 1'!C13))*(VALUE('Tableau 2'!$G$6:$G$30)&gt;=VALUE('Tableau 1'!C13)))-ROW('Tableau 2'!$E$5)),"")</f>
        <v/>
      </c>
    </row>
    <row r="14" spans="1:5" x14ac:dyDescent="0.35">
      <c r="A14" s="3" t="s">
        <v>26</v>
      </c>
      <c r="B14" s="3" t="s">
        <v>27</v>
      </c>
      <c r="C14" s="4">
        <v>43219</v>
      </c>
      <c r="D14" s="4">
        <v>43220</v>
      </c>
      <c r="E14" s="5" t="str">
        <f>IFERROR(INDEX('Tableau 2'!$E$6:$E$30,SUMPRODUCT(ROW('Tableau 2'!$A$6:$A$30)*('Tableau 2'!$A$6:$A$30=RIGHT("00000000"&amp;'Tableau 1'!A14,8))*(VALUE('Tableau 2'!$F$6:$F$30)&lt;=VALUE('Tableau 1'!C14))*(VALUE('Tableau 2'!$G$6:$G$30)&gt;=VALUE('Tableau 1'!C14)))-ROW('Tableau 2'!$E$5)),"")</f>
        <v/>
      </c>
    </row>
    <row r="15" spans="1:5" x14ac:dyDescent="0.35">
      <c r="A15" s="3" t="s">
        <v>28</v>
      </c>
      <c r="B15" s="3" t="s">
        <v>29</v>
      </c>
      <c r="C15" s="6">
        <v>43218</v>
      </c>
      <c r="D15" s="6">
        <v>43218</v>
      </c>
      <c r="E15" s="5" t="str">
        <f>IFERROR(INDEX('Tableau 2'!$E$6:$E$30,SUMPRODUCT(ROW('Tableau 2'!$A$6:$A$30)*('Tableau 2'!$A$6:$A$30=RIGHT("00000000"&amp;'Tableau 1'!A15,8))*(VALUE('Tableau 2'!$F$6:$F$30)&lt;=VALUE('Tableau 1'!C15))*(VALUE('Tableau 2'!$G$6:$G$30)&gt;=VALUE('Tableau 1'!C15)))-ROW('Tableau 2'!$E$5)),"")</f>
        <v/>
      </c>
    </row>
    <row r="16" spans="1:5" x14ac:dyDescent="0.35">
      <c r="A16" s="3" t="s">
        <v>30</v>
      </c>
      <c r="B16" s="3" t="s">
        <v>31</v>
      </c>
      <c r="C16" s="4">
        <v>43227</v>
      </c>
      <c r="D16" s="4">
        <v>43227</v>
      </c>
      <c r="E16" s="5" t="str">
        <f>IFERROR(INDEX('Tableau 2'!$E$6:$E$30,SUMPRODUCT(ROW('Tableau 2'!$A$6:$A$30)*('Tableau 2'!$A$6:$A$30=RIGHT("00000000"&amp;'Tableau 1'!A16,8))*(VALUE('Tableau 2'!$F$6:$F$30)&lt;=VALUE('Tableau 1'!C16))*(VALUE('Tableau 2'!$G$6:$G$30)&gt;=VALUE('Tableau 1'!C16)))-ROW('Tableau 2'!$E$5)),"")</f>
        <v/>
      </c>
    </row>
    <row r="17" spans="1:5" x14ac:dyDescent="0.35">
      <c r="A17" s="3" t="s">
        <v>33</v>
      </c>
      <c r="B17" s="3" t="s">
        <v>34</v>
      </c>
      <c r="C17" s="6">
        <v>43247</v>
      </c>
      <c r="D17" s="6">
        <v>43247</v>
      </c>
      <c r="E17" s="5" t="str">
        <f>IFERROR(INDEX('Tableau 2'!$E$6:$E$30,SUMPRODUCT(ROW('Tableau 2'!$A$6:$A$30)*('Tableau 2'!$A$6:$A$30=RIGHT("00000000"&amp;'Tableau 1'!A17,8))*(VALUE('Tableau 2'!$F$6:$F$30)&lt;=VALUE('Tableau 1'!C17))*(VALUE('Tableau 2'!$G$6:$G$30)&gt;=VALUE('Tableau 1'!C17)))-ROW('Tableau 2'!$E$5)),"")</f>
        <v/>
      </c>
    </row>
    <row r="18" spans="1:5" x14ac:dyDescent="0.35">
      <c r="A18" s="3" t="s">
        <v>35</v>
      </c>
      <c r="B18" s="3" t="s">
        <v>36</v>
      </c>
      <c r="C18" s="4">
        <v>43219</v>
      </c>
      <c r="D18" s="4">
        <v>43219</v>
      </c>
      <c r="E18" s="5" t="str">
        <f>IFERROR(INDEX('Tableau 2'!$E$6:$E$30,SUMPRODUCT(ROW('Tableau 2'!$A$6:$A$30)*('Tableau 2'!$A$6:$A$30=RIGHT("00000000"&amp;'Tableau 1'!A18,8))*(VALUE('Tableau 2'!$F$6:$F$30)&lt;=VALUE('Tableau 1'!C18))*(VALUE('Tableau 2'!$G$6:$G$30)&gt;=VALUE('Tableau 1'!C18)))-ROW('Tableau 2'!$E$5)),"")</f>
        <v/>
      </c>
    </row>
    <row r="19" spans="1:5" x14ac:dyDescent="0.35">
      <c r="A19" s="3" t="s">
        <v>35</v>
      </c>
      <c r="B19" s="3" t="s">
        <v>36</v>
      </c>
      <c r="C19" s="6">
        <v>43247</v>
      </c>
      <c r="D19" s="6">
        <v>43247</v>
      </c>
      <c r="E19" s="5" t="str">
        <f>IFERROR(INDEX('Tableau 2'!$E$6:$E$30,SUMPRODUCT(ROW('Tableau 2'!$A$6:$A$30)*('Tableau 2'!$A$6:$A$30=RIGHT("00000000"&amp;'Tableau 1'!A19,8))*(VALUE('Tableau 2'!$F$6:$F$30)&lt;=VALUE('Tableau 1'!C19))*(VALUE('Tableau 2'!$G$6:$G$30)&gt;=VALUE('Tableau 1'!C19)))-ROW('Tableau 2'!$E$5)),"")</f>
        <v/>
      </c>
    </row>
    <row r="20" spans="1:5" x14ac:dyDescent="0.35">
      <c r="A20" s="3" t="s">
        <v>37</v>
      </c>
      <c r="B20" s="3" t="s">
        <v>38</v>
      </c>
      <c r="C20" s="4">
        <v>43240</v>
      </c>
      <c r="D20" s="4">
        <v>43240</v>
      </c>
      <c r="E20" s="5" t="str">
        <f>IFERROR(INDEX('Tableau 2'!$E$6:$E$30,SUMPRODUCT(ROW('Tableau 2'!$A$6:$A$30)*('Tableau 2'!$A$6:$A$30=RIGHT("00000000"&amp;'Tableau 1'!A20,8))*(VALUE('Tableau 2'!$F$6:$F$30)&lt;=VALUE('Tableau 1'!C20))*(VALUE('Tableau 2'!$G$6:$G$30)&gt;=VALUE('Tableau 1'!C20)))-ROW('Tableau 2'!$E$5)),"")</f>
        <v/>
      </c>
    </row>
    <row r="21" spans="1:5" x14ac:dyDescent="0.35">
      <c r="A21" s="3" t="s">
        <v>39</v>
      </c>
      <c r="B21" s="3" t="s">
        <v>40</v>
      </c>
      <c r="C21" s="6">
        <v>43241</v>
      </c>
      <c r="D21" s="6">
        <v>43241</v>
      </c>
      <c r="E21" s="5" t="str">
        <f>IFERROR(INDEX('Tableau 2'!$E$6:$E$30,SUMPRODUCT(ROW('Tableau 2'!$A$6:$A$30)*('Tableau 2'!$A$6:$A$30=RIGHT("00000000"&amp;'Tableau 1'!A21,8))*(VALUE('Tableau 2'!$F$6:$F$30)&lt;=VALUE('Tableau 1'!C21))*(VALUE('Tableau 2'!$G$6:$G$30)&gt;=VALUE('Tableau 1'!C21)))-ROW('Tableau 2'!$E$5)),"")</f>
        <v/>
      </c>
    </row>
    <row r="22" spans="1:5" x14ac:dyDescent="0.35">
      <c r="A22" s="3" t="s">
        <v>41</v>
      </c>
      <c r="B22" s="3" t="s">
        <v>42</v>
      </c>
      <c r="C22" s="4">
        <v>43223</v>
      </c>
      <c r="D22" s="4">
        <v>43225</v>
      </c>
      <c r="E22" s="5" t="str">
        <f>IFERROR(INDEX('Tableau 2'!$E$6:$E$30,SUMPRODUCT(ROW('Tableau 2'!$A$6:$A$30)*('Tableau 2'!$A$6:$A$30=RIGHT("00000000"&amp;'Tableau 1'!A22,8))*(VALUE('Tableau 2'!$F$6:$F$30)&lt;=VALUE('Tableau 1'!C22))*(VALUE('Tableau 2'!$G$6:$G$30)&gt;=VALUE('Tableau 1'!C22)))-ROW('Tableau 2'!$E$5)),"")</f>
        <v/>
      </c>
    </row>
    <row r="23" spans="1:5" x14ac:dyDescent="0.35">
      <c r="A23" s="3" t="s">
        <v>43</v>
      </c>
      <c r="B23" s="3" t="s">
        <v>44</v>
      </c>
      <c r="C23" s="6">
        <v>43233</v>
      </c>
      <c r="D23" s="6">
        <v>43237</v>
      </c>
      <c r="E23" s="5" t="str">
        <f>IFERROR(INDEX('Tableau 2'!$E$6:$E$30,SUMPRODUCT(ROW('Tableau 2'!$A$6:$A$30)*('Tableau 2'!$A$6:$A$30=RIGHT("00000000"&amp;'Tableau 1'!A23,8))*(VALUE('Tableau 2'!$F$6:$F$30)&lt;=VALUE('Tableau 1'!C23))*(VALUE('Tableau 2'!$G$6:$G$30)&gt;=VALUE('Tableau 1'!C23)))-ROW('Tableau 2'!$E$5)),"")</f>
        <v/>
      </c>
    </row>
    <row r="24" spans="1:5" x14ac:dyDescent="0.35">
      <c r="A24" s="3" t="s">
        <v>45</v>
      </c>
      <c r="B24" s="3" t="s">
        <v>46</v>
      </c>
      <c r="C24" s="4">
        <v>43234</v>
      </c>
      <c r="D24" s="4">
        <v>43238</v>
      </c>
      <c r="E24" s="5" t="str">
        <f>IFERROR(INDEX('Tableau 2'!$E$6:$E$30,SUMPRODUCT(ROW('Tableau 2'!$A$6:$A$30)*('Tableau 2'!$A$6:$A$30=RIGHT("00000000"&amp;'Tableau 1'!A24,8))*(VALUE('Tableau 2'!$F$6:$F$30)&lt;=VALUE('Tableau 1'!C24))*(VALUE('Tableau 2'!$G$6:$G$30)&gt;=VALUE('Tableau 1'!C24)))-ROW('Tableau 2'!$E$5)),"")</f>
        <v/>
      </c>
    </row>
    <row r="25" spans="1:5" x14ac:dyDescent="0.35">
      <c r="A25" s="3" t="s">
        <v>47</v>
      </c>
      <c r="B25" s="3" t="s">
        <v>48</v>
      </c>
      <c r="C25" s="6">
        <v>43234</v>
      </c>
      <c r="D25" s="6">
        <v>43238</v>
      </c>
      <c r="E25" s="5" t="str">
        <f>IFERROR(INDEX('Tableau 2'!$E$6:$E$30,SUMPRODUCT(ROW('Tableau 2'!$A$6:$A$30)*('Tableau 2'!$A$6:$A$30=RIGHT("00000000"&amp;'Tableau 1'!A25,8))*(VALUE('Tableau 2'!$F$6:$F$30)&lt;=VALUE('Tableau 1'!C25))*(VALUE('Tableau 2'!$G$6:$G$30)&gt;=VALUE('Tableau 1'!C25)))-ROW('Tableau 2'!$E$5)),"")</f>
        <v>Maladie</v>
      </c>
    </row>
    <row r="26" spans="1:5" x14ac:dyDescent="0.35">
      <c r="A26" s="3" t="s">
        <v>50</v>
      </c>
      <c r="B26" s="3" t="s">
        <v>51</v>
      </c>
      <c r="C26" s="4">
        <v>43193</v>
      </c>
      <c r="D26" s="4">
        <v>43193</v>
      </c>
      <c r="E26" s="5" t="str">
        <f>IFERROR(INDEX('Tableau 2'!$E$6:$E$30,SUMPRODUCT(ROW('Tableau 2'!$A$6:$A$30)*('Tableau 2'!$A$6:$A$30=RIGHT("00000000"&amp;'Tableau 1'!A26,8))*(VALUE('Tableau 2'!$F$6:$F$30)&lt;=VALUE('Tableau 1'!C26))*(VALUE('Tableau 2'!$G$6:$G$30)&gt;=VALUE('Tableau 1'!C26)))-ROW('Tableau 2'!$E$5)),"")</f>
        <v>Absence Cal payée</v>
      </c>
    </row>
    <row r="27" spans="1:5" x14ac:dyDescent="0.35">
      <c r="A27" s="3" t="s">
        <v>50</v>
      </c>
      <c r="B27" s="3" t="s">
        <v>51</v>
      </c>
      <c r="C27" s="6">
        <v>43194</v>
      </c>
      <c r="D27" s="6">
        <v>43194</v>
      </c>
      <c r="E27" s="5" t="str">
        <f>IFERROR(INDEX('Tableau 2'!$E$6:$E$30,SUMPRODUCT(ROW('Tableau 2'!$A$6:$A$30)*('Tableau 2'!$A$6:$A$30=RIGHT("00000000"&amp;'Tableau 1'!A27,8))*(VALUE('Tableau 2'!$F$6:$F$30)&lt;=VALUE('Tableau 1'!C27))*(VALUE('Tableau 2'!$G$6:$G$30)&gt;=VALUE('Tableau 1'!C27)))-ROW('Tableau 2'!$E$5)),"")</f>
        <v>Absence Cal payée</v>
      </c>
    </row>
    <row r="28" spans="1:5" x14ac:dyDescent="0.35">
      <c r="A28" s="3" t="s">
        <v>50</v>
      </c>
      <c r="B28" s="3" t="s">
        <v>51</v>
      </c>
      <c r="C28" s="4">
        <v>43195</v>
      </c>
      <c r="D28" s="4">
        <v>43195</v>
      </c>
      <c r="E28" s="5" t="str">
        <f>IFERROR(INDEX('Tableau 2'!$E$6:$E$30,SUMPRODUCT(ROW('Tableau 2'!$A$6:$A$30)*('Tableau 2'!$A$6:$A$30=RIGHT("00000000"&amp;'Tableau 1'!A28,8))*(VALUE('Tableau 2'!$F$6:$F$30)&lt;=VALUE('Tableau 1'!C28))*(VALUE('Tableau 2'!$G$6:$G$30)&gt;=VALUE('Tableau 1'!C28)))-ROW('Tableau 2'!$E$5)),"")</f>
        <v>Absence Cal payée</v>
      </c>
    </row>
    <row r="29" spans="1:5" x14ac:dyDescent="0.35">
      <c r="A29" s="3" t="s">
        <v>50</v>
      </c>
      <c r="B29" s="3" t="s">
        <v>51</v>
      </c>
      <c r="C29" s="6">
        <v>43196</v>
      </c>
      <c r="D29" s="6">
        <v>43196</v>
      </c>
      <c r="E29" s="5" t="str">
        <f>IFERROR(INDEX('Tableau 2'!$E$6:$E$30,SUMPRODUCT(ROW('Tableau 2'!$A$6:$A$30)*('Tableau 2'!$A$6:$A$30=RIGHT("00000000"&amp;'Tableau 1'!A29,8))*(VALUE('Tableau 2'!$F$6:$F$30)&lt;=VALUE('Tableau 1'!C29))*(VALUE('Tableau 2'!$G$6:$G$30)&gt;=VALUE('Tableau 1'!C29)))-ROW('Tableau 2'!$E$5)),"")</f>
        <v>Absence Cal payée</v>
      </c>
    </row>
    <row r="30" spans="1:5" x14ac:dyDescent="0.35">
      <c r="A30" s="3" t="s">
        <v>50</v>
      </c>
      <c r="B30" s="3" t="s">
        <v>51</v>
      </c>
      <c r="C30" s="4">
        <v>43199</v>
      </c>
      <c r="D30" s="4">
        <v>43199</v>
      </c>
      <c r="E30" s="5" t="str">
        <f>IFERROR(INDEX('Tableau 2'!$E$6:$E$30,SUMPRODUCT(ROW('Tableau 2'!$A$6:$A$30)*('Tableau 2'!$A$6:$A$30=RIGHT("00000000"&amp;'Tableau 1'!A30,8))*(VALUE('Tableau 2'!$F$6:$F$30)&lt;=VALUE('Tableau 1'!C30))*(VALUE('Tableau 2'!$G$6:$G$30)&gt;=VALUE('Tableau 1'!C30)))-ROW('Tableau 2'!$E$5)),"")</f>
        <v>Absence Cal payée</v>
      </c>
    </row>
    <row r="31" spans="1:5" x14ac:dyDescent="0.35">
      <c r="A31" s="3" t="s">
        <v>50</v>
      </c>
      <c r="B31" s="3" t="s">
        <v>51</v>
      </c>
      <c r="C31" s="6">
        <v>43200</v>
      </c>
      <c r="D31" s="6">
        <v>43200</v>
      </c>
      <c r="E31" s="5" t="str">
        <f>IFERROR(INDEX('Tableau 2'!$E$6:$E$30,SUMPRODUCT(ROW('Tableau 2'!$A$6:$A$30)*('Tableau 2'!$A$6:$A$30=RIGHT("00000000"&amp;'Tableau 1'!A31,8))*(VALUE('Tableau 2'!$F$6:$F$30)&lt;=VALUE('Tableau 1'!C31))*(VALUE('Tableau 2'!$G$6:$G$30)&gt;=VALUE('Tableau 1'!C31)))-ROW('Tableau 2'!$E$5)),"")</f>
        <v>Absence Cal payée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G30"/>
  <sheetViews>
    <sheetView topLeftCell="A10" workbookViewId="0">
      <selection activeCell="A31" sqref="A31:XFD31"/>
    </sheetView>
  </sheetViews>
  <sheetFormatPr baseColWidth="10" defaultRowHeight="14.5" x14ac:dyDescent="0.35"/>
  <cols>
    <col min="5" max="5" width="19.6328125" bestFit="1" customWidth="1"/>
    <col min="6" max="7" width="10.90625" style="8"/>
  </cols>
  <sheetData>
    <row r="5" spans="1:7" ht="29" x14ac:dyDescent="0.35">
      <c r="A5" s="1" t="s">
        <v>54</v>
      </c>
      <c r="B5" s="1" t="s">
        <v>0</v>
      </c>
      <c r="C5" s="1" t="s">
        <v>1</v>
      </c>
      <c r="D5" s="1" t="s">
        <v>55</v>
      </c>
      <c r="E5" s="1" t="s">
        <v>56</v>
      </c>
      <c r="F5" s="7" t="s">
        <v>57</v>
      </c>
      <c r="G5" s="7" t="s">
        <v>58</v>
      </c>
    </row>
    <row r="6" spans="1:7" x14ac:dyDescent="0.35">
      <c r="A6" t="s">
        <v>60</v>
      </c>
      <c r="B6" t="s">
        <v>61</v>
      </c>
      <c r="C6" t="s">
        <v>62</v>
      </c>
      <c r="D6" t="s">
        <v>7</v>
      </c>
      <c r="E6" t="s">
        <v>8</v>
      </c>
      <c r="F6" s="8" t="s">
        <v>63</v>
      </c>
      <c r="G6" s="8" t="s">
        <v>64</v>
      </c>
    </row>
    <row r="7" spans="1:7" x14ac:dyDescent="0.35">
      <c r="A7" t="s">
        <v>70</v>
      </c>
      <c r="B7" t="s">
        <v>48</v>
      </c>
      <c r="C7" t="s">
        <v>49</v>
      </c>
      <c r="D7" t="s">
        <v>71</v>
      </c>
      <c r="E7" t="s">
        <v>115</v>
      </c>
      <c r="F7" s="8" t="s">
        <v>72</v>
      </c>
      <c r="G7" s="8" t="s">
        <v>73</v>
      </c>
    </row>
    <row r="8" spans="1:7" x14ac:dyDescent="0.35">
      <c r="A8" t="s">
        <v>70</v>
      </c>
      <c r="B8" t="s">
        <v>48</v>
      </c>
      <c r="C8" t="s">
        <v>49</v>
      </c>
      <c r="D8" t="s">
        <v>71</v>
      </c>
      <c r="E8" t="s">
        <v>115</v>
      </c>
      <c r="F8" s="8" t="s">
        <v>75</v>
      </c>
      <c r="G8" s="8" t="s">
        <v>76</v>
      </c>
    </row>
    <row r="9" spans="1:7" x14ac:dyDescent="0.35">
      <c r="A9" t="s">
        <v>77</v>
      </c>
      <c r="B9" t="s">
        <v>78</v>
      </c>
      <c r="C9" t="s">
        <v>79</v>
      </c>
      <c r="D9" t="s">
        <v>7</v>
      </c>
      <c r="E9" t="s">
        <v>8</v>
      </c>
      <c r="F9" s="8" t="s">
        <v>73</v>
      </c>
      <c r="G9" s="8" t="s">
        <v>80</v>
      </c>
    </row>
    <row r="10" spans="1:7" x14ac:dyDescent="0.35">
      <c r="A10" t="s">
        <v>108</v>
      </c>
      <c r="B10" t="s">
        <v>5</v>
      </c>
      <c r="C10" t="s">
        <v>6</v>
      </c>
      <c r="D10" t="s">
        <v>71</v>
      </c>
      <c r="E10" t="s">
        <v>115</v>
      </c>
      <c r="F10" s="8" t="s">
        <v>65</v>
      </c>
      <c r="G10" s="8" t="s">
        <v>80</v>
      </c>
    </row>
    <row r="11" spans="1:7" x14ac:dyDescent="0.35">
      <c r="A11" t="s">
        <v>81</v>
      </c>
      <c r="B11" t="s">
        <v>13</v>
      </c>
      <c r="C11" t="s">
        <v>14</v>
      </c>
      <c r="D11" t="s">
        <v>7</v>
      </c>
      <c r="E11" t="s">
        <v>8</v>
      </c>
      <c r="F11" s="8" t="s">
        <v>82</v>
      </c>
      <c r="G11" s="8" t="s">
        <v>83</v>
      </c>
    </row>
    <row r="12" spans="1:7" x14ac:dyDescent="0.35">
      <c r="A12" t="s">
        <v>81</v>
      </c>
      <c r="B12" t="s">
        <v>13</v>
      </c>
      <c r="C12" t="s">
        <v>14</v>
      </c>
      <c r="D12" t="s">
        <v>7</v>
      </c>
      <c r="E12" t="s">
        <v>8</v>
      </c>
      <c r="F12" s="8" t="s">
        <v>84</v>
      </c>
      <c r="G12" s="8" t="s">
        <v>85</v>
      </c>
    </row>
    <row r="13" spans="1:7" x14ac:dyDescent="0.35">
      <c r="A13" t="s">
        <v>86</v>
      </c>
      <c r="B13" t="s">
        <v>51</v>
      </c>
      <c r="C13" t="s">
        <v>52</v>
      </c>
      <c r="D13" t="s">
        <v>87</v>
      </c>
      <c r="E13" t="s">
        <v>88</v>
      </c>
      <c r="F13" s="8" t="s">
        <v>59</v>
      </c>
      <c r="G13" s="8" t="s">
        <v>63</v>
      </c>
    </row>
    <row r="14" spans="1:7" x14ac:dyDescent="0.35">
      <c r="A14" t="s">
        <v>90</v>
      </c>
      <c r="B14" t="s">
        <v>31</v>
      </c>
      <c r="C14" t="s">
        <v>32</v>
      </c>
      <c r="D14" t="s">
        <v>7</v>
      </c>
      <c r="E14" t="s">
        <v>8</v>
      </c>
      <c r="F14" s="8" t="s">
        <v>67</v>
      </c>
      <c r="G14" s="8" t="s">
        <v>67</v>
      </c>
    </row>
    <row r="15" spans="1:7" x14ac:dyDescent="0.35">
      <c r="A15" t="s">
        <v>90</v>
      </c>
      <c r="B15" t="s">
        <v>31</v>
      </c>
      <c r="C15" t="s">
        <v>32</v>
      </c>
      <c r="D15" t="s">
        <v>7</v>
      </c>
      <c r="E15" t="s">
        <v>8</v>
      </c>
      <c r="F15" s="8" t="s">
        <v>92</v>
      </c>
      <c r="G15" s="8" t="s">
        <v>92</v>
      </c>
    </row>
    <row r="16" spans="1:7" x14ac:dyDescent="0.35">
      <c r="A16" t="s">
        <v>90</v>
      </c>
      <c r="B16" t="s">
        <v>31</v>
      </c>
      <c r="C16" t="s">
        <v>32</v>
      </c>
      <c r="D16" t="s">
        <v>7</v>
      </c>
      <c r="E16" t="s">
        <v>8</v>
      </c>
      <c r="F16" s="8" t="s">
        <v>84</v>
      </c>
      <c r="G16" s="8" t="s">
        <v>85</v>
      </c>
    </row>
    <row r="17" spans="1:7" x14ac:dyDescent="0.35">
      <c r="A17" t="s">
        <v>93</v>
      </c>
      <c r="B17" t="s">
        <v>94</v>
      </c>
      <c r="C17" t="s">
        <v>95</v>
      </c>
      <c r="D17" t="s">
        <v>7</v>
      </c>
      <c r="E17" t="s">
        <v>8</v>
      </c>
      <c r="F17" s="8" t="s">
        <v>89</v>
      </c>
      <c r="G17" s="8" t="s">
        <v>96</v>
      </c>
    </row>
    <row r="18" spans="1:7" x14ac:dyDescent="0.35">
      <c r="A18" t="s">
        <v>93</v>
      </c>
      <c r="B18" t="s">
        <v>94</v>
      </c>
      <c r="C18" t="s">
        <v>95</v>
      </c>
      <c r="D18" t="s">
        <v>97</v>
      </c>
      <c r="E18" t="s">
        <v>98</v>
      </c>
      <c r="F18" s="8" t="s">
        <v>99</v>
      </c>
      <c r="G18" s="8" t="s">
        <v>100</v>
      </c>
    </row>
    <row r="19" spans="1:7" x14ac:dyDescent="0.35">
      <c r="A19" t="s">
        <v>101</v>
      </c>
      <c r="B19" t="s">
        <v>10</v>
      </c>
      <c r="C19" t="s">
        <v>11</v>
      </c>
      <c r="D19" t="s">
        <v>7</v>
      </c>
      <c r="E19" t="s">
        <v>8</v>
      </c>
      <c r="F19" s="8" t="s">
        <v>66</v>
      </c>
      <c r="G19" s="8" t="s">
        <v>66</v>
      </c>
    </row>
    <row r="20" spans="1:7" x14ac:dyDescent="0.35">
      <c r="A20" t="s">
        <v>60</v>
      </c>
      <c r="B20" t="s">
        <v>61</v>
      </c>
      <c r="C20" t="s">
        <v>62</v>
      </c>
      <c r="D20" t="s">
        <v>7</v>
      </c>
      <c r="E20" t="s">
        <v>8</v>
      </c>
      <c r="F20" s="8" t="s">
        <v>66</v>
      </c>
      <c r="G20" s="8" t="s">
        <v>66</v>
      </c>
    </row>
    <row r="21" spans="1:7" x14ac:dyDescent="0.35">
      <c r="A21" t="s">
        <v>101</v>
      </c>
      <c r="B21" t="s">
        <v>10</v>
      </c>
      <c r="C21" t="s">
        <v>11</v>
      </c>
      <c r="D21" t="s">
        <v>7</v>
      </c>
      <c r="E21" t="s">
        <v>8</v>
      </c>
      <c r="F21" s="8" t="s">
        <v>102</v>
      </c>
      <c r="G21" s="8" t="s">
        <v>103</v>
      </c>
    </row>
    <row r="22" spans="1:7" x14ac:dyDescent="0.35">
      <c r="A22" t="s">
        <v>60</v>
      </c>
      <c r="B22" t="s">
        <v>61</v>
      </c>
      <c r="C22" t="s">
        <v>62</v>
      </c>
      <c r="D22" t="s">
        <v>68</v>
      </c>
      <c r="E22" t="s">
        <v>116</v>
      </c>
      <c r="F22" s="8" t="s">
        <v>69</v>
      </c>
      <c r="G22" s="8" t="s">
        <v>69</v>
      </c>
    </row>
    <row r="23" spans="1:7" x14ac:dyDescent="0.35">
      <c r="A23" t="s">
        <v>101</v>
      </c>
      <c r="B23" t="s">
        <v>10</v>
      </c>
      <c r="C23" t="s">
        <v>11</v>
      </c>
      <c r="D23" t="s">
        <v>7</v>
      </c>
      <c r="E23" t="s">
        <v>8</v>
      </c>
      <c r="F23" s="8" t="s">
        <v>104</v>
      </c>
      <c r="G23" s="8" t="s">
        <v>105</v>
      </c>
    </row>
    <row r="24" spans="1:7" x14ac:dyDescent="0.35">
      <c r="A24" t="s">
        <v>106</v>
      </c>
      <c r="B24" t="s">
        <v>107</v>
      </c>
      <c r="C24" t="s">
        <v>23</v>
      </c>
      <c r="D24" t="s">
        <v>7</v>
      </c>
      <c r="E24" t="s">
        <v>8</v>
      </c>
      <c r="F24" s="8" t="s">
        <v>89</v>
      </c>
      <c r="G24" s="8" t="s">
        <v>89</v>
      </c>
    </row>
    <row r="25" spans="1:7" x14ac:dyDescent="0.35">
      <c r="A25" t="s">
        <v>70</v>
      </c>
      <c r="B25" t="s">
        <v>48</v>
      </c>
      <c r="C25" t="s">
        <v>49</v>
      </c>
      <c r="D25" t="s">
        <v>71</v>
      </c>
      <c r="E25" t="s">
        <v>115</v>
      </c>
      <c r="F25" s="8" t="s">
        <v>65</v>
      </c>
      <c r="G25" s="8" t="s">
        <v>74</v>
      </c>
    </row>
    <row r="26" spans="1:7" x14ac:dyDescent="0.35">
      <c r="A26" t="s">
        <v>106</v>
      </c>
      <c r="B26" t="s">
        <v>107</v>
      </c>
      <c r="C26" t="s">
        <v>23</v>
      </c>
      <c r="D26" t="s">
        <v>97</v>
      </c>
      <c r="E26" t="s">
        <v>98</v>
      </c>
      <c r="F26" s="8" t="s">
        <v>99</v>
      </c>
      <c r="G26" s="8" t="s">
        <v>100</v>
      </c>
    </row>
    <row r="27" spans="1:7" x14ac:dyDescent="0.35">
      <c r="A27" t="s">
        <v>108</v>
      </c>
      <c r="B27" t="s">
        <v>5</v>
      </c>
      <c r="C27" t="s">
        <v>6</v>
      </c>
      <c r="D27" t="s">
        <v>7</v>
      </c>
      <c r="E27" t="s">
        <v>8</v>
      </c>
      <c r="F27" s="8" t="s">
        <v>109</v>
      </c>
      <c r="G27" s="8" t="s">
        <v>110</v>
      </c>
    </row>
    <row r="28" spans="1:7" x14ac:dyDescent="0.35">
      <c r="A28" t="s">
        <v>111</v>
      </c>
      <c r="B28" t="s">
        <v>112</v>
      </c>
      <c r="C28" t="s">
        <v>113</v>
      </c>
      <c r="D28" t="s">
        <v>7</v>
      </c>
      <c r="E28" t="s">
        <v>8</v>
      </c>
      <c r="F28" s="8" t="s">
        <v>65</v>
      </c>
      <c r="G28" s="8" t="s">
        <v>80</v>
      </c>
    </row>
    <row r="29" spans="1:7" x14ac:dyDescent="0.35">
      <c r="A29" t="s">
        <v>90</v>
      </c>
      <c r="B29" t="s">
        <v>31</v>
      </c>
      <c r="C29" t="s">
        <v>32</v>
      </c>
      <c r="D29" t="s">
        <v>7</v>
      </c>
      <c r="E29" t="s">
        <v>8</v>
      </c>
      <c r="F29" s="8" t="s">
        <v>91</v>
      </c>
      <c r="G29" s="8" t="s">
        <v>91</v>
      </c>
    </row>
    <row r="30" spans="1:7" x14ac:dyDescent="0.35">
      <c r="A30" t="s">
        <v>111</v>
      </c>
      <c r="B30" t="s">
        <v>112</v>
      </c>
      <c r="C30" t="s">
        <v>113</v>
      </c>
      <c r="D30" t="s">
        <v>7</v>
      </c>
      <c r="E30" t="s">
        <v>8</v>
      </c>
      <c r="F30" s="8" t="s">
        <v>114</v>
      </c>
      <c r="G30" s="8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1</vt:lpstr>
      <vt:lpstr>Tableau 2</vt:lpstr>
    </vt:vector>
  </TitlesOfParts>
  <Company>STEF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Criado</dc:creator>
  <cp:lastModifiedBy>Michel</cp:lastModifiedBy>
  <dcterms:created xsi:type="dcterms:W3CDTF">2018-05-30T05:34:39Z</dcterms:created>
  <dcterms:modified xsi:type="dcterms:W3CDTF">2018-05-31T07:22:46Z</dcterms:modified>
</cp:coreProperties>
</file>