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4030" windowHeight="10040"/>
  </bookViews>
  <sheets>
    <sheet name="Prestations int" sheetId="265" r:id="rId1"/>
    <sheet name="Finition de sol" sheetId="1" r:id="rId2"/>
    <sheet name="Finition de mur" sheetId="255" r:id="rId3"/>
    <sheet name="Finition de plafond" sheetId="256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65" l="1"/>
  <c r="H4" i="265"/>
  <c r="H5" i="265"/>
  <c r="H6" i="265"/>
  <c r="H7" i="265"/>
  <c r="H8" i="265"/>
  <c r="H9" i="265"/>
  <c r="H10" i="265"/>
  <c r="H11" i="265"/>
  <c r="H12" i="265"/>
  <c r="H13" i="265"/>
  <c r="H14" i="265"/>
  <c r="H15" i="265"/>
  <c r="H16" i="265"/>
  <c r="H17" i="265"/>
  <c r="H18" i="265"/>
  <c r="H19" i="265"/>
  <c r="H20" i="265"/>
  <c r="H21" i="265"/>
  <c r="H22" i="265"/>
  <c r="H23" i="265"/>
  <c r="H24" i="265"/>
  <c r="H25" i="265"/>
  <c r="H26" i="265"/>
  <c r="H27" i="265"/>
  <c r="H28" i="265"/>
  <c r="H29" i="265"/>
  <c r="H30" i="265"/>
  <c r="H31" i="265"/>
  <c r="H32" i="265"/>
  <c r="H33" i="265"/>
  <c r="H34" i="265"/>
  <c r="H35" i="265"/>
  <c r="H36" i="265"/>
  <c r="H37" i="265"/>
  <c r="H38" i="265"/>
  <c r="H39" i="265"/>
  <c r="H40" i="265"/>
  <c r="H41" i="265"/>
  <c r="H42" i="265"/>
  <c r="H43" i="265"/>
  <c r="H44" i="265"/>
  <c r="H45" i="265"/>
  <c r="H46" i="265"/>
  <c r="H47" i="265"/>
  <c r="H48" i="265"/>
  <c r="H49" i="265"/>
  <c r="H50" i="265"/>
  <c r="H51" i="265"/>
  <c r="H52" i="265"/>
  <c r="H53" i="265"/>
  <c r="H54" i="265"/>
  <c r="H55" i="265"/>
  <c r="H56" i="265"/>
  <c r="H57" i="265"/>
  <c r="H58" i="265"/>
  <c r="H59" i="265"/>
  <c r="H60" i="265"/>
  <c r="H61" i="265"/>
  <c r="H62" i="265"/>
  <c r="H63" i="265"/>
  <c r="H64" i="265"/>
  <c r="H65" i="265"/>
  <c r="H66" i="265"/>
  <c r="H67" i="265"/>
  <c r="H68" i="265"/>
  <c r="H69" i="265"/>
  <c r="H70" i="265"/>
  <c r="H71" i="265"/>
  <c r="H72" i="265"/>
  <c r="H73" i="265"/>
  <c r="H74" i="265"/>
  <c r="H75" i="265"/>
  <c r="H76" i="265"/>
  <c r="H77" i="265"/>
  <c r="H78" i="265"/>
  <c r="H79" i="265"/>
  <c r="H80" i="265"/>
  <c r="H81" i="265"/>
  <c r="H82" i="265"/>
  <c r="H83" i="265"/>
  <c r="H84" i="265"/>
  <c r="H85" i="265"/>
  <c r="H86" i="265"/>
  <c r="H87" i="265"/>
  <c r="H88" i="265"/>
  <c r="H89" i="265"/>
  <c r="H90" i="265"/>
  <c r="H91" i="265"/>
  <c r="H92" i="265"/>
  <c r="H93" i="265"/>
  <c r="H94" i="265"/>
  <c r="H95" i="265"/>
  <c r="H96" i="265"/>
  <c r="H97" i="265"/>
  <c r="H98" i="265"/>
  <c r="H99" i="265"/>
  <c r="H100" i="265"/>
  <c r="H101" i="265"/>
  <c r="H102" i="265"/>
  <c r="H103" i="265"/>
  <c r="H104" i="265"/>
  <c r="H105" i="265"/>
  <c r="H106" i="265"/>
  <c r="H107" i="265"/>
  <c r="H108" i="265"/>
  <c r="H109" i="265"/>
  <c r="H110" i="265"/>
  <c r="H111" i="265"/>
  <c r="H112" i="265"/>
  <c r="H113" i="265"/>
  <c r="H114" i="265"/>
  <c r="H115" i="265"/>
  <c r="H116" i="265"/>
  <c r="H117" i="265"/>
  <c r="H118" i="265"/>
  <c r="H119" i="265"/>
  <c r="H120" i="265"/>
  <c r="H121" i="265"/>
  <c r="H122" i="265"/>
  <c r="H123" i="265"/>
  <c r="H124" i="265"/>
  <c r="H125" i="265"/>
  <c r="H126" i="265"/>
  <c r="H127" i="265"/>
  <c r="H128" i="265"/>
  <c r="H129" i="265"/>
  <c r="H130" i="265"/>
  <c r="H131" i="265"/>
  <c r="H132" i="265"/>
  <c r="H133" i="265"/>
  <c r="H134" i="265"/>
  <c r="H135" i="265"/>
  <c r="H136" i="265"/>
  <c r="H137" i="265"/>
  <c r="H138" i="265"/>
  <c r="H139" i="265"/>
  <c r="H140" i="265"/>
  <c r="H141" i="265"/>
  <c r="H142" i="265"/>
  <c r="H143" i="265"/>
  <c r="H144" i="265"/>
  <c r="H145" i="265"/>
  <c r="H146" i="265"/>
  <c r="H147" i="265"/>
  <c r="H148" i="265"/>
  <c r="H149" i="265"/>
  <c r="H150" i="265"/>
  <c r="H151" i="265"/>
  <c r="H152" i="265"/>
  <c r="H153" i="265"/>
  <c r="H154" i="265"/>
  <c r="H155" i="265"/>
  <c r="H156" i="265"/>
  <c r="H157" i="265"/>
  <c r="H158" i="265"/>
  <c r="H159" i="265"/>
  <c r="H160" i="265"/>
  <c r="H161" i="265"/>
  <c r="H162" i="265"/>
  <c r="H163" i="265"/>
  <c r="H164" i="265"/>
  <c r="H165" i="265"/>
  <c r="H166" i="265"/>
  <c r="H167" i="265"/>
  <c r="H168" i="265"/>
  <c r="H169" i="265"/>
  <c r="H170" i="265"/>
  <c r="H171" i="265"/>
  <c r="H172" i="265"/>
  <c r="H173" i="265"/>
  <c r="H174" i="265"/>
  <c r="H175" i="265"/>
  <c r="H176" i="265"/>
  <c r="H177" i="265"/>
  <c r="H178" i="265"/>
  <c r="H179" i="265"/>
  <c r="H180" i="265"/>
  <c r="H181" i="265"/>
  <c r="H182" i="265"/>
  <c r="H183" i="265"/>
  <c r="H184" i="265"/>
  <c r="H185" i="265"/>
  <c r="H186" i="265"/>
  <c r="H187" i="265"/>
  <c r="H188" i="265"/>
  <c r="H189" i="265"/>
  <c r="H190" i="265"/>
  <c r="H191" i="265"/>
  <c r="H192" i="265"/>
  <c r="H193" i="265"/>
  <c r="H194" i="265"/>
  <c r="H195" i="265"/>
  <c r="H196" i="265"/>
  <c r="H197" i="265"/>
  <c r="H198" i="265"/>
  <c r="H199" i="265"/>
  <c r="H200" i="265"/>
  <c r="H201" i="265"/>
  <c r="H202" i="265"/>
  <c r="H203" i="265"/>
  <c r="H204" i="265"/>
  <c r="H205" i="265"/>
  <c r="H206" i="265"/>
  <c r="H207" i="265"/>
  <c r="H208" i="265"/>
  <c r="H209" i="265"/>
  <c r="H210" i="265"/>
  <c r="H211" i="265"/>
  <c r="H212" i="265"/>
  <c r="H213" i="265"/>
  <c r="H214" i="265"/>
  <c r="H215" i="265"/>
  <c r="H216" i="265"/>
  <c r="H217" i="265"/>
  <c r="H218" i="265"/>
  <c r="H219" i="265"/>
  <c r="H220" i="265"/>
  <c r="H221" i="265"/>
  <c r="H222" i="265"/>
  <c r="H223" i="265"/>
  <c r="H224" i="265"/>
  <c r="H225" i="265"/>
  <c r="H226" i="265"/>
  <c r="H227" i="265"/>
  <c r="H228" i="265"/>
  <c r="H229" i="265"/>
  <c r="H230" i="265"/>
  <c r="H231" i="265"/>
  <c r="H232" i="265"/>
  <c r="H233" i="265"/>
  <c r="H234" i="265"/>
  <c r="H235" i="265"/>
  <c r="H236" i="265"/>
  <c r="H237" i="265"/>
  <c r="H238" i="265"/>
  <c r="H239" i="265"/>
  <c r="H240" i="265"/>
  <c r="H241" i="265"/>
  <c r="H242" i="265"/>
  <c r="H243" i="265"/>
  <c r="H244" i="265"/>
  <c r="H245" i="265"/>
  <c r="H246" i="265"/>
  <c r="H247" i="265"/>
  <c r="H248" i="265"/>
  <c r="H249" i="265"/>
  <c r="H250" i="265"/>
  <c r="H251" i="265"/>
  <c r="H252" i="265"/>
  <c r="H253" i="265"/>
  <c r="H254" i="265"/>
  <c r="H255" i="265"/>
  <c r="H256" i="265"/>
  <c r="H257" i="265"/>
  <c r="H258" i="265"/>
  <c r="H259" i="265"/>
  <c r="H260" i="265"/>
  <c r="H261" i="265"/>
  <c r="H262" i="265"/>
  <c r="H263" i="265"/>
  <c r="H264" i="265"/>
  <c r="H265" i="265"/>
  <c r="H266" i="265"/>
  <c r="H267" i="265"/>
  <c r="H268" i="265"/>
  <c r="H269" i="265"/>
  <c r="H270" i="265"/>
  <c r="H271" i="265"/>
  <c r="H272" i="265"/>
  <c r="H273" i="265"/>
  <c r="H274" i="265"/>
  <c r="H275" i="265"/>
  <c r="H276" i="265"/>
  <c r="H277" i="265"/>
  <c r="H278" i="265"/>
  <c r="H279" i="265"/>
  <c r="H280" i="265"/>
  <c r="H281" i="265"/>
  <c r="H282" i="265"/>
  <c r="H283" i="265"/>
  <c r="H284" i="265"/>
  <c r="H285" i="265"/>
  <c r="H286" i="265"/>
  <c r="H287" i="265"/>
  <c r="H288" i="265"/>
  <c r="H289" i="265"/>
  <c r="H290" i="265"/>
  <c r="H291" i="265"/>
  <c r="H292" i="265"/>
  <c r="H293" i="265"/>
  <c r="H294" i="265"/>
  <c r="H295" i="265"/>
  <c r="H296" i="265"/>
  <c r="H297" i="265"/>
  <c r="H298" i="265"/>
  <c r="H299" i="265"/>
  <c r="H300" i="265"/>
  <c r="H301" i="265"/>
  <c r="H302" i="265"/>
  <c r="H303" i="265"/>
  <c r="H304" i="265"/>
  <c r="H305" i="265"/>
  <c r="H306" i="265"/>
  <c r="H307" i="265"/>
  <c r="H308" i="265"/>
  <c r="H309" i="265"/>
  <c r="H310" i="265"/>
  <c r="H311" i="265"/>
  <c r="H312" i="265"/>
  <c r="H313" i="265"/>
  <c r="H314" i="265"/>
  <c r="H315" i="265"/>
  <c r="H316" i="265"/>
  <c r="H317" i="265"/>
  <c r="H318" i="265"/>
  <c r="H319" i="265"/>
  <c r="H320" i="265"/>
  <c r="H321" i="265"/>
  <c r="H322" i="265"/>
  <c r="H323" i="265"/>
  <c r="H324" i="265"/>
  <c r="H325" i="265"/>
  <c r="H326" i="265"/>
  <c r="H327" i="265"/>
  <c r="H328" i="265"/>
  <c r="H329" i="265"/>
  <c r="H330" i="265"/>
  <c r="H331" i="265"/>
  <c r="H332" i="265"/>
  <c r="H333" i="265"/>
  <c r="H334" i="265"/>
  <c r="H335" i="265"/>
  <c r="H336" i="265"/>
  <c r="H337" i="265"/>
  <c r="H338" i="265"/>
  <c r="H339" i="265"/>
  <c r="H340" i="265"/>
  <c r="H341" i="265"/>
  <c r="H342" i="265"/>
  <c r="H343" i="265"/>
  <c r="H344" i="265"/>
  <c r="H345" i="265"/>
  <c r="H346" i="265"/>
  <c r="H347" i="265"/>
  <c r="H348" i="265"/>
  <c r="H349" i="265"/>
  <c r="H350" i="265"/>
  <c r="H351" i="265"/>
  <c r="H352" i="265"/>
  <c r="H353" i="265"/>
  <c r="H354" i="265"/>
  <c r="H355" i="265"/>
  <c r="H356" i="265"/>
  <c r="H357" i="265"/>
  <c r="H358" i="265"/>
  <c r="H359" i="265"/>
  <c r="H360" i="265"/>
  <c r="H361" i="265"/>
  <c r="H362" i="265"/>
  <c r="H363" i="265"/>
  <c r="H364" i="265"/>
  <c r="H365" i="265"/>
  <c r="H366" i="265"/>
  <c r="H367" i="265"/>
  <c r="H368" i="265"/>
  <c r="H369" i="265"/>
  <c r="H370" i="265"/>
  <c r="H371" i="265"/>
  <c r="H372" i="265"/>
  <c r="H373" i="265"/>
  <c r="H374" i="265"/>
  <c r="H375" i="265"/>
  <c r="H376" i="265"/>
  <c r="H377" i="265"/>
  <c r="H378" i="265"/>
  <c r="H379" i="265"/>
  <c r="H380" i="265"/>
  <c r="H381" i="265"/>
  <c r="H382" i="265"/>
  <c r="H383" i="265"/>
  <c r="H384" i="265"/>
  <c r="H385" i="265"/>
  <c r="H386" i="265"/>
  <c r="H387" i="265"/>
  <c r="H388" i="265"/>
  <c r="H389" i="265"/>
  <c r="H390" i="265"/>
  <c r="H391" i="265"/>
  <c r="H392" i="265"/>
  <c r="H393" i="265"/>
  <c r="H394" i="265"/>
  <c r="H395" i="265"/>
  <c r="H396" i="265"/>
  <c r="H397" i="265"/>
  <c r="H398" i="265"/>
  <c r="H399" i="265"/>
  <c r="H400" i="265"/>
  <c r="H401" i="265"/>
  <c r="H402" i="265"/>
  <c r="H403" i="265"/>
  <c r="H404" i="265"/>
  <c r="H405" i="265"/>
  <c r="H406" i="265"/>
  <c r="H407" i="265"/>
  <c r="H408" i="265"/>
  <c r="H409" i="265"/>
  <c r="H410" i="265"/>
  <c r="H411" i="265"/>
  <c r="H412" i="265"/>
  <c r="H413" i="265"/>
  <c r="H414" i="265"/>
  <c r="H415" i="265"/>
  <c r="H416" i="265"/>
  <c r="H417" i="265"/>
  <c r="H418" i="265"/>
  <c r="H422" i="265"/>
  <c r="H426" i="265"/>
  <c r="H428" i="265"/>
  <c r="H430" i="265"/>
  <c r="H434" i="265"/>
  <c r="H438" i="265"/>
  <c r="H442" i="265"/>
  <c r="H447" i="265"/>
  <c r="H450" i="265"/>
  <c r="H454" i="265"/>
  <c r="H458" i="265"/>
  <c r="H461" i="265"/>
  <c r="H462" i="265"/>
  <c r="H466" i="265"/>
  <c r="H469" i="265"/>
  <c r="H483" i="265"/>
  <c r="H484" i="265"/>
  <c r="H486" i="265"/>
  <c r="H487" i="265"/>
  <c r="H490" i="265"/>
  <c r="H493" i="265"/>
  <c r="H496" i="265"/>
  <c r="H498" i="265"/>
  <c r="H502" i="265"/>
  <c r="H506" i="265"/>
  <c r="H508" i="265"/>
  <c r="H509" i="265"/>
  <c r="H512" i="265"/>
  <c r="H514" i="265"/>
  <c r="H518" i="265"/>
  <c r="H520" i="265"/>
  <c r="H521" i="265"/>
  <c r="H522" i="265"/>
  <c r="H526" i="265"/>
  <c r="H527" i="265"/>
  <c r="H528" i="265"/>
  <c r="H529" i="265"/>
  <c r="H530" i="265"/>
  <c r="H531" i="265"/>
  <c r="H532" i="265"/>
  <c r="H533" i="265"/>
  <c r="H534" i="265"/>
  <c r="H535" i="265"/>
  <c r="H536" i="265"/>
  <c r="H537" i="265"/>
  <c r="H538" i="265"/>
  <c r="H539" i="265"/>
  <c r="H540" i="265"/>
  <c r="H541" i="265"/>
  <c r="H542" i="265"/>
  <c r="H543" i="265"/>
  <c r="H544" i="265"/>
  <c r="H545" i="265"/>
  <c r="H546" i="265"/>
  <c r="H547" i="265"/>
  <c r="H548" i="265"/>
  <c r="H549" i="265"/>
  <c r="H550" i="265"/>
  <c r="H551" i="265"/>
  <c r="H552" i="265"/>
  <c r="H553" i="265"/>
  <c r="H554" i="265"/>
  <c r="H555" i="265"/>
  <c r="H556" i="265"/>
  <c r="H557" i="265"/>
  <c r="H558" i="265"/>
  <c r="H559" i="265"/>
  <c r="H560" i="265"/>
  <c r="H561" i="265"/>
  <c r="H562" i="265"/>
  <c r="H563" i="265"/>
  <c r="H564" i="265"/>
  <c r="H565" i="265"/>
  <c r="H566" i="265"/>
  <c r="H567" i="265"/>
  <c r="H568" i="265"/>
  <c r="H569" i="265"/>
  <c r="H570" i="265"/>
  <c r="H571" i="265"/>
  <c r="H572" i="265"/>
  <c r="H573" i="265"/>
  <c r="H574" i="265"/>
  <c r="H575" i="265"/>
  <c r="H576" i="265"/>
  <c r="H577" i="265"/>
  <c r="H578" i="265"/>
  <c r="H579" i="265"/>
  <c r="H580" i="265"/>
  <c r="H581" i="265"/>
  <c r="H582" i="265"/>
  <c r="H583" i="265"/>
  <c r="H584" i="265"/>
  <c r="H585" i="265"/>
  <c r="H586" i="265"/>
  <c r="H587" i="265"/>
  <c r="H588" i="265"/>
  <c r="H589" i="265"/>
  <c r="H590" i="265"/>
  <c r="H591" i="265"/>
  <c r="H592" i="265"/>
  <c r="H593" i="265"/>
  <c r="H594" i="265"/>
  <c r="H595" i="265"/>
  <c r="H596" i="265"/>
  <c r="H597" i="265"/>
  <c r="H598" i="265"/>
  <c r="H599" i="265"/>
  <c r="H600" i="265"/>
  <c r="H601" i="265"/>
  <c r="H602" i="265"/>
  <c r="H603" i="265"/>
  <c r="H604" i="265"/>
  <c r="H605" i="265"/>
  <c r="H606" i="265"/>
  <c r="H607" i="265"/>
  <c r="H608" i="265"/>
  <c r="H609" i="265"/>
  <c r="H610" i="265"/>
  <c r="H611" i="265"/>
  <c r="H612" i="265"/>
  <c r="H613" i="265"/>
  <c r="H614" i="265"/>
  <c r="H615" i="265"/>
  <c r="H616" i="265"/>
  <c r="H617" i="265"/>
  <c r="H618" i="265"/>
  <c r="H619" i="265"/>
  <c r="H620" i="265"/>
  <c r="H621" i="265"/>
  <c r="H622" i="265"/>
  <c r="H623" i="265"/>
  <c r="H624" i="265"/>
  <c r="H625" i="265"/>
  <c r="H626" i="265"/>
  <c r="H627" i="265"/>
  <c r="H628" i="265"/>
  <c r="H629" i="265"/>
  <c r="H630" i="265"/>
  <c r="H631" i="265"/>
  <c r="H632" i="265"/>
  <c r="H633" i="265"/>
  <c r="H634" i="265"/>
  <c r="H635" i="265"/>
  <c r="H636" i="265"/>
  <c r="H637" i="265"/>
  <c r="H638" i="265"/>
  <c r="H639" i="265"/>
  <c r="H640" i="265"/>
  <c r="H641" i="265"/>
  <c r="H642" i="265"/>
  <c r="H643" i="265"/>
  <c r="H644" i="265"/>
  <c r="H645" i="265"/>
  <c r="H646" i="265"/>
  <c r="H647" i="265"/>
  <c r="H648" i="265"/>
  <c r="H649" i="265"/>
  <c r="H650" i="265"/>
  <c r="H651" i="265"/>
  <c r="H652" i="265"/>
  <c r="H653" i="265"/>
  <c r="H654" i="265"/>
  <c r="H655" i="265"/>
  <c r="H656" i="265"/>
  <c r="H657" i="265"/>
  <c r="H658" i="265"/>
  <c r="H659" i="265"/>
  <c r="H660" i="265"/>
  <c r="H661" i="265"/>
  <c r="H662" i="265"/>
  <c r="H663" i="265"/>
  <c r="H664" i="265"/>
  <c r="H665" i="265"/>
  <c r="H666" i="265"/>
  <c r="H667" i="265"/>
  <c r="H668" i="265"/>
  <c r="H669" i="265"/>
  <c r="H670" i="265"/>
  <c r="H671" i="265"/>
  <c r="H672" i="265"/>
  <c r="H673" i="265"/>
  <c r="H674" i="265"/>
  <c r="H675" i="265"/>
  <c r="H676" i="265"/>
  <c r="H677" i="265"/>
  <c r="H678" i="265"/>
  <c r="H679" i="265"/>
  <c r="H680" i="265"/>
  <c r="H681" i="265"/>
  <c r="H682" i="265"/>
  <c r="H683" i="265"/>
  <c r="H684" i="265"/>
  <c r="H685" i="265"/>
  <c r="H686" i="265"/>
  <c r="H687" i="265"/>
  <c r="H688" i="265"/>
  <c r="H689" i="265"/>
  <c r="H690" i="265"/>
  <c r="H691" i="265"/>
  <c r="H692" i="265"/>
  <c r="H693" i="265"/>
  <c r="H694" i="265"/>
  <c r="H695" i="265"/>
  <c r="H696" i="265"/>
  <c r="H697" i="265"/>
  <c r="H698" i="265"/>
  <c r="H699" i="265"/>
  <c r="H700" i="265"/>
  <c r="H701" i="265"/>
  <c r="H702" i="265"/>
  <c r="H703" i="265"/>
  <c r="H704" i="265"/>
  <c r="H705" i="265"/>
  <c r="H706" i="265"/>
  <c r="H707" i="265"/>
  <c r="H708" i="265"/>
  <c r="H709" i="265"/>
  <c r="H710" i="265"/>
  <c r="H711" i="265"/>
  <c r="H712" i="265"/>
  <c r="H713" i="265"/>
  <c r="H714" i="265"/>
  <c r="H715" i="265"/>
  <c r="H716" i="265"/>
  <c r="H717" i="265"/>
  <c r="H718" i="265"/>
  <c r="H719" i="265"/>
  <c r="H720" i="265"/>
  <c r="H721" i="265"/>
  <c r="H722" i="265"/>
  <c r="H723" i="265"/>
  <c r="H724" i="265"/>
  <c r="H725" i="265"/>
  <c r="H726" i="265"/>
  <c r="H727" i="265"/>
  <c r="H728" i="265"/>
  <c r="H729" i="265"/>
  <c r="H730" i="265"/>
  <c r="H731" i="265"/>
  <c r="H732" i="265"/>
  <c r="H733" i="265"/>
  <c r="H734" i="265"/>
  <c r="H735" i="265"/>
  <c r="H736" i="265"/>
  <c r="H737" i="265"/>
  <c r="H738" i="265"/>
  <c r="H739" i="265"/>
  <c r="H740" i="265"/>
  <c r="H741" i="265"/>
  <c r="H742" i="265"/>
  <c r="H743" i="265"/>
  <c r="H744" i="265"/>
  <c r="H745" i="265"/>
  <c r="H746" i="265"/>
  <c r="H747" i="265"/>
  <c r="H748" i="265"/>
  <c r="H749" i="265"/>
  <c r="H750" i="265"/>
  <c r="H751" i="265"/>
  <c r="H752" i="265"/>
  <c r="H753" i="265"/>
  <c r="H754" i="265"/>
  <c r="H755" i="265"/>
  <c r="H756" i="265"/>
  <c r="H757" i="265"/>
  <c r="H758" i="265"/>
  <c r="H759" i="265"/>
  <c r="H760" i="265"/>
  <c r="H761" i="265"/>
  <c r="H762" i="265"/>
  <c r="H763" i="265"/>
  <c r="H764" i="265"/>
  <c r="H765" i="265"/>
  <c r="H766" i="265"/>
  <c r="H767" i="265"/>
  <c r="H768" i="265"/>
  <c r="H769" i="265"/>
  <c r="H770" i="265"/>
  <c r="H771" i="265"/>
  <c r="H772" i="265"/>
  <c r="H773" i="265"/>
  <c r="H774" i="265"/>
  <c r="H775" i="265"/>
  <c r="H776" i="265"/>
  <c r="H777" i="265"/>
  <c r="H778" i="265"/>
  <c r="H779" i="265"/>
  <c r="H780" i="265"/>
  <c r="H781" i="265"/>
  <c r="H782" i="265"/>
  <c r="H783" i="265"/>
  <c r="H784" i="265"/>
  <c r="H785" i="265"/>
  <c r="H786" i="265"/>
  <c r="H787" i="265"/>
  <c r="H788" i="265"/>
  <c r="H789" i="265"/>
  <c r="H790" i="265"/>
  <c r="H791" i="265"/>
  <c r="H792" i="265"/>
  <c r="H793" i="265"/>
  <c r="H794" i="265"/>
  <c r="H795" i="265"/>
  <c r="H796" i="265"/>
  <c r="H797" i="265"/>
  <c r="H798" i="265"/>
  <c r="H799" i="265"/>
  <c r="H800" i="265"/>
  <c r="H801" i="265"/>
  <c r="H802" i="265"/>
  <c r="H803" i="265"/>
  <c r="H804" i="265"/>
  <c r="H805" i="265"/>
  <c r="H806" i="265"/>
  <c r="H807" i="265"/>
  <c r="H808" i="265"/>
  <c r="H809" i="265"/>
  <c r="H810" i="265"/>
  <c r="H811" i="265"/>
  <c r="H812" i="265"/>
  <c r="H813" i="265"/>
  <c r="H814" i="265"/>
  <c r="H815" i="265"/>
  <c r="H816" i="265"/>
  <c r="H817" i="265"/>
  <c r="H818" i="265"/>
  <c r="H819" i="265"/>
  <c r="H820" i="265"/>
  <c r="H821" i="265"/>
  <c r="H822" i="265"/>
  <c r="H823" i="265"/>
  <c r="H824" i="265"/>
  <c r="H825" i="265"/>
  <c r="H826" i="265"/>
  <c r="H827" i="265"/>
  <c r="H828" i="265"/>
  <c r="H829" i="265"/>
  <c r="H830" i="265"/>
  <c r="H831" i="265"/>
  <c r="H832" i="265"/>
  <c r="H833" i="265"/>
  <c r="H834" i="265"/>
  <c r="H835" i="265"/>
  <c r="H836" i="265"/>
  <c r="H837" i="265"/>
  <c r="H838" i="265"/>
  <c r="H839" i="265"/>
  <c r="H840" i="265"/>
  <c r="H841" i="265"/>
  <c r="H842" i="265"/>
  <c r="H843" i="265"/>
  <c r="H844" i="265"/>
  <c r="H845" i="265"/>
  <c r="H846" i="265"/>
  <c r="H847" i="265"/>
  <c r="H848" i="265"/>
  <c r="H849" i="265"/>
  <c r="H850" i="265"/>
  <c r="H851" i="265"/>
  <c r="H852" i="265"/>
  <c r="H853" i="265"/>
  <c r="H854" i="265"/>
  <c r="H855" i="265"/>
  <c r="H856" i="265"/>
  <c r="H857" i="265"/>
  <c r="H858" i="265"/>
  <c r="H859" i="265"/>
  <c r="H860" i="265"/>
  <c r="H861" i="265"/>
  <c r="H862" i="265"/>
  <c r="H863" i="265"/>
  <c r="H864" i="265"/>
  <c r="H865" i="265"/>
  <c r="H866" i="265"/>
  <c r="H867" i="265"/>
  <c r="H868" i="265"/>
  <c r="H869" i="265"/>
  <c r="H870" i="265"/>
  <c r="H871" i="265"/>
  <c r="H872" i="265"/>
  <c r="H873" i="265"/>
  <c r="H874" i="265"/>
  <c r="H875" i="265"/>
  <c r="H876" i="265"/>
  <c r="H877" i="265"/>
  <c r="H878" i="265"/>
  <c r="H879" i="265"/>
  <c r="H880" i="265"/>
  <c r="H881" i="265"/>
  <c r="H882" i="265"/>
  <c r="H883" i="265"/>
  <c r="H884" i="265"/>
  <c r="H885" i="265"/>
  <c r="H886" i="265"/>
  <c r="H887" i="265"/>
  <c r="H888" i="265"/>
  <c r="H889" i="265"/>
  <c r="H890" i="265"/>
  <c r="H891" i="265"/>
  <c r="H892" i="265"/>
  <c r="H893" i="265"/>
  <c r="H894" i="265"/>
  <c r="H895" i="265"/>
  <c r="H896" i="265"/>
  <c r="H897" i="265"/>
  <c r="H898" i="265"/>
  <c r="H899" i="265"/>
  <c r="H900" i="265"/>
  <c r="H901" i="265"/>
  <c r="H902" i="265"/>
  <c r="H903" i="265"/>
  <c r="H904" i="265"/>
  <c r="H905" i="265"/>
  <c r="H906" i="265"/>
  <c r="H907" i="265"/>
  <c r="H908" i="265"/>
  <c r="H909" i="265"/>
  <c r="H910" i="265"/>
  <c r="H911" i="265"/>
  <c r="H912" i="265"/>
  <c r="H913" i="265"/>
  <c r="H914" i="265"/>
  <c r="H915" i="265"/>
  <c r="H916" i="265"/>
  <c r="H917" i="265"/>
  <c r="H918" i="265"/>
  <c r="H919" i="265"/>
  <c r="H920" i="265"/>
  <c r="H921" i="265"/>
  <c r="H922" i="265"/>
  <c r="H923" i="265"/>
  <c r="H924" i="265"/>
  <c r="H925" i="265"/>
  <c r="H926" i="265"/>
  <c r="H927" i="265"/>
  <c r="H928" i="265"/>
  <c r="H929" i="265"/>
  <c r="H930" i="265"/>
  <c r="H932" i="265"/>
  <c r="H933" i="265"/>
  <c r="H934" i="265"/>
  <c r="H935" i="265"/>
  <c r="H936" i="265"/>
  <c r="H937" i="265"/>
  <c r="H938" i="265"/>
  <c r="H939" i="265"/>
  <c r="H940" i="265"/>
  <c r="H941" i="265"/>
  <c r="H942" i="265"/>
  <c r="H943" i="265"/>
  <c r="H944" i="265"/>
  <c r="H945" i="265"/>
  <c r="H946" i="265"/>
  <c r="H947" i="265"/>
  <c r="H948" i="265"/>
  <c r="H949" i="265"/>
  <c r="H950" i="265"/>
  <c r="H951" i="265"/>
  <c r="H952" i="265"/>
  <c r="H953" i="265"/>
  <c r="H954" i="265"/>
  <c r="H955" i="265"/>
  <c r="H956" i="265"/>
  <c r="H957" i="265"/>
  <c r="H958" i="265"/>
  <c r="H959" i="265"/>
  <c r="H960" i="265"/>
  <c r="H961" i="265"/>
  <c r="H962" i="265"/>
  <c r="H963" i="265"/>
  <c r="H964" i="265"/>
  <c r="H965" i="265"/>
  <c r="H966" i="265"/>
  <c r="H967" i="265"/>
  <c r="H968" i="265"/>
  <c r="H969" i="265"/>
  <c r="H970" i="265"/>
  <c r="H971" i="265"/>
  <c r="H972" i="265"/>
  <c r="H973" i="265"/>
  <c r="H974" i="265"/>
  <c r="H975" i="265"/>
  <c r="H976" i="265"/>
  <c r="H977" i="265"/>
  <c r="H978" i="265"/>
  <c r="H979" i="265"/>
  <c r="H980" i="265"/>
  <c r="H981" i="265"/>
  <c r="H982" i="265"/>
  <c r="H983" i="265"/>
  <c r="H984" i="265"/>
  <c r="H985" i="265"/>
  <c r="H986" i="265"/>
  <c r="H987" i="265"/>
  <c r="H988" i="265"/>
  <c r="H989" i="265"/>
  <c r="H990" i="265"/>
  <c r="H991" i="265"/>
  <c r="H992" i="265"/>
  <c r="H993" i="265"/>
  <c r="H994" i="265"/>
  <c r="H995" i="265"/>
  <c r="H996" i="265"/>
  <c r="H997" i="265"/>
  <c r="H998" i="265"/>
  <c r="H999" i="265"/>
  <c r="H1000" i="265"/>
  <c r="H1001" i="265"/>
  <c r="H1002" i="265"/>
  <c r="H1003" i="265"/>
  <c r="H1004" i="265"/>
  <c r="H1005" i="265"/>
  <c r="H1006" i="265"/>
  <c r="H1007" i="265"/>
  <c r="H1008" i="265"/>
  <c r="H1009" i="265"/>
  <c r="H1010" i="265"/>
  <c r="H1011" i="265"/>
  <c r="H1012" i="265"/>
  <c r="H1013" i="265"/>
  <c r="H1014" i="265"/>
  <c r="H1015" i="265"/>
  <c r="H1016" i="265"/>
  <c r="H1017" i="265"/>
  <c r="H1018" i="265"/>
  <c r="H1019" i="265"/>
  <c r="H1020" i="265"/>
  <c r="H1021" i="265"/>
  <c r="H1023" i="265"/>
  <c r="H1024" i="265"/>
  <c r="H1025" i="265"/>
  <c r="H1026" i="265"/>
  <c r="H1027" i="265"/>
  <c r="H1028" i="265"/>
  <c r="H1029" i="265"/>
  <c r="H1030" i="265"/>
  <c r="H1031" i="265"/>
  <c r="H1034" i="265"/>
  <c r="H1035" i="265"/>
  <c r="H1" i="265"/>
  <c r="H2" i="265"/>
  <c r="G17" i="265"/>
  <c r="G18" i="265"/>
  <c r="G19" i="265"/>
  <c r="G20" i="265"/>
  <c r="G21" i="265"/>
  <c r="G22" i="265"/>
  <c r="G23" i="265"/>
  <c r="G24" i="265"/>
  <c r="G25" i="265"/>
  <c r="G26" i="265"/>
  <c r="G27" i="265"/>
  <c r="G28" i="265"/>
  <c r="G29" i="265"/>
  <c r="G30" i="265"/>
  <c r="G31" i="265"/>
  <c r="G32" i="265"/>
  <c r="G33" i="265"/>
  <c r="G34" i="265"/>
  <c r="G35" i="265"/>
  <c r="G36" i="265"/>
  <c r="G37" i="265"/>
  <c r="G38" i="265"/>
  <c r="G39" i="265"/>
  <c r="G40" i="265"/>
  <c r="G41" i="265"/>
  <c r="G42" i="265"/>
  <c r="G43" i="265"/>
  <c r="G44" i="265"/>
  <c r="G45" i="265"/>
  <c r="G46" i="265"/>
  <c r="G47" i="265"/>
  <c r="G48" i="265"/>
  <c r="G49" i="265"/>
  <c r="G50" i="265"/>
  <c r="G51" i="265"/>
  <c r="G52" i="265"/>
  <c r="G53" i="265"/>
  <c r="G54" i="265"/>
  <c r="G55" i="265"/>
  <c r="G56" i="265"/>
  <c r="G57" i="265"/>
  <c r="G58" i="265"/>
  <c r="G59" i="265"/>
  <c r="G60" i="265"/>
  <c r="G61" i="265"/>
  <c r="G62" i="265"/>
  <c r="G63" i="265"/>
  <c r="G64" i="265"/>
  <c r="G65" i="265"/>
  <c r="G66" i="265"/>
  <c r="G67" i="265"/>
  <c r="G68" i="265"/>
  <c r="G69" i="265"/>
  <c r="G70" i="265"/>
  <c r="G71" i="265"/>
  <c r="G72" i="265"/>
  <c r="G73" i="265"/>
  <c r="G74" i="265"/>
  <c r="G75" i="265"/>
  <c r="G76" i="265"/>
  <c r="G77" i="265"/>
  <c r="G78" i="265"/>
  <c r="G79" i="265"/>
  <c r="G80" i="265"/>
  <c r="G81" i="265"/>
  <c r="G82" i="265"/>
  <c r="G83" i="265"/>
  <c r="G84" i="265"/>
  <c r="G85" i="265"/>
  <c r="G86" i="265"/>
  <c r="G87" i="265"/>
  <c r="G88" i="265"/>
  <c r="G89" i="265"/>
  <c r="G90" i="265"/>
  <c r="G91" i="265"/>
  <c r="G92" i="265"/>
  <c r="G93" i="265"/>
  <c r="G94" i="265"/>
  <c r="G95" i="265"/>
  <c r="G96" i="265"/>
  <c r="G97" i="265"/>
  <c r="G98" i="265"/>
  <c r="G99" i="265"/>
  <c r="G100" i="265"/>
  <c r="G101" i="265"/>
  <c r="G102" i="265"/>
  <c r="G103" i="265"/>
  <c r="G104" i="265"/>
  <c r="G105" i="265"/>
  <c r="G106" i="265"/>
  <c r="G107" i="265"/>
  <c r="G108" i="265"/>
  <c r="G109" i="265"/>
  <c r="G110" i="265"/>
  <c r="G111" i="265"/>
  <c r="G112" i="265"/>
  <c r="G113" i="265"/>
  <c r="G114" i="265"/>
  <c r="G115" i="265"/>
  <c r="G116" i="265"/>
  <c r="G117" i="265"/>
  <c r="G118" i="265"/>
  <c r="G119" i="265"/>
  <c r="G120" i="265"/>
  <c r="G121" i="265"/>
  <c r="G122" i="265"/>
  <c r="G123" i="265"/>
  <c r="G124" i="265"/>
  <c r="G125" i="265"/>
  <c r="G126" i="265"/>
  <c r="G127" i="265"/>
  <c r="G128" i="265"/>
  <c r="G129" i="265"/>
  <c r="G130" i="265"/>
  <c r="G131" i="265"/>
  <c r="G132" i="265"/>
  <c r="G133" i="265"/>
  <c r="G134" i="265"/>
  <c r="G135" i="265"/>
  <c r="G136" i="265"/>
  <c r="G137" i="265"/>
  <c r="G138" i="265"/>
  <c r="G139" i="265"/>
  <c r="G140" i="265"/>
  <c r="G141" i="265"/>
  <c r="G142" i="265"/>
  <c r="G143" i="265"/>
  <c r="G144" i="265"/>
  <c r="G145" i="265"/>
  <c r="G146" i="265"/>
  <c r="G147" i="265"/>
  <c r="G148" i="265"/>
  <c r="G149" i="265"/>
  <c r="G150" i="265"/>
  <c r="G151" i="265"/>
  <c r="G152" i="265"/>
  <c r="G153" i="265"/>
  <c r="G154" i="265"/>
  <c r="G155" i="265"/>
  <c r="G156" i="265"/>
  <c r="G157" i="265"/>
  <c r="G158" i="265"/>
  <c r="G159" i="265"/>
  <c r="G160" i="265"/>
  <c r="G161" i="265"/>
  <c r="G162" i="265"/>
  <c r="G163" i="265"/>
  <c r="G164" i="265"/>
  <c r="G165" i="265"/>
  <c r="G166" i="265"/>
  <c r="G167" i="265"/>
  <c r="G168" i="265"/>
  <c r="G169" i="265"/>
  <c r="G170" i="265"/>
  <c r="G171" i="265"/>
  <c r="G172" i="265"/>
  <c r="G173" i="265"/>
  <c r="G174" i="265"/>
  <c r="G175" i="265"/>
  <c r="G176" i="265"/>
  <c r="G177" i="265"/>
  <c r="G178" i="265"/>
  <c r="G179" i="265"/>
  <c r="G180" i="265"/>
  <c r="G181" i="265"/>
  <c r="G182" i="265"/>
  <c r="G183" i="265"/>
  <c r="G184" i="265"/>
  <c r="G185" i="265"/>
  <c r="G186" i="265"/>
  <c r="G187" i="265"/>
  <c r="G188" i="265"/>
  <c r="G189" i="265"/>
  <c r="G190" i="265"/>
  <c r="G191" i="265"/>
  <c r="G192" i="265"/>
  <c r="G193" i="265"/>
  <c r="G194" i="265"/>
  <c r="G195" i="265"/>
  <c r="G196" i="265"/>
  <c r="G197" i="265"/>
  <c r="G198" i="265"/>
  <c r="G199" i="265"/>
  <c r="G200" i="265"/>
  <c r="G201" i="265"/>
  <c r="G202" i="265"/>
  <c r="G203" i="265"/>
  <c r="G204" i="265"/>
  <c r="G205" i="265"/>
  <c r="G206" i="265"/>
  <c r="G207" i="265"/>
  <c r="G208" i="265"/>
  <c r="G209" i="265"/>
  <c r="G210" i="265"/>
  <c r="G211" i="265"/>
  <c r="G212" i="265"/>
  <c r="G213" i="265"/>
  <c r="G214" i="265"/>
  <c r="G215" i="265"/>
  <c r="G216" i="265"/>
  <c r="G217" i="265"/>
  <c r="G218" i="265"/>
  <c r="G219" i="265"/>
  <c r="G220" i="265"/>
  <c r="G221" i="265"/>
  <c r="G222" i="265"/>
  <c r="G223" i="265"/>
  <c r="G224" i="265"/>
  <c r="G225" i="265"/>
  <c r="G226" i="265"/>
  <c r="G227" i="265"/>
  <c r="G228" i="265"/>
  <c r="G229" i="265"/>
  <c r="G230" i="265"/>
  <c r="G231" i="265"/>
  <c r="G232" i="265"/>
  <c r="G233" i="265"/>
  <c r="G234" i="265"/>
  <c r="G235" i="265"/>
  <c r="G236" i="265"/>
  <c r="G237" i="265"/>
  <c r="G238" i="265"/>
  <c r="G239" i="265"/>
  <c r="G240" i="265"/>
  <c r="G241" i="265"/>
  <c r="G242" i="265"/>
  <c r="G243" i="265"/>
  <c r="G244" i="265"/>
  <c r="G245" i="265"/>
  <c r="G246" i="265"/>
  <c r="G247" i="265"/>
  <c r="G248" i="265"/>
  <c r="G249" i="265"/>
  <c r="G250" i="265"/>
  <c r="G251" i="265"/>
  <c r="G252" i="265"/>
  <c r="G253" i="265"/>
  <c r="G254" i="265"/>
  <c r="G255" i="265"/>
  <c r="G256" i="265"/>
  <c r="G257" i="265"/>
  <c r="G258" i="265"/>
  <c r="G259" i="265"/>
  <c r="G260" i="265"/>
  <c r="G261" i="265"/>
  <c r="G262" i="265"/>
  <c r="G263" i="265"/>
  <c r="G264" i="265"/>
  <c r="G265" i="265"/>
  <c r="G266" i="265"/>
  <c r="G267" i="265"/>
  <c r="G268" i="265"/>
  <c r="G269" i="265"/>
  <c r="G270" i="265"/>
  <c r="G271" i="265"/>
  <c r="G272" i="265"/>
  <c r="G273" i="265"/>
  <c r="G274" i="265"/>
  <c r="G275" i="265"/>
  <c r="G276" i="265"/>
  <c r="G277" i="265"/>
  <c r="G278" i="265"/>
  <c r="G279" i="265"/>
  <c r="G280" i="265"/>
  <c r="G281" i="265"/>
  <c r="G282" i="265"/>
  <c r="G283" i="265"/>
  <c r="G284" i="265"/>
  <c r="G285" i="265"/>
  <c r="G286" i="265"/>
  <c r="G287" i="265"/>
  <c r="G288" i="265"/>
  <c r="G289" i="265"/>
  <c r="G290" i="265"/>
  <c r="G291" i="265"/>
  <c r="G292" i="265"/>
  <c r="G293" i="265"/>
  <c r="G294" i="265"/>
  <c r="G295" i="265"/>
  <c r="G296" i="265"/>
  <c r="G297" i="265"/>
  <c r="G298" i="265"/>
  <c r="G299" i="265"/>
  <c r="G300" i="265"/>
  <c r="G301" i="265"/>
  <c r="G302" i="265"/>
  <c r="G303" i="265"/>
  <c r="G304" i="265"/>
  <c r="G305" i="265"/>
  <c r="G306" i="265"/>
  <c r="G307" i="265"/>
  <c r="G308" i="265"/>
  <c r="G309" i="265"/>
  <c r="G310" i="265"/>
  <c r="G311" i="265"/>
  <c r="G312" i="265"/>
  <c r="G313" i="265"/>
  <c r="G314" i="265"/>
  <c r="G315" i="265"/>
  <c r="G316" i="265"/>
  <c r="G317" i="265"/>
  <c r="G318" i="265"/>
  <c r="G319" i="265"/>
  <c r="G320" i="265"/>
  <c r="G321" i="265"/>
  <c r="G322" i="265"/>
  <c r="G323" i="265"/>
  <c r="G324" i="265"/>
  <c r="G325" i="265"/>
  <c r="G326" i="265"/>
  <c r="G327" i="265"/>
  <c r="G328" i="265"/>
  <c r="G329" i="265"/>
  <c r="G330" i="265"/>
  <c r="G331" i="265"/>
  <c r="G332" i="265"/>
  <c r="G333" i="265"/>
  <c r="G334" i="265"/>
  <c r="G335" i="265"/>
  <c r="G336" i="265"/>
  <c r="G337" i="265"/>
  <c r="G338" i="265"/>
  <c r="G339" i="265"/>
  <c r="G340" i="265"/>
  <c r="G341" i="265"/>
  <c r="G342" i="265"/>
  <c r="G343" i="265"/>
  <c r="G344" i="265"/>
  <c r="G345" i="265"/>
  <c r="G346" i="265"/>
  <c r="G347" i="265"/>
  <c r="G348" i="265"/>
  <c r="G349" i="265"/>
  <c r="G350" i="265"/>
  <c r="G351" i="265"/>
  <c r="G352" i="265"/>
  <c r="G353" i="265"/>
  <c r="G354" i="265"/>
  <c r="G355" i="265"/>
  <c r="G356" i="265"/>
  <c r="G357" i="265"/>
  <c r="G358" i="265"/>
  <c r="G359" i="265"/>
  <c r="G360" i="265"/>
  <c r="G361" i="265"/>
  <c r="G362" i="265"/>
  <c r="G363" i="265"/>
  <c r="G364" i="265"/>
  <c r="G365" i="265"/>
  <c r="G366" i="265"/>
  <c r="G367" i="265"/>
  <c r="G368" i="265"/>
  <c r="G369" i="265"/>
  <c r="G370" i="265"/>
  <c r="G371" i="265"/>
  <c r="G372" i="265"/>
  <c r="G373" i="265"/>
  <c r="G374" i="265"/>
  <c r="G375" i="265"/>
  <c r="G376" i="265"/>
  <c r="G377" i="265"/>
  <c r="G378" i="265"/>
  <c r="G379" i="265"/>
  <c r="G380" i="265"/>
  <c r="G381" i="265"/>
  <c r="G382" i="265"/>
  <c r="G383" i="265"/>
  <c r="G384" i="265"/>
  <c r="G385" i="265"/>
  <c r="G386" i="265"/>
  <c r="G387" i="265"/>
  <c r="G388" i="265"/>
  <c r="G389" i="265"/>
  <c r="G390" i="265"/>
  <c r="G391" i="265"/>
  <c r="G392" i="265"/>
  <c r="G393" i="265"/>
  <c r="G394" i="265"/>
  <c r="G395" i="265"/>
  <c r="G396" i="265"/>
  <c r="G397" i="265"/>
  <c r="G398" i="265"/>
  <c r="G399" i="265"/>
  <c r="G400" i="265"/>
  <c r="G401" i="265"/>
  <c r="G402" i="265"/>
  <c r="G403" i="265"/>
  <c r="G404" i="265"/>
  <c r="G405" i="265"/>
  <c r="G406" i="265"/>
  <c r="G407" i="265"/>
  <c r="G408" i="265"/>
  <c r="G409" i="265"/>
  <c r="G410" i="265"/>
  <c r="G411" i="265"/>
  <c r="G412" i="265"/>
  <c r="G413" i="265"/>
  <c r="G414" i="265"/>
  <c r="G415" i="265"/>
  <c r="G416" i="265"/>
  <c r="G417" i="265"/>
  <c r="G418" i="265"/>
  <c r="G421" i="265"/>
  <c r="G425" i="265"/>
  <c r="G428" i="265"/>
  <c r="G429" i="265"/>
  <c r="G433" i="265"/>
  <c r="G437" i="265"/>
  <c r="G438" i="265"/>
  <c r="G441" i="265"/>
  <c r="G442" i="265"/>
  <c r="G447" i="265"/>
  <c r="G449" i="265"/>
  <c r="G453" i="265"/>
  <c r="G454" i="265"/>
  <c r="G457" i="265"/>
  <c r="G461" i="265"/>
  <c r="G465" i="265"/>
  <c r="G469" i="265"/>
  <c r="G483" i="265"/>
  <c r="G484" i="265"/>
  <c r="G485" i="265"/>
  <c r="G487" i="265"/>
  <c r="G489" i="265"/>
  <c r="G493" i="265"/>
  <c r="G496" i="265"/>
  <c r="G497" i="265"/>
  <c r="G501" i="265"/>
  <c r="G502" i="265"/>
  <c r="G505" i="265"/>
  <c r="G508" i="265"/>
  <c r="G509" i="265"/>
  <c r="G512" i="265"/>
  <c r="G513" i="265"/>
  <c r="G517" i="265"/>
  <c r="G520" i="265"/>
  <c r="G521" i="265"/>
  <c r="G525" i="265"/>
  <c r="G526" i="265"/>
  <c r="G527" i="265"/>
  <c r="G528" i="265"/>
  <c r="G529" i="265"/>
  <c r="G530" i="265"/>
  <c r="G531" i="265"/>
  <c r="G532" i="265"/>
  <c r="G533" i="265"/>
  <c r="G534" i="265"/>
  <c r="G535" i="265"/>
  <c r="G536" i="265"/>
  <c r="G537" i="265"/>
  <c r="G538" i="265"/>
  <c r="G539" i="265"/>
  <c r="G540" i="265"/>
  <c r="G541" i="265"/>
  <c r="G542" i="265"/>
  <c r="G543" i="265"/>
  <c r="G544" i="265"/>
  <c r="G545" i="265"/>
  <c r="G546" i="265"/>
  <c r="G547" i="265"/>
  <c r="G548" i="265"/>
  <c r="G549" i="265"/>
  <c r="G550" i="265"/>
  <c r="G551" i="265"/>
  <c r="G552" i="265"/>
  <c r="G553" i="265"/>
  <c r="G554" i="265"/>
  <c r="G555" i="265"/>
  <c r="G556" i="265"/>
  <c r="G557" i="265"/>
  <c r="G558" i="265"/>
  <c r="G559" i="265"/>
  <c r="G560" i="265"/>
  <c r="G561" i="265"/>
  <c r="G562" i="265"/>
  <c r="G563" i="265"/>
  <c r="G564" i="265"/>
  <c r="G565" i="265"/>
  <c r="G566" i="265"/>
  <c r="G567" i="265"/>
  <c r="G568" i="265"/>
  <c r="G569" i="265"/>
  <c r="G570" i="265"/>
  <c r="G571" i="265"/>
  <c r="G572" i="265"/>
  <c r="G573" i="265"/>
  <c r="G574" i="265"/>
  <c r="G575" i="265"/>
  <c r="G576" i="265"/>
  <c r="G577" i="265"/>
  <c r="G578" i="265"/>
  <c r="G579" i="265"/>
  <c r="G580" i="265"/>
  <c r="G581" i="265"/>
  <c r="G582" i="265"/>
  <c r="G583" i="265"/>
  <c r="G584" i="265"/>
  <c r="G585" i="265"/>
  <c r="G586" i="265"/>
  <c r="G587" i="265"/>
  <c r="G588" i="265"/>
  <c r="G589" i="265"/>
  <c r="G590" i="265"/>
  <c r="G591" i="265"/>
  <c r="G592" i="265"/>
  <c r="G593" i="265"/>
  <c r="G594" i="265"/>
  <c r="G595" i="265"/>
  <c r="G596" i="265"/>
  <c r="G597" i="265"/>
  <c r="G598" i="265"/>
  <c r="G599" i="265"/>
  <c r="G600" i="265"/>
  <c r="G601" i="265"/>
  <c r="G602" i="265"/>
  <c r="G603" i="265"/>
  <c r="G604" i="265"/>
  <c r="G605" i="265"/>
  <c r="G606" i="265"/>
  <c r="G607" i="265"/>
  <c r="G608" i="265"/>
  <c r="G609" i="265"/>
  <c r="G610" i="265"/>
  <c r="G611" i="265"/>
  <c r="G612" i="265"/>
  <c r="G613" i="265"/>
  <c r="G614" i="265"/>
  <c r="G615" i="265"/>
  <c r="G616" i="265"/>
  <c r="G617" i="265"/>
  <c r="G618" i="265"/>
  <c r="G619" i="265"/>
  <c r="G620" i="265"/>
  <c r="G621" i="265"/>
  <c r="G622" i="265"/>
  <c r="G623" i="265"/>
  <c r="G624" i="265"/>
  <c r="G625" i="265"/>
  <c r="G626" i="265"/>
  <c r="G627" i="265"/>
  <c r="G628" i="265"/>
  <c r="G629" i="265"/>
  <c r="G630" i="265"/>
  <c r="G631" i="265"/>
  <c r="G632" i="265"/>
  <c r="G633" i="265"/>
  <c r="G634" i="265"/>
  <c r="G635" i="265"/>
  <c r="G636" i="265"/>
  <c r="G637" i="265"/>
  <c r="G638" i="265"/>
  <c r="G639" i="265"/>
  <c r="G640" i="265"/>
  <c r="G641" i="265"/>
  <c r="G642" i="265"/>
  <c r="G643" i="265"/>
  <c r="G644" i="265"/>
  <c r="G645" i="265"/>
  <c r="G646" i="265"/>
  <c r="G647" i="265"/>
  <c r="G648" i="265"/>
  <c r="G649" i="265"/>
  <c r="G650" i="265"/>
  <c r="G651" i="265"/>
  <c r="G652" i="265"/>
  <c r="G653" i="265"/>
  <c r="G654" i="265"/>
  <c r="G655" i="265"/>
  <c r="G656" i="265"/>
  <c r="G657" i="265"/>
  <c r="G658" i="265"/>
  <c r="G659" i="265"/>
  <c r="G660" i="265"/>
  <c r="G661" i="265"/>
  <c r="G662" i="265"/>
  <c r="G663" i="265"/>
  <c r="G664" i="265"/>
  <c r="G665" i="265"/>
  <c r="G666" i="265"/>
  <c r="G667" i="265"/>
  <c r="G668" i="265"/>
  <c r="G669" i="265"/>
  <c r="G670" i="265"/>
  <c r="G671" i="265"/>
  <c r="G672" i="265"/>
  <c r="G673" i="265"/>
  <c r="G674" i="265"/>
  <c r="G675" i="265"/>
  <c r="G676" i="265"/>
  <c r="G677" i="265"/>
  <c r="G678" i="265"/>
  <c r="G679" i="265"/>
  <c r="G680" i="265"/>
  <c r="G681" i="265"/>
  <c r="G682" i="265"/>
  <c r="G683" i="265"/>
  <c r="G684" i="265"/>
  <c r="G685" i="265"/>
  <c r="G686" i="265"/>
  <c r="G687" i="265"/>
  <c r="G688" i="265"/>
  <c r="G689" i="265"/>
  <c r="G690" i="265"/>
  <c r="G691" i="265"/>
  <c r="G692" i="265"/>
  <c r="G693" i="265"/>
  <c r="G694" i="265"/>
  <c r="G695" i="265"/>
  <c r="G696" i="265"/>
  <c r="G697" i="265"/>
  <c r="G698" i="265"/>
  <c r="G699" i="265"/>
  <c r="G700" i="265"/>
  <c r="G701" i="265"/>
  <c r="G702" i="265"/>
  <c r="G703" i="265"/>
  <c r="G704" i="265"/>
  <c r="G705" i="265"/>
  <c r="G706" i="265"/>
  <c r="G707" i="265"/>
  <c r="G708" i="265"/>
  <c r="G709" i="265"/>
  <c r="G710" i="265"/>
  <c r="G711" i="265"/>
  <c r="G712" i="265"/>
  <c r="G713" i="265"/>
  <c r="G714" i="265"/>
  <c r="G715" i="265"/>
  <c r="G716" i="265"/>
  <c r="G717" i="265"/>
  <c r="G718" i="265"/>
  <c r="G719" i="265"/>
  <c r="G720" i="265"/>
  <c r="G721" i="265"/>
  <c r="G722" i="265"/>
  <c r="G723" i="265"/>
  <c r="G724" i="265"/>
  <c r="G725" i="265"/>
  <c r="G726" i="265"/>
  <c r="G727" i="265"/>
  <c r="G728" i="265"/>
  <c r="G729" i="265"/>
  <c r="G730" i="265"/>
  <c r="G731" i="265"/>
  <c r="G732" i="265"/>
  <c r="G733" i="265"/>
  <c r="G734" i="265"/>
  <c r="G735" i="265"/>
  <c r="G736" i="265"/>
  <c r="G737" i="265"/>
  <c r="G738" i="265"/>
  <c r="G739" i="265"/>
  <c r="G740" i="265"/>
  <c r="G741" i="265"/>
  <c r="G742" i="265"/>
  <c r="G743" i="265"/>
  <c r="G744" i="265"/>
  <c r="G745" i="265"/>
  <c r="G746" i="265"/>
  <c r="G747" i="265"/>
  <c r="G748" i="265"/>
  <c r="G749" i="265"/>
  <c r="G750" i="265"/>
  <c r="G751" i="265"/>
  <c r="G752" i="265"/>
  <c r="G753" i="265"/>
  <c r="G754" i="265"/>
  <c r="G755" i="265"/>
  <c r="G756" i="265"/>
  <c r="G757" i="265"/>
  <c r="G758" i="265"/>
  <c r="G759" i="265"/>
  <c r="G760" i="265"/>
  <c r="G761" i="265"/>
  <c r="G762" i="265"/>
  <c r="G763" i="265"/>
  <c r="G764" i="265"/>
  <c r="G765" i="265"/>
  <c r="G766" i="265"/>
  <c r="G767" i="265"/>
  <c r="G768" i="265"/>
  <c r="G769" i="265"/>
  <c r="G770" i="265"/>
  <c r="G771" i="265"/>
  <c r="G772" i="265"/>
  <c r="G773" i="265"/>
  <c r="G774" i="265"/>
  <c r="G775" i="265"/>
  <c r="G776" i="265"/>
  <c r="G777" i="265"/>
  <c r="G778" i="265"/>
  <c r="G779" i="265"/>
  <c r="G780" i="265"/>
  <c r="G781" i="265"/>
  <c r="G782" i="265"/>
  <c r="G783" i="265"/>
  <c r="G784" i="265"/>
  <c r="G785" i="265"/>
  <c r="G786" i="265"/>
  <c r="G787" i="265"/>
  <c r="G788" i="265"/>
  <c r="G789" i="265"/>
  <c r="G790" i="265"/>
  <c r="G791" i="265"/>
  <c r="G792" i="265"/>
  <c r="G793" i="265"/>
  <c r="G794" i="265"/>
  <c r="G795" i="265"/>
  <c r="G796" i="265"/>
  <c r="G797" i="265"/>
  <c r="G798" i="265"/>
  <c r="G799" i="265"/>
  <c r="G800" i="265"/>
  <c r="G801" i="265"/>
  <c r="G802" i="265"/>
  <c r="G803" i="265"/>
  <c r="G804" i="265"/>
  <c r="G805" i="265"/>
  <c r="G806" i="265"/>
  <c r="G807" i="265"/>
  <c r="G808" i="265"/>
  <c r="G809" i="265"/>
  <c r="G810" i="265"/>
  <c r="G811" i="265"/>
  <c r="G812" i="265"/>
  <c r="G813" i="265"/>
  <c r="G814" i="265"/>
  <c r="G815" i="265"/>
  <c r="G816" i="265"/>
  <c r="G817" i="265"/>
  <c r="G818" i="265"/>
  <c r="G819" i="265"/>
  <c r="G820" i="265"/>
  <c r="G821" i="265"/>
  <c r="G822" i="265"/>
  <c r="G823" i="265"/>
  <c r="G824" i="265"/>
  <c r="G825" i="265"/>
  <c r="G826" i="265"/>
  <c r="G827" i="265"/>
  <c r="G828" i="265"/>
  <c r="G829" i="265"/>
  <c r="G830" i="265"/>
  <c r="G831" i="265"/>
  <c r="G832" i="265"/>
  <c r="G833" i="265"/>
  <c r="G834" i="265"/>
  <c r="G835" i="265"/>
  <c r="G836" i="265"/>
  <c r="G837" i="265"/>
  <c r="G838" i="265"/>
  <c r="G839" i="265"/>
  <c r="G840" i="265"/>
  <c r="G841" i="265"/>
  <c r="G842" i="265"/>
  <c r="G843" i="265"/>
  <c r="G844" i="265"/>
  <c r="G845" i="265"/>
  <c r="G846" i="265"/>
  <c r="G847" i="265"/>
  <c r="G848" i="265"/>
  <c r="G849" i="265"/>
  <c r="G850" i="265"/>
  <c r="G851" i="265"/>
  <c r="G852" i="265"/>
  <c r="G853" i="265"/>
  <c r="G854" i="265"/>
  <c r="G855" i="265"/>
  <c r="G856" i="265"/>
  <c r="G857" i="265"/>
  <c r="G858" i="265"/>
  <c r="G859" i="265"/>
  <c r="G860" i="265"/>
  <c r="G861" i="265"/>
  <c r="G862" i="265"/>
  <c r="G863" i="265"/>
  <c r="G864" i="265"/>
  <c r="G865" i="265"/>
  <c r="G866" i="265"/>
  <c r="G867" i="265"/>
  <c r="G868" i="265"/>
  <c r="G869" i="265"/>
  <c r="G870" i="265"/>
  <c r="G871" i="265"/>
  <c r="G872" i="265"/>
  <c r="G873" i="265"/>
  <c r="G874" i="265"/>
  <c r="G875" i="265"/>
  <c r="G876" i="265"/>
  <c r="G877" i="265"/>
  <c r="G878" i="265"/>
  <c r="G879" i="265"/>
  <c r="G880" i="265"/>
  <c r="G881" i="265"/>
  <c r="G882" i="265"/>
  <c r="G883" i="265"/>
  <c r="G884" i="265"/>
  <c r="G885" i="265"/>
  <c r="G886" i="265"/>
  <c r="G887" i="265"/>
  <c r="G888" i="265"/>
  <c r="G889" i="265"/>
  <c r="G890" i="265"/>
  <c r="G891" i="265"/>
  <c r="G892" i="265"/>
  <c r="G893" i="265"/>
  <c r="G894" i="265"/>
  <c r="G895" i="265"/>
  <c r="G896" i="265"/>
  <c r="G897" i="265"/>
  <c r="G898" i="265"/>
  <c r="G899" i="265"/>
  <c r="G900" i="265"/>
  <c r="G901" i="265"/>
  <c r="G902" i="265"/>
  <c r="G903" i="265"/>
  <c r="G904" i="265"/>
  <c r="G905" i="265"/>
  <c r="G906" i="265"/>
  <c r="G907" i="265"/>
  <c r="G908" i="265"/>
  <c r="G909" i="265"/>
  <c r="G910" i="265"/>
  <c r="G911" i="265"/>
  <c r="G912" i="265"/>
  <c r="G913" i="265"/>
  <c r="G914" i="265"/>
  <c r="G915" i="265"/>
  <c r="G916" i="265"/>
  <c r="G917" i="265"/>
  <c r="G918" i="265"/>
  <c r="G919" i="265"/>
  <c r="G920" i="265"/>
  <c r="G921" i="265"/>
  <c r="G922" i="265"/>
  <c r="G923" i="265"/>
  <c r="G924" i="265"/>
  <c r="G925" i="265"/>
  <c r="G926" i="265"/>
  <c r="G927" i="265"/>
  <c r="G928" i="265"/>
  <c r="G929" i="265"/>
  <c r="G930" i="265"/>
  <c r="G932" i="265"/>
  <c r="G933" i="265"/>
  <c r="G934" i="265"/>
  <c r="G935" i="265"/>
  <c r="G936" i="265"/>
  <c r="G937" i="265"/>
  <c r="G938" i="265"/>
  <c r="G939" i="265"/>
  <c r="G940" i="265"/>
  <c r="G941" i="265"/>
  <c r="G942" i="265"/>
  <c r="G943" i="265"/>
  <c r="G944" i="265"/>
  <c r="G945" i="265"/>
  <c r="G946" i="265"/>
  <c r="G947" i="265"/>
  <c r="G948" i="265"/>
  <c r="G949" i="265"/>
  <c r="G950" i="265"/>
  <c r="G951" i="265"/>
  <c r="G952" i="265"/>
  <c r="G953" i="265"/>
  <c r="G954" i="265"/>
  <c r="G955" i="265"/>
  <c r="G956" i="265"/>
  <c r="G957" i="265"/>
  <c r="G958" i="265"/>
  <c r="G959" i="265"/>
  <c r="G960" i="265"/>
  <c r="G961" i="265"/>
  <c r="G962" i="265"/>
  <c r="G963" i="265"/>
  <c r="G964" i="265"/>
  <c r="G965" i="265"/>
  <c r="G966" i="265"/>
  <c r="G967" i="265"/>
  <c r="G968" i="265"/>
  <c r="G969" i="265"/>
  <c r="G970" i="265"/>
  <c r="G971" i="265"/>
  <c r="G972" i="265"/>
  <c r="G973" i="265"/>
  <c r="G974" i="265"/>
  <c r="G975" i="265"/>
  <c r="G976" i="265"/>
  <c r="G977" i="265"/>
  <c r="G978" i="265"/>
  <c r="G979" i="265"/>
  <c r="G980" i="265"/>
  <c r="G981" i="265"/>
  <c r="G982" i="265"/>
  <c r="G983" i="265"/>
  <c r="G984" i="265"/>
  <c r="G985" i="265"/>
  <c r="G986" i="265"/>
  <c r="G987" i="265"/>
  <c r="G988" i="265"/>
  <c r="G989" i="265"/>
  <c r="G990" i="265"/>
  <c r="G991" i="265"/>
  <c r="G992" i="265"/>
  <c r="G993" i="265"/>
  <c r="G994" i="265"/>
  <c r="G995" i="265"/>
  <c r="G996" i="265"/>
  <c r="G997" i="265"/>
  <c r="G998" i="265"/>
  <c r="G999" i="265"/>
  <c r="G1000" i="265"/>
  <c r="G1001" i="265"/>
  <c r="G1002" i="265"/>
  <c r="G1003" i="265"/>
  <c r="G1004" i="265"/>
  <c r="G1005" i="265"/>
  <c r="G1006" i="265"/>
  <c r="G1007" i="265"/>
  <c r="G1008" i="265"/>
  <c r="G1009" i="265"/>
  <c r="G1010" i="265"/>
  <c r="G1011" i="265"/>
  <c r="G1012" i="265"/>
  <c r="G1013" i="265"/>
  <c r="G1014" i="265"/>
  <c r="G1015" i="265"/>
  <c r="G1016" i="265"/>
  <c r="G1017" i="265"/>
  <c r="G1018" i="265"/>
  <c r="G1019" i="265"/>
  <c r="G1020" i="265"/>
  <c r="G1021" i="265"/>
  <c r="G1023" i="265"/>
  <c r="G1024" i="265"/>
  <c r="G1025" i="265"/>
  <c r="G1026" i="265"/>
  <c r="G1027" i="265"/>
  <c r="G1028" i="265"/>
  <c r="G1029" i="265"/>
  <c r="G1030" i="265"/>
  <c r="G1031" i="265"/>
  <c r="G1033" i="265"/>
  <c r="G1034" i="265"/>
  <c r="G1035" i="265"/>
  <c r="G2" i="265"/>
  <c r="G3" i="265"/>
  <c r="G4" i="265"/>
  <c r="G5" i="265"/>
  <c r="G6" i="265"/>
  <c r="G7" i="265"/>
  <c r="G8" i="265"/>
  <c r="G9" i="265"/>
  <c r="G10" i="265"/>
  <c r="G11" i="265"/>
  <c r="G12" i="265"/>
  <c r="G13" i="265"/>
  <c r="G14" i="265"/>
  <c r="G15" i="265"/>
  <c r="G16" i="265"/>
  <c r="G1" i="265"/>
  <c r="F2" i="265"/>
  <c r="F3" i="265"/>
  <c r="F4" i="265"/>
  <c r="F5" i="265"/>
  <c r="F6" i="265"/>
  <c r="F7" i="265"/>
  <c r="F8" i="265"/>
  <c r="F9" i="265"/>
  <c r="F10" i="265"/>
  <c r="F11" i="265"/>
  <c r="F12" i="265"/>
  <c r="F13" i="265"/>
  <c r="F14" i="265"/>
  <c r="F15" i="265"/>
  <c r="F16" i="265"/>
  <c r="F17" i="265"/>
  <c r="F18" i="265"/>
  <c r="F19" i="265"/>
  <c r="F20" i="265"/>
  <c r="F21" i="265"/>
  <c r="F22" i="265"/>
  <c r="F23" i="265"/>
  <c r="F24" i="265"/>
  <c r="F25" i="265"/>
  <c r="F26" i="265"/>
  <c r="F27" i="265"/>
  <c r="F28" i="265"/>
  <c r="F29" i="265"/>
  <c r="F30" i="265"/>
  <c r="F31" i="265"/>
  <c r="F32" i="265"/>
  <c r="F33" i="265"/>
  <c r="F34" i="265"/>
  <c r="F35" i="265"/>
  <c r="F36" i="265"/>
  <c r="F37" i="265"/>
  <c r="F38" i="265"/>
  <c r="F39" i="265"/>
  <c r="F40" i="265"/>
  <c r="F41" i="265"/>
  <c r="F42" i="265"/>
  <c r="F43" i="265"/>
  <c r="F44" i="265"/>
  <c r="F45" i="265"/>
  <c r="F46" i="265"/>
  <c r="F47" i="265"/>
  <c r="F48" i="265"/>
  <c r="F49" i="265"/>
  <c r="F50" i="265"/>
  <c r="F51" i="265"/>
  <c r="F52" i="265"/>
  <c r="F53" i="265"/>
  <c r="F54" i="265"/>
  <c r="F55" i="265"/>
  <c r="F56" i="265"/>
  <c r="F57" i="265"/>
  <c r="F58" i="265"/>
  <c r="F59" i="265"/>
  <c r="F60" i="265"/>
  <c r="F61" i="265"/>
  <c r="F62" i="265"/>
  <c r="F63" i="265"/>
  <c r="F64" i="265"/>
  <c r="F65" i="265"/>
  <c r="F66" i="265"/>
  <c r="F67" i="265"/>
  <c r="F68" i="265"/>
  <c r="F69" i="265"/>
  <c r="F70" i="265"/>
  <c r="F71" i="265"/>
  <c r="F72" i="265"/>
  <c r="F73" i="265"/>
  <c r="F74" i="265"/>
  <c r="F75" i="265"/>
  <c r="F76" i="265"/>
  <c r="F77" i="265"/>
  <c r="F78" i="265"/>
  <c r="F79" i="265"/>
  <c r="F80" i="265"/>
  <c r="F81" i="265"/>
  <c r="F82" i="265"/>
  <c r="F83" i="265"/>
  <c r="F84" i="265"/>
  <c r="F85" i="265"/>
  <c r="F86" i="265"/>
  <c r="F87" i="265"/>
  <c r="F88" i="265"/>
  <c r="F89" i="265"/>
  <c r="F90" i="265"/>
  <c r="F91" i="265"/>
  <c r="F92" i="265"/>
  <c r="F93" i="265"/>
  <c r="F94" i="265"/>
  <c r="F95" i="265"/>
  <c r="F96" i="265"/>
  <c r="F97" i="265"/>
  <c r="F98" i="265"/>
  <c r="F99" i="265"/>
  <c r="F100" i="265"/>
  <c r="F101" i="265"/>
  <c r="F102" i="265"/>
  <c r="F103" i="265"/>
  <c r="F104" i="265"/>
  <c r="F105" i="265"/>
  <c r="F106" i="265"/>
  <c r="F107" i="265"/>
  <c r="F108" i="265"/>
  <c r="F109" i="265"/>
  <c r="F110" i="265"/>
  <c r="F111" i="265"/>
  <c r="F112" i="265"/>
  <c r="F113" i="265"/>
  <c r="F114" i="265"/>
  <c r="F115" i="265"/>
  <c r="F116" i="265"/>
  <c r="F117" i="265"/>
  <c r="F118" i="265"/>
  <c r="F119" i="265"/>
  <c r="F120" i="265"/>
  <c r="F121" i="265"/>
  <c r="F122" i="265"/>
  <c r="F123" i="265"/>
  <c r="F124" i="265"/>
  <c r="F125" i="265"/>
  <c r="F126" i="265"/>
  <c r="F127" i="265"/>
  <c r="F128" i="265"/>
  <c r="F129" i="265"/>
  <c r="F130" i="265"/>
  <c r="F131" i="265"/>
  <c r="F132" i="265"/>
  <c r="F133" i="265"/>
  <c r="F134" i="265"/>
  <c r="F135" i="265"/>
  <c r="F136" i="265"/>
  <c r="F137" i="265"/>
  <c r="F138" i="265"/>
  <c r="F139" i="265"/>
  <c r="F140" i="265"/>
  <c r="F141" i="265"/>
  <c r="F142" i="265"/>
  <c r="F143" i="265"/>
  <c r="F144" i="265"/>
  <c r="F145" i="265"/>
  <c r="F146" i="265"/>
  <c r="F147" i="265"/>
  <c r="F148" i="265"/>
  <c r="F149" i="265"/>
  <c r="F150" i="265"/>
  <c r="F151" i="265"/>
  <c r="F152" i="265"/>
  <c r="F153" i="265"/>
  <c r="F154" i="265"/>
  <c r="F155" i="265"/>
  <c r="F156" i="265"/>
  <c r="F157" i="265"/>
  <c r="F158" i="265"/>
  <c r="F159" i="265"/>
  <c r="F160" i="265"/>
  <c r="F161" i="265"/>
  <c r="F162" i="265"/>
  <c r="F163" i="265"/>
  <c r="F164" i="265"/>
  <c r="F165" i="265"/>
  <c r="F166" i="265"/>
  <c r="F167" i="265"/>
  <c r="F168" i="265"/>
  <c r="F169" i="265"/>
  <c r="F170" i="265"/>
  <c r="F171" i="265"/>
  <c r="F172" i="265"/>
  <c r="F173" i="265"/>
  <c r="F174" i="265"/>
  <c r="F175" i="265"/>
  <c r="F176" i="265"/>
  <c r="F177" i="265"/>
  <c r="F178" i="265"/>
  <c r="F179" i="265"/>
  <c r="F180" i="265"/>
  <c r="F181" i="265"/>
  <c r="F182" i="265"/>
  <c r="F183" i="265"/>
  <c r="F184" i="265"/>
  <c r="F185" i="265"/>
  <c r="F186" i="265"/>
  <c r="F187" i="265"/>
  <c r="F188" i="265"/>
  <c r="F189" i="265"/>
  <c r="F190" i="265"/>
  <c r="F191" i="265"/>
  <c r="F192" i="265"/>
  <c r="F193" i="265"/>
  <c r="F194" i="265"/>
  <c r="F195" i="265"/>
  <c r="F196" i="265"/>
  <c r="F197" i="265"/>
  <c r="F198" i="265"/>
  <c r="F199" i="265"/>
  <c r="F200" i="265"/>
  <c r="F201" i="265"/>
  <c r="F202" i="265"/>
  <c r="F203" i="265"/>
  <c r="F204" i="265"/>
  <c r="F205" i="265"/>
  <c r="F206" i="265"/>
  <c r="F207" i="265"/>
  <c r="F208" i="265"/>
  <c r="F209" i="265"/>
  <c r="F210" i="265"/>
  <c r="F211" i="265"/>
  <c r="F212" i="265"/>
  <c r="F213" i="265"/>
  <c r="F214" i="265"/>
  <c r="F215" i="265"/>
  <c r="F216" i="265"/>
  <c r="F217" i="265"/>
  <c r="F218" i="265"/>
  <c r="F219" i="265"/>
  <c r="F220" i="265"/>
  <c r="F221" i="265"/>
  <c r="F222" i="265"/>
  <c r="F223" i="265"/>
  <c r="F224" i="265"/>
  <c r="F225" i="265"/>
  <c r="F226" i="265"/>
  <c r="F227" i="265"/>
  <c r="F228" i="265"/>
  <c r="F229" i="265"/>
  <c r="F230" i="265"/>
  <c r="F231" i="265"/>
  <c r="F232" i="265"/>
  <c r="F233" i="265"/>
  <c r="F234" i="265"/>
  <c r="F235" i="265"/>
  <c r="F236" i="265"/>
  <c r="F237" i="265"/>
  <c r="F238" i="265"/>
  <c r="F239" i="265"/>
  <c r="F240" i="265"/>
  <c r="F241" i="265"/>
  <c r="F242" i="265"/>
  <c r="F243" i="265"/>
  <c r="F244" i="265"/>
  <c r="F245" i="265"/>
  <c r="F246" i="265"/>
  <c r="F247" i="265"/>
  <c r="F248" i="265"/>
  <c r="F249" i="265"/>
  <c r="F250" i="265"/>
  <c r="F251" i="265"/>
  <c r="F252" i="265"/>
  <c r="F253" i="265"/>
  <c r="F254" i="265"/>
  <c r="F255" i="265"/>
  <c r="F256" i="265"/>
  <c r="F257" i="265"/>
  <c r="F258" i="265"/>
  <c r="F259" i="265"/>
  <c r="F260" i="265"/>
  <c r="F261" i="265"/>
  <c r="F262" i="265"/>
  <c r="F263" i="265"/>
  <c r="F264" i="265"/>
  <c r="F265" i="265"/>
  <c r="F266" i="265"/>
  <c r="F267" i="265"/>
  <c r="F268" i="265"/>
  <c r="F269" i="265"/>
  <c r="F270" i="265"/>
  <c r="F271" i="265"/>
  <c r="F272" i="265"/>
  <c r="F273" i="265"/>
  <c r="F274" i="265"/>
  <c r="F275" i="265"/>
  <c r="F276" i="265"/>
  <c r="F277" i="265"/>
  <c r="F278" i="265"/>
  <c r="F279" i="265"/>
  <c r="F280" i="265"/>
  <c r="F281" i="265"/>
  <c r="F282" i="265"/>
  <c r="F283" i="265"/>
  <c r="F284" i="265"/>
  <c r="F285" i="265"/>
  <c r="F286" i="265"/>
  <c r="F287" i="265"/>
  <c r="F288" i="265"/>
  <c r="F289" i="265"/>
  <c r="F290" i="265"/>
  <c r="F291" i="265"/>
  <c r="F292" i="265"/>
  <c r="F293" i="265"/>
  <c r="F294" i="265"/>
  <c r="F295" i="265"/>
  <c r="F296" i="265"/>
  <c r="F297" i="265"/>
  <c r="F298" i="265"/>
  <c r="F299" i="265"/>
  <c r="F300" i="265"/>
  <c r="F301" i="265"/>
  <c r="F302" i="265"/>
  <c r="F303" i="265"/>
  <c r="F304" i="265"/>
  <c r="F305" i="265"/>
  <c r="F306" i="265"/>
  <c r="F307" i="265"/>
  <c r="F308" i="265"/>
  <c r="F309" i="265"/>
  <c r="F310" i="265"/>
  <c r="F311" i="265"/>
  <c r="F312" i="265"/>
  <c r="F313" i="265"/>
  <c r="F314" i="265"/>
  <c r="F315" i="265"/>
  <c r="F316" i="265"/>
  <c r="F317" i="265"/>
  <c r="F318" i="265"/>
  <c r="F319" i="265"/>
  <c r="F320" i="265"/>
  <c r="F321" i="265"/>
  <c r="F322" i="265"/>
  <c r="F323" i="265"/>
  <c r="F324" i="265"/>
  <c r="F325" i="265"/>
  <c r="F326" i="265"/>
  <c r="F327" i="265"/>
  <c r="F328" i="265"/>
  <c r="F329" i="265"/>
  <c r="F330" i="265"/>
  <c r="F331" i="265"/>
  <c r="F332" i="265"/>
  <c r="F333" i="265"/>
  <c r="F334" i="265"/>
  <c r="F335" i="265"/>
  <c r="F336" i="265"/>
  <c r="F337" i="265"/>
  <c r="F338" i="265"/>
  <c r="F339" i="265"/>
  <c r="F340" i="265"/>
  <c r="F341" i="265"/>
  <c r="F342" i="265"/>
  <c r="F343" i="265"/>
  <c r="F344" i="265"/>
  <c r="F345" i="265"/>
  <c r="F346" i="265"/>
  <c r="F347" i="265"/>
  <c r="F348" i="265"/>
  <c r="F349" i="265"/>
  <c r="F350" i="265"/>
  <c r="F351" i="265"/>
  <c r="F352" i="265"/>
  <c r="F353" i="265"/>
  <c r="F354" i="265"/>
  <c r="F355" i="265"/>
  <c r="F356" i="265"/>
  <c r="F357" i="265"/>
  <c r="F358" i="265"/>
  <c r="F359" i="265"/>
  <c r="F360" i="265"/>
  <c r="F361" i="265"/>
  <c r="F362" i="265"/>
  <c r="F363" i="265"/>
  <c r="F364" i="265"/>
  <c r="F365" i="265"/>
  <c r="F366" i="265"/>
  <c r="F367" i="265"/>
  <c r="F368" i="265"/>
  <c r="F369" i="265"/>
  <c r="F370" i="265"/>
  <c r="F371" i="265"/>
  <c r="F372" i="265"/>
  <c r="F373" i="265"/>
  <c r="F374" i="265"/>
  <c r="F375" i="265"/>
  <c r="F376" i="265"/>
  <c r="F377" i="265"/>
  <c r="F378" i="265"/>
  <c r="F379" i="265"/>
  <c r="F380" i="265"/>
  <c r="F381" i="265"/>
  <c r="F382" i="265"/>
  <c r="F383" i="265"/>
  <c r="F384" i="265"/>
  <c r="F385" i="265"/>
  <c r="F386" i="265"/>
  <c r="F387" i="265"/>
  <c r="F388" i="265"/>
  <c r="F389" i="265"/>
  <c r="F390" i="265"/>
  <c r="F391" i="265"/>
  <c r="F392" i="265"/>
  <c r="F393" i="265"/>
  <c r="F394" i="265"/>
  <c r="F395" i="265"/>
  <c r="F396" i="265"/>
  <c r="F397" i="265"/>
  <c r="F398" i="265"/>
  <c r="F399" i="265"/>
  <c r="F400" i="265"/>
  <c r="F401" i="265"/>
  <c r="F402" i="265"/>
  <c r="F403" i="265"/>
  <c r="F404" i="265"/>
  <c r="F405" i="265"/>
  <c r="F406" i="265"/>
  <c r="F407" i="265"/>
  <c r="F408" i="265"/>
  <c r="F409" i="265"/>
  <c r="F410" i="265"/>
  <c r="F411" i="265"/>
  <c r="F412" i="265"/>
  <c r="F413" i="265"/>
  <c r="F414" i="265"/>
  <c r="F415" i="265"/>
  <c r="F416" i="265"/>
  <c r="F417" i="265"/>
  <c r="F418" i="265"/>
  <c r="F419" i="265"/>
  <c r="F423" i="265"/>
  <c r="F427" i="265"/>
  <c r="F428" i="265"/>
  <c r="F431" i="265"/>
  <c r="F435" i="265"/>
  <c r="F438" i="265"/>
  <c r="F442" i="265"/>
  <c r="F443" i="265"/>
  <c r="F447" i="265"/>
  <c r="F451" i="265"/>
  <c r="F454" i="265"/>
  <c r="F455" i="265"/>
  <c r="F459" i="265"/>
  <c r="F461" i="265"/>
  <c r="F469" i="265"/>
  <c r="F471" i="265"/>
  <c r="F475" i="265"/>
  <c r="F479" i="265"/>
  <c r="F483" i="265"/>
  <c r="F484" i="265"/>
  <c r="F487" i="265"/>
  <c r="F493" i="265"/>
  <c r="F495" i="265"/>
  <c r="F496" i="265"/>
  <c r="F499" i="265"/>
  <c r="F502" i="265"/>
  <c r="F503" i="265"/>
  <c r="F507" i="265"/>
  <c r="F508" i="265"/>
  <c r="F509" i="265"/>
  <c r="F511" i="265"/>
  <c r="F512" i="265"/>
  <c r="F515" i="265"/>
  <c r="F519" i="265"/>
  <c r="F520" i="265"/>
  <c r="F521" i="265"/>
  <c r="F526" i="265"/>
  <c r="F527" i="265"/>
  <c r="F528" i="265"/>
  <c r="F529" i="265"/>
  <c r="F530" i="265"/>
  <c r="F531" i="265"/>
  <c r="F532" i="265"/>
  <c r="F533" i="265"/>
  <c r="F534" i="265"/>
  <c r="F535" i="265"/>
  <c r="F536" i="265"/>
  <c r="F537" i="265"/>
  <c r="F538" i="265"/>
  <c r="F539" i="265"/>
  <c r="F540" i="265"/>
  <c r="F541" i="265"/>
  <c r="F542" i="265"/>
  <c r="F543" i="265"/>
  <c r="F544" i="265"/>
  <c r="F545" i="265"/>
  <c r="F546" i="265"/>
  <c r="F547" i="265"/>
  <c r="F548" i="265"/>
  <c r="F549" i="265"/>
  <c r="F550" i="265"/>
  <c r="F551" i="265"/>
  <c r="F552" i="265"/>
  <c r="F553" i="265"/>
  <c r="F554" i="265"/>
  <c r="F555" i="265"/>
  <c r="F556" i="265"/>
  <c r="F557" i="265"/>
  <c r="F558" i="265"/>
  <c r="F559" i="265"/>
  <c r="F560" i="265"/>
  <c r="F561" i="265"/>
  <c r="F562" i="265"/>
  <c r="F563" i="265"/>
  <c r="F564" i="265"/>
  <c r="F565" i="265"/>
  <c r="F566" i="265"/>
  <c r="F567" i="265"/>
  <c r="F568" i="265"/>
  <c r="F569" i="265"/>
  <c r="F570" i="265"/>
  <c r="F571" i="265"/>
  <c r="F572" i="265"/>
  <c r="F573" i="265"/>
  <c r="F574" i="265"/>
  <c r="F575" i="265"/>
  <c r="F576" i="265"/>
  <c r="F577" i="265"/>
  <c r="F578" i="265"/>
  <c r="F579" i="265"/>
  <c r="F580" i="265"/>
  <c r="F581" i="265"/>
  <c r="F582" i="265"/>
  <c r="F583" i="265"/>
  <c r="F584" i="265"/>
  <c r="F585" i="265"/>
  <c r="F586" i="265"/>
  <c r="F587" i="265"/>
  <c r="F588" i="265"/>
  <c r="F589" i="265"/>
  <c r="F590" i="265"/>
  <c r="F591" i="265"/>
  <c r="F592" i="265"/>
  <c r="F593" i="265"/>
  <c r="F594" i="265"/>
  <c r="F595" i="265"/>
  <c r="F596" i="265"/>
  <c r="F597" i="265"/>
  <c r="F598" i="265"/>
  <c r="F599" i="265"/>
  <c r="F600" i="265"/>
  <c r="F601" i="265"/>
  <c r="F602" i="265"/>
  <c r="F603" i="265"/>
  <c r="F604" i="265"/>
  <c r="F605" i="265"/>
  <c r="F606" i="265"/>
  <c r="F607" i="265"/>
  <c r="F608" i="265"/>
  <c r="F609" i="265"/>
  <c r="F610" i="265"/>
  <c r="F611" i="265"/>
  <c r="F612" i="265"/>
  <c r="F613" i="265"/>
  <c r="F614" i="265"/>
  <c r="F615" i="265"/>
  <c r="F616" i="265"/>
  <c r="F617" i="265"/>
  <c r="F618" i="265"/>
  <c r="F619" i="265"/>
  <c r="F620" i="265"/>
  <c r="F621" i="265"/>
  <c r="F622" i="265"/>
  <c r="F623" i="265"/>
  <c r="F624" i="265"/>
  <c r="F625" i="265"/>
  <c r="F626" i="265"/>
  <c r="F627" i="265"/>
  <c r="F628" i="265"/>
  <c r="F629" i="265"/>
  <c r="F630" i="265"/>
  <c r="F631" i="265"/>
  <c r="F632" i="265"/>
  <c r="F633" i="265"/>
  <c r="F634" i="265"/>
  <c r="F635" i="265"/>
  <c r="F636" i="265"/>
  <c r="F637" i="265"/>
  <c r="F638" i="265"/>
  <c r="F639" i="265"/>
  <c r="F640" i="265"/>
  <c r="F641" i="265"/>
  <c r="F642" i="265"/>
  <c r="F643" i="265"/>
  <c r="F644" i="265"/>
  <c r="F645" i="265"/>
  <c r="F646" i="265"/>
  <c r="F647" i="265"/>
  <c r="F648" i="265"/>
  <c r="F649" i="265"/>
  <c r="F650" i="265"/>
  <c r="F651" i="265"/>
  <c r="F652" i="265"/>
  <c r="F653" i="265"/>
  <c r="F654" i="265"/>
  <c r="F655" i="265"/>
  <c r="F656" i="265"/>
  <c r="F657" i="265"/>
  <c r="F658" i="265"/>
  <c r="F659" i="265"/>
  <c r="F660" i="265"/>
  <c r="F661" i="265"/>
  <c r="F662" i="265"/>
  <c r="F663" i="265"/>
  <c r="F664" i="265"/>
  <c r="F665" i="265"/>
  <c r="F666" i="265"/>
  <c r="F667" i="265"/>
  <c r="F668" i="265"/>
  <c r="F669" i="265"/>
  <c r="F670" i="265"/>
  <c r="F671" i="265"/>
  <c r="F672" i="265"/>
  <c r="F673" i="265"/>
  <c r="F674" i="265"/>
  <c r="F675" i="265"/>
  <c r="F676" i="265"/>
  <c r="F677" i="265"/>
  <c r="F678" i="265"/>
  <c r="F679" i="265"/>
  <c r="F680" i="265"/>
  <c r="F681" i="265"/>
  <c r="F682" i="265"/>
  <c r="F683" i="265"/>
  <c r="F684" i="265"/>
  <c r="F685" i="265"/>
  <c r="F686" i="265"/>
  <c r="F687" i="265"/>
  <c r="F688" i="265"/>
  <c r="F689" i="265"/>
  <c r="F690" i="265"/>
  <c r="F691" i="265"/>
  <c r="F692" i="265"/>
  <c r="F693" i="265"/>
  <c r="F694" i="265"/>
  <c r="F695" i="265"/>
  <c r="F696" i="265"/>
  <c r="F697" i="265"/>
  <c r="F698" i="265"/>
  <c r="F699" i="265"/>
  <c r="F700" i="265"/>
  <c r="F701" i="265"/>
  <c r="F702" i="265"/>
  <c r="F703" i="265"/>
  <c r="F704" i="265"/>
  <c r="F705" i="265"/>
  <c r="F706" i="265"/>
  <c r="F707" i="265"/>
  <c r="F708" i="265"/>
  <c r="F709" i="265"/>
  <c r="F710" i="265"/>
  <c r="F711" i="265"/>
  <c r="F712" i="265"/>
  <c r="F713" i="265"/>
  <c r="F714" i="265"/>
  <c r="F715" i="265"/>
  <c r="F716" i="265"/>
  <c r="F717" i="265"/>
  <c r="F718" i="265"/>
  <c r="F719" i="265"/>
  <c r="F720" i="265"/>
  <c r="F721" i="265"/>
  <c r="F722" i="265"/>
  <c r="F723" i="265"/>
  <c r="F724" i="265"/>
  <c r="F725" i="265"/>
  <c r="F726" i="265"/>
  <c r="F727" i="265"/>
  <c r="F728" i="265"/>
  <c r="F729" i="265"/>
  <c r="F730" i="265"/>
  <c r="F731" i="265"/>
  <c r="F732" i="265"/>
  <c r="F733" i="265"/>
  <c r="F734" i="265"/>
  <c r="F735" i="265"/>
  <c r="F736" i="265"/>
  <c r="F737" i="265"/>
  <c r="F738" i="265"/>
  <c r="F739" i="265"/>
  <c r="F740" i="265"/>
  <c r="F741" i="265"/>
  <c r="F742" i="265"/>
  <c r="F743" i="265"/>
  <c r="F744" i="265"/>
  <c r="F745" i="265"/>
  <c r="F746" i="265"/>
  <c r="F747" i="265"/>
  <c r="F748" i="265"/>
  <c r="F749" i="265"/>
  <c r="F750" i="265"/>
  <c r="F751" i="265"/>
  <c r="F752" i="265"/>
  <c r="F753" i="265"/>
  <c r="F754" i="265"/>
  <c r="F755" i="265"/>
  <c r="F756" i="265"/>
  <c r="F757" i="265"/>
  <c r="F758" i="265"/>
  <c r="F759" i="265"/>
  <c r="F760" i="265"/>
  <c r="F761" i="265"/>
  <c r="F762" i="265"/>
  <c r="F763" i="265"/>
  <c r="F764" i="265"/>
  <c r="F765" i="265"/>
  <c r="F766" i="265"/>
  <c r="F767" i="265"/>
  <c r="F768" i="265"/>
  <c r="F769" i="265"/>
  <c r="F770" i="265"/>
  <c r="F771" i="265"/>
  <c r="F772" i="265"/>
  <c r="F773" i="265"/>
  <c r="F774" i="265"/>
  <c r="F775" i="265"/>
  <c r="F776" i="265"/>
  <c r="F777" i="265"/>
  <c r="F778" i="265"/>
  <c r="F779" i="265"/>
  <c r="F780" i="265"/>
  <c r="F781" i="265"/>
  <c r="F782" i="265"/>
  <c r="F783" i="265"/>
  <c r="F784" i="265"/>
  <c r="F785" i="265"/>
  <c r="F786" i="265"/>
  <c r="F787" i="265"/>
  <c r="F788" i="265"/>
  <c r="F789" i="265"/>
  <c r="F790" i="265"/>
  <c r="F791" i="265"/>
  <c r="F792" i="265"/>
  <c r="F793" i="265"/>
  <c r="F794" i="265"/>
  <c r="F795" i="265"/>
  <c r="F796" i="265"/>
  <c r="F797" i="265"/>
  <c r="F798" i="265"/>
  <c r="F799" i="265"/>
  <c r="F800" i="265"/>
  <c r="F801" i="265"/>
  <c r="F802" i="265"/>
  <c r="F803" i="265"/>
  <c r="F804" i="265"/>
  <c r="F805" i="265"/>
  <c r="F806" i="265"/>
  <c r="F807" i="265"/>
  <c r="F808" i="265"/>
  <c r="F809" i="265"/>
  <c r="F810" i="265"/>
  <c r="F811" i="265"/>
  <c r="F812" i="265"/>
  <c r="F813" i="265"/>
  <c r="F814" i="265"/>
  <c r="F815" i="265"/>
  <c r="F816" i="265"/>
  <c r="F817" i="265"/>
  <c r="F818" i="265"/>
  <c r="F819" i="265"/>
  <c r="F820" i="265"/>
  <c r="F821" i="265"/>
  <c r="F822" i="265"/>
  <c r="F823" i="265"/>
  <c r="F824" i="265"/>
  <c r="F825" i="265"/>
  <c r="F826" i="265"/>
  <c r="F827" i="265"/>
  <c r="F828" i="265"/>
  <c r="F829" i="265"/>
  <c r="F830" i="265"/>
  <c r="F831" i="265"/>
  <c r="F832" i="265"/>
  <c r="F833" i="265"/>
  <c r="F834" i="265"/>
  <c r="F835" i="265"/>
  <c r="F836" i="265"/>
  <c r="F837" i="265"/>
  <c r="F838" i="265"/>
  <c r="F839" i="265"/>
  <c r="F840" i="265"/>
  <c r="F841" i="265"/>
  <c r="F842" i="265"/>
  <c r="F843" i="265"/>
  <c r="F844" i="265"/>
  <c r="F845" i="265"/>
  <c r="F846" i="265"/>
  <c r="F847" i="265"/>
  <c r="F848" i="265"/>
  <c r="F849" i="265"/>
  <c r="F850" i="265"/>
  <c r="F851" i="265"/>
  <c r="F852" i="265"/>
  <c r="F853" i="265"/>
  <c r="F854" i="265"/>
  <c r="F855" i="265"/>
  <c r="F856" i="265"/>
  <c r="F857" i="265"/>
  <c r="F858" i="265"/>
  <c r="F859" i="265"/>
  <c r="F860" i="265"/>
  <c r="F861" i="265"/>
  <c r="F862" i="265"/>
  <c r="F863" i="265"/>
  <c r="F864" i="265"/>
  <c r="F865" i="265"/>
  <c r="F866" i="265"/>
  <c r="F867" i="265"/>
  <c r="F868" i="265"/>
  <c r="F869" i="265"/>
  <c r="F870" i="265"/>
  <c r="F871" i="265"/>
  <c r="F872" i="265"/>
  <c r="F873" i="265"/>
  <c r="F874" i="265"/>
  <c r="F875" i="265"/>
  <c r="F876" i="265"/>
  <c r="F877" i="265"/>
  <c r="F878" i="265"/>
  <c r="F879" i="265"/>
  <c r="F880" i="265"/>
  <c r="F881" i="265"/>
  <c r="F882" i="265"/>
  <c r="F883" i="265"/>
  <c r="F884" i="265"/>
  <c r="F885" i="265"/>
  <c r="F886" i="265"/>
  <c r="F887" i="265"/>
  <c r="F888" i="265"/>
  <c r="F889" i="265"/>
  <c r="F890" i="265"/>
  <c r="F891" i="265"/>
  <c r="F892" i="265"/>
  <c r="F893" i="265"/>
  <c r="F894" i="265"/>
  <c r="F895" i="265"/>
  <c r="F896" i="265"/>
  <c r="F897" i="265"/>
  <c r="F898" i="265"/>
  <c r="F899" i="265"/>
  <c r="F900" i="265"/>
  <c r="F901" i="265"/>
  <c r="F902" i="265"/>
  <c r="F903" i="265"/>
  <c r="F904" i="265"/>
  <c r="F905" i="265"/>
  <c r="F906" i="265"/>
  <c r="F907" i="265"/>
  <c r="F908" i="265"/>
  <c r="F909" i="265"/>
  <c r="F910" i="265"/>
  <c r="F911" i="265"/>
  <c r="F912" i="265"/>
  <c r="F913" i="265"/>
  <c r="F914" i="265"/>
  <c r="F915" i="265"/>
  <c r="F916" i="265"/>
  <c r="F917" i="265"/>
  <c r="F918" i="265"/>
  <c r="F919" i="265"/>
  <c r="F920" i="265"/>
  <c r="F921" i="265"/>
  <c r="F922" i="265"/>
  <c r="F923" i="265"/>
  <c r="F924" i="265"/>
  <c r="F925" i="265"/>
  <c r="F926" i="265"/>
  <c r="F927" i="265"/>
  <c r="F928" i="265"/>
  <c r="F929" i="265"/>
  <c r="F930" i="265"/>
  <c r="F931" i="265"/>
  <c r="F932" i="265"/>
  <c r="F933" i="265"/>
  <c r="F934" i="265"/>
  <c r="F935" i="265"/>
  <c r="F936" i="265"/>
  <c r="F937" i="265"/>
  <c r="F938" i="265"/>
  <c r="F939" i="265"/>
  <c r="F940" i="265"/>
  <c r="F941" i="265"/>
  <c r="F942" i="265"/>
  <c r="F943" i="265"/>
  <c r="F944" i="265"/>
  <c r="F945" i="265"/>
  <c r="F946" i="265"/>
  <c r="F947" i="265"/>
  <c r="F948" i="265"/>
  <c r="F949" i="265"/>
  <c r="F950" i="265"/>
  <c r="F951" i="265"/>
  <c r="F952" i="265"/>
  <c r="F953" i="265"/>
  <c r="F954" i="265"/>
  <c r="F955" i="265"/>
  <c r="F956" i="265"/>
  <c r="F957" i="265"/>
  <c r="F958" i="265"/>
  <c r="F959" i="265"/>
  <c r="F960" i="265"/>
  <c r="F961" i="265"/>
  <c r="F962" i="265"/>
  <c r="F963" i="265"/>
  <c r="F964" i="265"/>
  <c r="F965" i="265"/>
  <c r="F966" i="265"/>
  <c r="F967" i="265"/>
  <c r="F968" i="265"/>
  <c r="F969" i="265"/>
  <c r="F970" i="265"/>
  <c r="F971" i="265"/>
  <c r="F972" i="265"/>
  <c r="F973" i="265"/>
  <c r="F974" i="265"/>
  <c r="F975" i="265"/>
  <c r="F976" i="265"/>
  <c r="F977" i="265"/>
  <c r="F978" i="265"/>
  <c r="F979" i="265"/>
  <c r="F980" i="265"/>
  <c r="F981" i="265"/>
  <c r="F982" i="265"/>
  <c r="F983" i="265"/>
  <c r="F984" i="265"/>
  <c r="F985" i="265"/>
  <c r="F986" i="265"/>
  <c r="F987" i="265"/>
  <c r="F988" i="265"/>
  <c r="F989" i="265"/>
  <c r="F990" i="265"/>
  <c r="F991" i="265"/>
  <c r="F992" i="265"/>
  <c r="F993" i="265"/>
  <c r="F994" i="265"/>
  <c r="F995" i="265"/>
  <c r="F996" i="265"/>
  <c r="F997" i="265"/>
  <c r="F998" i="265"/>
  <c r="F999" i="265"/>
  <c r="F1000" i="265"/>
  <c r="F1001" i="265"/>
  <c r="F1002" i="265"/>
  <c r="F1003" i="265"/>
  <c r="F1004" i="265"/>
  <c r="F1005" i="265"/>
  <c r="F1006" i="265"/>
  <c r="F1007" i="265"/>
  <c r="F1008" i="265"/>
  <c r="F1009" i="265"/>
  <c r="F1010" i="265"/>
  <c r="F1012" i="265"/>
  <c r="F1016" i="265"/>
  <c r="F1020" i="265"/>
  <c r="F1021" i="265"/>
  <c r="F1023" i="265"/>
  <c r="F1024" i="265"/>
  <c r="F1025" i="265"/>
  <c r="F1026" i="265"/>
  <c r="F1027" i="265"/>
  <c r="F1028" i="265"/>
  <c r="F1029" i="265"/>
  <c r="F1030" i="265"/>
  <c r="F1031" i="265"/>
  <c r="F1032" i="265"/>
  <c r="F1034" i="265"/>
  <c r="F1035" i="265"/>
  <c r="F1" i="265"/>
  <c r="K1033" i="265"/>
  <c r="H1033" i="265" s="1"/>
  <c r="J1033" i="265"/>
  <c r="I1033" i="265"/>
  <c r="F1033" i="265" s="1"/>
  <c r="K1032" i="265"/>
  <c r="H1032" i="265" s="1"/>
  <c r="J1032" i="265"/>
  <c r="G1032" i="265" s="1"/>
  <c r="I1032" i="265"/>
  <c r="K1022" i="265"/>
  <c r="H1022" i="265" s="1"/>
  <c r="J1022" i="265"/>
  <c r="G1022" i="265" s="1"/>
  <c r="I1022" i="265"/>
  <c r="F1022" i="265" s="1"/>
  <c r="I1020" i="265"/>
  <c r="I1019" i="265"/>
  <c r="F1019" i="265" s="1"/>
  <c r="I1018" i="265"/>
  <c r="F1018" i="265" s="1"/>
  <c r="I1017" i="265"/>
  <c r="F1017" i="265" s="1"/>
  <c r="I1016" i="265"/>
  <c r="I1015" i="265"/>
  <c r="F1015" i="265" s="1"/>
  <c r="I1014" i="265"/>
  <c r="F1014" i="265" s="1"/>
  <c r="I1013" i="265"/>
  <c r="F1013" i="265" s="1"/>
  <c r="I1012" i="265"/>
  <c r="I1011" i="265"/>
  <c r="F1011" i="265" s="1"/>
  <c r="K931" i="265"/>
  <c r="H931" i="265" s="1"/>
  <c r="J931" i="265"/>
  <c r="G931" i="265" s="1"/>
  <c r="I931" i="265"/>
  <c r="K525" i="265"/>
  <c r="H525" i="265" s="1"/>
  <c r="J525" i="265"/>
  <c r="I525" i="265"/>
  <c r="F525" i="265" s="1"/>
  <c r="K524" i="265"/>
  <c r="H524" i="265" s="1"/>
  <c r="J524" i="265"/>
  <c r="G524" i="265" s="1"/>
  <c r="I524" i="265"/>
  <c r="F524" i="265" s="1"/>
  <c r="K523" i="265"/>
  <c r="H523" i="265" s="1"/>
  <c r="J523" i="265"/>
  <c r="G523" i="265" s="1"/>
  <c r="I523" i="265"/>
  <c r="F523" i="265" s="1"/>
  <c r="K522" i="265"/>
  <c r="J522" i="265"/>
  <c r="G522" i="265" s="1"/>
  <c r="I522" i="265"/>
  <c r="F522" i="265" s="1"/>
  <c r="K519" i="265"/>
  <c r="H519" i="265" s="1"/>
  <c r="J519" i="265"/>
  <c r="G519" i="265" s="1"/>
  <c r="I519" i="265"/>
  <c r="K518" i="265"/>
  <c r="J518" i="265"/>
  <c r="G518" i="265" s="1"/>
  <c r="I518" i="265"/>
  <c r="F518" i="265" s="1"/>
  <c r="K517" i="265"/>
  <c r="H517" i="265" s="1"/>
  <c r="J517" i="265"/>
  <c r="I517" i="265"/>
  <c r="F517" i="265" s="1"/>
  <c r="K516" i="265"/>
  <c r="H516" i="265" s="1"/>
  <c r="J516" i="265"/>
  <c r="G516" i="265" s="1"/>
  <c r="I516" i="265"/>
  <c r="F516" i="265" s="1"/>
  <c r="K515" i="265"/>
  <c r="H515" i="265" s="1"/>
  <c r="J515" i="265"/>
  <c r="G515" i="265" s="1"/>
  <c r="I515" i="265"/>
  <c r="K514" i="265"/>
  <c r="J514" i="265"/>
  <c r="G514" i="265" s="1"/>
  <c r="I514" i="265"/>
  <c r="F514" i="265" s="1"/>
  <c r="K513" i="265"/>
  <c r="H513" i="265" s="1"/>
  <c r="J513" i="265"/>
  <c r="I513" i="265"/>
  <c r="F513" i="265" s="1"/>
  <c r="K511" i="265"/>
  <c r="H511" i="265" s="1"/>
  <c r="J511" i="265"/>
  <c r="G511" i="265" s="1"/>
  <c r="I511" i="265"/>
  <c r="K510" i="265"/>
  <c r="H510" i="265" s="1"/>
  <c r="J510" i="265"/>
  <c r="G510" i="265" s="1"/>
  <c r="I510" i="265"/>
  <c r="F510" i="265" s="1"/>
  <c r="K507" i="265"/>
  <c r="H507" i="265" s="1"/>
  <c r="J507" i="265"/>
  <c r="G507" i="265" s="1"/>
  <c r="I507" i="265"/>
  <c r="K506" i="265"/>
  <c r="J506" i="265"/>
  <c r="G506" i="265" s="1"/>
  <c r="I506" i="265"/>
  <c r="F506" i="265" s="1"/>
  <c r="K505" i="265"/>
  <c r="H505" i="265" s="1"/>
  <c r="J505" i="265"/>
  <c r="I505" i="265"/>
  <c r="F505" i="265" s="1"/>
  <c r="K504" i="265"/>
  <c r="H504" i="265" s="1"/>
  <c r="J504" i="265"/>
  <c r="G504" i="265" s="1"/>
  <c r="I504" i="265"/>
  <c r="F504" i="265" s="1"/>
  <c r="K503" i="265"/>
  <c r="H503" i="265" s="1"/>
  <c r="J503" i="265"/>
  <c r="G503" i="265" s="1"/>
  <c r="I503" i="265"/>
  <c r="K501" i="265"/>
  <c r="H501" i="265" s="1"/>
  <c r="J501" i="265"/>
  <c r="I501" i="265"/>
  <c r="F501" i="265" s="1"/>
  <c r="K500" i="265"/>
  <c r="H500" i="265" s="1"/>
  <c r="J500" i="265"/>
  <c r="G500" i="265" s="1"/>
  <c r="I500" i="265"/>
  <c r="F500" i="265" s="1"/>
  <c r="K499" i="265"/>
  <c r="H499" i="265" s="1"/>
  <c r="J499" i="265"/>
  <c r="G499" i="265" s="1"/>
  <c r="I499" i="265"/>
  <c r="K498" i="265"/>
  <c r="J498" i="265"/>
  <c r="G498" i="265" s="1"/>
  <c r="I498" i="265"/>
  <c r="F498" i="265" s="1"/>
  <c r="K497" i="265"/>
  <c r="H497" i="265" s="1"/>
  <c r="J497" i="265"/>
  <c r="I497" i="265"/>
  <c r="F497" i="265" s="1"/>
  <c r="K495" i="265"/>
  <c r="H495" i="265" s="1"/>
  <c r="J495" i="265"/>
  <c r="G495" i="265" s="1"/>
  <c r="I495" i="265"/>
  <c r="K494" i="265"/>
  <c r="H494" i="265" s="1"/>
  <c r="J494" i="265"/>
  <c r="G494" i="265" s="1"/>
  <c r="I494" i="265"/>
  <c r="F494" i="265" s="1"/>
  <c r="K492" i="265"/>
  <c r="H492" i="265" s="1"/>
  <c r="J492" i="265"/>
  <c r="G492" i="265" s="1"/>
  <c r="I492" i="265"/>
  <c r="F492" i="265" s="1"/>
  <c r="K491" i="265"/>
  <c r="H491" i="265" s="1"/>
  <c r="J491" i="265"/>
  <c r="G491" i="265" s="1"/>
  <c r="I491" i="265"/>
  <c r="F491" i="265" s="1"/>
  <c r="K490" i="265"/>
  <c r="J490" i="265"/>
  <c r="G490" i="265" s="1"/>
  <c r="I490" i="265"/>
  <c r="F490" i="265" s="1"/>
  <c r="K489" i="265"/>
  <c r="H489" i="265" s="1"/>
  <c r="J489" i="265"/>
  <c r="I489" i="265"/>
  <c r="F489" i="265" s="1"/>
  <c r="K488" i="265"/>
  <c r="H488" i="265" s="1"/>
  <c r="J488" i="265"/>
  <c r="G488" i="265" s="1"/>
  <c r="I488" i="265"/>
  <c r="F488" i="265" s="1"/>
  <c r="K486" i="265"/>
  <c r="J486" i="265"/>
  <c r="G486" i="265" s="1"/>
  <c r="I486" i="265"/>
  <c r="F486" i="265" s="1"/>
  <c r="K485" i="265"/>
  <c r="H485" i="265" s="1"/>
  <c r="J485" i="265"/>
  <c r="I485" i="265"/>
  <c r="F485" i="265" s="1"/>
  <c r="K482" i="265"/>
  <c r="H482" i="265" s="1"/>
  <c r="J482" i="265"/>
  <c r="G482" i="265" s="1"/>
  <c r="I482" i="265"/>
  <c r="F482" i="265" s="1"/>
  <c r="K481" i="265"/>
  <c r="H481" i="265" s="1"/>
  <c r="J481" i="265"/>
  <c r="G481" i="265" s="1"/>
  <c r="I481" i="265"/>
  <c r="F481" i="265" s="1"/>
  <c r="K480" i="265"/>
  <c r="H480" i="265" s="1"/>
  <c r="J480" i="265"/>
  <c r="G480" i="265" s="1"/>
  <c r="I480" i="265"/>
  <c r="F480" i="265" s="1"/>
  <c r="K479" i="265"/>
  <c r="H479" i="265" s="1"/>
  <c r="J479" i="265"/>
  <c r="G479" i="265" s="1"/>
  <c r="I479" i="265"/>
  <c r="K478" i="265"/>
  <c r="H478" i="265" s="1"/>
  <c r="J478" i="265"/>
  <c r="G478" i="265" s="1"/>
  <c r="I478" i="265"/>
  <c r="F478" i="265" s="1"/>
  <c r="K477" i="265"/>
  <c r="H477" i="265" s="1"/>
  <c r="J477" i="265"/>
  <c r="G477" i="265" s="1"/>
  <c r="I477" i="265"/>
  <c r="F477" i="265" s="1"/>
  <c r="K476" i="265"/>
  <c r="H476" i="265" s="1"/>
  <c r="J476" i="265"/>
  <c r="G476" i="265" s="1"/>
  <c r="I476" i="265"/>
  <c r="F476" i="265" s="1"/>
  <c r="K475" i="265"/>
  <c r="H475" i="265" s="1"/>
  <c r="J475" i="265"/>
  <c r="G475" i="265" s="1"/>
  <c r="I475" i="265"/>
  <c r="K474" i="265"/>
  <c r="H474" i="265" s="1"/>
  <c r="J474" i="265"/>
  <c r="G474" i="265" s="1"/>
  <c r="I474" i="265"/>
  <c r="F474" i="265" s="1"/>
  <c r="K473" i="265"/>
  <c r="H473" i="265" s="1"/>
  <c r="J473" i="265"/>
  <c r="G473" i="265" s="1"/>
  <c r="I473" i="265"/>
  <c r="F473" i="265" s="1"/>
  <c r="K472" i="265"/>
  <c r="H472" i="265" s="1"/>
  <c r="J472" i="265"/>
  <c r="G472" i="265" s="1"/>
  <c r="I472" i="265"/>
  <c r="F472" i="265" s="1"/>
  <c r="K471" i="265"/>
  <c r="H471" i="265" s="1"/>
  <c r="J471" i="265"/>
  <c r="G471" i="265" s="1"/>
  <c r="I471" i="265"/>
  <c r="K470" i="265"/>
  <c r="H470" i="265" s="1"/>
  <c r="J470" i="265"/>
  <c r="G470" i="265" s="1"/>
  <c r="I470" i="265"/>
  <c r="F470" i="265" s="1"/>
  <c r="K468" i="265"/>
  <c r="H468" i="265" s="1"/>
  <c r="J468" i="265"/>
  <c r="G468" i="265" s="1"/>
  <c r="I468" i="265"/>
  <c r="F468" i="265" s="1"/>
  <c r="K467" i="265"/>
  <c r="H467" i="265" s="1"/>
  <c r="J467" i="265"/>
  <c r="G467" i="265" s="1"/>
  <c r="I467" i="265"/>
  <c r="F467" i="265" s="1"/>
  <c r="K466" i="265"/>
  <c r="J466" i="265"/>
  <c r="G466" i="265" s="1"/>
  <c r="I466" i="265"/>
  <c r="F466" i="265" s="1"/>
  <c r="K465" i="265"/>
  <c r="H465" i="265" s="1"/>
  <c r="J465" i="265"/>
  <c r="I465" i="265"/>
  <c r="F465" i="265" s="1"/>
  <c r="K464" i="265"/>
  <c r="H464" i="265" s="1"/>
  <c r="J464" i="265"/>
  <c r="G464" i="265" s="1"/>
  <c r="I464" i="265"/>
  <c r="F464" i="265" s="1"/>
  <c r="K463" i="265"/>
  <c r="H463" i="265" s="1"/>
  <c r="J463" i="265"/>
  <c r="G463" i="265" s="1"/>
  <c r="I463" i="265"/>
  <c r="F463" i="265" s="1"/>
  <c r="K462" i="265"/>
  <c r="J462" i="265"/>
  <c r="G462" i="265" s="1"/>
  <c r="I462" i="265"/>
  <c r="F462" i="265" s="1"/>
  <c r="K460" i="265"/>
  <c r="H460" i="265" s="1"/>
  <c r="J460" i="265"/>
  <c r="G460" i="265" s="1"/>
  <c r="I460" i="265"/>
  <c r="F460" i="265" s="1"/>
  <c r="K459" i="265"/>
  <c r="H459" i="265" s="1"/>
  <c r="J459" i="265"/>
  <c r="G459" i="265" s="1"/>
  <c r="I459" i="265"/>
  <c r="K458" i="265"/>
  <c r="J458" i="265"/>
  <c r="G458" i="265" s="1"/>
  <c r="I458" i="265"/>
  <c r="F458" i="265" s="1"/>
  <c r="K457" i="265"/>
  <c r="H457" i="265" s="1"/>
  <c r="J457" i="265"/>
  <c r="I457" i="265"/>
  <c r="F457" i="265" s="1"/>
  <c r="K456" i="265"/>
  <c r="H456" i="265" s="1"/>
  <c r="J456" i="265"/>
  <c r="G456" i="265" s="1"/>
  <c r="I456" i="265"/>
  <c r="F456" i="265" s="1"/>
  <c r="K455" i="265"/>
  <c r="H455" i="265" s="1"/>
  <c r="J455" i="265"/>
  <c r="G455" i="265" s="1"/>
  <c r="I455" i="265"/>
  <c r="K453" i="265"/>
  <c r="H453" i="265" s="1"/>
  <c r="J453" i="265"/>
  <c r="I453" i="265"/>
  <c r="F453" i="265" s="1"/>
  <c r="K452" i="265"/>
  <c r="H452" i="265" s="1"/>
  <c r="J452" i="265"/>
  <c r="G452" i="265" s="1"/>
  <c r="I452" i="265"/>
  <c r="F452" i="265" s="1"/>
  <c r="K451" i="265"/>
  <c r="H451" i="265" s="1"/>
  <c r="J451" i="265"/>
  <c r="G451" i="265" s="1"/>
  <c r="I451" i="265"/>
  <c r="K450" i="265"/>
  <c r="J450" i="265"/>
  <c r="G450" i="265" s="1"/>
  <c r="I450" i="265"/>
  <c r="F450" i="265" s="1"/>
  <c r="K449" i="265"/>
  <c r="H449" i="265" s="1"/>
  <c r="J449" i="265"/>
  <c r="I449" i="265"/>
  <c r="F449" i="265" s="1"/>
  <c r="K448" i="265"/>
  <c r="H448" i="265" s="1"/>
  <c r="J448" i="265"/>
  <c r="G448" i="265" s="1"/>
  <c r="I448" i="265"/>
  <c r="F448" i="265" s="1"/>
  <c r="K446" i="265"/>
  <c r="H446" i="265" s="1"/>
  <c r="J446" i="265"/>
  <c r="G446" i="265" s="1"/>
  <c r="I446" i="265"/>
  <c r="F446" i="265" s="1"/>
  <c r="K445" i="265"/>
  <c r="H445" i="265" s="1"/>
  <c r="J445" i="265"/>
  <c r="G445" i="265" s="1"/>
  <c r="I445" i="265"/>
  <c r="F445" i="265" s="1"/>
  <c r="K444" i="265"/>
  <c r="H444" i="265" s="1"/>
  <c r="J444" i="265"/>
  <c r="G444" i="265" s="1"/>
  <c r="I444" i="265"/>
  <c r="F444" i="265" s="1"/>
  <c r="K443" i="265"/>
  <c r="H443" i="265" s="1"/>
  <c r="J443" i="265"/>
  <c r="G443" i="265" s="1"/>
  <c r="I443" i="265"/>
  <c r="K441" i="265"/>
  <c r="H441" i="265" s="1"/>
  <c r="J441" i="265"/>
  <c r="I441" i="265"/>
  <c r="F441" i="265" s="1"/>
  <c r="K440" i="265"/>
  <c r="H440" i="265" s="1"/>
  <c r="J440" i="265"/>
  <c r="G440" i="265" s="1"/>
  <c r="I440" i="265"/>
  <c r="F440" i="265" s="1"/>
  <c r="K439" i="265"/>
  <c r="H439" i="265" s="1"/>
  <c r="J439" i="265"/>
  <c r="G439" i="265" s="1"/>
  <c r="I439" i="265"/>
  <c r="F439" i="265" s="1"/>
  <c r="K437" i="265"/>
  <c r="H437" i="265" s="1"/>
  <c r="J437" i="265"/>
  <c r="I437" i="265"/>
  <c r="F437" i="265" s="1"/>
  <c r="K436" i="265"/>
  <c r="H436" i="265" s="1"/>
  <c r="J436" i="265"/>
  <c r="G436" i="265" s="1"/>
  <c r="I436" i="265"/>
  <c r="F436" i="265" s="1"/>
  <c r="K435" i="265"/>
  <c r="H435" i="265" s="1"/>
  <c r="J435" i="265"/>
  <c r="G435" i="265" s="1"/>
  <c r="I435" i="265"/>
  <c r="K434" i="265"/>
  <c r="J434" i="265"/>
  <c r="G434" i="265" s="1"/>
  <c r="I434" i="265"/>
  <c r="F434" i="265" s="1"/>
  <c r="K433" i="265"/>
  <c r="H433" i="265" s="1"/>
  <c r="J433" i="265"/>
  <c r="I433" i="265"/>
  <c r="F433" i="265" s="1"/>
  <c r="K432" i="265"/>
  <c r="H432" i="265" s="1"/>
  <c r="J432" i="265"/>
  <c r="G432" i="265" s="1"/>
  <c r="I432" i="265"/>
  <c r="F432" i="265" s="1"/>
  <c r="K431" i="265"/>
  <c r="H431" i="265" s="1"/>
  <c r="J431" i="265"/>
  <c r="G431" i="265" s="1"/>
  <c r="I431" i="265"/>
  <c r="K430" i="265"/>
  <c r="J430" i="265"/>
  <c r="G430" i="265" s="1"/>
  <c r="I430" i="265"/>
  <c r="F430" i="265" s="1"/>
  <c r="K429" i="265"/>
  <c r="H429" i="265" s="1"/>
  <c r="J429" i="265"/>
  <c r="I429" i="265"/>
  <c r="F429" i="265" s="1"/>
  <c r="K427" i="265"/>
  <c r="H427" i="265" s="1"/>
  <c r="J427" i="265"/>
  <c r="G427" i="265" s="1"/>
  <c r="I427" i="265"/>
  <c r="K426" i="265"/>
  <c r="J426" i="265"/>
  <c r="G426" i="265" s="1"/>
  <c r="I426" i="265"/>
  <c r="F426" i="265" s="1"/>
  <c r="K425" i="265"/>
  <c r="H425" i="265" s="1"/>
  <c r="J425" i="265"/>
  <c r="I425" i="265"/>
  <c r="F425" i="265" s="1"/>
  <c r="K424" i="265"/>
  <c r="H424" i="265" s="1"/>
  <c r="J424" i="265"/>
  <c r="G424" i="265" s="1"/>
  <c r="I424" i="265"/>
  <c r="F424" i="265" s="1"/>
  <c r="K423" i="265"/>
  <c r="H423" i="265" s="1"/>
  <c r="J423" i="265"/>
  <c r="G423" i="265" s="1"/>
  <c r="I423" i="265"/>
  <c r="K422" i="265"/>
  <c r="J422" i="265"/>
  <c r="G422" i="265" s="1"/>
  <c r="I422" i="265"/>
  <c r="F422" i="265" s="1"/>
  <c r="K421" i="265"/>
  <c r="H421" i="265" s="1"/>
  <c r="J421" i="265"/>
  <c r="I421" i="265"/>
  <c r="F421" i="265" s="1"/>
  <c r="K420" i="265"/>
  <c r="H420" i="265" s="1"/>
  <c r="J420" i="265"/>
  <c r="G420" i="265" s="1"/>
  <c r="I420" i="265"/>
  <c r="F420" i="265" s="1"/>
  <c r="K419" i="265"/>
  <c r="H419" i="265" s="1"/>
  <c r="J419" i="265"/>
  <c r="G419" i="265" s="1"/>
  <c r="I419" i="265"/>
  <c r="I5" i="1" l="1"/>
  <c r="F5" i="1" l="1"/>
</calcChain>
</file>

<file path=xl/sharedStrings.xml><?xml version="1.0" encoding="utf-8"?>
<sst xmlns="http://schemas.openxmlformats.org/spreadsheetml/2006/main" count="5132" uniqueCount="200">
  <si>
    <t>R+1</t>
  </si>
  <si>
    <t>Bat A</t>
  </si>
  <si>
    <t>A13</t>
  </si>
  <si>
    <t>CH2</t>
  </si>
  <si>
    <t>Privative intérieure sèche</t>
  </si>
  <si>
    <t>CH1</t>
  </si>
  <si>
    <t>SDB1</t>
  </si>
  <si>
    <t>Privative intérieure humide</t>
  </si>
  <si>
    <t>CUI</t>
  </si>
  <si>
    <t>SEA1</t>
  </si>
  <si>
    <t>WC1</t>
  </si>
  <si>
    <t>ENT</t>
  </si>
  <si>
    <t>DRE</t>
  </si>
  <si>
    <t>A14</t>
  </si>
  <si>
    <t>SEJ</t>
  </si>
  <si>
    <t>A12</t>
  </si>
  <si>
    <t>A11</t>
  </si>
  <si>
    <t>ASC</t>
  </si>
  <si>
    <t>Commune intérieure</t>
  </si>
  <si>
    <t>ESC</t>
  </si>
  <si>
    <t>C1</t>
  </si>
  <si>
    <t>A15</t>
  </si>
  <si>
    <t>DEG</t>
  </si>
  <si>
    <t>CH3</t>
  </si>
  <si>
    <t>R+2</t>
  </si>
  <si>
    <t>A23</t>
  </si>
  <si>
    <t>A24</t>
  </si>
  <si>
    <t>C2</t>
  </si>
  <si>
    <t>A22</t>
  </si>
  <si>
    <t>A21</t>
  </si>
  <si>
    <t>TER.SEJ</t>
  </si>
  <si>
    <t>Privative extérieure</t>
  </si>
  <si>
    <t>A25</t>
  </si>
  <si>
    <t>R+3</t>
  </si>
  <si>
    <t>A33</t>
  </si>
  <si>
    <t>A34</t>
  </si>
  <si>
    <t>A32</t>
  </si>
  <si>
    <t>C3</t>
  </si>
  <si>
    <t>A31</t>
  </si>
  <si>
    <t>A35</t>
  </si>
  <si>
    <t>R+4</t>
  </si>
  <si>
    <t>A43</t>
  </si>
  <si>
    <t>CEL</t>
  </si>
  <si>
    <t>A42</t>
  </si>
  <si>
    <t>C4</t>
  </si>
  <si>
    <t>A41</t>
  </si>
  <si>
    <t>R+5</t>
  </si>
  <si>
    <t>A51</t>
  </si>
  <si>
    <t>A52</t>
  </si>
  <si>
    <t>A53</t>
  </si>
  <si>
    <t>BAL.SEJ</t>
  </si>
  <si>
    <t>C5</t>
  </si>
  <si>
    <t>RDC</t>
  </si>
  <si>
    <t>M01</t>
  </si>
  <si>
    <t>M02</t>
  </si>
  <si>
    <t>Bat B</t>
  </si>
  <si>
    <t>B11</t>
  </si>
  <si>
    <t>B12</t>
  </si>
  <si>
    <t>B13</t>
  </si>
  <si>
    <t>B14</t>
  </si>
  <si>
    <t>B15</t>
  </si>
  <si>
    <t>B16</t>
  </si>
  <si>
    <t>B17</t>
  </si>
  <si>
    <t>B21</t>
  </si>
  <si>
    <t>B22</t>
  </si>
  <si>
    <t>B23</t>
  </si>
  <si>
    <t>B24</t>
  </si>
  <si>
    <t>B25</t>
  </si>
  <si>
    <t>B26</t>
  </si>
  <si>
    <t>B27</t>
  </si>
  <si>
    <t>B31</t>
  </si>
  <si>
    <t>B32</t>
  </si>
  <si>
    <t>B33</t>
  </si>
  <si>
    <t>B34</t>
  </si>
  <si>
    <t>B35</t>
  </si>
  <si>
    <t>B36</t>
  </si>
  <si>
    <t>B37</t>
  </si>
  <si>
    <t>B41</t>
  </si>
  <si>
    <t>B42</t>
  </si>
  <si>
    <t>B43</t>
  </si>
  <si>
    <t>B44</t>
  </si>
  <si>
    <t>B51</t>
  </si>
  <si>
    <t>B53</t>
  </si>
  <si>
    <t>B54</t>
  </si>
  <si>
    <t>B52</t>
  </si>
  <si>
    <t>M04</t>
  </si>
  <si>
    <t>M03</t>
  </si>
  <si>
    <t>BUR</t>
  </si>
  <si>
    <t>Bat C</t>
  </si>
  <si>
    <t>M05</t>
  </si>
  <si>
    <t>M06</t>
  </si>
  <si>
    <t>M07</t>
  </si>
  <si>
    <t>Bat D</t>
  </si>
  <si>
    <t>M08</t>
  </si>
  <si>
    <t>CH4</t>
  </si>
  <si>
    <t>M09</t>
  </si>
  <si>
    <t>M10</t>
  </si>
  <si>
    <t>WC2</t>
  </si>
  <si>
    <t>C11</t>
  </si>
  <si>
    <t>C12</t>
  </si>
  <si>
    <t>C13</t>
  </si>
  <si>
    <t>C14</t>
  </si>
  <si>
    <t>C15</t>
  </si>
  <si>
    <t>C21</t>
  </si>
  <si>
    <t>C22</t>
  </si>
  <si>
    <t>C23</t>
  </si>
  <si>
    <t>C24</t>
  </si>
  <si>
    <t>C25</t>
  </si>
  <si>
    <t>C26</t>
  </si>
  <si>
    <t>C31</t>
  </si>
  <si>
    <t>C35</t>
  </si>
  <si>
    <t>C32</t>
  </si>
  <si>
    <t>C33</t>
  </si>
  <si>
    <t>C34</t>
  </si>
  <si>
    <t>C36</t>
  </si>
  <si>
    <t>C41</t>
  </si>
  <si>
    <t>C42</t>
  </si>
  <si>
    <t>C43</t>
  </si>
  <si>
    <t>C44</t>
  </si>
  <si>
    <t>C51</t>
  </si>
  <si>
    <t>C52</t>
  </si>
  <si>
    <t>C53</t>
  </si>
  <si>
    <t>C54</t>
  </si>
  <si>
    <t>D11</t>
  </si>
  <si>
    <t>D12</t>
  </si>
  <si>
    <t>D13</t>
  </si>
  <si>
    <t>D14</t>
  </si>
  <si>
    <t>D21</t>
  </si>
  <si>
    <t>D22</t>
  </si>
  <si>
    <t>D23</t>
  </si>
  <si>
    <t>D24</t>
  </si>
  <si>
    <t>D25</t>
  </si>
  <si>
    <t>D31</t>
  </si>
  <si>
    <t>D32</t>
  </si>
  <si>
    <t>D34</t>
  </si>
  <si>
    <t>D35</t>
  </si>
  <si>
    <t>D33</t>
  </si>
  <si>
    <t>D41</t>
  </si>
  <si>
    <t>D42</t>
  </si>
  <si>
    <t>D43</t>
  </si>
  <si>
    <t>D51</t>
  </si>
  <si>
    <t>D52</t>
  </si>
  <si>
    <t>D53</t>
  </si>
  <si>
    <t>SDB2</t>
  </si>
  <si>
    <t>COM</t>
  </si>
  <si>
    <t>Autre</t>
  </si>
  <si>
    <t>SAS</t>
  </si>
  <si>
    <t>HALL</t>
  </si>
  <si>
    <t>MEN</t>
  </si>
  <si>
    <t>ENC</t>
  </si>
  <si>
    <t>VEL</t>
  </si>
  <si>
    <t>LT</t>
  </si>
  <si>
    <t>FIB</t>
  </si>
  <si>
    <t>TTZ</t>
  </si>
  <si>
    <t>PARK.I</t>
  </si>
  <si>
    <t>JAR</t>
  </si>
  <si>
    <t>Bat A&amp;B</t>
  </si>
  <si>
    <t>TIA</t>
  </si>
  <si>
    <t>Commune extérieur</t>
  </si>
  <si>
    <t>Batiment A</t>
  </si>
  <si>
    <t>Batiment B</t>
  </si>
  <si>
    <t>Batiment C</t>
  </si>
  <si>
    <t>désignation</t>
  </si>
  <si>
    <t>Code</t>
  </si>
  <si>
    <t>Parquet massif ep,14mm / L,110mm</t>
  </si>
  <si>
    <t>carrelage grés émaillé U3P3 45x45</t>
  </si>
  <si>
    <t>carrelage grès cérame U4P3 60x60</t>
  </si>
  <si>
    <t>sol souple PVC U4P3</t>
  </si>
  <si>
    <t>carrelage grès cérame U4P4 30x30</t>
  </si>
  <si>
    <t>peinture de sol</t>
  </si>
  <si>
    <t>béton brut</t>
  </si>
  <si>
    <t>résine epoxy effet béton ciré</t>
  </si>
  <si>
    <t>pieces seche</t>
  </si>
  <si>
    <t>sdb/wc</t>
  </si>
  <si>
    <t>hall d'entrée</t>
  </si>
  <si>
    <t>loc menage</t>
  </si>
  <si>
    <t>circulation commune etage</t>
  </si>
  <si>
    <t>loc annexes</t>
  </si>
  <si>
    <t>commerce</t>
  </si>
  <si>
    <t>dalle béton sur plot 40x40</t>
  </si>
  <si>
    <t>béton préfabriqué</t>
  </si>
  <si>
    <t>blacon</t>
  </si>
  <si>
    <t>terrasse/loggia</t>
  </si>
  <si>
    <t>Terrasse bois méléze</t>
  </si>
  <si>
    <t>terrasse rdc</t>
  </si>
  <si>
    <t>Peinture sur béton</t>
  </si>
  <si>
    <t>Faux plafond metallique</t>
  </si>
  <si>
    <t>Faux-plafond acoustique type GYPTONE</t>
  </si>
  <si>
    <t xml:space="preserve">Enduit GS + peinture </t>
  </si>
  <si>
    <t>Béton brut</t>
  </si>
  <si>
    <t>Faience 25x40 hauteur 2,10m</t>
  </si>
  <si>
    <t>Peinture goutelette</t>
  </si>
  <si>
    <t>9</t>
  </si>
  <si>
    <t>10</t>
  </si>
  <si>
    <t>case a renseigner par le code</t>
  </si>
  <si>
    <t>valeur du tableau a indiquer selon la formule</t>
  </si>
  <si>
    <t>exemple</t>
  </si>
  <si>
    <t>données</t>
  </si>
  <si>
    <t>extraction de données</t>
  </si>
  <si>
    <t xml:space="preserve">Fibrastyrène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</si>
</sst>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NumberFormat="1"/>
    <xf numFmtId="0" fontId="1" fillId="0" borderId="0" xfId="0" applyNumberFormat="1" applyFont="1"/>
    <xf numFmtId="0" fontId="0" fillId="0" borderId="1" xfId="0" applyNumberFormat="1" applyBorder="1"/>
    <xf numFmtId="0" fontId="0" fillId="0" borderId="2" xfId="0" applyNumberFormat="1" applyBorder="1"/>
    <xf numFmtId="0" fontId="0" fillId="0" borderId="3" xfId="0" applyNumberFormat="1" applyBorder="1"/>
    <xf numFmtId="0" fontId="0" fillId="0" borderId="4" xfId="0" applyNumberFormat="1" applyBorder="1"/>
    <xf numFmtId="0" fontId="0" fillId="0" borderId="0" xfId="0" applyNumberFormat="1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NumberFormat="1" applyBorder="1"/>
    <xf numFmtId="0" fontId="0" fillId="0" borderId="7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 applyAlignment="1"/>
    <xf numFmtId="0" fontId="2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35"/>
  <sheetViews>
    <sheetView tabSelected="1" workbookViewId="0">
      <selection activeCell="M1" sqref="M1:O1048576"/>
    </sheetView>
  </sheetViews>
  <sheetFormatPr baseColWidth="10" defaultColWidth="11.453125" defaultRowHeight="14.5" x14ac:dyDescent="0.35"/>
  <cols>
    <col min="1" max="4" width="11.453125" style="14"/>
    <col min="5" max="5" width="32.81640625" style="14" customWidth="1"/>
    <col min="6" max="6" width="41.1796875" style="14" customWidth="1"/>
    <col min="7" max="7" width="43.1796875" style="14" customWidth="1"/>
    <col min="8" max="8" width="21.453125" style="14" customWidth="1"/>
    <col min="9" max="16384" width="11.453125" style="14"/>
  </cols>
  <sheetData>
    <row r="1" spans="1:11" x14ac:dyDescent="0.35">
      <c r="A1" s="14" t="s">
        <v>0</v>
      </c>
      <c r="B1" s="14" t="s">
        <v>1</v>
      </c>
      <c r="C1" s="14" t="s">
        <v>2</v>
      </c>
      <c r="D1" s="14" t="s">
        <v>3</v>
      </c>
      <c r="E1" s="14" t="s">
        <v>4</v>
      </c>
      <c r="F1" s="14" t="str">
        <f>IF(I1="","",VLOOKUP(I1,'Finition de sol'!$A$5:$C$15,2,0))</f>
        <v>Parquet massif ep,14mm / L,110mm</v>
      </c>
      <c r="G1" s="14" t="str">
        <f>IF(J1="","",VLOOKUP(J1,'Finition de mur'!$A$5:$C$15,2,0))</f>
        <v>Peinture goutelette</v>
      </c>
      <c r="H1" s="14" t="str">
        <f>IF(K1="","",VLOOKUP(K1,'Finition de plafond'!$A$5:$C$15,2,0))</f>
        <v>Faux-plafond acoustique type GYPTONE</v>
      </c>
      <c r="I1" s="14">
        <v>1</v>
      </c>
      <c r="J1" s="14">
        <v>3</v>
      </c>
      <c r="K1" s="14">
        <v>3</v>
      </c>
    </row>
    <row r="2" spans="1:11" x14ac:dyDescent="0.35">
      <c r="A2" s="14" t="s">
        <v>0</v>
      </c>
      <c r="B2" s="14" t="s">
        <v>1</v>
      </c>
      <c r="C2" s="14" t="s">
        <v>2</v>
      </c>
      <c r="D2" s="14" t="s">
        <v>5</v>
      </c>
      <c r="E2" s="14" t="s">
        <v>4</v>
      </c>
      <c r="F2" s="14" t="str">
        <f>IF(I2="","",VLOOKUP(I2,'Finition de sol'!$A$5:$C$15,2,0))</f>
        <v>Parquet massif ep,14mm / L,110mm</v>
      </c>
      <c r="G2" s="14" t="str">
        <f>IF(J2="","",VLOOKUP(J2,'Finition de mur'!$A$5:$C$15,2,0))</f>
        <v>Peinture goutelette</v>
      </c>
      <c r="H2" s="14" t="str">
        <f>IF(K2="","",VLOOKUP(K2,'Finition de plafond'!$A$5:$C$15,2,0))</f>
        <v>Faux-plafond acoustique type GYPTONE</v>
      </c>
      <c r="I2" s="14">
        <v>1</v>
      </c>
      <c r="J2" s="14">
        <v>3</v>
      </c>
      <c r="K2" s="14">
        <v>3</v>
      </c>
    </row>
    <row r="3" spans="1:11" x14ac:dyDescent="0.35">
      <c r="A3" s="14" t="s">
        <v>0</v>
      </c>
      <c r="B3" s="14" t="s">
        <v>1</v>
      </c>
      <c r="C3" s="14" t="s">
        <v>2</v>
      </c>
      <c r="D3" s="14" t="s">
        <v>6</v>
      </c>
      <c r="E3" s="14" t="s">
        <v>7</v>
      </c>
      <c r="F3" s="14" t="str">
        <f>IF(I3="","",VLOOKUP(I3,'Finition de sol'!$A$5:$C$15,2,0))</f>
        <v>carrelage grés émaillé U3P3 45x45</v>
      </c>
      <c r="G3" s="14" t="e">
        <f>IF(J3="","",VLOOKUP(J3,'Finition de mur'!$A$5:$C$15,2,0))</f>
        <v>#N/A</v>
      </c>
      <c r="H3" s="14" t="e">
        <f>IF(K3="","",VLOOKUP(K3,'Finition de plafond'!$A$5:$C$15,2,0))</f>
        <v>#N/A</v>
      </c>
      <c r="I3" s="15">
        <v>2</v>
      </c>
      <c r="J3" s="14">
        <v>0</v>
      </c>
      <c r="K3" s="14">
        <v>0</v>
      </c>
    </row>
    <row r="4" spans="1:11" x14ac:dyDescent="0.35">
      <c r="A4" s="14" t="s">
        <v>0</v>
      </c>
      <c r="B4" s="14" t="s">
        <v>1</v>
      </c>
      <c r="C4" s="14" t="s">
        <v>2</v>
      </c>
      <c r="D4" s="14" t="s">
        <v>8</v>
      </c>
      <c r="E4" s="14" t="s">
        <v>7</v>
      </c>
      <c r="F4" s="14" t="str">
        <f>IF(I4="","",VLOOKUP(I4,'Finition de sol'!$A$5:$C$15,2,0))</f>
        <v>carrelage grés émaillé U3P3 45x45</v>
      </c>
      <c r="G4" s="14" t="e">
        <f>IF(J4="","",VLOOKUP(J4,'Finition de mur'!$A$5:$C$15,2,0))</f>
        <v>#N/A</v>
      </c>
      <c r="H4" s="14" t="e">
        <f>IF(K4="","",VLOOKUP(K4,'Finition de plafond'!$A$5:$C$15,2,0))</f>
        <v>#N/A</v>
      </c>
      <c r="I4" s="15">
        <v>2</v>
      </c>
      <c r="J4" s="14">
        <v>0</v>
      </c>
      <c r="K4" s="14">
        <v>0</v>
      </c>
    </row>
    <row r="5" spans="1:11" x14ac:dyDescent="0.35">
      <c r="A5" s="14" t="s">
        <v>0</v>
      </c>
      <c r="B5" s="14" t="s">
        <v>1</v>
      </c>
      <c r="C5" s="14" t="s">
        <v>2</v>
      </c>
      <c r="D5" s="14" t="s">
        <v>9</v>
      </c>
      <c r="E5" s="14" t="s">
        <v>7</v>
      </c>
      <c r="F5" s="14" t="str">
        <f>IF(I5="","",VLOOKUP(I5,'Finition de sol'!$A$5:$C$15,2,0))</f>
        <v>carrelage grés émaillé U3P3 45x45</v>
      </c>
      <c r="G5" s="14" t="e">
        <f>IF(J5="","",VLOOKUP(J5,'Finition de mur'!$A$5:$C$15,2,0))</f>
        <v>#N/A</v>
      </c>
      <c r="H5" s="14" t="e">
        <f>IF(K5="","",VLOOKUP(K5,'Finition de plafond'!$A$5:$C$15,2,0))</f>
        <v>#N/A</v>
      </c>
      <c r="I5" s="15">
        <v>2</v>
      </c>
      <c r="J5" s="14">
        <v>0</v>
      </c>
      <c r="K5" s="14">
        <v>0</v>
      </c>
    </row>
    <row r="6" spans="1:11" x14ac:dyDescent="0.35">
      <c r="A6" s="14" t="s">
        <v>0</v>
      </c>
      <c r="B6" s="14" t="s">
        <v>1</v>
      </c>
      <c r="C6" s="14" t="s">
        <v>2</v>
      </c>
      <c r="D6" s="14" t="s">
        <v>10</v>
      </c>
      <c r="E6" s="14" t="s">
        <v>7</v>
      </c>
      <c r="F6" s="14" t="str">
        <f>IF(I6="","",VLOOKUP(I6,'Finition de sol'!$A$5:$C$15,2,0))</f>
        <v>carrelage grés émaillé U3P3 45x45</v>
      </c>
      <c r="G6" s="14" t="e">
        <f>IF(J6="","",VLOOKUP(J6,'Finition de mur'!$A$5:$C$15,2,0))</f>
        <v>#N/A</v>
      </c>
      <c r="H6" s="14" t="e">
        <f>IF(K6="","",VLOOKUP(K6,'Finition de plafond'!$A$5:$C$15,2,0))</f>
        <v>#N/A</v>
      </c>
      <c r="I6" s="15">
        <v>2</v>
      </c>
      <c r="J6" s="14">
        <v>0</v>
      </c>
      <c r="K6" s="14">
        <v>0</v>
      </c>
    </row>
    <row r="7" spans="1:11" x14ac:dyDescent="0.35">
      <c r="A7" s="14" t="s">
        <v>0</v>
      </c>
      <c r="B7" s="14" t="s">
        <v>1</v>
      </c>
      <c r="C7" s="14" t="s">
        <v>2</v>
      </c>
      <c r="D7" s="14" t="s">
        <v>11</v>
      </c>
      <c r="E7" s="14" t="s">
        <v>4</v>
      </c>
      <c r="F7" s="14" t="str">
        <f>IF(I7="","",VLOOKUP(I7,'Finition de sol'!$A$5:$C$15,2,0))</f>
        <v>Parquet massif ep,14mm / L,110mm</v>
      </c>
      <c r="G7" s="14" t="str">
        <f>IF(J7="","",VLOOKUP(J7,'Finition de mur'!$A$5:$C$15,2,0))</f>
        <v>Peinture goutelette</v>
      </c>
      <c r="H7" s="14" t="str">
        <f>IF(K7="","",VLOOKUP(K7,'Finition de plafond'!$A$5:$C$15,2,0))</f>
        <v>Faux-plafond acoustique type GYPTONE</v>
      </c>
      <c r="I7" s="14">
        <v>1</v>
      </c>
      <c r="J7" s="14">
        <v>3</v>
      </c>
      <c r="K7" s="14">
        <v>3</v>
      </c>
    </row>
    <row r="8" spans="1:11" x14ac:dyDescent="0.35">
      <c r="A8" s="14" t="s">
        <v>0</v>
      </c>
      <c r="B8" s="14" t="s">
        <v>1</v>
      </c>
      <c r="C8" s="14" t="s">
        <v>2</v>
      </c>
      <c r="D8" s="14" t="s">
        <v>12</v>
      </c>
      <c r="E8" s="14" t="s">
        <v>4</v>
      </c>
      <c r="F8" s="14" t="str">
        <f>IF(I8="","",VLOOKUP(I8,'Finition de sol'!$A$5:$C$15,2,0))</f>
        <v>Parquet massif ep,14mm / L,110mm</v>
      </c>
      <c r="G8" s="14" t="str">
        <f>IF(J8="","",VLOOKUP(J8,'Finition de mur'!$A$5:$C$15,2,0))</f>
        <v>Peinture goutelette</v>
      </c>
      <c r="H8" s="14" t="str">
        <f>IF(K8="","",VLOOKUP(K8,'Finition de plafond'!$A$5:$C$15,2,0))</f>
        <v>Faux-plafond acoustique type GYPTONE</v>
      </c>
      <c r="I8" s="14">
        <v>1</v>
      </c>
      <c r="J8" s="14">
        <v>3</v>
      </c>
      <c r="K8" s="14">
        <v>3</v>
      </c>
    </row>
    <row r="9" spans="1:11" x14ac:dyDescent="0.35">
      <c r="A9" s="14" t="s">
        <v>0</v>
      </c>
      <c r="B9" s="14" t="s">
        <v>1</v>
      </c>
      <c r="C9" s="14" t="s">
        <v>13</v>
      </c>
      <c r="D9" s="14" t="s">
        <v>14</v>
      </c>
      <c r="E9" s="14" t="s">
        <v>4</v>
      </c>
      <c r="F9" s="14" t="str">
        <f>IF(I9="","",VLOOKUP(I9,'Finition de sol'!$A$5:$C$15,2,0))</f>
        <v>Parquet massif ep,14mm / L,110mm</v>
      </c>
      <c r="G9" s="14" t="str">
        <f>IF(J9="","",VLOOKUP(J9,'Finition de mur'!$A$5:$C$15,2,0))</f>
        <v>Peinture goutelette</v>
      </c>
      <c r="H9" s="14" t="str">
        <f>IF(K9="","",VLOOKUP(K9,'Finition de plafond'!$A$5:$C$15,2,0))</f>
        <v>Faux-plafond acoustique type GYPTONE</v>
      </c>
      <c r="I9" s="14">
        <v>1</v>
      </c>
      <c r="J9" s="14">
        <v>3</v>
      </c>
      <c r="K9" s="14">
        <v>3</v>
      </c>
    </row>
    <row r="10" spans="1:11" x14ac:dyDescent="0.35">
      <c r="A10" s="14" t="s">
        <v>0</v>
      </c>
      <c r="B10" s="14" t="s">
        <v>1</v>
      </c>
      <c r="C10" s="14" t="s">
        <v>13</v>
      </c>
      <c r="D10" s="14" t="s">
        <v>3</v>
      </c>
      <c r="E10" s="14" t="s">
        <v>4</v>
      </c>
      <c r="F10" s="14" t="str">
        <f>IF(I10="","",VLOOKUP(I10,'Finition de sol'!$A$5:$C$15,2,0))</f>
        <v>Parquet massif ep,14mm / L,110mm</v>
      </c>
      <c r="G10" s="14" t="str">
        <f>IF(J10="","",VLOOKUP(J10,'Finition de mur'!$A$5:$C$15,2,0))</f>
        <v>Peinture goutelette</v>
      </c>
      <c r="H10" s="14" t="str">
        <f>IF(K10="","",VLOOKUP(K10,'Finition de plafond'!$A$5:$C$15,2,0))</f>
        <v>Faux-plafond acoustique type GYPTONE</v>
      </c>
      <c r="I10" s="14">
        <v>1</v>
      </c>
      <c r="J10" s="14">
        <v>3</v>
      </c>
      <c r="K10" s="14">
        <v>3</v>
      </c>
    </row>
    <row r="11" spans="1:11" x14ac:dyDescent="0.35">
      <c r="A11" s="14" t="s">
        <v>0</v>
      </c>
      <c r="B11" s="14" t="s">
        <v>1</v>
      </c>
      <c r="C11" s="14" t="s">
        <v>13</v>
      </c>
      <c r="D11" s="14" t="s">
        <v>5</v>
      </c>
      <c r="E11" s="14" t="s">
        <v>4</v>
      </c>
      <c r="F11" s="14" t="str">
        <f>IF(I11="","",VLOOKUP(I11,'Finition de sol'!$A$5:$C$15,2,0))</f>
        <v>Parquet massif ep,14mm / L,110mm</v>
      </c>
      <c r="G11" s="14" t="str">
        <f>IF(J11="","",VLOOKUP(J11,'Finition de mur'!$A$5:$C$15,2,0))</f>
        <v>Peinture goutelette</v>
      </c>
      <c r="H11" s="14" t="str">
        <f>IF(K11="","",VLOOKUP(K11,'Finition de plafond'!$A$5:$C$15,2,0))</f>
        <v>Faux-plafond acoustique type GYPTONE</v>
      </c>
      <c r="I11" s="14">
        <v>1</v>
      </c>
      <c r="J11" s="14">
        <v>3</v>
      </c>
      <c r="K11" s="14">
        <v>3</v>
      </c>
    </row>
    <row r="12" spans="1:11" x14ac:dyDescent="0.35">
      <c r="A12" s="14" t="s">
        <v>0</v>
      </c>
      <c r="B12" s="14" t="s">
        <v>1</v>
      </c>
      <c r="C12" s="14" t="s">
        <v>13</v>
      </c>
      <c r="D12" s="14" t="s">
        <v>6</v>
      </c>
      <c r="E12" s="14" t="s">
        <v>7</v>
      </c>
      <c r="F12" s="14" t="str">
        <f>IF(I12="","",VLOOKUP(I12,'Finition de sol'!$A$5:$C$15,2,0))</f>
        <v>carrelage grés émaillé U3P3 45x45</v>
      </c>
      <c r="G12" s="14" t="e">
        <f>IF(J12="","",VLOOKUP(J12,'Finition de mur'!$A$5:$C$15,2,0))</f>
        <v>#N/A</v>
      </c>
      <c r="H12" s="14" t="e">
        <f>IF(K12="","",VLOOKUP(K12,'Finition de plafond'!$A$5:$C$15,2,0))</f>
        <v>#N/A</v>
      </c>
      <c r="I12" s="15">
        <v>2</v>
      </c>
      <c r="J12" s="14">
        <v>0</v>
      </c>
      <c r="K12" s="14">
        <v>0</v>
      </c>
    </row>
    <row r="13" spans="1:11" x14ac:dyDescent="0.35">
      <c r="A13" s="14" t="s">
        <v>0</v>
      </c>
      <c r="B13" s="14" t="s">
        <v>1</v>
      </c>
      <c r="C13" s="14" t="s">
        <v>13</v>
      </c>
      <c r="D13" s="14" t="s">
        <v>11</v>
      </c>
      <c r="E13" s="14" t="s">
        <v>4</v>
      </c>
      <c r="F13" s="14" t="str">
        <f>IF(I13="","",VLOOKUP(I13,'Finition de sol'!$A$5:$C$15,2,0))</f>
        <v>Parquet massif ep,14mm / L,110mm</v>
      </c>
      <c r="G13" s="14" t="str">
        <f>IF(J13="","",VLOOKUP(J13,'Finition de mur'!$A$5:$C$15,2,0))</f>
        <v>Peinture goutelette</v>
      </c>
      <c r="H13" s="14" t="str">
        <f>IF(K13="","",VLOOKUP(K13,'Finition de plafond'!$A$5:$C$15,2,0))</f>
        <v>Faux-plafond acoustique type GYPTONE</v>
      </c>
      <c r="I13" s="14">
        <v>1</v>
      </c>
      <c r="J13" s="14">
        <v>3</v>
      </c>
      <c r="K13" s="14">
        <v>3</v>
      </c>
    </row>
    <row r="14" spans="1:11" x14ac:dyDescent="0.35">
      <c r="A14" s="14" t="s">
        <v>0</v>
      </c>
      <c r="B14" s="14" t="s">
        <v>1</v>
      </c>
      <c r="C14" s="14" t="s">
        <v>13</v>
      </c>
      <c r="D14" s="14" t="s">
        <v>10</v>
      </c>
      <c r="E14" s="14" t="s">
        <v>7</v>
      </c>
      <c r="F14" s="14" t="str">
        <f>IF(I14="","",VLOOKUP(I14,'Finition de sol'!$A$5:$C$15,2,0))</f>
        <v>carrelage grés émaillé U3P3 45x45</v>
      </c>
      <c r="G14" s="14" t="e">
        <f>IF(J14="","",VLOOKUP(J14,'Finition de mur'!$A$5:$C$15,2,0))</f>
        <v>#N/A</v>
      </c>
      <c r="H14" s="14" t="e">
        <f>IF(K14="","",VLOOKUP(K14,'Finition de plafond'!$A$5:$C$15,2,0))</f>
        <v>#N/A</v>
      </c>
      <c r="I14" s="15">
        <v>2</v>
      </c>
      <c r="J14" s="14">
        <v>0</v>
      </c>
      <c r="K14" s="14">
        <v>0</v>
      </c>
    </row>
    <row r="15" spans="1:11" x14ac:dyDescent="0.35">
      <c r="A15" s="14" t="s">
        <v>0</v>
      </c>
      <c r="B15" s="14" t="s">
        <v>1</v>
      </c>
      <c r="C15" s="14" t="s">
        <v>13</v>
      </c>
      <c r="D15" s="14" t="s">
        <v>8</v>
      </c>
      <c r="E15" s="14" t="s">
        <v>7</v>
      </c>
      <c r="F15" s="14" t="str">
        <f>IF(I15="","",VLOOKUP(I15,'Finition de sol'!$A$5:$C$15,2,0))</f>
        <v>carrelage grés émaillé U3P3 45x45</v>
      </c>
      <c r="G15" s="14" t="e">
        <f>IF(J15="","",VLOOKUP(J15,'Finition de mur'!$A$5:$C$15,2,0))</f>
        <v>#N/A</v>
      </c>
      <c r="H15" s="14" t="e">
        <f>IF(K15="","",VLOOKUP(K15,'Finition de plafond'!$A$5:$C$15,2,0))</f>
        <v>#N/A</v>
      </c>
      <c r="I15" s="15">
        <v>2</v>
      </c>
      <c r="J15" s="14">
        <v>0</v>
      </c>
      <c r="K15" s="14">
        <v>0</v>
      </c>
    </row>
    <row r="16" spans="1:11" x14ac:dyDescent="0.35">
      <c r="A16" s="14" t="s">
        <v>0</v>
      </c>
      <c r="B16" s="14" t="s">
        <v>1</v>
      </c>
      <c r="C16" s="14" t="s">
        <v>15</v>
      </c>
      <c r="D16" s="14" t="s">
        <v>14</v>
      </c>
      <c r="E16" s="14" t="s">
        <v>4</v>
      </c>
      <c r="F16" s="14" t="str">
        <f>IF(I16="","",VLOOKUP(I16,'Finition de sol'!$A$5:$C$15,2,0))</f>
        <v>Parquet massif ep,14mm / L,110mm</v>
      </c>
      <c r="G16" s="14" t="str">
        <f>IF(J16="","",VLOOKUP(J16,'Finition de mur'!$A$5:$C$15,2,0))</f>
        <v>Peinture goutelette</v>
      </c>
      <c r="H16" s="14" t="str">
        <f>IF(K16="","",VLOOKUP(K16,'Finition de plafond'!$A$5:$C$15,2,0))</f>
        <v>Faux-plafond acoustique type GYPTONE</v>
      </c>
      <c r="I16" s="14">
        <v>1</v>
      </c>
      <c r="J16" s="14">
        <v>3</v>
      </c>
      <c r="K16" s="14">
        <v>3</v>
      </c>
    </row>
    <row r="17" spans="1:11" x14ac:dyDescent="0.35">
      <c r="A17" s="14" t="s">
        <v>0</v>
      </c>
      <c r="B17" s="14" t="s">
        <v>1</v>
      </c>
      <c r="C17" s="14" t="s">
        <v>15</v>
      </c>
      <c r="D17" s="14" t="s">
        <v>8</v>
      </c>
      <c r="E17" s="14" t="s">
        <v>7</v>
      </c>
      <c r="F17" s="14" t="str">
        <f>IF(I17="","",VLOOKUP(I17,'Finition de sol'!$A$5:$C$15,2,0))</f>
        <v>carrelage grés émaillé U3P3 45x45</v>
      </c>
      <c r="G17" s="14" t="e">
        <f>IF(J17="","",VLOOKUP(J17,'Finition de mur'!$A$5:$C$15,2,0))</f>
        <v>#N/A</v>
      </c>
      <c r="H17" s="14" t="e">
        <f>IF(K17="","",VLOOKUP(K17,'Finition de plafond'!$A$5:$C$15,2,0))</f>
        <v>#N/A</v>
      </c>
      <c r="I17" s="15">
        <v>2</v>
      </c>
      <c r="J17" s="14">
        <v>0</v>
      </c>
      <c r="K17" s="14">
        <v>0</v>
      </c>
    </row>
    <row r="18" spans="1:11" x14ac:dyDescent="0.35">
      <c r="A18" s="14" t="s">
        <v>0</v>
      </c>
      <c r="B18" s="14" t="s">
        <v>1</v>
      </c>
      <c r="C18" s="14" t="s">
        <v>15</v>
      </c>
      <c r="D18" s="14" t="s">
        <v>11</v>
      </c>
      <c r="E18" s="14" t="s">
        <v>4</v>
      </c>
      <c r="F18" s="14" t="str">
        <f>IF(I18="","",VLOOKUP(I18,'Finition de sol'!$A$5:$C$15,2,0))</f>
        <v>Parquet massif ep,14mm / L,110mm</v>
      </c>
      <c r="G18" s="14" t="str">
        <f>IF(J18="","",VLOOKUP(J18,'Finition de mur'!$A$5:$C$15,2,0))</f>
        <v>Peinture goutelette</v>
      </c>
      <c r="H18" s="14" t="str">
        <f>IF(K18="","",VLOOKUP(K18,'Finition de plafond'!$A$5:$C$15,2,0))</f>
        <v>Faux-plafond acoustique type GYPTONE</v>
      </c>
      <c r="I18" s="14">
        <v>1</v>
      </c>
      <c r="J18" s="14">
        <v>3</v>
      </c>
      <c r="K18" s="14">
        <v>3</v>
      </c>
    </row>
    <row r="19" spans="1:11" x14ac:dyDescent="0.35">
      <c r="A19" s="14" t="s">
        <v>0</v>
      </c>
      <c r="B19" s="14" t="s">
        <v>1</v>
      </c>
      <c r="C19" s="14" t="s">
        <v>15</v>
      </c>
      <c r="D19" s="14" t="s">
        <v>6</v>
      </c>
      <c r="E19" s="14" t="s">
        <v>7</v>
      </c>
      <c r="F19" s="14" t="str">
        <f>IF(I19="","",VLOOKUP(I19,'Finition de sol'!$A$5:$C$15,2,0))</f>
        <v>carrelage grés émaillé U3P3 45x45</v>
      </c>
      <c r="G19" s="14" t="e">
        <f>IF(J19="","",VLOOKUP(J19,'Finition de mur'!$A$5:$C$15,2,0))</f>
        <v>#N/A</v>
      </c>
      <c r="H19" s="14" t="e">
        <f>IF(K19="","",VLOOKUP(K19,'Finition de plafond'!$A$5:$C$15,2,0))</f>
        <v>#N/A</v>
      </c>
      <c r="I19" s="15">
        <v>2</v>
      </c>
      <c r="J19" s="14">
        <v>0</v>
      </c>
      <c r="K19" s="14">
        <v>0</v>
      </c>
    </row>
    <row r="20" spans="1:11" x14ac:dyDescent="0.35">
      <c r="A20" s="14" t="s">
        <v>0</v>
      </c>
      <c r="B20" s="14" t="s">
        <v>1</v>
      </c>
      <c r="C20" s="14" t="s">
        <v>15</v>
      </c>
      <c r="D20" s="14" t="s">
        <v>3</v>
      </c>
      <c r="E20" s="14" t="s">
        <v>4</v>
      </c>
      <c r="F20" s="14" t="str">
        <f>IF(I20="","",VLOOKUP(I20,'Finition de sol'!$A$5:$C$15,2,0))</f>
        <v>Parquet massif ep,14mm / L,110mm</v>
      </c>
      <c r="G20" s="14" t="str">
        <f>IF(J20="","",VLOOKUP(J20,'Finition de mur'!$A$5:$C$15,2,0))</f>
        <v>Peinture goutelette</v>
      </c>
      <c r="H20" s="14" t="str">
        <f>IF(K20="","",VLOOKUP(K20,'Finition de plafond'!$A$5:$C$15,2,0))</f>
        <v>Faux-plafond acoustique type GYPTONE</v>
      </c>
      <c r="I20" s="14">
        <v>1</v>
      </c>
      <c r="J20" s="14">
        <v>3</v>
      </c>
      <c r="K20" s="14">
        <v>3</v>
      </c>
    </row>
    <row r="21" spans="1:11" x14ac:dyDescent="0.35">
      <c r="A21" s="14" t="s">
        <v>0</v>
      </c>
      <c r="B21" s="14" t="s">
        <v>1</v>
      </c>
      <c r="C21" s="14" t="s">
        <v>15</v>
      </c>
      <c r="D21" s="14" t="s">
        <v>5</v>
      </c>
      <c r="E21" s="14" t="s">
        <v>4</v>
      </c>
      <c r="F21" s="14" t="str">
        <f>IF(I21="","",VLOOKUP(I21,'Finition de sol'!$A$5:$C$15,2,0))</f>
        <v>Parquet massif ep,14mm / L,110mm</v>
      </c>
      <c r="G21" s="14" t="str">
        <f>IF(J21="","",VLOOKUP(J21,'Finition de mur'!$A$5:$C$15,2,0))</f>
        <v>Peinture goutelette</v>
      </c>
      <c r="H21" s="14" t="str">
        <f>IF(K21="","",VLOOKUP(K21,'Finition de plafond'!$A$5:$C$15,2,0))</f>
        <v>Faux-plafond acoustique type GYPTONE</v>
      </c>
      <c r="I21" s="14">
        <v>1</v>
      </c>
      <c r="J21" s="14">
        <v>3</v>
      </c>
      <c r="K21" s="14">
        <v>3</v>
      </c>
    </row>
    <row r="22" spans="1:11" x14ac:dyDescent="0.35">
      <c r="A22" s="14" t="s">
        <v>0</v>
      </c>
      <c r="B22" s="14" t="s">
        <v>1</v>
      </c>
      <c r="C22" s="14" t="s">
        <v>15</v>
      </c>
      <c r="D22" s="14" t="s">
        <v>10</v>
      </c>
      <c r="E22" s="14" t="s">
        <v>7</v>
      </c>
      <c r="F22" s="14" t="str">
        <f>IF(I22="","",VLOOKUP(I22,'Finition de sol'!$A$5:$C$15,2,0))</f>
        <v>carrelage grés émaillé U3P3 45x45</v>
      </c>
      <c r="G22" s="14" t="e">
        <f>IF(J22="","",VLOOKUP(J22,'Finition de mur'!$A$5:$C$15,2,0))</f>
        <v>#N/A</v>
      </c>
      <c r="H22" s="14" t="e">
        <f>IF(K22="","",VLOOKUP(K22,'Finition de plafond'!$A$5:$C$15,2,0))</f>
        <v>#N/A</v>
      </c>
      <c r="I22" s="15">
        <v>2</v>
      </c>
      <c r="J22" s="14">
        <v>0</v>
      </c>
      <c r="K22" s="14">
        <v>0</v>
      </c>
    </row>
    <row r="23" spans="1:11" x14ac:dyDescent="0.35">
      <c r="A23" s="14" t="s">
        <v>0</v>
      </c>
      <c r="B23" s="14" t="s">
        <v>1</v>
      </c>
      <c r="C23" s="14" t="s">
        <v>16</v>
      </c>
      <c r="D23" s="14" t="s">
        <v>14</v>
      </c>
      <c r="E23" s="14" t="s">
        <v>4</v>
      </c>
      <c r="F23" s="14" t="str">
        <f>IF(I23="","",VLOOKUP(I23,'Finition de sol'!$A$5:$C$15,2,0))</f>
        <v>Parquet massif ep,14mm / L,110mm</v>
      </c>
      <c r="G23" s="14" t="str">
        <f>IF(J23="","",VLOOKUP(J23,'Finition de mur'!$A$5:$C$15,2,0))</f>
        <v>Peinture goutelette</v>
      </c>
      <c r="H23" s="14" t="str">
        <f>IF(K23="","",VLOOKUP(K23,'Finition de plafond'!$A$5:$C$15,2,0))</f>
        <v>Faux-plafond acoustique type GYPTONE</v>
      </c>
      <c r="I23" s="14">
        <v>1</v>
      </c>
      <c r="J23" s="14">
        <v>3</v>
      </c>
      <c r="K23" s="14">
        <v>3</v>
      </c>
    </row>
    <row r="24" spans="1:11" x14ac:dyDescent="0.35">
      <c r="A24" s="14" t="s">
        <v>0</v>
      </c>
      <c r="B24" s="14" t="s">
        <v>1</v>
      </c>
      <c r="C24" s="14" t="s">
        <v>16</v>
      </c>
      <c r="D24" s="14" t="s">
        <v>5</v>
      </c>
      <c r="E24" s="14" t="s">
        <v>4</v>
      </c>
      <c r="F24" s="14" t="str">
        <f>IF(I24="","",VLOOKUP(I24,'Finition de sol'!$A$5:$C$15,2,0))</f>
        <v>Parquet massif ep,14mm / L,110mm</v>
      </c>
      <c r="G24" s="14" t="str">
        <f>IF(J24="","",VLOOKUP(J24,'Finition de mur'!$A$5:$C$15,2,0))</f>
        <v>Peinture goutelette</v>
      </c>
      <c r="H24" s="14" t="str">
        <f>IF(K24="","",VLOOKUP(K24,'Finition de plafond'!$A$5:$C$15,2,0))</f>
        <v>Faux-plafond acoustique type GYPTONE</v>
      </c>
      <c r="I24" s="14">
        <v>1</v>
      </c>
      <c r="J24" s="14">
        <v>3</v>
      </c>
      <c r="K24" s="14">
        <v>3</v>
      </c>
    </row>
    <row r="25" spans="1:11" x14ac:dyDescent="0.35">
      <c r="A25" s="14" t="s">
        <v>0</v>
      </c>
      <c r="B25" s="14" t="s">
        <v>1</v>
      </c>
      <c r="C25" s="14" t="s">
        <v>16</v>
      </c>
      <c r="D25" s="14" t="s">
        <v>3</v>
      </c>
      <c r="E25" s="14" t="s">
        <v>4</v>
      </c>
      <c r="F25" s="14" t="str">
        <f>IF(I25="","",VLOOKUP(I25,'Finition de sol'!$A$5:$C$15,2,0))</f>
        <v>Parquet massif ep,14mm / L,110mm</v>
      </c>
      <c r="G25" s="14" t="str">
        <f>IF(J25="","",VLOOKUP(J25,'Finition de mur'!$A$5:$C$15,2,0))</f>
        <v>Peinture goutelette</v>
      </c>
      <c r="H25" s="14" t="str">
        <f>IF(K25="","",VLOOKUP(K25,'Finition de plafond'!$A$5:$C$15,2,0))</f>
        <v>Faux-plafond acoustique type GYPTONE</v>
      </c>
      <c r="I25" s="14">
        <v>1</v>
      </c>
      <c r="J25" s="14">
        <v>3</v>
      </c>
      <c r="K25" s="14">
        <v>3</v>
      </c>
    </row>
    <row r="26" spans="1:11" x14ac:dyDescent="0.35">
      <c r="A26" s="14" t="s">
        <v>0</v>
      </c>
      <c r="B26" s="14" t="s">
        <v>1</v>
      </c>
      <c r="C26" s="14" t="s">
        <v>16</v>
      </c>
      <c r="D26" s="14" t="s">
        <v>6</v>
      </c>
      <c r="E26" s="14" t="s">
        <v>7</v>
      </c>
      <c r="F26" s="14" t="str">
        <f>IF(I26="","",VLOOKUP(I26,'Finition de sol'!$A$5:$C$15,2,0))</f>
        <v>carrelage grés émaillé U3P3 45x45</v>
      </c>
      <c r="G26" s="14" t="e">
        <f>IF(J26="","",VLOOKUP(J26,'Finition de mur'!$A$5:$C$15,2,0))</f>
        <v>#N/A</v>
      </c>
      <c r="H26" s="14" t="e">
        <f>IF(K26="","",VLOOKUP(K26,'Finition de plafond'!$A$5:$C$15,2,0))</f>
        <v>#N/A</v>
      </c>
      <c r="I26" s="15">
        <v>2</v>
      </c>
      <c r="J26" s="14">
        <v>0</v>
      </c>
      <c r="K26" s="14">
        <v>0</v>
      </c>
    </row>
    <row r="27" spans="1:11" x14ac:dyDescent="0.35">
      <c r="A27" s="14" t="s">
        <v>0</v>
      </c>
      <c r="B27" s="14" t="s">
        <v>1</v>
      </c>
      <c r="C27" s="14" t="s">
        <v>16</v>
      </c>
      <c r="D27" s="14" t="s">
        <v>11</v>
      </c>
      <c r="E27" s="14" t="s">
        <v>4</v>
      </c>
      <c r="F27" s="14" t="str">
        <f>IF(I27="","",VLOOKUP(I27,'Finition de sol'!$A$5:$C$15,2,0))</f>
        <v>Parquet massif ep,14mm / L,110mm</v>
      </c>
      <c r="G27" s="14" t="str">
        <f>IF(J27="","",VLOOKUP(J27,'Finition de mur'!$A$5:$C$15,2,0))</f>
        <v>Peinture goutelette</v>
      </c>
      <c r="H27" s="14" t="str">
        <f>IF(K27="","",VLOOKUP(K27,'Finition de plafond'!$A$5:$C$15,2,0))</f>
        <v>Faux-plafond acoustique type GYPTONE</v>
      </c>
      <c r="I27" s="14">
        <v>1</v>
      </c>
      <c r="J27" s="14">
        <v>3</v>
      </c>
      <c r="K27" s="14">
        <v>3</v>
      </c>
    </row>
    <row r="28" spans="1:11" x14ac:dyDescent="0.35">
      <c r="A28" s="14" t="s">
        <v>0</v>
      </c>
      <c r="B28" s="14" t="s">
        <v>1</v>
      </c>
      <c r="C28" s="14" t="s">
        <v>16</v>
      </c>
      <c r="D28" s="14" t="s">
        <v>8</v>
      </c>
      <c r="E28" s="14" t="s">
        <v>7</v>
      </c>
      <c r="F28" s="14" t="str">
        <f>IF(I28="","",VLOOKUP(I28,'Finition de sol'!$A$5:$C$15,2,0))</f>
        <v>carrelage grés émaillé U3P3 45x45</v>
      </c>
      <c r="G28" s="14" t="e">
        <f>IF(J28="","",VLOOKUP(J28,'Finition de mur'!$A$5:$C$15,2,0))</f>
        <v>#N/A</v>
      </c>
      <c r="H28" s="14" t="e">
        <f>IF(K28="","",VLOOKUP(K28,'Finition de plafond'!$A$5:$C$15,2,0))</f>
        <v>#N/A</v>
      </c>
      <c r="I28" s="15">
        <v>2</v>
      </c>
      <c r="J28" s="14">
        <v>0</v>
      </c>
      <c r="K28" s="14">
        <v>0</v>
      </c>
    </row>
    <row r="29" spans="1:11" x14ac:dyDescent="0.35">
      <c r="A29" s="14" t="s">
        <v>0</v>
      </c>
      <c r="B29" s="14" t="s">
        <v>1</v>
      </c>
      <c r="C29" s="14" t="s">
        <v>16</v>
      </c>
      <c r="D29" s="14" t="s">
        <v>10</v>
      </c>
      <c r="E29" s="14" t="s">
        <v>7</v>
      </c>
      <c r="F29" s="14" t="str">
        <f>IF(I29="","",VLOOKUP(I29,'Finition de sol'!$A$5:$C$15,2,0))</f>
        <v>carrelage grés émaillé U3P3 45x45</v>
      </c>
      <c r="G29" s="14" t="e">
        <f>IF(J29="","",VLOOKUP(J29,'Finition de mur'!$A$5:$C$15,2,0))</f>
        <v>#N/A</v>
      </c>
      <c r="H29" s="14" t="e">
        <f>IF(K29="","",VLOOKUP(K29,'Finition de plafond'!$A$5:$C$15,2,0))</f>
        <v>#N/A</v>
      </c>
      <c r="I29" s="15">
        <v>2</v>
      </c>
      <c r="J29" s="14">
        <v>0</v>
      </c>
      <c r="K29" s="14">
        <v>0</v>
      </c>
    </row>
    <row r="30" spans="1:11" x14ac:dyDescent="0.35">
      <c r="A30" s="14" t="s">
        <v>0</v>
      </c>
      <c r="B30" s="14" t="s">
        <v>1</v>
      </c>
      <c r="D30" s="14" t="s">
        <v>17</v>
      </c>
      <c r="E30" s="14" t="s">
        <v>18</v>
      </c>
      <c r="F30" s="14" t="e">
        <f>IF(I30="","",VLOOKUP(I30,'Finition de sol'!$A$5:$C$15,2,0))</f>
        <v>#N/A</v>
      </c>
      <c r="G30" s="14" t="e">
        <f>IF(J30="","",VLOOKUP(J30,'Finition de mur'!$A$5:$C$15,2,0))</f>
        <v>#N/A</v>
      </c>
      <c r="H30" s="14" t="e">
        <f>IF(K30="","",VLOOKUP(K30,'Finition de plafond'!$A$5:$C$15,2,0))</f>
        <v>#N/A</v>
      </c>
      <c r="I30" s="14">
        <v>0</v>
      </c>
      <c r="J30" s="14">
        <v>0</v>
      </c>
      <c r="K30" s="14">
        <v>0</v>
      </c>
    </row>
    <row r="31" spans="1:11" x14ac:dyDescent="0.35">
      <c r="A31" s="14" t="s">
        <v>0</v>
      </c>
      <c r="B31" s="14" t="s">
        <v>1</v>
      </c>
      <c r="D31" s="14" t="s">
        <v>19</v>
      </c>
      <c r="E31" s="14" t="s">
        <v>18</v>
      </c>
      <c r="F31" s="14" t="e">
        <f>IF(I31="","",VLOOKUP(I31,'Finition de sol'!$A$5:$C$15,2,0))</f>
        <v>#N/A</v>
      </c>
      <c r="G31" s="14" t="e">
        <f>IF(J31="","",VLOOKUP(J31,'Finition de mur'!$A$5:$C$15,2,0))</f>
        <v>#N/A</v>
      </c>
      <c r="H31" s="14" t="e">
        <f>IF(K31="","",VLOOKUP(K31,'Finition de plafond'!$A$5:$C$15,2,0))</f>
        <v>#N/A</v>
      </c>
      <c r="I31" s="14">
        <v>0</v>
      </c>
      <c r="J31" s="14">
        <v>0</v>
      </c>
      <c r="K31" s="14">
        <v>0</v>
      </c>
    </row>
    <row r="32" spans="1:11" x14ac:dyDescent="0.35">
      <c r="A32" s="14" t="s">
        <v>0</v>
      </c>
      <c r="B32" s="14" t="s">
        <v>1</v>
      </c>
      <c r="D32" s="14" t="s">
        <v>20</v>
      </c>
      <c r="E32" s="14" t="s">
        <v>18</v>
      </c>
      <c r="F32" s="14" t="e">
        <f>IF(I32="","",VLOOKUP(I32,'Finition de sol'!$A$5:$C$15,2,0))</f>
        <v>#N/A</v>
      </c>
      <c r="G32" s="14" t="e">
        <f>IF(J32="","",VLOOKUP(J32,'Finition de mur'!$A$5:$C$15,2,0))</f>
        <v>#N/A</v>
      </c>
      <c r="H32" s="14" t="e">
        <f>IF(K32="","",VLOOKUP(K32,'Finition de plafond'!$A$5:$C$15,2,0))</f>
        <v>#N/A</v>
      </c>
      <c r="I32" s="14">
        <v>0</v>
      </c>
      <c r="J32" s="14">
        <v>0</v>
      </c>
      <c r="K32" s="14">
        <v>0</v>
      </c>
    </row>
    <row r="33" spans="1:11" x14ac:dyDescent="0.35">
      <c r="A33" s="14" t="s">
        <v>0</v>
      </c>
      <c r="B33" s="14" t="s">
        <v>1</v>
      </c>
      <c r="C33" s="14" t="s">
        <v>21</v>
      </c>
      <c r="D33" s="14" t="s">
        <v>3</v>
      </c>
      <c r="E33" s="14" t="s">
        <v>4</v>
      </c>
      <c r="F33" s="14" t="str">
        <f>IF(I33="","",VLOOKUP(I33,'Finition de sol'!$A$5:$C$15,2,0))</f>
        <v>Parquet massif ep,14mm / L,110mm</v>
      </c>
      <c r="G33" s="14" t="str">
        <f>IF(J33="","",VLOOKUP(J33,'Finition de mur'!$A$5:$C$15,2,0))</f>
        <v>Peinture goutelette</v>
      </c>
      <c r="H33" s="14" t="str">
        <f>IF(K33="","",VLOOKUP(K33,'Finition de plafond'!$A$5:$C$15,2,0))</f>
        <v>Faux-plafond acoustique type GYPTONE</v>
      </c>
      <c r="I33" s="14">
        <v>1</v>
      </c>
      <c r="J33" s="14">
        <v>3</v>
      </c>
      <c r="K33" s="14">
        <v>3</v>
      </c>
    </row>
    <row r="34" spans="1:11" x14ac:dyDescent="0.35">
      <c r="A34" s="14" t="s">
        <v>0</v>
      </c>
      <c r="B34" s="14" t="s">
        <v>1</v>
      </c>
      <c r="C34" s="14" t="s">
        <v>21</v>
      </c>
      <c r="D34" s="14" t="s">
        <v>5</v>
      </c>
      <c r="E34" s="14" t="s">
        <v>4</v>
      </c>
      <c r="F34" s="14" t="str">
        <f>IF(I34="","",VLOOKUP(I34,'Finition de sol'!$A$5:$C$15,2,0))</f>
        <v>Parquet massif ep,14mm / L,110mm</v>
      </c>
      <c r="G34" s="14" t="str">
        <f>IF(J34="","",VLOOKUP(J34,'Finition de mur'!$A$5:$C$15,2,0))</f>
        <v>Peinture goutelette</v>
      </c>
      <c r="H34" s="14" t="str">
        <f>IF(K34="","",VLOOKUP(K34,'Finition de plafond'!$A$5:$C$15,2,0))</f>
        <v>Faux-plafond acoustique type GYPTONE</v>
      </c>
      <c r="I34" s="14">
        <v>1</v>
      </c>
      <c r="J34" s="14">
        <v>3</v>
      </c>
      <c r="K34" s="14">
        <v>3</v>
      </c>
    </row>
    <row r="35" spans="1:11" x14ac:dyDescent="0.35">
      <c r="A35" s="14" t="s">
        <v>0</v>
      </c>
      <c r="B35" s="14" t="s">
        <v>1</v>
      </c>
      <c r="C35" s="14" t="s">
        <v>21</v>
      </c>
      <c r="D35" s="14" t="s">
        <v>6</v>
      </c>
      <c r="E35" s="14" t="s">
        <v>7</v>
      </c>
      <c r="F35" s="14" t="str">
        <f>IF(I35="","",VLOOKUP(I35,'Finition de sol'!$A$5:$C$15,2,0))</f>
        <v>carrelage grés émaillé U3P3 45x45</v>
      </c>
      <c r="G35" s="14" t="e">
        <f>IF(J35="","",VLOOKUP(J35,'Finition de mur'!$A$5:$C$15,2,0))</f>
        <v>#N/A</v>
      </c>
      <c r="H35" s="14" t="e">
        <f>IF(K35="","",VLOOKUP(K35,'Finition de plafond'!$A$5:$C$15,2,0))</f>
        <v>#N/A</v>
      </c>
      <c r="I35" s="15">
        <v>2</v>
      </c>
      <c r="J35" s="14">
        <v>0</v>
      </c>
      <c r="K35" s="14">
        <v>0</v>
      </c>
    </row>
    <row r="36" spans="1:11" x14ac:dyDescent="0.35">
      <c r="A36" s="14" t="s">
        <v>0</v>
      </c>
      <c r="B36" s="14" t="s">
        <v>1</v>
      </c>
      <c r="C36" s="14" t="s">
        <v>21</v>
      </c>
      <c r="D36" s="14" t="s">
        <v>22</v>
      </c>
      <c r="E36" s="14" t="s">
        <v>4</v>
      </c>
      <c r="F36" s="14" t="str">
        <f>IF(I36="","",VLOOKUP(I36,'Finition de sol'!$A$5:$C$15,2,0))</f>
        <v>Parquet massif ep,14mm / L,110mm</v>
      </c>
      <c r="G36" s="14" t="str">
        <f>IF(J36="","",VLOOKUP(J36,'Finition de mur'!$A$5:$C$15,2,0))</f>
        <v>Peinture goutelette</v>
      </c>
      <c r="H36" s="14" t="str">
        <f>IF(K36="","",VLOOKUP(K36,'Finition de plafond'!$A$5:$C$15,2,0))</f>
        <v>Faux-plafond acoustique type GYPTONE</v>
      </c>
      <c r="I36" s="14">
        <v>1</v>
      </c>
      <c r="J36" s="14">
        <v>3</v>
      </c>
      <c r="K36" s="14">
        <v>3</v>
      </c>
    </row>
    <row r="37" spans="1:11" x14ac:dyDescent="0.35">
      <c r="A37" s="14" t="s">
        <v>0</v>
      </c>
      <c r="B37" s="14" t="s">
        <v>1</v>
      </c>
      <c r="C37" s="14" t="s">
        <v>21</v>
      </c>
      <c r="D37" s="14" t="s">
        <v>23</v>
      </c>
      <c r="E37" s="14" t="s">
        <v>4</v>
      </c>
      <c r="F37" s="14" t="str">
        <f>IF(I37="","",VLOOKUP(I37,'Finition de sol'!$A$5:$C$15,2,0))</f>
        <v>Parquet massif ep,14mm / L,110mm</v>
      </c>
      <c r="G37" s="14" t="str">
        <f>IF(J37="","",VLOOKUP(J37,'Finition de mur'!$A$5:$C$15,2,0))</f>
        <v>Peinture goutelette</v>
      </c>
      <c r="H37" s="14" t="str">
        <f>IF(K37="","",VLOOKUP(K37,'Finition de plafond'!$A$5:$C$15,2,0))</f>
        <v>Faux-plafond acoustique type GYPTONE</v>
      </c>
      <c r="I37" s="14">
        <v>1</v>
      </c>
      <c r="J37" s="14">
        <v>3</v>
      </c>
      <c r="K37" s="14">
        <v>3</v>
      </c>
    </row>
    <row r="38" spans="1:11" x14ac:dyDescent="0.35">
      <c r="A38" s="14" t="s">
        <v>0</v>
      </c>
      <c r="B38" s="14" t="s">
        <v>1</v>
      </c>
      <c r="C38" s="14" t="s">
        <v>21</v>
      </c>
      <c r="D38" s="14" t="s">
        <v>14</v>
      </c>
      <c r="E38" s="14" t="s">
        <v>4</v>
      </c>
      <c r="F38" s="14" t="str">
        <f>IF(I38="","",VLOOKUP(I38,'Finition de sol'!$A$5:$C$15,2,0))</f>
        <v>Parquet massif ep,14mm / L,110mm</v>
      </c>
      <c r="G38" s="14" t="str">
        <f>IF(J38="","",VLOOKUP(J38,'Finition de mur'!$A$5:$C$15,2,0))</f>
        <v>Peinture goutelette</v>
      </c>
      <c r="H38" s="14" t="str">
        <f>IF(K38="","",VLOOKUP(K38,'Finition de plafond'!$A$5:$C$15,2,0))</f>
        <v>Faux-plafond acoustique type GYPTONE</v>
      </c>
      <c r="I38" s="14">
        <v>1</v>
      </c>
      <c r="J38" s="14">
        <v>3</v>
      </c>
      <c r="K38" s="14">
        <v>3</v>
      </c>
    </row>
    <row r="39" spans="1:11" x14ac:dyDescent="0.35">
      <c r="A39" s="14" t="s">
        <v>0</v>
      </c>
      <c r="B39" s="14" t="s">
        <v>1</v>
      </c>
      <c r="C39" s="14" t="s">
        <v>21</v>
      </c>
      <c r="D39" s="14" t="s">
        <v>8</v>
      </c>
      <c r="E39" s="14" t="s">
        <v>7</v>
      </c>
      <c r="F39" s="14" t="str">
        <f>IF(I39="","",VLOOKUP(I39,'Finition de sol'!$A$5:$C$15,2,0))</f>
        <v>carrelage grés émaillé U3P3 45x45</v>
      </c>
      <c r="G39" s="14" t="e">
        <f>IF(J39="","",VLOOKUP(J39,'Finition de mur'!$A$5:$C$15,2,0))</f>
        <v>#N/A</v>
      </c>
      <c r="H39" s="14" t="e">
        <f>IF(K39="","",VLOOKUP(K39,'Finition de plafond'!$A$5:$C$15,2,0))</f>
        <v>#N/A</v>
      </c>
      <c r="I39" s="15">
        <v>2</v>
      </c>
      <c r="J39" s="14">
        <v>0</v>
      </c>
      <c r="K39" s="14">
        <v>0</v>
      </c>
    </row>
    <row r="40" spans="1:11" x14ac:dyDescent="0.35">
      <c r="A40" s="14" t="s">
        <v>0</v>
      </c>
      <c r="B40" s="14" t="s">
        <v>1</v>
      </c>
      <c r="C40" s="14" t="s">
        <v>21</v>
      </c>
      <c r="D40" s="14" t="s">
        <v>11</v>
      </c>
      <c r="E40" s="14" t="s">
        <v>4</v>
      </c>
      <c r="F40" s="14" t="str">
        <f>IF(I40="","",VLOOKUP(I40,'Finition de sol'!$A$5:$C$15,2,0))</f>
        <v>Parquet massif ep,14mm / L,110mm</v>
      </c>
      <c r="G40" s="14" t="str">
        <f>IF(J40="","",VLOOKUP(J40,'Finition de mur'!$A$5:$C$15,2,0))</f>
        <v>Peinture goutelette</v>
      </c>
      <c r="H40" s="14" t="str">
        <f>IF(K40="","",VLOOKUP(K40,'Finition de plafond'!$A$5:$C$15,2,0))</f>
        <v>Faux-plafond acoustique type GYPTONE</v>
      </c>
      <c r="I40" s="14">
        <v>1</v>
      </c>
      <c r="J40" s="14">
        <v>3</v>
      </c>
      <c r="K40" s="14">
        <v>3</v>
      </c>
    </row>
    <row r="41" spans="1:11" x14ac:dyDescent="0.35">
      <c r="A41" s="14" t="s">
        <v>0</v>
      </c>
      <c r="B41" s="14" t="s">
        <v>1</v>
      </c>
      <c r="C41" s="14" t="s">
        <v>21</v>
      </c>
      <c r="D41" s="14" t="s">
        <v>10</v>
      </c>
      <c r="E41" s="14" t="s">
        <v>7</v>
      </c>
      <c r="F41" s="14" t="str">
        <f>IF(I41="","",VLOOKUP(I41,'Finition de sol'!$A$5:$C$15,2,0))</f>
        <v>carrelage grés émaillé U3P3 45x45</v>
      </c>
      <c r="G41" s="14" t="e">
        <f>IF(J41="","",VLOOKUP(J41,'Finition de mur'!$A$5:$C$15,2,0))</f>
        <v>#N/A</v>
      </c>
      <c r="H41" s="14" t="e">
        <f>IF(K41="","",VLOOKUP(K41,'Finition de plafond'!$A$5:$C$15,2,0))</f>
        <v>#N/A</v>
      </c>
      <c r="I41" s="15">
        <v>2</v>
      </c>
      <c r="J41" s="14">
        <v>0</v>
      </c>
      <c r="K41" s="14">
        <v>0</v>
      </c>
    </row>
    <row r="42" spans="1:11" x14ac:dyDescent="0.35">
      <c r="A42" s="14" t="s">
        <v>24</v>
      </c>
      <c r="B42" s="14" t="s">
        <v>1</v>
      </c>
      <c r="C42" s="14" t="s">
        <v>25</v>
      </c>
      <c r="D42" s="14" t="s">
        <v>14</v>
      </c>
      <c r="E42" s="14" t="s">
        <v>4</v>
      </c>
      <c r="F42" s="14" t="str">
        <f>IF(I42="","",VLOOKUP(I42,'Finition de sol'!$A$5:$C$15,2,0))</f>
        <v>Parquet massif ep,14mm / L,110mm</v>
      </c>
      <c r="G42" s="14" t="str">
        <f>IF(J42="","",VLOOKUP(J42,'Finition de mur'!$A$5:$C$15,2,0))</f>
        <v>Peinture goutelette</v>
      </c>
      <c r="H42" s="14" t="str">
        <f>IF(K42="","",VLOOKUP(K42,'Finition de plafond'!$A$5:$C$15,2,0))</f>
        <v>Faux-plafond acoustique type GYPTONE</v>
      </c>
      <c r="I42" s="14">
        <v>1</v>
      </c>
      <c r="J42" s="14">
        <v>3</v>
      </c>
      <c r="K42" s="14">
        <v>3</v>
      </c>
    </row>
    <row r="43" spans="1:11" x14ac:dyDescent="0.35">
      <c r="A43" s="14" t="s">
        <v>24</v>
      </c>
      <c r="B43" s="14" t="s">
        <v>1</v>
      </c>
      <c r="C43" s="14" t="s">
        <v>25</v>
      </c>
      <c r="D43" s="14" t="s">
        <v>23</v>
      </c>
      <c r="E43" s="14" t="s">
        <v>4</v>
      </c>
      <c r="F43" s="14" t="str">
        <f>IF(I43="","",VLOOKUP(I43,'Finition de sol'!$A$5:$C$15,2,0))</f>
        <v>Parquet massif ep,14mm / L,110mm</v>
      </c>
      <c r="G43" s="14" t="str">
        <f>IF(J43="","",VLOOKUP(J43,'Finition de mur'!$A$5:$C$15,2,0))</f>
        <v>Peinture goutelette</v>
      </c>
      <c r="H43" s="14" t="str">
        <f>IF(K43="","",VLOOKUP(K43,'Finition de plafond'!$A$5:$C$15,2,0))</f>
        <v>Faux-plafond acoustique type GYPTONE</v>
      </c>
      <c r="I43" s="14">
        <v>1</v>
      </c>
      <c r="J43" s="14">
        <v>3</v>
      </c>
      <c r="K43" s="14">
        <v>3</v>
      </c>
    </row>
    <row r="44" spans="1:11" x14ac:dyDescent="0.35">
      <c r="A44" s="14" t="s">
        <v>24</v>
      </c>
      <c r="B44" s="14" t="s">
        <v>1</v>
      </c>
      <c r="C44" s="14" t="s">
        <v>25</v>
      </c>
      <c r="D44" s="14" t="s">
        <v>11</v>
      </c>
      <c r="E44" s="14" t="s">
        <v>4</v>
      </c>
      <c r="F44" s="14" t="str">
        <f>IF(I44="","",VLOOKUP(I44,'Finition de sol'!$A$5:$C$15,2,0))</f>
        <v>Parquet massif ep,14mm / L,110mm</v>
      </c>
      <c r="G44" s="14" t="str">
        <f>IF(J44="","",VLOOKUP(J44,'Finition de mur'!$A$5:$C$15,2,0))</f>
        <v>Peinture goutelette</v>
      </c>
      <c r="H44" s="14" t="str">
        <f>IF(K44="","",VLOOKUP(K44,'Finition de plafond'!$A$5:$C$15,2,0))</f>
        <v>Faux-plafond acoustique type GYPTONE</v>
      </c>
      <c r="I44" s="14">
        <v>1</v>
      </c>
      <c r="J44" s="14">
        <v>3</v>
      </c>
      <c r="K44" s="14">
        <v>3</v>
      </c>
    </row>
    <row r="45" spans="1:11" x14ac:dyDescent="0.35">
      <c r="A45" s="14" t="s">
        <v>24</v>
      </c>
      <c r="B45" s="14" t="s">
        <v>1</v>
      </c>
      <c r="C45" s="14" t="s">
        <v>25</v>
      </c>
      <c r="D45" s="14" t="s">
        <v>12</v>
      </c>
      <c r="E45" s="14" t="s">
        <v>4</v>
      </c>
      <c r="F45" s="14" t="str">
        <f>IF(I45="","",VLOOKUP(I45,'Finition de sol'!$A$5:$C$15,2,0))</f>
        <v>Parquet massif ep,14mm / L,110mm</v>
      </c>
      <c r="G45" s="14" t="str">
        <f>IF(J45="","",VLOOKUP(J45,'Finition de mur'!$A$5:$C$15,2,0))</f>
        <v>Peinture goutelette</v>
      </c>
      <c r="H45" s="14" t="str">
        <f>IF(K45="","",VLOOKUP(K45,'Finition de plafond'!$A$5:$C$15,2,0))</f>
        <v>Faux-plafond acoustique type GYPTONE</v>
      </c>
      <c r="I45" s="14">
        <v>1</v>
      </c>
      <c r="J45" s="14">
        <v>3</v>
      </c>
      <c r="K45" s="14">
        <v>3</v>
      </c>
    </row>
    <row r="46" spans="1:11" x14ac:dyDescent="0.35">
      <c r="A46" s="14" t="s">
        <v>24</v>
      </c>
      <c r="B46" s="14" t="s">
        <v>1</v>
      </c>
      <c r="C46" s="14" t="s">
        <v>25</v>
      </c>
      <c r="D46" s="14" t="s">
        <v>3</v>
      </c>
      <c r="E46" s="14" t="s">
        <v>4</v>
      </c>
      <c r="F46" s="14" t="str">
        <f>IF(I46="","",VLOOKUP(I46,'Finition de sol'!$A$5:$C$15,2,0))</f>
        <v>Parquet massif ep,14mm / L,110mm</v>
      </c>
      <c r="G46" s="14" t="str">
        <f>IF(J46="","",VLOOKUP(J46,'Finition de mur'!$A$5:$C$15,2,0))</f>
        <v>Peinture goutelette</v>
      </c>
      <c r="H46" s="14" t="str">
        <f>IF(K46="","",VLOOKUP(K46,'Finition de plafond'!$A$5:$C$15,2,0))</f>
        <v>Faux-plafond acoustique type GYPTONE</v>
      </c>
      <c r="I46" s="14">
        <v>1</v>
      </c>
      <c r="J46" s="14">
        <v>3</v>
      </c>
      <c r="K46" s="14">
        <v>3</v>
      </c>
    </row>
    <row r="47" spans="1:11" x14ac:dyDescent="0.35">
      <c r="A47" s="14" t="s">
        <v>24</v>
      </c>
      <c r="B47" s="14" t="s">
        <v>1</v>
      </c>
      <c r="C47" s="14" t="s">
        <v>25</v>
      </c>
      <c r="D47" s="14" t="s">
        <v>5</v>
      </c>
      <c r="E47" s="14" t="s">
        <v>4</v>
      </c>
      <c r="F47" s="14" t="str">
        <f>IF(I47="","",VLOOKUP(I47,'Finition de sol'!$A$5:$C$15,2,0))</f>
        <v>Parquet massif ep,14mm / L,110mm</v>
      </c>
      <c r="G47" s="14" t="str">
        <f>IF(J47="","",VLOOKUP(J47,'Finition de mur'!$A$5:$C$15,2,0))</f>
        <v>Peinture goutelette</v>
      </c>
      <c r="H47" s="14" t="str">
        <f>IF(K47="","",VLOOKUP(K47,'Finition de plafond'!$A$5:$C$15,2,0))</f>
        <v>Faux-plafond acoustique type GYPTONE</v>
      </c>
      <c r="I47" s="14">
        <v>1</v>
      </c>
      <c r="J47" s="14">
        <v>3</v>
      </c>
      <c r="K47" s="14">
        <v>3</v>
      </c>
    </row>
    <row r="48" spans="1:11" x14ac:dyDescent="0.35">
      <c r="A48" s="14" t="s">
        <v>24</v>
      </c>
      <c r="B48" s="14" t="s">
        <v>1</v>
      </c>
      <c r="C48" s="14" t="s">
        <v>25</v>
      </c>
      <c r="D48" s="14" t="s">
        <v>6</v>
      </c>
      <c r="E48" s="14" t="s">
        <v>7</v>
      </c>
      <c r="F48" s="14" t="str">
        <f>IF(I48="","",VLOOKUP(I48,'Finition de sol'!$A$5:$C$15,2,0))</f>
        <v>carrelage grés émaillé U3P3 45x45</v>
      </c>
      <c r="G48" s="14" t="e">
        <f>IF(J48="","",VLOOKUP(J48,'Finition de mur'!$A$5:$C$15,2,0))</f>
        <v>#N/A</v>
      </c>
      <c r="H48" s="14" t="e">
        <f>IF(K48="","",VLOOKUP(K48,'Finition de plafond'!$A$5:$C$15,2,0))</f>
        <v>#N/A</v>
      </c>
      <c r="I48" s="15">
        <v>2</v>
      </c>
      <c r="J48" s="14">
        <v>0</v>
      </c>
      <c r="K48" s="14">
        <v>0</v>
      </c>
    </row>
    <row r="49" spans="1:11" x14ac:dyDescent="0.35">
      <c r="A49" s="14" t="s">
        <v>24</v>
      </c>
      <c r="B49" s="14" t="s">
        <v>1</v>
      </c>
      <c r="C49" s="14" t="s">
        <v>25</v>
      </c>
      <c r="D49" s="14" t="s">
        <v>9</v>
      </c>
      <c r="E49" s="14" t="s">
        <v>7</v>
      </c>
      <c r="F49" s="14" t="str">
        <f>IF(I49="","",VLOOKUP(I49,'Finition de sol'!$A$5:$C$15,2,0))</f>
        <v>carrelage grés émaillé U3P3 45x45</v>
      </c>
      <c r="G49" s="14" t="e">
        <f>IF(J49="","",VLOOKUP(J49,'Finition de mur'!$A$5:$C$15,2,0))</f>
        <v>#N/A</v>
      </c>
      <c r="H49" s="14" t="e">
        <f>IF(K49="","",VLOOKUP(K49,'Finition de plafond'!$A$5:$C$15,2,0))</f>
        <v>#N/A</v>
      </c>
      <c r="I49" s="15">
        <v>2</v>
      </c>
      <c r="J49" s="14">
        <v>0</v>
      </c>
      <c r="K49" s="14">
        <v>0</v>
      </c>
    </row>
    <row r="50" spans="1:11" x14ac:dyDescent="0.35">
      <c r="A50" s="14" t="s">
        <v>24</v>
      </c>
      <c r="B50" s="14" t="s">
        <v>1</v>
      </c>
      <c r="C50" s="14" t="s">
        <v>25</v>
      </c>
      <c r="D50" s="14" t="s">
        <v>10</v>
      </c>
      <c r="E50" s="14" t="s">
        <v>7</v>
      </c>
      <c r="F50" s="14" t="str">
        <f>IF(I50="","",VLOOKUP(I50,'Finition de sol'!$A$5:$C$15,2,0))</f>
        <v>carrelage grés émaillé U3P3 45x45</v>
      </c>
      <c r="G50" s="14" t="e">
        <f>IF(J50="","",VLOOKUP(J50,'Finition de mur'!$A$5:$C$15,2,0))</f>
        <v>#N/A</v>
      </c>
      <c r="H50" s="14" t="e">
        <f>IF(K50="","",VLOOKUP(K50,'Finition de plafond'!$A$5:$C$15,2,0))</f>
        <v>#N/A</v>
      </c>
      <c r="I50" s="15">
        <v>2</v>
      </c>
      <c r="J50" s="14">
        <v>0</v>
      </c>
      <c r="K50" s="14">
        <v>0</v>
      </c>
    </row>
    <row r="51" spans="1:11" x14ac:dyDescent="0.35">
      <c r="A51" s="14" t="s">
        <v>24</v>
      </c>
      <c r="B51" s="14" t="s">
        <v>1</v>
      </c>
      <c r="C51" s="14" t="s">
        <v>25</v>
      </c>
      <c r="D51" s="14" t="s">
        <v>8</v>
      </c>
      <c r="E51" s="14" t="s">
        <v>7</v>
      </c>
      <c r="F51" s="14" t="str">
        <f>IF(I51="","",VLOOKUP(I51,'Finition de sol'!$A$5:$C$15,2,0))</f>
        <v>carrelage grés émaillé U3P3 45x45</v>
      </c>
      <c r="G51" s="14" t="e">
        <f>IF(J51="","",VLOOKUP(J51,'Finition de mur'!$A$5:$C$15,2,0))</f>
        <v>#N/A</v>
      </c>
      <c r="H51" s="14" t="e">
        <f>IF(K51="","",VLOOKUP(K51,'Finition de plafond'!$A$5:$C$15,2,0))</f>
        <v>#N/A</v>
      </c>
      <c r="I51" s="15">
        <v>2</v>
      </c>
      <c r="J51" s="14">
        <v>0</v>
      </c>
      <c r="K51" s="14">
        <v>0</v>
      </c>
    </row>
    <row r="52" spans="1:11" x14ac:dyDescent="0.35">
      <c r="A52" s="14" t="s">
        <v>24</v>
      </c>
      <c r="B52" s="14" t="s">
        <v>1</v>
      </c>
      <c r="C52" s="14" t="s">
        <v>26</v>
      </c>
      <c r="D52" s="14" t="s">
        <v>14</v>
      </c>
      <c r="E52" s="14" t="s">
        <v>4</v>
      </c>
      <c r="F52" s="14" t="str">
        <f>IF(I52="","",VLOOKUP(I52,'Finition de sol'!$A$5:$C$15,2,0))</f>
        <v>Parquet massif ep,14mm / L,110mm</v>
      </c>
      <c r="G52" s="14" t="str">
        <f>IF(J52="","",VLOOKUP(J52,'Finition de mur'!$A$5:$C$15,2,0))</f>
        <v>Peinture goutelette</v>
      </c>
      <c r="H52" s="14" t="str">
        <f>IF(K52="","",VLOOKUP(K52,'Finition de plafond'!$A$5:$C$15,2,0))</f>
        <v>Faux-plafond acoustique type GYPTONE</v>
      </c>
      <c r="I52" s="14">
        <v>1</v>
      </c>
      <c r="J52" s="14">
        <v>3</v>
      </c>
      <c r="K52" s="14">
        <v>3</v>
      </c>
    </row>
    <row r="53" spans="1:11" x14ac:dyDescent="0.35">
      <c r="A53" s="14" t="s">
        <v>24</v>
      </c>
      <c r="B53" s="14" t="s">
        <v>1</v>
      </c>
      <c r="C53" s="14" t="s">
        <v>26</v>
      </c>
      <c r="D53" s="14" t="s">
        <v>3</v>
      </c>
      <c r="E53" s="14" t="s">
        <v>4</v>
      </c>
      <c r="F53" s="14" t="str">
        <f>IF(I53="","",VLOOKUP(I53,'Finition de sol'!$A$5:$C$15,2,0))</f>
        <v>Parquet massif ep,14mm / L,110mm</v>
      </c>
      <c r="G53" s="14" t="str">
        <f>IF(J53="","",VLOOKUP(J53,'Finition de mur'!$A$5:$C$15,2,0))</f>
        <v>Peinture goutelette</v>
      </c>
      <c r="H53" s="14" t="str">
        <f>IF(K53="","",VLOOKUP(K53,'Finition de plafond'!$A$5:$C$15,2,0))</f>
        <v>Faux-plafond acoustique type GYPTONE</v>
      </c>
      <c r="I53" s="14">
        <v>1</v>
      </c>
      <c r="J53" s="14">
        <v>3</v>
      </c>
      <c r="K53" s="14">
        <v>3</v>
      </c>
    </row>
    <row r="54" spans="1:11" x14ac:dyDescent="0.35">
      <c r="A54" s="14" t="s">
        <v>24</v>
      </c>
      <c r="B54" s="14" t="s">
        <v>1</v>
      </c>
      <c r="C54" s="14" t="s">
        <v>26</v>
      </c>
      <c r="D54" s="14" t="s">
        <v>5</v>
      </c>
      <c r="E54" s="14" t="s">
        <v>4</v>
      </c>
      <c r="F54" s="14" t="str">
        <f>IF(I54="","",VLOOKUP(I54,'Finition de sol'!$A$5:$C$15,2,0))</f>
        <v>Parquet massif ep,14mm / L,110mm</v>
      </c>
      <c r="G54" s="14" t="str">
        <f>IF(J54="","",VLOOKUP(J54,'Finition de mur'!$A$5:$C$15,2,0))</f>
        <v>Peinture goutelette</v>
      </c>
      <c r="H54" s="14" t="str">
        <f>IF(K54="","",VLOOKUP(K54,'Finition de plafond'!$A$5:$C$15,2,0))</f>
        <v>Faux-plafond acoustique type GYPTONE</v>
      </c>
      <c r="I54" s="14">
        <v>1</v>
      </c>
      <c r="J54" s="14">
        <v>3</v>
      </c>
      <c r="K54" s="14">
        <v>3</v>
      </c>
    </row>
    <row r="55" spans="1:11" x14ac:dyDescent="0.35">
      <c r="A55" s="14" t="s">
        <v>24</v>
      </c>
      <c r="B55" s="14" t="s">
        <v>1</v>
      </c>
      <c r="C55" s="14" t="s">
        <v>26</v>
      </c>
      <c r="D55" s="14" t="s">
        <v>6</v>
      </c>
      <c r="E55" s="14" t="s">
        <v>7</v>
      </c>
      <c r="F55" s="14" t="str">
        <f>IF(I55="","",VLOOKUP(I55,'Finition de sol'!$A$5:$C$15,2,0))</f>
        <v>carrelage grés émaillé U3P3 45x45</v>
      </c>
      <c r="G55" s="14" t="e">
        <f>IF(J55="","",VLOOKUP(J55,'Finition de mur'!$A$5:$C$15,2,0))</f>
        <v>#N/A</v>
      </c>
      <c r="H55" s="14" t="e">
        <f>IF(K55="","",VLOOKUP(K55,'Finition de plafond'!$A$5:$C$15,2,0))</f>
        <v>#N/A</v>
      </c>
      <c r="I55" s="15">
        <v>2</v>
      </c>
      <c r="J55" s="14">
        <v>0</v>
      </c>
      <c r="K55" s="14">
        <v>0</v>
      </c>
    </row>
    <row r="56" spans="1:11" x14ac:dyDescent="0.35">
      <c r="A56" s="14" t="s">
        <v>24</v>
      </c>
      <c r="B56" s="14" t="s">
        <v>1</v>
      </c>
      <c r="C56" s="14" t="s">
        <v>26</v>
      </c>
      <c r="D56" s="14" t="s">
        <v>11</v>
      </c>
      <c r="E56" s="14" t="s">
        <v>4</v>
      </c>
      <c r="F56" s="14" t="str">
        <f>IF(I56="","",VLOOKUP(I56,'Finition de sol'!$A$5:$C$15,2,0))</f>
        <v>Parquet massif ep,14mm / L,110mm</v>
      </c>
      <c r="G56" s="14" t="str">
        <f>IF(J56="","",VLOOKUP(J56,'Finition de mur'!$A$5:$C$15,2,0))</f>
        <v>Peinture goutelette</v>
      </c>
      <c r="H56" s="14" t="str">
        <f>IF(K56="","",VLOOKUP(K56,'Finition de plafond'!$A$5:$C$15,2,0))</f>
        <v>Faux-plafond acoustique type GYPTONE</v>
      </c>
      <c r="I56" s="14">
        <v>1</v>
      </c>
      <c r="J56" s="14">
        <v>3</v>
      </c>
      <c r="K56" s="14">
        <v>3</v>
      </c>
    </row>
    <row r="57" spans="1:11" x14ac:dyDescent="0.35">
      <c r="A57" s="14" t="s">
        <v>24</v>
      </c>
      <c r="B57" s="14" t="s">
        <v>1</v>
      </c>
      <c r="C57" s="14" t="s">
        <v>26</v>
      </c>
      <c r="D57" s="14" t="s">
        <v>10</v>
      </c>
      <c r="E57" s="14" t="s">
        <v>7</v>
      </c>
      <c r="F57" s="14" t="str">
        <f>IF(I57="","",VLOOKUP(I57,'Finition de sol'!$A$5:$C$15,2,0))</f>
        <v>carrelage grés émaillé U3P3 45x45</v>
      </c>
      <c r="G57" s="14" t="e">
        <f>IF(J57="","",VLOOKUP(J57,'Finition de mur'!$A$5:$C$15,2,0))</f>
        <v>#N/A</v>
      </c>
      <c r="H57" s="14" t="e">
        <f>IF(K57="","",VLOOKUP(K57,'Finition de plafond'!$A$5:$C$15,2,0))</f>
        <v>#N/A</v>
      </c>
      <c r="I57" s="15">
        <v>2</v>
      </c>
      <c r="J57" s="14">
        <v>0</v>
      </c>
      <c r="K57" s="14">
        <v>0</v>
      </c>
    </row>
    <row r="58" spans="1:11" x14ac:dyDescent="0.35">
      <c r="A58" s="14" t="s">
        <v>24</v>
      </c>
      <c r="B58" s="14" t="s">
        <v>1</v>
      </c>
      <c r="C58" s="14" t="s">
        <v>26</v>
      </c>
      <c r="D58" s="14" t="s">
        <v>8</v>
      </c>
      <c r="E58" s="14" t="s">
        <v>7</v>
      </c>
      <c r="F58" s="14" t="str">
        <f>IF(I58="","",VLOOKUP(I58,'Finition de sol'!$A$5:$C$15,2,0))</f>
        <v>carrelage grés émaillé U3P3 45x45</v>
      </c>
      <c r="G58" s="14" t="e">
        <f>IF(J58="","",VLOOKUP(J58,'Finition de mur'!$A$5:$C$15,2,0))</f>
        <v>#N/A</v>
      </c>
      <c r="H58" s="14" t="e">
        <f>IF(K58="","",VLOOKUP(K58,'Finition de plafond'!$A$5:$C$15,2,0))</f>
        <v>#N/A</v>
      </c>
      <c r="I58" s="15">
        <v>2</v>
      </c>
      <c r="J58" s="14">
        <v>0</v>
      </c>
      <c r="K58" s="14">
        <v>0</v>
      </c>
    </row>
    <row r="59" spans="1:11" x14ac:dyDescent="0.35">
      <c r="A59" s="14" t="s">
        <v>24</v>
      </c>
      <c r="B59" s="14" t="s">
        <v>1</v>
      </c>
      <c r="D59" s="14" t="s">
        <v>27</v>
      </c>
      <c r="E59" s="14" t="s">
        <v>18</v>
      </c>
      <c r="F59" s="14" t="e">
        <f>IF(I59="","",VLOOKUP(I59,'Finition de sol'!$A$5:$C$15,2,0))</f>
        <v>#N/A</v>
      </c>
      <c r="G59" s="14" t="e">
        <f>IF(J59="","",VLOOKUP(J59,'Finition de mur'!$A$5:$C$15,2,0))</f>
        <v>#N/A</v>
      </c>
      <c r="H59" s="14" t="e">
        <f>IF(K59="","",VLOOKUP(K59,'Finition de plafond'!$A$5:$C$15,2,0))</f>
        <v>#N/A</v>
      </c>
      <c r="I59" s="14">
        <v>0</v>
      </c>
      <c r="J59" s="14">
        <v>0</v>
      </c>
      <c r="K59" s="14">
        <v>0</v>
      </c>
    </row>
    <row r="60" spans="1:11" x14ac:dyDescent="0.35">
      <c r="A60" s="14" t="s">
        <v>24</v>
      </c>
      <c r="B60" s="14" t="s">
        <v>1</v>
      </c>
      <c r="D60" s="14" t="s">
        <v>17</v>
      </c>
      <c r="E60" s="14" t="s">
        <v>18</v>
      </c>
      <c r="F60" s="14" t="e">
        <f>IF(I60="","",VLOOKUP(I60,'Finition de sol'!$A$5:$C$15,2,0))</f>
        <v>#N/A</v>
      </c>
      <c r="G60" s="14" t="e">
        <f>IF(J60="","",VLOOKUP(J60,'Finition de mur'!$A$5:$C$15,2,0))</f>
        <v>#N/A</v>
      </c>
      <c r="H60" s="14" t="e">
        <f>IF(K60="","",VLOOKUP(K60,'Finition de plafond'!$A$5:$C$15,2,0))</f>
        <v>#N/A</v>
      </c>
      <c r="I60" s="14">
        <v>0</v>
      </c>
      <c r="J60" s="14">
        <v>0</v>
      </c>
      <c r="K60" s="14">
        <v>0</v>
      </c>
    </row>
    <row r="61" spans="1:11" x14ac:dyDescent="0.35">
      <c r="A61" s="14" t="s">
        <v>24</v>
      </c>
      <c r="B61" s="14" t="s">
        <v>1</v>
      </c>
      <c r="C61" s="14" t="s">
        <v>28</v>
      </c>
      <c r="D61" s="14" t="s">
        <v>14</v>
      </c>
      <c r="E61" s="14" t="s">
        <v>4</v>
      </c>
      <c r="F61" s="14" t="str">
        <f>IF(I61="","",VLOOKUP(I61,'Finition de sol'!$A$5:$C$15,2,0))</f>
        <v>Parquet massif ep,14mm / L,110mm</v>
      </c>
      <c r="G61" s="14" t="str">
        <f>IF(J61="","",VLOOKUP(J61,'Finition de mur'!$A$5:$C$15,2,0))</f>
        <v>Peinture goutelette</v>
      </c>
      <c r="H61" s="14" t="str">
        <f>IF(K61="","",VLOOKUP(K61,'Finition de plafond'!$A$5:$C$15,2,0))</f>
        <v>Faux-plafond acoustique type GYPTONE</v>
      </c>
      <c r="I61" s="14">
        <v>1</v>
      </c>
      <c r="J61" s="14">
        <v>3</v>
      </c>
      <c r="K61" s="14">
        <v>3</v>
      </c>
    </row>
    <row r="62" spans="1:11" x14ac:dyDescent="0.35">
      <c r="A62" s="14" t="s">
        <v>24</v>
      </c>
      <c r="B62" s="14" t="s">
        <v>1</v>
      </c>
      <c r="C62" s="14" t="s">
        <v>28</v>
      </c>
      <c r="D62" s="14" t="s">
        <v>8</v>
      </c>
      <c r="E62" s="14" t="s">
        <v>7</v>
      </c>
      <c r="F62" s="14" t="str">
        <f>IF(I62="","",VLOOKUP(I62,'Finition de sol'!$A$5:$C$15,2,0))</f>
        <v>carrelage grés émaillé U3P3 45x45</v>
      </c>
      <c r="G62" s="14" t="e">
        <f>IF(J62="","",VLOOKUP(J62,'Finition de mur'!$A$5:$C$15,2,0))</f>
        <v>#N/A</v>
      </c>
      <c r="H62" s="14" t="e">
        <f>IF(K62="","",VLOOKUP(K62,'Finition de plafond'!$A$5:$C$15,2,0))</f>
        <v>#N/A</v>
      </c>
      <c r="I62" s="15">
        <v>2</v>
      </c>
      <c r="J62" s="14">
        <v>0</v>
      </c>
      <c r="K62" s="14">
        <v>0</v>
      </c>
    </row>
    <row r="63" spans="1:11" x14ac:dyDescent="0.35">
      <c r="A63" s="14" t="s">
        <v>24</v>
      </c>
      <c r="B63" s="14" t="s">
        <v>1</v>
      </c>
      <c r="C63" s="14" t="s">
        <v>28</v>
      </c>
      <c r="D63" s="14" t="s">
        <v>11</v>
      </c>
      <c r="E63" s="14" t="s">
        <v>4</v>
      </c>
      <c r="F63" s="14" t="str">
        <f>IF(I63="","",VLOOKUP(I63,'Finition de sol'!$A$5:$C$15,2,0))</f>
        <v>Parquet massif ep,14mm / L,110mm</v>
      </c>
      <c r="G63" s="14" t="str">
        <f>IF(J63="","",VLOOKUP(J63,'Finition de mur'!$A$5:$C$15,2,0))</f>
        <v>Peinture goutelette</v>
      </c>
      <c r="H63" s="14" t="str">
        <f>IF(K63="","",VLOOKUP(K63,'Finition de plafond'!$A$5:$C$15,2,0))</f>
        <v>Faux-plafond acoustique type GYPTONE</v>
      </c>
      <c r="I63" s="14">
        <v>1</v>
      </c>
      <c r="J63" s="14">
        <v>3</v>
      </c>
      <c r="K63" s="14">
        <v>3</v>
      </c>
    </row>
    <row r="64" spans="1:11" x14ac:dyDescent="0.35">
      <c r="A64" s="14" t="s">
        <v>24</v>
      </c>
      <c r="B64" s="14" t="s">
        <v>1</v>
      </c>
      <c r="C64" s="14" t="s">
        <v>28</v>
      </c>
      <c r="D64" s="14" t="s">
        <v>3</v>
      </c>
      <c r="E64" s="14" t="s">
        <v>4</v>
      </c>
      <c r="F64" s="14" t="str">
        <f>IF(I64="","",VLOOKUP(I64,'Finition de sol'!$A$5:$C$15,2,0))</f>
        <v>Parquet massif ep,14mm / L,110mm</v>
      </c>
      <c r="G64" s="14" t="str">
        <f>IF(J64="","",VLOOKUP(J64,'Finition de mur'!$A$5:$C$15,2,0))</f>
        <v>Peinture goutelette</v>
      </c>
      <c r="H64" s="14" t="str">
        <f>IF(K64="","",VLOOKUP(K64,'Finition de plafond'!$A$5:$C$15,2,0))</f>
        <v>Faux-plafond acoustique type GYPTONE</v>
      </c>
      <c r="I64" s="14">
        <v>1</v>
      </c>
      <c r="J64" s="14">
        <v>3</v>
      </c>
      <c r="K64" s="14">
        <v>3</v>
      </c>
    </row>
    <row r="65" spans="1:11" x14ac:dyDescent="0.35">
      <c r="A65" s="14" t="s">
        <v>24</v>
      </c>
      <c r="B65" s="14" t="s">
        <v>1</v>
      </c>
      <c r="C65" s="14" t="s">
        <v>28</v>
      </c>
      <c r="D65" s="14" t="s">
        <v>6</v>
      </c>
      <c r="E65" s="14" t="s">
        <v>7</v>
      </c>
      <c r="F65" s="14" t="str">
        <f>IF(I65="","",VLOOKUP(I65,'Finition de sol'!$A$5:$C$15,2,0))</f>
        <v>carrelage grés émaillé U3P3 45x45</v>
      </c>
      <c r="G65" s="14" t="e">
        <f>IF(J65="","",VLOOKUP(J65,'Finition de mur'!$A$5:$C$15,2,0))</f>
        <v>#N/A</v>
      </c>
      <c r="H65" s="14" t="e">
        <f>IF(K65="","",VLOOKUP(K65,'Finition de plafond'!$A$5:$C$15,2,0))</f>
        <v>#N/A</v>
      </c>
      <c r="I65" s="15">
        <v>2</v>
      </c>
      <c r="J65" s="14">
        <v>0</v>
      </c>
      <c r="K65" s="14">
        <v>0</v>
      </c>
    </row>
    <row r="66" spans="1:11" x14ac:dyDescent="0.35">
      <c r="A66" s="14" t="s">
        <v>24</v>
      </c>
      <c r="B66" s="14" t="s">
        <v>1</v>
      </c>
      <c r="C66" s="14" t="s">
        <v>28</v>
      </c>
      <c r="D66" s="14" t="s">
        <v>5</v>
      </c>
      <c r="E66" s="14" t="s">
        <v>4</v>
      </c>
      <c r="F66" s="14" t="str">
        <f>IF(I66="","",VLOOKUP(I66,'Finition de sol'!$A$5:$C$15,2,0))</f>
        <v>Parquet massif ep,14mm / L,110mm</v>
      </c>
      <c r="G66" s="14" t="str">
        <f>IF(J66="","",VLOOKUP(J66,'Finition de mur'!$A$5:$C$15,2,0))</f>
        <v>Peinture goutelette</v>
      </c>
      <c r="H66" s="14" t="str">
        <f>IF(K66="","",VLOOKUP(K66,'Finition de plafond'!$A$5:$C$15,2,0))</f>
        <v>Faux-plafond acoustique type GYPTONE</v>
      </c>
      <c r="I66" s="14">
        <v>1</v>
      </c>
      <c r="J66" s="14">
        <v>3</v>
      </c>
      <c r="K66" s="14">
        <v>3</v>
      </c>
    </row>
    <row r="67" spans="1:11" x14ac:dyDescent="0.35">
      <c r="A67" s="14" t="s">
        <v>24</v>
      </c>
      <c r="B67" s="14" t="s">
        <v>1</v>
      </c>
      <c r="C67" s="14" t="s">
        <v>28</v>
      </c>
      <c r="D67" s="14" t="s">
        <v>10</v>
      </c>
      <c r="E67" s="14" t="s">
        <v>7</v>
      </c>
      <c r="F67" s="14" t="str">
        <f>IF(I67="","",VLOOKUP(I67,'Finition de sol'!$A$5:$C$15,2,0))</f>
        <v>carrelage grés émaillé U3P3 45x45</v>
      </c>
      <c r="G67" s="14" t="e">
        <f>IF(J67="","",VLOOKUP(J67,'Finition de mur'!$A$5:$C$15,2,0))</f>
        <v>#N/A</v>
      </c>
      <c r="H67" s="14" t="e">
        <f>IF(K67="","",VLOOKUP(K67,'Finition de plafond'!$A$5:$C$15,2,0))</f>
        <v>#N/A</v>
      </c>
      <c r="I67" s="15">
        <v>2</v>
      </c>
      <c r="J67" s="14">
        <v>0</v>
      </c>
      <c r="K67" s="14">
        <v>0</v>
      </c>
    </row>
    <row r="68" spans="1:11" x14ac:dyDescent="0.35">
      <c r="A68" s="14" t="s">
        <v>24</v>
      </c>
      <c r="B68" s="14" t="s">
        <v>1</v>
      </c>
      <c r="C68" s="14" t="s">
        <v>29</v>
      </c>
      <c r="D68" s="14" t="s">
        <v>14</v>
      </c>
      <c r="E68" s="14" t="s">
        <v>4</v>
      </c>
      <c r="F68" s="14" t="str">
        <f>IF(I68="","",VLOOKUP(I68,'Finition de sol'!$A$5:$C$15,2,0))</f>
        <v>Parquet massif ep,14mm / L,110mm</v>
      </c>
      <c r="G68" s="14" t="str">
        <f>IF(J68="","",VLOOKUP(J68,'Finition de mur'!$A$5:$C$15,2,0))</f>
        <v>Peinture goutelette</v>
      </c>
      <c r="H68" s="14" t="str">
        <f>IF(K68="","",VLOOKUP(K68,'Finition de plafond'!$A$5:$C$15,2,0))</f>
        <v>Faux-plafond acoustique type GYPTONE</v>
      </c>
      <c r="I68" s="14">
        <v>1</v>
      </c>
      <c r="J68" s="14">
        <v>3</v>
      </c>
      <c r="K68" s="14">
        <v>3</v>
      </c>
    </row>
    <row r="69" spans="1:11" x14ac:dyDescent="0.35">
      <c r="A69" s="14" t="s">
        <v>24</v>
      </c>
      <c r="B69" s="14" t="s">
        <v>1</v>
      </c>
      <c r="C69" s="14" t="s">
        <v>29</v>
      </c>
      <c r="D69" s="14" t="s">
        <v>8</v>
      </c>
      <c r="E69" s="14" t="s">
        <v>7</v>
      </c>
      <c r="F69" s="14" t="str">
        <f>IF(I69="","",VLOOKUP(I69,'Finition de sol'!$A$5:$C$15,2,0))</f>
        <v>carrelage grés émaillé U3P3 45x45</v>
      </c>
      <c r="G69" s="14" t="e">
        <f>IF(J69="","",VLOOKUP(J69,'Finition de mur'!$A$5:$C$15,2,0))</f>
        <v>#N/A</v>
      </c>
      <c r="H69" s="14" t="e">
        <f>IF(K69="","",VLOOKUP(K69,'Finition de plafond'!$A$5:$C$15,2,0))</f>
        <v>#N/A</v>
      </c>
      <c r="I69" s="15">
        <v>2</v>
      </c>
      <c r="J69" s="14">
        <v>0</v>
      </c>
      <c r="K69" s="14">
        <v>0</v>
      </c>
    </row>
    <row r="70" spans="1:11" x14ac:dyDescent="0.35">
      <c r="A70" s="14" t="s">
        <v>24</v>
      </c>
      <c r="B70" s="14" t="s">
        <v>1</v>
      </c>
      <c r="C70" s="14" t="s">
        <v>29</v>
      </c>
      <c r="D70" s="14" t="s">
        <v>3</v>
      </c>
      <c r="E70" s="14" t="s">
        <v>4</v>
      </c>
      <c r="F70" s="14" t="str">
        <f>IF(I70="","",VLOOKUP(I70,'Finition de sol'!$A$5:$C$15,2,0))</f>
        <v>Parquet massif ep,14mm / L,110mm</v>
      </c>
      <c r="G70" s="14" t="str">
        <f>IF(J70="","",VLOOKUP(J70,'Finition de mur'!$A$5:$C$15,2,0))</f>
        <v>Peinture goutelette</v>
      </c>
      <c r="H70" s="14" t="str">
        <f>IF(K70="","",VLOOKUP(K70,'Finition de plafond'!$A$5:$C$15,2,0))</f>
        <v>Faux-plafond acoustique type GYPTONE</v>
      </c>
      <c r="I70" s="14">
        <v>1</v>
      </c>
      <c r="J70" s="14">
        <v>3</v>
      </c>
      <c r="K70" s="14">
        <v>3</v>
      </c>
    </row>
    <row r="71" spans="1:11" x14ac:dyDescent="0.35">
      <c r="A71" s="14" t="s">
        <v>24</v>
      </c>
      <c r="B71" s="14" t="s">
        <v>1</v>
      </c>
      <c r="C71" s="14" t="s">
        <v>29</v>
      </c>
      <c r="D71" s="14" t="s">
        <v>5</v>
      </c>
      <c r="E71" s="14" t="s">
        <v>4</v>
      </c>
      <c r="F71" s="14" t="str">
        <f>IF(I71="","",VLOOKUP(I71,'Finition de sol'!$A$5:$C$15,2,0))</f>
        <v>Parquet massif ep,14mm / L,110mm</v>
      </c>
      <c r="G71" s="14" t="str">
        <f>IF(J71="","",VLOOKUP(J71,'Finition de mur'!$A$5:$C$15,2,0))</f>
        <v>Peinture goutelette</v>
      </c>
      <c r="H71" s="14" t="str">
        <f>IF(K71="","",VLOOKUP(K71,'Finition de plafond'!$A$5:$C$15,2,0))</f>
        <v>Faux-plafond acoustique type GYPTONE</v>
      </c>
      <c r="I71" s="14">
        <v>1</v>
      </c>
      <c r="J71" s="14">
        <v>3</v>
      </c>
      <c r="K71" s="14">
        <v>3</v>
      </c>
    </row>
    <row r="72" spans="1:11" x14ac:dyDescent="0.35">
      <c r="A72" s="14" t="s">
        <v>24</v>
      </c>
      <c r="B72" s="14" t="s">
        <v>1</v>
      </c>
      <c r="C72" s="14" t="s">
        <v>29</v>
      </c>
      <c r="D72" s="14" t="s">
        <v>6</v>
      </c>
      <c r="E72" s="14" t="s">
        <v>7</v>
      </c>
      <c r="F72" s="14" t="str">
        <f>IF(I72="","",VLOOKUP(I72,'Finition de sol'!$A$5:$C$15,2,0))</f>
        <v>carrelage grés émaillé U3P3 45x45</v>
      </c>
      <c r="G72" s="14" t="e">
        <f>IF(J72="","",VLOOKUP(J72,'Finition de mur'!$A$5:$C$15,2,0))</f>
        <v>#N/A</v>
      </c>
      <c r="H72" s="14" t="e">
        <f>IF(K72="","",VLOOKUP(K72,'Finition de plafond'!$A$5:$C$15,2,0))</f>
        <v>#N/A</v>
      </c>
      <c r="I72" s="15">
        <v>2</v>
      </c>
      <c r="J72" s="14">
        <v>0</v>
      </c>
      <c r="K72" s="14">
        <v>0</v>
      </c>
    </row>
    <row r="73" spans="1:11" x14ac:dyDescent="0.35">
      <c r="A73" s="14" t="s">
        <v>24</v>
      </c>
      <c r="B73" s="14" t="s">
        <v>1</v>
      </c>
      <c r="C73" s="14" t="s">
        <v>29</v>
      </c>
      <c r="D73" s="14" t="s">
        <v>11</v>
      </c>
      <c r="E73" s="14" t="s">
        <v>4</v>
      </c>
      <c r="F73" s="14" t="str">
        <f>IF(I73="","",VLOOKUP(I73,'Finition de sol'!$A$5:$C$15,2,0))</f>
        <v>Parquet massif ep,14mm / L,110mm</v>
      </c>
      <c r="G73" s="14" t="str">
        <f>IF(J73="","",VLOOKUP(J73,'Finition de mur'!$A$5:$C$15,2,0))</f>
        <v>Peinture goutelette</v>
      </c>
      <c r="H73" s="14" t="str">
        <f>IF(K73="","",VLOOKUP(K73,'Finition de plafond'!$A$5:$C$15,2,0))</f>
        <v>Faux-plafond acoustique type GYPTONE</v>
      </c>
      <c r="I73" s="14">
        <v>1</v>
      </c>
      <c r="J73" s="14">
        <v>3</v>
      </c>
      <c r="K73" s="14">
        <v>3</v>
      </c>
    </row>
    <row r="74" spans="1:11" x14ac:dyDescent="0.35">
      <c r="A74" s="14" t="s">
        <v>24</v>
      </c>
      <c r="B74" s="14" t="s">
        <v>1</v>
      </c>
      <c r="C74" s="14" t="s">
        <v>29</v>
      </c>
      <c r="D74" s="14" t="s">
        <v>10</v>
      </c>
      <c r="E74" s="14" t="s">
        <v>7</v>
      </c>
      <c r="F74" s="14" t="str">
        <f>IF(I74="","",VLOOKUP(I74,'Finition de sol'!$A$5:$C$15,2,0))</f>
        <v>carrelage grés émaillé U3P3 45x45</v>
      </c>
      <c r="G74" s="14" t="e">
        <f>IF(J74="","",VLOOKUP(J74,'Finition de mur'!$A$5:$C$15,2,0))</f>
        <v>#N/A</v>
      </c>
      <c r="H74" s="14" t="e">
        <f>IF(K74="","",VLOOKUP(K74,'Finition de plafond'!$A$5:$C$15,2,0))</f>
        <v>#N/A</v>
      </c>
      <c r="I74" s="15">
        <v>2</v>
      </c>
      <c r="J74" s="14">
        <v>0</v>
      </c>
      <c r="K74" s="14">
        <v>0</v>
      </c>
    </row>
    <row r="75" spans="1:11" x14ac:dyDescent="0.35">
      <c r="A75" s="14" t="s">
        <v>24</v>
      </c>
      <c r="B75" s="14" t="s">
        <v>1</v>
      </c>
      <c r="C75" s="14" t="s">
        <v>29</v>
      </c>
      <c r="D75" s="14" t="s">
        <v>30</v>
      </c>
      <c r="E75" s="14" t="s">
        <v>31</v>
      </c>
      <c r="F75" s="14" t="str">
        <f>IF(I75="","",VLOOKUP(I75,'Finition de sol'!$A$5:$C$15,2,0))</f>
        <v>béton préfabriqué</v>
      </c>
      <c r="G75" s="14" t="e">
        <f>IF(J75="","",VLOOKUP(J75,'Finition de mur'!$A$5:$C$15,2,0))</f>
        <v>#N/A</v>
      </c>
      <c r="H75" s="14" t="e">
        <f>IF(K75="","",VLOOKUP(K75,'Finition de plafond'!$A$5:$C$15,2,0))</f>
        <v>#N/A</v>
      </c>
      <c r="I75" s="14">
        <v>10</v>
      </c>
      <c r="J75" s="14">
        <v>0</v>
      </c>
      <c r="K75" s="14">
        <v>0</v>
      </c>
    </row>
    <row r="76" spans="1:11" x14ac:dyDescent="0.35">
      <c r="A76" s="14" t="s">
        <v>24</v>
      </c>
      <c r="B76" s="14" t="s">
        <v>1</v>
      </c>
      <c r="C76" s="14" t="s">
        <v>28</v>
      </c>
      <c r="D76" s="14" t="s">
        <v>30</v>
      </c>
      <c r="E76" s="14" t="s">
        <v>31</v>
      </c>
      <c r="F76" s="14" t="str">
        <f>IF(I76="","",VLOOKUP(I76,'Finition de sol'!$A$5:$C$15,2,0))</f>
        <v>béton préfabriqué</v>
      </c>
      <c r="G76" s="14" t="e">
        <f>IF(J76="","",VLOOKUP(J76,'Finition de mur'!$A$5:$C$15,2,0))</f>
        <v>#N/A</v>
      </c>
      <c r="H76" s="14" t="e">
        <f>IF(K76="","",VLOOKUP(K76,'Finition de plafond'!$A$5:$C$15,2,0))</f>
        <v>#N/A</v>
      </c>
      <c r="I76" s="14">
        <v>10</v>
      </c>
      <c r="J76" s="14">
        <v>0</v>
      </c>
      <c r="K76" s="14">
        <v>0</v>
      </c>
    </row>
    <row r="77" spans="1:11" x14ac:dyDescent="0.35">
      <c r="A77" s="14" t="s">
        <v>24</v>
      </c>
      <c r="B77" s="14" t="s">
        <v>1</v>
      </c>
      <c r="C77" s="14" t="s">
        <v>32</v>
      </c>
      <c r="D77" s="14" t="s">
        <v>14</v>
      </c>
      <c r="E77" s="14" t="s">
        <v>4</v>
      </c>
      <c r="F77" s="14" t="str">
        <f>IF(I77="","",VLOOKUP(I77,'Finition de sol'!$A$5:$C$15,2,0))</f>
        <v>Parquet massif ep,14mm / L,110mm</v>
      </c>
      <c r="G77" s="14" t="str">
        <f>IF(J77="","",VLOOKUP(J77,'Finition de mur'!$A$5:$C$15,2,0))</f>
        <v>Peinture goutelette</v>
      </c>
      <c r="H77" s="14" t="str">
        <f>IF(K77="","",VLOOKUP(K77,'Finition de plafond'!$A$5:$C$15,2,0))</f>
        <v>Faux-plafond acoustique type GYPTONE</v>
      </c>
      <c r="I77" s="14">
        <v>1</v>
      </c>
      <c r="J77" s="14">
        <v>3</v>
      </c>
      <c r="K77" s="14">
        <v>3</v>
      </c>
    </row>
    <row r="78" spans="1:11" x14ac:dyDescent="0.35">
      <c r="A78" s="14" t="s">
        <v>24</v>
      </c>
      <c r="B78" s="14" t="s">
        <v>1</v>
      </c>
      <c r="C78" s="14" t="s">
        <v>32</v>
      </c>
      <c r="D78" s="14" t="s">
        <v>8</v>
      </c>
      <c r="E78" s="14" t="s">
        <v>7</v>
      </c>
      <c r="F78" s="14" t="str">
        <f>IF(I78="","",VLOOKUP(I78,'Finition de sol'!$A$5:$C$15,2,0))</f>
        <v>carrelage grés émaillé U3P3 45x45</v>
      </c>
      <c r="G78" s="14" t="e">
        <f>IF(J78="","",VLOOKUP(J78,'Finition de mur'!$A$5:$C$15,2,0))</f>
        <v>#N/A</v>
      </c>
      <c r="H78" s="14" t="e">
        <f>IF(K78="","",VLOOKUP(K78,'Finition de plafond'!$A$5:$C$15,2,0))</f>
        <v>#N/A</v>
      </c>
      <c r="I78" s="15">
        <v>2</v>
      </c>
      <c r="J78" s="14">
        <v>0</v>
      </c>
      <c r="K78" s="14">
        <v>0</v>
      </c>
    </row>
    <row r="79" spans="1:11" x14ac:dyDescent="0.35">
      <c r="A79" s="14" t="s">
        <v>24</v>
      </c>
      <c r="B79" s="14" t="s">
        <v>1</v>
      </c>
      <c r="C79" s="14" t="s">
        <v>32</v>
      </c>
      <c r="D79" s="14" t="s">
        <v>6</v>
      </c>
      <c r="E79" s="14" t="s">
        <v>7</v>
      </c>
      <c r="F79" s="14" t="str">
        <f>IF(I79="","",VLOOKUP(I79,'Finition de sol'!$A$5:$C$15,2,0))</f>
        <v>carrelage grés émaillé U3P3 45x45</v>
      </c>
      <c r="G79" s="14" t="e">
        <f>IF(J79="","",VLOOKUP(J79,'Finition de mur'!$A$5:$C$15,2,0))</f>
        <v>#N/A</v>
      </c>
      <c r="H79" s="14" t="e">
        <f>IF(K79="","",VLOOKUP(K79,'Finition de plafond'!$A$5:$C$15,2,0))</f>
        <v>#N/A</v>
      </c>
      <c r="I79" s="15">
        <v>2</v>
      </c>
      <c r="J79" s="14">
        <v>0</v>
      </c>
      <c r="K79" s="14">
        <v>0</v>
      </c>
    </row>
    <row r="80" spans="1:11" x14ac:dyDescent="0.35">
      <c r="A80" s="14" t="s">
        <v>24</v>
      </c>
      <c r="B80" s="14" t="s">
        <v>1</v>
      </c>
      <c r="C80" s="14" t="s">
        <v>32</v>
      </c>
      <c r="D80" s="14" t="s">
        <v>3</v>
      </c>
      <c r="E80" s="14" t="s">
        <v>4</v>
      </c>
      <c r="F80" s="14" t="str">
        <f>IF(I80="","",VLOOKUP(I80,'Finition de sol'!$A$5:$C$15,2,0))</f>
        <v>Parquet massif ep,14mm / L,110mm</v>
      </c>
      <c r="G80" s="14" t="str">
        <f>IF(J80="","",VLOOKUP(J80,'Finition de mur'!$A$5:$C$15,2,0))</f>
        <v>Peinture goutelette</v>
      </c>
      <c r="H80" s="14" t="str">
        <f>IF(K80="","",VLOOKUP(K80,'Finition de plafond'!$A$5:$C$15,2,0))</f>
        <v>Faux-plafond acoustique type GYPTONE</v>
      </c>
      <c r="I80" s="14">
        <v>1</v>
      </c>
      <c r="J80" s="14">
        <v>3</v>
      </c>
      <c r="K80" s="14">
        <v>3</v>
      </c>
    </row>
    <row r="81" spans="1:11" x14ac:dyDescent="0.35">
      <c r="A81" s="14" t="s">
        <v>24</v>
      </c>
      <c r="B81" s="14" t="s">
        <v>1</v>
      </c>
      <c r="C81" s="14" t="s">
        <v>32</v>
      </c>
      <c r="D81" s="14" t="s">
        <v>22</v>
      </c>
      <c r="E81" s="14" t="s">
        <v>4</v>
      </c>
      <c r="F81" s="14" t="str">
        <f>IF(I81="","",VLOOKUP(I81,'Finition de sol'!$A$5:$C$15,2,0))</f>
        <v>Parquet massif ep,14mm / L,110mm</v>
      </c>
      <c r="G81" s="14" t="str">
        <f>IF(J81="","",VLOOKUP(J81,'Finition de mur'!$A$5:$C$15,2,0))</f>
        <v>Peinture goutelette</v>
      </c>
      <c r="H81" s="14" t="str">
        <f>IF(K81="","",VLOOKUP(K81,'Finition de plafond'!$A$5:$C$15,2,0))</f>
        <v>Faux-plafond acoustique type GYPTONE</v>
      </c>
      <c r="I81" s="14">
        <v>1</v>
      </c>
      <c r="J81" s="14">
        <v>3</v>
      </c>
      <c r="K81" s="14">
        <v>3</v>
      </c>
    </row>
    <row r="82" spans="1:11" x14ac:dyDescent="0.35">
      <c r="A82" s="14" t="s">
        <v>24</v>
      </c>
      <c r="B82" s="14" t="s">
        <v>1</v>
      </c>
      <c r="C82" s="14" t="s">
        <v>32</v>
      </c>
      <c r="D82" s="14" t="s">
        <v>5</v>
      </c>
      <c r="E82" s="14" t="s">
        <v>4</v>
      </c>
      <c r="F82" s="14" t="str">
        <f>IF(I82="","",VLOOKUP(I82,'Finition de sol'!$A$5:$C$15,2,0))</f>
        <v>Parquet massif ep,14mm / L,110mm</v>
      </c>
      <c r="G82" s="14" t="str">
        <f>IF(J82="","",VLOOKUP(J82,'Finition de mur'!$A$5:$C$15,2,0))</f>
        <v>Peinture goutelette</v>
      </c>
      <c r="H82" s="14" t="str">
        <f>IF(K82="","",VLOOKUP(K82,'Finition de plafond'!$A$5:$C$15,2,0))</f>
        <v>Faux-plafond acoustique type GYPTONE</v>
      </c>
      <c r="I82" s="14">
        <v>1</v>
      </c>
      <c r="J82" s="14">
        <v>3</v>
      </c>
      <c r="K82" s="14">
        <v>3</v>
      </c>
    </row>
    <row r="83" spans="1:11" x14ac:dyDescent="0.35">
      <c r="A83" s="14" t="s">
        <v>24</v>
      </c>
      <c r="B83" s="14" t="s">
        <v>1</v>
      </c>
      <c r="C83" s="14" t="s">
        <v>32</v>
      </c>
      <c r="D83" s="14" t="s">
        <v>23</v>
      </c>
      <c r="E83" s="14" t="s">
        <v>4</v>
      </c>
      <c r="F83" s="14" t="str">
        <f>IF(I83="","",VLOOKUP(I83,'Finition de sol'!$A$5:$C$15,2,0))</f>
        <v>Parquet massif ep,14mm / L,110mm</v>
      </c>
      <c r="G83" s="14" t="str">
        <f>IF(J83="","",VLOOKUP(J83,'Finition de mur'!$A$5:$C$15,2,0))</f>
        <v>Peinture goutelette</v>
      </c>
      <c r="H83" s="14" t="str">
        <f>IF(K83="","",VLOOKUP(K83,'Finition de plafond'!$A$5:$C$15,2,0))</f>
        <v>Faux-plafond acoustique type GYPTONE</v>
      </c>
      <c r="I83" s="14">
        <v>1</v>
      </c>
      <c r="J83" s="14">
        <v>3</v>
      </c>
      <c r="K83" s="14">
        <v>3</v>
      </c>
    </row>
    <row r="84" spans="1:11" x14ac:dyDescent="0.35">
      <c r="A84" s="14" t="s">
        <v>24</v>
      </c>
      <c r="B84" s="14" t="s">
        <v>1</v>
      </c>
      <c r="C84" s="14" t="s">
        <v>32</v>
      </c>
      <c r="D84" s="14" t="s">
        <v>11</v>
      </c>
      <c r="E84" s="14" t="s">
        <v>4</v>
      </c>
      <c r="F84" s="14" t="str">
        <f>IF(I84="","",VLOOKUP(I84,'Finition de sol'!$A$5:$C$15,2,0))</f>
        <v>Parquet massif ep,14mm / L,110mm</v>
      </c>
      <c r="G84" s="14" t="str">
        <f>IF(J84="","",VLOOKUP(J84,'Finition de mur'!$A$5:$C$15,2,0))</f>
        <v>Peinture goutelette</v>
      </c>
      <c r="H84" s="14" t="str">
        <f>IF(K84="","",VLOOKUP(K84,'Finition de plafond'!$A$5:$C$15,2,0))</f>
        <v>Faux-plafond acoustique type GYPTONE</v>
      </c>
      <c r="I84" s="14">
        <v>1</v>
      </c>
      <c r="J84" s="14">
        <v>3</v>
      </c>
      <c r="K84" s="14">
        <v>3</v>
      </c>
    </row>
    <row r="85" spans="1:11" x14ac:dyDescent="0.35">
      <c r="A85" s="14" t="s">
        <v>24</v>
      </c>
      <c r="B85" s="14" t="s">
        <v>1</v>
      </c>
      <c r="C85" s="14" t="s">
        <v>32</v>
      </c>
      <c r="D85" s="14" t="s">
        <v>10</v>
      </c>
      <c r="E85" s="14" t="s">
        <v>7</v>
      </c>
      <c r="F85" s="14" t="str">
        <f>IF(I85="","",VLOOKUP(I85,'Finition de sol'!$A$5:$C$15,2,0))</f>
        <v>carrelage grés émaillé U3P3 45x45</v>
      </c>
      <c r="G85" s="14" t="e">
        <f>IF(J85="","",VLOOKUP(J85,'Finition de mur'!$A$5:$C$15,2,0))</f>
        <v>#N/A</v>
      </c>
      <c r="H85" s="14" t="e">
        <f>IF(K85="","",VLOOKUP(K85,'Finition de plafond'!$A$5:$C$15,2,0))</f>
        <v>#N/A</v>
      </c>
      <c r="I85" s="15">
        <v>2</v>
      </c>
      <c r="J85" s="14">
        <v>0</v>
      </c>
      <c r="K85" s="14">
        <v>0</v>
      </c>
    </row>
    <row r="86" spans="1:11" x14ac:dyDescent="0.35">
      <c r="A86" s="14" t="s">
        <v>24</v>
      </c>
      <c r="B86" s="14" t="s">
        <v>1</v>
      </c>
      <c r="C86" s="14" t="s">
        <v>25</v>
      </c>
      <c r="D86" s="14" t="s">
        <v>30</v>
      </c>
      <c r="E86" s="14" t="s">
        <v>31</v>
      </c>
      <c r="F86" s="14" t="str">
        <f>IF(I86="","",VLOOKUP(I86,'Finition de sol'!$A$5:$C$15,2,0))</f>
        <v>dalle béton sur plot 40x40</v>
      </c>
      <c r="G86" s="14" t="e">
        <f>IF(J86="","",VLOOKUP(J86,'Finition de mur'!$A$5:$C$15,2,0))</f>
        <v>#N/A</v>
      </c>
      <c r="H86" s="14" t="e">
        <f>IF(K86="","",VLOOKUP(K86,'Finition de plafond'!$A$5:$C$15,2,0))</f>
        <v>#N/A</v>
      </c>
      <c r="I86" s="14">
        <v>9</v>
      </c>
      <c r="J86" s="14">
        <v>0</v>
      </c>
      <c r="K86" s="14">
        <v>0</v>
      </c>
    </row>
    <row r="87" spans="1:11" x14ac:dyDescent="0.35">
      <c r="A87" s="14" t="s">
        <v>33</v>
      </c>
      <c r="B87" s="14" t="s">
        <v>1</v>
      </c>
      <c r="C87" s="14" t="s">
        <v>34</v>
      </c>
      <c r="D87" s="14" t="s">
        <v>14</v>
      </c>
      <c r="E87" s="14" t="s">
        <v>4</v>
      </c>
      <c r="F87" s="14" t="str">
        <f>IF(I87="","",VLOOKUP(I87,'Finition de sol'!$A$5:$C$15,2,0))</f>
        <v>Parquet massif ep,14mm / L,110mm</v>
      </c>
      <c r="G87" s="14" t="str">
        <f>IF(J87="","",VLOOKUP(J87,'Finition de mur'!$A$5:$C$15,2,0))</f>
        <v>Peinture goutelette</v>
      </c>
      <c r="H87" s="14" t="str">
        <f>IF(K87="","",VLOOKUP(K87,'Finition de plafond'!$A$5:$C$15,2,0))</f>
        <v>Faux-plafond acoustique type GYPTONE</v>
      </c>
      <c r="I87" s="14">
        <v>1</v>
      </c>
      <c r="J87" s="14">
        <v>3</v>
      </c>
      <c r="K87" s="14">
        <v>3</v>
      </c>
    </row>
    <row r="88" spans="1:11" x14ac:dyDescent="0.35">
      <c r="A88" s="14" t="s">
        <v>33</v>
      </c>
      <c r="B88" s="14" t="s">
        <v>1</v>
      </c>
      <c r="C88" s="14" t="s">
        <v>34</v>
      </c>
      <c r="D88" s="14" t="s">
        <v>8</v>
      </c>
      <c r="E88" s="14" t="s">
        <v>7</v>
      </c>
      <c r="F88" s="14" t="str">
        <f>IF(I88="","",VLOOKUP(I88,'Finition de sol'!$A$5:$C$15,2,0))</f>
        <v>carrelage grés émaillé U3P3 45x45</v>
      </c>
      <c r="G88" s="14" t="e">
        <f>IF(J88="","",VLOOKUP(J88,'Finition de mur'!$A$5:$C$15,2,0))</f>
        <v>#N/A</v>
      </c>
      <c r="H88" s="14" t="e">
        <f>IF(K88="","",VLOOKUP(K88,'Finition de plafond'!$A$5:$C$15,2,0))</f>
        <v>#N/A</v>
      </c>
      <c r="I88" s="15">
        <v>2</v>
      </c>
      <c r="J88" s="14">
        <v>0</v>
      </c>
      <c r="K88" s="14">
        <v>0</v>
      </c>
    </row>
    <row r="89" spans="1:11" x14ac:dyDescent="0.35">
      <c r="A89" s="14" t="s">
        <v>33</v>
      </c>
      <c r="B89" s="14" t="s">
        <v>1</v>
      </c>
      <c r="C89" s="14" t="s">
        <v>34</v>
      </c>
      <c r="D89" s="14" t="s">
        <v>23</v>
      </c>
      <c r="E89" s="14" t="s">
        <v>4</v>
      </c>
      <c r="F89" s="14" t="str">
        <f>IF(I89="","",VLOOKUP(I89,'Finition de sol'!$A$5:$C$15,2,0))</f>
        <v>Parquet massif ep,14mm / L,110mm</v>
      </c>
      <c r="G89" s="14" t="str">
        <f>IF(J89="","",VLOOKUP(J89,'Finition de mur'!$A$5:$C$15,2,0))</f>
        <v>Peinture goutelette</v>
      </c>
      <c r="H89" s="14" t="str">
        <f>IF(K89="","",VLOOKUP(K89,'Finition de plafond'!$A$5:$C$15,2,0))</f>
        <v>Faux-plafond acoustique type GYPTONE</v>
      </c>
      <c r="I89" s="14">
        <v>1</v>
      </c>
      <c r="J89" s="14">
        <v>3</v>
      </c>
      <c r="K89" s="14">
        <v>3</v>
      </c>
    </row>
    <row r="90" spans="1:11" x14ac:dyDescent="0.35">
      <c r="A90" s="14" t="s">
        <v>33</v>
      </c>
      <c r="B90" s="14" t="s">
        <v>1</v>
      </c>
      <c r="C90" s="14" t="s">
        <v>34</v>
      </c>
      <c r="D90" s="14" t="s">
        <v>9</v>
      </c>
      <c r="E90" s="14" t="s">
        <v>7</v>
      </c>
      <c r="F90" s="14" t="str">
        <f>IF(I90="","",VLOOKUP(I90,'Finition de sol'!$A$5:$C$15,2,0))</f>
        <v>carrelage grés émaillé U3P3 45x45</v>
      </c>
      <c r="G90" s="14" t="e">
        <f>IF(J90="","",VLOOKUP(J90,'Finition de mur'!$A$5:$C$15,2,0))</f>
        <v>#N/A</v>
      </c>
      <c r="H90" s="14" t="e">
        <f>IF(K90="","",VLOOKUP(K90,'Finition de plafond'!$A$5:$C$15,2,0))</f>
        <v>#N/A</v>
      </c>
      <c r="I90" s="15">
        <v>2</v>
      </c>
      <c r="J90" s="14">
        <v>0</v>
      </c>
      <c r="K90" s="14">
        <v>0</v>
      </c>
    </row>
    <row r="91" spans="1:11" x14ac:dyDescent="0.35">
      <c r="A91" s="14" t="s">
        <v>33</v>
      </c>
      <c r="B91" s="14" t="s">
        <v>1</v>
      </c>
      <c r="C91" s="14" t="s">
        <v>34</v>
      </c>
      <c r="D91" s="14" t="s">
        <v>11</v>
      </c>
      <c r="E91" s="14" t="s">
        <v>4</v>
      </c>
      <c r="F91" s="14" t="str">
        <f>IF(I91="","",VLOOKUP(I91,'Finition de sol'!$A$5:$C$15,2,0))</f>
        <v>Parquet massif ep,14mm / L,110mm</v>
      </c>
      <c r="G91" s="14" t="str">
        <f>IF(J91="","",VLOOKUP(J91,'Finition de mur'!$A$5:$C$15,2,0))</f>
        <v>Peinture goutelette</v>
      </c>
      <c r="H91" s="14" t="str">
        <f>IF(K91="","",VLOOKUP(K91,'Finition de plafond'!$A$5:$C$15,2,0))</f>
        <v>Faux-plafond acoustique type GYPTONE</v>
      </c>
      <c r="I91" s="14">
        <v>1</v>
      </c>
      <c r="J91" s="14">
        <v>3</v>
      </c>
      <c r="K91" s="14">
        <v>3</v>
      </c>
    </row>
    <row r="92" spans="1:11" x14ac:dyDescent="0.35">
      <c r="A92" s="14" t="s">
        <v>33</v>
      </c>
      <c r="B92" s="14" t="s">
        <v>1</v>
      </c>
      <c r="C92" s="14" t="s">
        <v>34</v>
      </c>
      <c r="D92" s="14" t="s">
        <v>12</v>
      </c>
      <c r="E92" s="14" t="s">
        <v>4</v>
      </c>
      <c r="F92" s="14" t="str">
        <f>IF(I92="","",VLOOKUP(I92,'Finition de sol'!$A$5:$C$15,2,0))</f>
        <v>Parquet massif ep,14mm / L,110mm</v>
      </c>
      <c r="G92" s="14" t="str">
        <f>IF(J92="","",VLOOKUP(J92,'Finition de mur'!$A$5:$C$15,2,0))</f>
        <v>Peinture goutelette</v>
      </c>
      <c r="H92" s="14" t="str">
        <f>IF(K92="","",VLOOKUP(K92,'Finition de plafond'!$A$5:$C$15,2,0))</f>
        <v>Faux-plafond acoustique type GYPTONE</v>
      </c>
      <c r="I92" s="14">
        <v>1</v>
      </c>
      <c r="J92" s="14">
        <v>3</v>
      </c>
      <c r="K92" s="14">
        <v>3</v>
      </c>
    </row>
    <row r="93" spans="1:11" x14ac:dyDescent="0.35">
      <c r="A93" s="14" t="s">
        <v>33</v>
      </c>
      <c r="B93" s="14" t="s">
        <v>1</v>
      </c>
      <c r="C93" s="14" t="s">
        <v>34</v>
      </c>
      <c r="D93" s="14" t="s">
        <v>3</v>
      </c>
      <c r="E93" s="14" t="s">
        <v>4</v>
      </c>
      <c r="F93" s="14" t="str">
        <f>IF(I93="","",VLOOKUP(I93,'Finition de sol'!$A$5:$C$15,2,0))</f>
        <v>Parquet massif ep,14mm / L,110mm</v>
      </c>
      <c r="G93" s="14" t="str">
        <f>IF(J93="","",VLOOKUP(J93,'Finition de mur'!$A$5:$C$15,2,0))</f>
        <v>Peinture goutelette</v>
      </c>
      <c r="H93" s="14" t="str">
        <f>IF(K93="","",VLOOKUP(K93,'Finition de plafond'!$A$5:$C$15,2,0))</f>
        <v>Faux-plafond acoustique type GYPTONE</v>
      </c>
      <c r="I93" s="14">
        <v>1</v>
      </c>
      <c r="J93" s="14">
        <v>3</v>
      </c>
      <c r="K93" s="14">
        <v>3</v>
      </c>
    </row>
    <row r="94" spans="1:11" x14ac:dyDescent="0.35">
      <c r="A94" s="14" t="s">
        <v>33</v>
      </c>
      <c r="B94" s="14" t="s">
        <v>1</v>
      </c>
      <c r="C94" s="14" t="s">
        <v>34</v>
      </c>
      <c r="D94" s="14" t="s">
        <v>5</v>
      </c>
      <c r="E94" s="14" t="s">
        <v>4</v>
      </c>
      <c r="F94" s="14" t="str">
        <f>IF(I94="","",VLOOKUP(I94,'Finition de sol'!$A$5:$C$15,2,0))</f>
        <v>Parquet massif ep,14mm / L,110mm</v>
      </c>
      <c r="G94" s="14" t="str">
        <f>IF(J94="","",VLOOKUP(J94,'Finition de mur'!$A$5:$C$15,2,0))</f>
        <v>Peinture goutelette</v>
      </c>
      <c r="H94" s="14" t="str">
        <f>IF(K94="","",VLOOKUP(K94,'Finition de plafond'!$A$5:$C$15,2,0))</f>
        <v>Faux-plafond acoustique type GYPTONE</v>
      </c>
      <c r="I94" s="14">
        <v>1</v>
      </c>
      <c r="J94" s="14">
        <v>3</v>
      </c>
      <c r="K94" s="14">
        <v>3</v>
      </c>
    </row>
    <row r="95" spans="1:11" x14ac:dyDescent="0.35">
      <c r="A95" s="14" t="s">
        <v>33</v>
      </c>
      <c r="B95" s="14" t="s">
        <v>1</v>
      </c>
      <c r="C95" s="14" t="s">
        <v>34</v>
      </c>
      <c r="D95" s="14" t="s">
        <v>6</v>
      </c>
      <c r="E95" s="14" t="s">
        <v>7</v>
      </c>
      <c r="F95" s="14" t="str">
        <f>IF(I95="","",VLOOKUP(I95,'Finition de sol'!$A$5:$C$15,2,0))</f>
        <v>carrelage grés émaillé U3P3 45x45</v>
      </c>
      <c r="G95" s="14" t="e">
        <f>IF(J95="","",VLOOKUP(J95,'Finition de mur'!$A$5:$C$15,2,0))</f>
        <v>#N/A</v>
      </c>
      <c r="H95" s="14" t="e">
        <f>IF(K95="","",VLOOKUP(K95,'Finition de plafond'!$A$5:$C$15,2,0))</f>
        <v>#N/A</v>
      </c>
      <c r="I95" s="15">
        <v>2</v>
      </c>
      <c r="J95" s="14">
        <v>0</v>
      </c>
      <c r="K95" s="14">
        <v>0</v>
      </c>
    </row>
    <row r="96" spans="1:11" x14ac:dyDescent="0.35">
      <c r="A96" s="14" t="s">
        <v>33</v>
      </c>
      <c r="B96" s="14" t="s">
        <v>1</v>
      </c>
      <c r="C96" s="14" t="s">
        <v>34</v>
      </c>
      <c r="D96" s="14" t="s">
        <v>10</v>
      </c>
      <c r="E96" s="14" t="s">
        <v>7</v>
      </c>
      <c r="F96" s="14" t="str">
        <f>IF(I96="","",VLOOKUP(I96,'Finition de sol'!$A$5:$C$15,2,0))</f>
        <v>carrelage grés émaillé U3P3 45x45</v>
      </c>
      <c r="G96" s="14" t="e">
        <f>IF(J96="","",VLOOKUP(J96,'Finition de mur'!$A$5:$C$15,2,0))</f>
        <v>#N/A</v>
      </c>
      <c r="H96" s="14" t="e">
        <f>IF(K96="","",VLOOKUP(K96,'Finition de plafond'!$A$5:$C$15,2,0))</f>
        <v>#N/A</v>
      </c>
      <c r="I96" s="15">
        <v>2</v>
      </c>
      <c r="J96" s="14">
        <v>0</v>
      </c>
      <c r="K96" s="14">
        <v>0</v>
      </c>
    </row>
    <row r="97" spans="1:11" x14ac:dyDescent="0.35">
      <c r="A97" s="14" t="s">
        <v>33</v>
      </c>
      <c r="B97" s="14" t="s">
        <v>1</v>
      </c>
      <c r="C97" s="14" t="s">
        <v>35</v>
      </c>
      <c r="D97" s="14" t="s">
        <v>14</v>
      </c>
      <c r="E97" s="14" t="s">
        <v>4</v>
      </c>
      <c r="F97" s="14" t="str">
        <f>IF(I97="","",VLOOKUP(I97,'Finition de sol'!$A$5:$C$15,2,0))</f>
        <v>Parquet massif ep,14mm / L,110mm</v>
      </c>
      <c r="G97" s="14" t="str">
        <f>IF(J97="","",VLOOKUP(J97,'Finition de mur'!$A$5:$C$15,2,0))</f>
        <v>Peinture goutelette</v>
      </c>
      <c r="H97" s="14" t="str">
        <f>IF(K97="","",VLOOKUP(K97,'Finition de plafond'!$A$5:$C$15,2,0))</f>
        <v>Faux-plafond acoustique type GYPTONE</v>
      </c>
      <c r="I97" s="14">
        <v>1</v>
      </c>
      <c r="J97" s="14">
        <v>3</v>
      </c>
      <c r="K97" s="14">
        <v>3</v>
      </c>
    </row>
    <row r="98" spans="1:11" x14ac:dyDescent="0.35">
      <c r="A98" s="14" t="s">
        <v>33</v>
      </c>
      <c r="B98" s="14" t="s">
        <v>1</v>
      </c>
      <c r="C98" s="14" t="s">
        <v>35</v>
      </c>
      <c r="D98" s="14" t="s">
        <v>8</v>
      </c>
      <c r="E98" s="14" t="s">
        <v>7</v>
      </c>
      <c r="F98" s="14" t="str">
        <f>IF(I98="","",VLOOKUP(I98,'Finition de sol'!$A$5:$C$15,2,0))</f>
        <v>carrelage grés émaillé U3P3 45x45</v>
      </c>
      <c r="G98" s="14" t="e">
        <f>IF(J98="","",VLOOKUP(J98,'Finition de mur'!$A$5:$C$15,2,0))</f>
        <v>#N/A</v>
      </c>
      <c r="H98" s="14" t="e">
        <f>IF(K98="","",VLOOKUP(K98,'Finition de plafond'!$A$5:$C$15,2,0))</f>
        <v>#N/A</v>
      </c>
      <c r="I98" s="15">
        <v>2</v>
      </c>
      <c r="J98" s="14">
        <v>0</v>
      </c>
      <c r="K98" s="14">
        <v>0</v>
      </c>
    </row>
    <row r="99" spans="1:11" x14ac:dyDescent="0.35">
      <c r="A99" s="14" t="s">
        <v>33</v>
      </c>
      <c r="B99" s="14" t="s">
        <v>1</v>
      </c>
      <c r="C99" s="14" t="s">
        <v>35</v>
      </c>
      <c r="D99" s="14" t="s">
        <v>3</v>
      </c>
      <c r="E99" s="14" t="s">
        <v>4</v>
      </c>
      <c r="F99" s="14" t="str">
        <f>IF(I99="","",VLOOKUP(I99,'Finition de sol'!$A$5:$C$15,2,0))</f>
        <v>Parquet massif ep,14mm / L,110mm</v>
      </c>
      <c r="G99" s="14" t="str">
        <f>IF(J99="","",VLOOKUP(J99,'Finition de mur'!$A$5:$C$15,2,0))</f>
        <v>Peinture goutelette</v>
      </c>
      <c r="H99" s="14" t="str">
        <f>IF(K99="","",VLOOKUP(K99,'Finition de plafond'!$A$5:$C$15,2,0))</f>
        <v>Faux-plafond acoustique type GYPTONE</v>
      </c>
      <c r="I99" s="14">
        <v>1</v>
      </c>
      <c r="J99" s="14">
        <v>3</v>
      </c>
      <c r="K99" s="14">
        <v>3</v>
      </c>
    </row>
    <row r="100" spans="1:11" x14ac:dyDescent="0.35">
      <c r="A100" s="14" t="s">
        <v>33</v>
      </c>
      <c r="B100" s="14" t="s">
        <v>1</v>
      </c>
      <c r="C100" s="14" t="s">
        <v>35</v>
      </c>
      <c r="D100" s="14" t="s">
        <v>5</v>
      </c>
      <c r="E100" s="14" t="s">
        <v>4</v>
      </c>
      <c r="F100" s="14" t="str">
        <f>IF(I100="","",VLOOKUP(I100,'Finition de sol'!$A$5:$C$15,2,0))</f>
        <v>Parquet massif ep,14mm / L,110mm</v>
      </c>
      <c r="G100" s="14" t="str">
        <f>IF(J100="","",VLOOKUP(J100,'Finition de mur'!$A$5:$C$15,2,0))</f>
        <v>Peinture goutelette</v>
      </c>
      <c r="H100" s="14" t="str">
        <f>IF(K100="","",VLOOKUP(K100,'Finition de plafond'!$A$5:$C$15,2,0))</f>
        <v>Faux-plafond acoustique type GYPTONE</v>
      </c>
      <c r="I100" s="14">
        <v>1</v>
      </c>
      <c r="J100" s="14">
        <v>3</v>
      </c>
      <c r="K100" s="14">
        <v>3</v>
      </c>
    </row>
    <row r="101" spans="1:11" x14ac:dyDescent="0.35">
      <c r="A101" s="14" t="s">
        <v>33</v>
      </c>
      <c r="B101" s="14" t="s">
        <v>1</v>
      </c>
      <c r="C101" s="14" t="s">
        <v>35</v>
      </c>
      <c r="D101" s="14" t="s">
        <v>6</v>
      </c>
      <c r="E101" s="14" t="s">
        <v>7</v>
      </c>
      <c r="F101" s="14" t="str">
        <f>IF(I101="","",VLOOKUP(I101,'Finition de sol'!$A$5:$C$15,2,0))</f>
        <v>carrelage grés émaillé U3P3 45x45</v>
      </c>
      <c r="G101" s="14" t="e">
        <f>IF(J101="","",VLOOKUP(J101,'Finition de mur'!$A$5:$C$15,2,0))</f>
        <v>#N/A</v>
      </c>
      <c r="H101" s="14" t="e">
        <f>IF(K101="","",VLOOKUP(K101,'Finition de plafond'!$A$5:$C$15,2,0))</f>
        <v>#N/A</v>
      </c>
      <c r="I101" s="15">
        <v>2</v>
      </c>
      <c r="J101" s="14">
        <v>0</v>
      </c>
      <c r="K101" s="14">
        <v>0</v>
      </c>
    </row>
    <row r="102" spans="1:11" x14ac:dyDescent="0.35">
      <c r="A102" s="14" t="s">
        <v>33</v>
      </c>
      <c r="B102" s="14" t="s">
        <v>1</v>
      </c>
      <c r="C102" s="14" t="s">
        <v>35</v>
      </c>
      <c r="D102" s="14" t="s">
        <v>11</v>
      </c>
      <c r="E102" s="14" t="s">
        <v>4</v>
      </c>
      <c r="F102" s="14" t="str">
        <f>IF(I102="","",VLOOKUP(I102,'Finition de sol'!$A$5:$C$15,2,0))</f>
        <v>Parquet massif ep,14mm / L,110mm</v>
      </c>
      <c r="G102" s="14" t="str">
        <f>IF(J102="","",VLOOKUP(J102,'Finition de mur'!$A$5:$C$15,2,0))</f>
        <v>Peinture goutelette</v>
      </c>
      <c r="H102" s="14" t="str">
        <f>IF(K102="","",VLOOKUP(K102,'Finition de plafond'!$A$5:$C$15,2,0))</f>
        <v>Faux-plafond acoustique type GYPTONE</v>
      </c>
      <c r="I102" s="14">
        <v>1</v>
      </c>
      <c r="J102" s="14">
        <v>3</v>
      </c>
      <c r="K102" s="14">
        <v>3</v>
      </c>
    </row>
    <row r="103" spans="1:11" x14ac:dyDescent="0.35">
      <c r="A103" s="14" t="s">
        <v>33</v>
      </c>
      <c r="B103" s="14" t="s">
        <v>1</v>
      </c>
      <c r="C103" s="14" t="s">
        <v>35</v>
      </c>
      <c r="D103" s="14" t="s">
        <v>10</v>
      </c>
      <c r="E103" s="14" t="s">
        <v>7</v>
      </c>
      <c r="F103" s="14" t="str">
        <f>IF(I103="","",VLOOKUP(I103,'Finition de sol'!$A$5:$C$15,2,0))</f>
        <v>carrelage grés émaillé U3P3 45x45</v>
      </c>
      <c r="G103" s="14" t="e">
        <f>IF(J103="","",VLOOKUP(J103,'Finition de mur'!$A$5:$C$15,2,0))</f>
        <v>#N/A</v>
      </c>
      <c r="H103" s="14" t="e">
        <f>IF(K103="","",VLOOKUP(K103,'Finition de plafond'!$A$5:$C$15,2,0))</f>
        <v>#N/A</v>
      </c>
      <c r="I103" s="15">
        <v>2</v>
      </c>
      <c r="J103" s="14">
        <v>0</v>
      </c>
      <c r="K103" s="14">
        <v>0</v>
      </c>
    </row>
    <row r="104" spans="1:11" x14ac:dyDescent="0.35">
      <c r="A104" s="14" t="s">
        <v>33</v>
      </c>
      <c r="B104" s="14" t="s">
        <v>1</v>
      </c>
      <c r="C104" s="14" t="s">
        <v>36</v>
      </c>
      <c r="D104" s="14" t="s">
        <v>14</v>
      </c>
      <c r="E104" s="14" t="s">
        <v>4</v>
      </c>
      <c r="F104" s="14" t="str">
        <f>IF(I104="","",VLOOKUP(I104,'Finition de sol'!$A$5:$C$15,2,0))</f>
        <v>Parquet massif ep,14mm / L,110mm</v>
      </c>
      <c r="G104" s="14" t="str">
        <f>IF(J104="","",VLOOKUP(J104,'Finition de mur'!$A$5:$C$15,2,0))</f>
        <v>Peinture goutelette</v>
      </c>
      <c r="H104" s="14" t="str">
        <f>IF(K104="","",VLOOKUP(K104,'Finition de plafond'!$A$5:$C$15,2,0))</f>
        <v>Faux-plafond acoustique type GYPTONE</v>
      </c>
      <c r="I104" s="14">
        <v>1</v>
      </c>
      <c r="J104" s="14">
        <v>3</v>
      </c>
      <c r="K104" s="14">
        <v>3</v>
      </c>
    </row>
    <row r="105" spans="1:11" x14ac:dyDescent="0.35">
      <c r="A105" s="14" t="s">
        <v>33</v>
      </c>
      <c r="B105" s="14" t="s">
        <v>1</v>
      </c>
      <c r="C105" s="14" t="s">
        <v>36</v>
      </c>
      <c r="D105" s="14" t="s">
        <v>8</v>
      </c>
      <c r="E105" s="14" t="s">
        <v>7</v>
      </c>
      <c r="F105" s="14" t="str">
        <f>IF(I105="","",VLOOKUP(I105,'Finition de sol'!$A$5:$C$15,2,0))</f>
        <v>carrelage grés émaillé U3P3 45x45</v>
      </c>
      <c r="G105" s="14" t="e">
        <f>IF(J105="","",VLOOKUP(J105,'Finition de mur'!$A$5:$C$15,2,0))</f>
        <v>#N/A</v>
      </c>
      <c r="H105" s="14" t="e">
        <f>IF(K105="","",VLOOKUP(K105,'Finition de plafond'!$A$5:$C$15,2,0))</f>
        <v>#N/A</v>
      </c>
      <c r="I105" s="15">
        <v>2</v>
      </c>
      <c r="J105" s="14">
        <v>0</v>
      </c>
      <c r="K105" s="14">
        <v>0</v>
      </c>
    </row>
    <row r="106" spans="1:11" x14ac:dyDescent="0.35">
      <c r="A106" s="14" t="s">
        <v>33</v>
      </c>
      <c r="B106" s="14" t="s">
        <v>1</v>
      </c>
      <c r="C106" s="14" t="s">
        <v>36</v>
      </c>
      <c r="D106" s="14" t="s">
        <v>3</v>
      </c>
      <c r="E106" s="14" t="s">
        <v>4</v>
      </c>
      <c r="F106" s="14" t="str">
        <f>IF(I106="","",VLOOKUP(I106,'Finition de sol'!$A$5:$C$15,2,0))</f>
        <v>Parquet massif ep,14mm / L,110mm</v>
      </c>
      <c r="G106" s="14" t="str">
        <f>IF(J106="","",VLOOKUP(J106,'Finition de mur'!$A$5:$C$15,2,0))</f>
        <v>Peinture goutelette</v>
      </c>
      <c r="H106" s="14" t="str">
        <f>IF(K106="","",VLOOKUP(K106,'Finition de plafond'!$A$5:$C$15,2,0))</f>
        <v>Faux-plafond acoustique type GYPTONE</v>
      </c>
      <c r="I106" s="14">
        <v>1</v>
      </c>
      <c r="J106" s="14">
        <v>3</v>
      </c>
      <c r="K106" s="14">
        <v>3</v>
      </c>
    </row>
    <row r="107" spans="1:11" x14ac:dyDescent="0.35">
      <c r="A107" s="14" t="s">
        <v>33</v>
      </c>
      <c r="B107" s="14" t="s">
        <v>1</v>
      </c>
      <c r="C107" s="14" t="s">
        <v>36</v>
      </c>
      <c r="D107" s="14" t="s">
        <v>6</v>
      </c>
      <c r="E107" s="14" t="s">
        <v>7</v>
      </c>
      <c r="F107" s="14" t="str">
        <f>IF(I107="","",VLOOKUP(I107,'Finition de sol'!$A$5:$C$15,2,0))</f>
        <v>carrelage grés émaillé U3P3 45x45</v>
      </c>
      <c r="G107" s="14" t="e">
        <f>IF(J107="","",VLOOKUP(J107,'Finition de mur'!$A$5:$C$15,2,0))</f>
        <v>#N/A</v>
      </c>
      <c r="H107" s="14" t="e">
        <f>IF(K107="","",VLOOKUP(K107,'Finition de plafond'!$A$5:$C$15,2,0))</f>
        <v>#N/A</v>
      </c>
      <c r="I107" s="15">
        <v>2</v>
      </c>
      <c r="J107" s="14">
        <v>0</v>
      </c>
      <c r="K107" s="14">
        <v>0</v>
      </c>
    </row>
    <row r="108" spans="1:11" x14ac:dyDescent="0.35">
      <c r="A108" s="14" t="s">
        <v>33</v>
      </c>
      <c r="B108" s="14" t="s">
        <v>1</v>
      </c>
      <c r="C108" s="14" t="s">
        <v>36</v>
      </c>
      <c r="D108" s="14" t="s">
        <v>11</v>
      </c>
      <c r="E108" s="14" t="s">
        <v>4</v>
      </c>
      <c r="F108" s="14" t="str">
        <f>IF(I108="","",VLOOKUP(I108,'Finition de sol'!$A$5:$C$15,2,0))</f>
        <v>Parquet massif ep,14mm / L,110mm</v>
      </c>
      <c r="G108" s="14" t="str">
        <f>IF(J108="","",VLOOKUP(J108,'Finition de mur'!$A$5:$C$15,2,0))</f>
        <v>Peinture goutelette</v>
      </c>
      <c r="H108" s="14" t="str">
        <f>IF(K108="","",VLOOKUP(K108,'Finition de plafond'!$A$5:$C$15,2,0))</f>
        <v>Faux-plafond acoustique type GYPTONE</v>
      </c>
      <c r="I108" s="14">
        <v>1</v>
      </c>
      <c r="J108" s="14">
        <v>3</v>
      </c>
      <c r="K108" s="14">
        <v>3</v>
      </c>
    </row>
    <row r="109" spans="1:11" x14ac:dyDescent="0.35">
      <c r="A109" s="14" t="s">
        <v>33</v>
      </c>
      <c r="B109" s="14" t="s">
        <v>1</v>
      </c>
      <c r="C109" s="14" t="s">
        <v>36</v>
      </c>
      <c r="D109" s="14" t="s">
        <v>10</v>
      </c>
      <c r="E109" s="14" t="s">
        <v>7</v>
      </c>
      <c r="F109" s="14" t="str">
        <f>IF(I109="","",VLOOKUP(I109,'Finition de sol'!$A$5:$C$15,2,0))</f>
        <v>carrelage grés émaillé U3P3 45x45</v>
      </c>
      <c r="G109" s="14" t="e">
        <f>IF(J109="","",VLOOKUP(J109,'Finition de mur'!$A$5:$C$15,2,0))</f>
        <v>#N/A</v>
      </c>
      <c r="H109" s="14" t="e">
        <f>IF(K109="","",VLOOKUP(K109,'Finition de plafond'!$A$5:$C$15,2,0))</f>
        <v>#N/A</v>
      </c>
      <c r="I109" s="15">
        <v>2</v>
      </c>
      <c r="J109" s="14">
        <v>0</v>
      </c>
      <c r="K109" s="14">
        <v>0</v>
      </c>
    </row>
    <row r="110" spans="1:11" x14ac:dyDescent="0.35">
      <c r="A110" s="14" t="s">
        <v>33</v>
      </c>
      <c r="B110" s="14" t="s">
        <v>1</v>
      </c>
      <c r="C110" s="14" t="s">
        <v>36</v>
      </c>
      <c r="D110" s="14" t="s">
        <v>5</v>
      </c>
      <c r="E110" s="14" t="s">
        <v>4</v>
      </c>
      <c r="F110" s="14" t="str">
        <f>IF(I110="","",VLOOKUP(I110,'Finition de sol'!$A$5:$C$15,2,0))</f>
        <v>Parquet massif ep,14mm / L,110mm</v>
      </c>
      <c r="G110" s="14" t="str">
        <f>IF(J110="","",VLOOKUP(J110,'Finition de mur'!$A$5:$C$15,2,0))</f>
        <v>Peinture goutelette</v>
      </c>
      <c r="H110" s="14" t="str">
        <f>IF(K110="","",VLOOKUP(K110,'Finition de plafond'!$A$5:$C$15,2,0))</f>
        <v>Faux-plafond acoustique type GYPTONE</v>
      </c>
      <c r="I110" s="14">
        <v>1</v>
      </c>
      <c r="J110" s="14">
        <v>3</v>
      </c>
      <c r="K110" s="14">
        <v>3</v>
      </c>
    </row>
    <row r="111" spans="1:11" x14ac:dyDescent="0.35">
      <c r="A111" s="14" t="s">
        <v>33</v>
      </c>
      <c r="B111" s="14" t="s">
        <v>1</v>
      </c>
      <c r="D111" s="14" t="s">
        <v>37</v>
      </c>
      <c r="E111" s="14" t="s">
        <v>18</v>
      </c>
      <c r="F111" s="14" t="e">
        <f>IF(I111="","",VLOOKUP(I111,'Finition de sol'!$A$5:$C$15,2,0))</f>
        <v>#N/A</v>
      </c>
      <c r="G111" s="14" t="e">
        <f>IF(J111="","",VLOOKUP(J111,'Finition de mur'!$A$5:$C$15,2,0))</f>
        <v>#N/A</v>
      </c>
      <c r="H111" s="14" t="e">
        <f>IF(K111="","",VLOOKUP(K111,'Finition de plafond'!$A$5:$C$15,2,0))</f>
        <v>#N/A</v>
      </c>
      <c r="I111" s="14">
        <v>0</v>
      </c>
      <c r="J111" s="14">
        <v>0</v>
      </c>
      <c r="K111" s="14">
        <v>0</v>
      </c>
    </row>
    <row r="112" spans="1:11" x14ac:dyDescent="0.35">
      <c r="A112" s="14" t="s">
        <v>33</v>
      </c>
      <c r="B112" s="14" t="s">
        <v>1</v>
      </c>
      <c r="D112" s="14" t="s">
        <v>17</v>
      </c>
      <c r="E112" s="14" t="s">
        <v>18</v>
      </c>
      <c r="F112" s="14" t="e">
        <f>IF(I112="","",VLOOKUP(I112,'Finition de sol'!$A$5:$C$15,2,0))</f>
        <v>#N/A</v>
      </c>
      <c r="G112" s="14" t="e">
        <f>IF(J112="","",VLOOKUP(J112,'Finition de mur'!$A$5:$C$15,2,0))</f>
        <v>#N/A</v>
      </c>
      <c r="H112" s="14" t="e">
        <f>IF(K112="","",VLOOKUP(K112,'Finition de plafond'!$A$5:$C$15,2,0))</f>
        <v>#N/A</v>
      </c>
      <c r="I112" s="14">
        <v>0</v>
      </c>
      <c r="J112" s="14">
        <v>0</v>
      </c>
      <c r="K112" s="14">
        <v>0</v>
      </c>
    </row>
    <row r="113" spans="1:11" x14ac:dyDescent="0.35">
      <c r="A113" s="14" t="s">
        <v>33</v>
      </c>
      <c r="B113" s="14" t="s">
        <v>1</v>
      </c>
      <c r="D113" s="14" t="s">
        <v>19</v>
      </c>
      <c r="E113" s="14" t="s">
        <v>18</v>
      </c>
      <c r="F113" s="14" t="e">
        <f>IF(I113="","",VLOOKUP(I113,'Finition de sol'!$A$5:$C$15,2,0))</f>
        <v>#N/A</v>
      </c>
      <c r="G113" s="14" t="e">
        <f>IF(J113="","",VLOOKUP(J113,'Finition de mur'!$A$5:$C$15,2,0))</f>
        <v>#N/A</v>
      </c>
      <c r="H113" s="14" t="e">
        <f>IF(K113="","",VLOOKUP(K113,'Finition de plafond'!$A$5:$C$15,2,0))</f>
        <v>#N/A</v>
      </c>
      <c r="I113" s="14">
        <v>0</v>
      </c>
      <c r="J113" s="14">
        <v>0</v>
      </c>
      <c r="K113" s="14">
        <v>0</v>
      </c>
    </row>
    <row r="114" spans="1:11" x14ac:dyDescent="0.35">
      <c r="A114" s="14" t="s">
        <v>33</v>
      </c>
      <c r="B114" s="14" t="s">
        <v>1</v>
      </c>
      <c r="C114" s="14" t="s">
        <v>38</v>
      </c>
      <c r="D114" s="14" t="s">
        <v>14</v>
      </c>
      <c r="E114" s="14" t="s">
        <v>4</v>
      </c>
      <c r="F114" s="14" t="str">
        <f>IF(I114="","",VLOOKUP(I114,'Finition de sol'!$A$5:$C$15,2,0))</f>
        <v>Parquet massif ep,14mm / L,110mm</v>
      </c>
      <c r="G114" s="14" t="str">
        <f>IF(J114="","",VLOOKUP(J114,'Finition de mur'!$A$5:$C$15,2,0))</f>
        <v>Peinture goutelette</v>
      </c>
      <c r="H114" s="14" t="str">
        <f>IF(K114="","",VLOOKUP(K114,'Finition de plafond'!$A$5:$C$15,2,0))</f>
        <v>Faux-plafond acoustique type GYPTONE</v>
      </c>
      <c r="I114" s="14">
        <v>1</v>
      </c>
      <c r="J114" s="14">
        <v>3</v>
      </c>
      <c r="K114" s="14">
        <v>3</v>
      </c>
    </row>
    <row r="115" spans="1:11" x14ac:dyDescent="0.35">
      <c r="A115" s="14" t="s">
        <v>33</v>
      </c>
      <c r="B115" s="14" t="s">
        <v>1</v>
      </c>
      <c r="C115" s="14" t="s">
        <v>38</v>
      </c>
      <c r="D115" s="14" t="s">
        <v>8</v>
      </c>
      <c r="E115" s="14" t="s">
        <v>7</v>
      </c>
      <c r="F115" s="14" t="str">
        <f>IF(I115="","",VLOOKUP(I115,'Finition de sol'!$A$5:$C$15,2,0))</f>
        <v>carrelage grés émaillé U3P3 45x45</v>
      </c>
      <c r="G115" s="14" t="e">
        <f>IF(J115="","",VLOOKUP(J115,'Finition de mur'!$A$5:$C$15,2,0))</f>
        <v>#N/A</v>
      </c>
      <c r="H115" s="14" t="e">
        <f>IF(K115="","",VLOOKUP(K115,'Finition de plafond'!$A$5:$C$15,2,0))</f>
        <v>#N/A</v>
      </c>
      <c r="I115" s="15">
        <v>2</v>
      </c>
      <c r="J115" s="14">
        <v>0</v>
      </c>
      <c r="K115" s="14">
        <v>0</v>
      </c>
    </row>
    <row r="116" spans="1:11" x14ac:dyDescent="0.35">
      <c r="A116" s="14" t="s">
        <v>33</v>
      </c>
      <c r="B116" s="14" t="s">
        <v>1</v>
      </c>
      <c r="C116" s="14" t="s">
        <v>38</v>
      </c>
      <c r="D116" s="14" t="s">
        <v>5</v>
      </c>
      <c r="E116" s="14" t="s">
        <v>4</v>
      </c>
      <c r="F116" s="14" t="str">
        <f>IF(I116="","",VLOOKUP(I116,'Finition de sol'!$A$5:$C$15,2,0))</f>
        <v>Parquet massif ep,14mm / L,110mm</v>
      </c>
      <c r="G116" s="14" t="str">
        <f>IF(J116="","",VLOOKUP(J116,'Finition de mur'!$A$5:$C$15,2,0))</f>
        <v>Peinture goutelette</v>
      </c>
      <c r="H116" s="14" t="str">
        <f>IF(K116="","",VLOOKUP(K116,'Finition de plafond'!$A$5:$C$15,2,0))</f>
        <v>Faux-plafond acoustique type GYPTONE</v>
      </c>
      <c r="I116" s="14">
        <v>1</v>
      </c>
      <c r="J116" s="14">
        <v>3</v>
      </c>
      <c r="K116" s="14">
        <v>3</v>
      </c>
    </row>
    <row r="117" spans="1:11" x14ac:dyDescent="0.35">
      <c r="A117" s="14" t="s">
        <v>33</v>
      </c>
      <c r="B117" s="14" t="s">
        <v>1</v>
      </c>
      <c r="C117" s="14" t="s">
        <v>38</v>
      </c>
      <c r="D117" s="14" t="s">
        <v>3</v>
      </c>
      <c r="E117" s="14" t="s">
        <v>4</v>
      </c>
      <c r="F117" s="14" t="str">
        <f>IF(I117="","",VLOOKUP(I117,'Finition de sol'!$A$5:$C$15,2,0))</f>
        <v>Parquet massif ep,14mm / L,110mm</v>
      </c>
      <c r="G117" s="14" t="str">
        <f>IF(J117="","",VLOOKUP(J117,'Finition de mur'!$A$5:$C$15,2,0))</f>
        <v>Peinture goutelette</v>
      </c>
      <c r="H117" s="14" t="str">
        <f>IF(K117="","",VLOOKUP(K117,'Finition de plafond'!$A$5:$C$15,2,0))</f>
        <v>Faux-plafond acoustique type GYPTONE</v>
      </c>
      <c r="I117" s="14">
        <v>1</v>
      </c>
      <c r="J117" s="14">
        <v>3</v>
      </c>
      <c r="K117" s="14">
        <v>3</v>
      </c>
    </row>
    <row r="118" spans="1:11" x14ac:dyDescent="0.35">
      <c r="A118" s="14" t="s">
        <v>33</v>
      </c>
      <c r="B118" s="14" t="s">
        <v>1</v>
      </c>
      <c r="C118" s="14" t="s">
        <v>38</v>
      </c>
      <c r="D118" s="14" t="s">
        <v>6</v>
      </c>
      <c r="E118" s="14" t="s">
        <v>7</v>
      </c>
      <c r="F118" s="14" t="str">
        <f>IF(I118="","",VLOOKUP(I118,'Finition de sol'!$A$5:$C$15,2,0))</f>
        <v>carrelage grés émaillé U3P3 45x45</v>
      </c>
      <c r="G118" s="14" t="e">
        <f>IF(J118="","",VLOOKUP(J118,'Finition de mur'!$A$5:$C$15,2,0))</f>
        <v>#N/A</v>
      </c>
      <c r="H118" s="14" t="e">
        <f>IF(K118="","",VLOOKUP(K118,'Finition de plafond'!$A$5:$C$15,2,0))</f>
        <v>#N/A</v>
      </c>
      <c r="I118" s="15">
        <v>2</v>
      </c>
      <c r="J118" s="14">
        <v>0</v>
      </c>
      <c r="K118" s="14">
        <v>0</v>
      </c>
    </row>
    <row r="119" spans="1:11" x14ac:dyDescent="0.35">
      <c r="A119" s="14" t="s">
        <v>33</v>
      </c>
      <c r="B119" s="14" t="s">
        <v>1</v>
      </c>
      <c r="C119" s="14" t="s">
        <v>38</v>
      </c>
      <c r="D119" s="14" t="s">
        <v>11</v>
      </c>
      <c r="E119" s="14" t="s">
        <v>4</v>
      </c>
      <c r="F119" s="14" t="str">
        <f>IF(I119="","",VLOOKUP(I119,'Finition de sol'!$A$5:$C$15,2,0))</f>
        <v>Parquet massif ep,14mm / L,110mm</v>
      </c>
      <c r="G119" s="14" t="str">
        <f>IF(J119="","",VLOOKUP(J119,'Finition de mur'!$A$5:$C$15,2,0))</f>
        <v>Peinture goutelette</v>
      </c>
      <c r="H119" s="14" t="str">
        <f>IF(K119="","",VLOOKUP(K119,'Finition de plafond'!$A$5:$C$15,2,0))</f>
        <v>Faux-plafond acoustique type GYPTONE</v>
      </c>
      <c r="I119" s="14">
        <v>1</v>
      </c>
      <c r="J119" s="14">
        <v>3</v>
      </c>
      <c r="K119" s="14">
        <v>3</v>
      </c>
    </row>
    <row r="120" spans="1:11" x14ac:dyDescent="0.35">
      <c r="A120" s="14" t="s">
        <v>33</v>
      </c>
      <c r="B120" s="14" t="s">
        <v>1</v>
      </c>
      <c r="C120" s="14" t="s">
        <v>38</v>
      </c>
      <c r="D120" s="14" t="s">
        <v>10</v>
      </c>
      <c r="E120" s="14" t="s">
        <v>7</v>
      </c>
      <c r="F120" s="14" t="str">
        <f>IF(I120="","",VLOOKUP(I120,'Finition de sol'!$A$5:$C$15,2,0))</f>
        <v>carrelage grés émaillé U3P3 45x45</v>
      </c>
      <c r="G120" s="14" t="e">
        <f>IF(J120="","",VLOOKUP(J120,'Finition de mur'!$A$5:$C$15,2,0))</f>
        <v>#N/A</v>
      </c>
      <c r="H120" s="14" t="e">
        <f>IF(K120="","",VLOOKUP(K120,'Finition de plafond'!$A$5:$C$15,2,0))</f>
        <v>#N/A</v>
      </c>
      <c r="I120" s="15">
        <v>2</v>
      </c>
      <c r="J120" s="14">
        <v>0</v>
      </c>
      <c r="K120" s="14">
        <v>0</v>
      </c>
    </row>
    <row r="121" spans="1:11" x14ac:dyDescent="0.35">
      <c r="A121" s="14" t="s">
        <v>33</v>
      </c>
      <c r="B121" s="14" t="s">
        <v>1</v>
      </c>
      <c r="C121" s="14" t="s">
        <v>39</v>
      </c>
      <c r="D121" s="14" t="s">
        <v>14</v>
      </c>
      <c r="E121" s="14" t="s">
        <v>4</v>
      </c>
      <c r="F121" s="14" t="str">
        <f>IF(I121="","",VLOOKUP(I121,'Finition de sol'!$A$5:$C$15,2,0))</f>
        <v>Parquet massif ep,14mm / L,110mm</v>
      </c>
      <c r="G121" s="14" t="str">
        <f>IF(J121="","",VLOOKUP(J121,'Finition de mur'!$A$5:$C$15,2,0))</f>
        <v>Peinture goutelette</v>
      </c>
      <c r="H121" s="14" t="str">
        <f>IF(K121="","",VLOOKUP(K121,'Finition de plafond'!$A$5:$C$15,2,0))</f>
        <v>Faux-plafond acoustique type GYPTONE</v>
      </c>
      <c r="I121" s="14">
        <v>1</v>
      </c>
      <c r="J121" s="14">
        <v>3</v>
      </c>
      <c r="K121" s="14">
        <v>3</v>
      </c>
    </row>
    <row r="122" spans="1:11" x14ac:dyDescent="0.35">
      <c r="A122" s="14" t="s">
        <v>33</v>
      </c>
      <c r="B122" s="14" t="s">
        <v>1</v>
      </c>
      <c r="C122" s="14" t="s">
        <v>39</v>
      </c>
      <c r="D122" s="14" t="s">
        <v>8</v>
      </c>
      <c r="E122" s="14" t="s">
        <v>7</v>
      </c>
      <c r="F122" s="14" t="str">
        <f>IF(I122="","",VLOOKUP(I122,'Finition de sol'!$A$5:$C$15,2,0))</f>
        <v>carrelage grés émaillé U3P3 45x45</v>
      </c>
      <c r="G122" s="14" t="e">
        <f>IF(J122="","",VLOOKUP(J122,'Finition de mur'!$A$5:$C$15,2,0))</f>
        <v>#N/A</v>
      </c>
      <c r="H122" s="14" t="e">
        <f>IF(K122="","",VLOOKUP(K122,'Finition de plafond'!$A$5:$C$15,2,0))</f>
        <v>#N/A</v>
      </c>
      <c r="I122" s="15">
        <v>2</v>
      </c>
      <c r="J122" s="14">
        <v>0</v>
      </c>
      <c r="K122" s="14">
        <v>0</v>
      </c>
    </row>
    <row r="123" spans="1:11" x14ac:dyDescent="0.35">
      <c r="A123" s="14" t="s">
        <v>33</v>
      </c>
      <c r="B123" s="14" t="s">
        <v>1</v>
      </c>
      <c r="C123" s="14" t="s">
        <v>39</v>
      </c>
      <c r="D123" s="14" t="s">
        <v>11</v>
      </c>
      <c r="E123" s="14" t="s">
        <v>4</v>
      </c>
      <c r="F123" s="14" t="str">
        <f>IF(I123="","",VLOOKUP(I123,'Finition de sol'!$A$5:$C$15,2,0))</f>
        <v>Parquet massif ep,14mm / L,110mm</v>
      </c>
      <c r="G123" s="14" t="str">
        <f>IF(J123="","",VLOOKUP(J123,'Finition de mur'!$A$5:$C$15,2,0))</f>
        <v>Peinture goutelette</v>
      </c>
      <c r="H123" s="14" t="str">
        <f>IF(K123="","",VLOOKUP(K123,'Finition de plafond'!$A$5:$C$15,2,0))</f>
        <v>Faux-plafond acoustique type GYPTONE</v>
      </c>
      <c r="I123" s="14">
        <v>1</v>
      </c>
      <c r="J123" s="14">
        <v>3</v>
      </c>
      <c r="K123" s="14">
        <v>3</v>
      </c>
    </row>
    <row r="124" spans="1:11" x14ac:dyDescent="0.35">
      <c r="A124" s="14" t="s">
        <v>33</v>
      </c>
      <c r="B124" s="14" t="s">
        <v>1</v>
      </c>
      <c r="C124" s="14" t="s">
        <v>39</v>
      </c>
      <c r="D124" s="14" t="s">
        <v>10</v>
      </c>
      <c r="E124" s="14" t="s">
        <v>7</v>
      </c>
      <c r="F124" s="14" t="str">
        <f>IF(I124="","",VLOOKUP(I124,'Finition de sol'!$A$5:$C$15,2,0))</f>
        <v>carrelage grés émaillé U3P3 45x45</v>
      </c>
      <c r="G124" s="14" t="e">
        <f>IF(J124="","",VLOOKUP(J124,'Finition de mur'!$A$5:$C$15,2,0))</f>
        <v>#N/A</v>
      </c>
      <c r="H124" s="14" t="e">
        <f>IF(K124="","",VLOOKUP(K124,'Finition de plafond'!$A$5:$C$15,2,0))</f>
        <v>#N/A</v>
      </c>
      <c r="I124" s="15">
        <v>2</v>
      </c>
      <c r="J124" s="14">
        <v>0</v>
      </c>
      <c r="K124" s="14">
        <v>0</v>
      </c>
    </row>
    <row r="125" spans="1:11" x14ac:dyDescent="0.35">
      <c r="A125" s="14" t="s">
        <v>33</v>
      </c>
      <c r="B125" s="14" t="s">
        <v>1</v>
      </c>
      <c r="C125" s="14" t="s">
        <v>39</v>
      </c>
      <c r="D125" s="14" t="s">
        <v>6</v>
      </c>
      <c r="E125" s="14" t="s">
        <v>7</v>
      </c>
      <c r="F125" s="14" t="str">
        <f>IF(I125="","",VLOOKUP(I125,'Finition de sol'!$A$5:$C$15,2,0))</f>
        <v>carrelage grés émaillé U3P3 45x45</v>
      </c>
      <c r="G125" s="14" t="e">
        <f>IF(J125="","",VLOOKUP(J125,'Finition de mur'!$A$5:$C$15,2,0))</f>
        <v>#N/A</v>
      </c>
      <c r="H125" s="14" t="e">
        <f>IF(K125="","",VLOOKUP(K125,'Finition de plafond'!$A$5:$C$15,2,0))</f>
        <v>#N/A</v>
      </c>
      <c r="I125" s="15">
        <v>2</v>
      </c>
      <c r="J125" s="14">
        <v>0</v>
      </c>
      <c r="K125" s="14">
        <v>0</v>
      </c>
    </row>
    <row r="126" spans="1:11" x14ac:dyDescent="0.35">
      <c r="A126" s="14" t="s">
        <v>33</v>
      </c>
      <c r="B126" s="14" t="s">
        <v>1</v>
      </c>
      <c r="C126" s="14" t="s">
        <v>39</v>
      </c>
      <c r="D126" s="14" t="s">
        <v>3</v>
      </c>
      <c r="E126" s="14" t="s">
        <v>4</v>
      </c>
      <c r="F126" s="14" t="str">
        <f>IF(I126="","",VLOOKUP(I126,'Finition de sol'!$A$5:$C$15,2,0))</f>
        <v>Parquet massif ep,14mm / L,110mm</v>
      </c>
      <c r="G126" s="14" t="str">
        <f>IF(J126="","",VLOOKUP(J126,'Finition de mur'!$A$5:$C$15,2,0))</f>
        <v>Peinture goutelette</v>
      </c>
      <c r="H126" s="14" t="str">
        <f>IF(K126="","",VLOOKUP(K126,'Finition de plafond'!$A$5:$C$15,2,0))</f>
        <v>Faux-plafond acoustique type GYPTONE</v>
      </c>
      <c r="I126" s="14">
        <v>1</v>
      </c>
      <c r="J126" s="14">
        <v>3</v>
      </c>
      <c r="K126" s="14">
        <v>3</v>
      </c>
    </row>
    <row r="127" spans="1:11" x14ac:dyDescent="0.35">
      <c r="A127" s="14" t="s">
        <v>33</v>
      </c>
      <c r="B127" s="14" t="s">
        <v>1</v>
      </c>
      <c r="C127" s="14" t="s">
        <v>39</v>
      </c>
      <c r="D127" s="14" t="s">
        <v>5</v>
      </c>
      <c r="E127" s="14" t="s">
        <v>4</v>
      </c>
      <c r="F127" s="14" t="str">
        <f>IF(I127="","",VLOOKUP(I127,'Finition de sol'!$A$5:$C$15,2,0))</f>
        <v>Parquet massif ep,14mm / L,110mm</v>
      </c>
      <c r="G127" s="14" t="str">
        <f>IF(J127="","",VLOOKUP(J127,'Finition de mur'!$A$5:$C$15,2,0))</f>
        <v>Peinture goutelette</v>
      </c>
      <c r="H127" s="14" t="str">
        <f>IF(K127="","",VLOOKUP(K127,'Finition de plafond'!$A$5:$C$15,2,0))</f>
        <v>Faux-plafond acoustique type GYPTONE</v>
      </c>
      <c r="I127" s="14">
        <v>1</v>
      </c>
      <c r="J127" s="14">
        <v>3</v>
      </c>
      <c r="K127" s="14">
        <v>3</v>
      </c>
    </row>
    <row r="128" spans="1:11" x14ac:dyDescent="0.35">
      <c r="A128" s="14" t="s">
        <v>33</v>
      </c>
      <c r="B128" s="14" t="s">
        <v>1</v>
      </c>
      <c r="C128" s="14" t="s">
        <v>39</v>
      </c>
      <c r="D128" s="14" t="s">
        <v>22</v>
      </c>
      <c r="E128" s="14" t="s">
        <v>4</v>
      </c>
      <c r="F128" s="14" t="str">
        <f>IF(I128="","",VLOOKUP(I128,'Finition de sol'!$A$5:$C$15,2,0))</f>
        <v>Parquet massif ep,14mm / L,110mm</v>
      </c>
      <c r="G128" s="14" t="str">
        <f>IF(J128="","",VLOOKUP(J128,'Finition de mur'!$A$5:$C$15,2,0))</f>
        <v>Peinture goutelette</v>
      </c>
      <c r="H128" s="14" t="str">
        <f>IF(K128="","",VLOOKUP(K128,'Finition de plafond'!$A$5:$C$15,2,0))</f>
        <v>Faux-plafond acoustique type GYPTONE</v>
      </c>
      <c r="I128" s="14">
        <v>1</v>
      </c>
      <c r="J128" s="14">
        <v>3</v>
      </c>
      <c r="K128" s="14">
        <v>3</v>
      </c>
    </row>
    <row r="129" spans="1:11" x14ac:dyDescent="0.35">
      <c r="A129" s="14" t="s">
        <v>33</v>
      </c>
      <c r="B129" s="14" t="s">
        <v>1</v>
      </c>
      <c r="C129" s="14" t="s">
        <v>39</v>
      </c>
      <c r="D129" s="14" t="s">
        <v>23</v>
      </c>
      <c r="E129" s="14" t="s">
        <v>4</v>
      </c>
      <c r="F129" s="14" t="str">
        <f>IF(I129="","",VLOOKUP(I129,'Finition de sol'!$A$5:$C$15,2,0))</f>
        <v>Parquet massif ep,14mm / L,110mm</v>
      </c>
      <c r="G129" s="14" t="str">
        <f>IF(J129="","",VLOOKUP(J129,'Finition de mur'!$A$5:$C$15,2,0))</f>
        <v>Peinture goutelette</v>
      </c>
      <c r="H129" s="14" t="str">
        <f>IF(K129="","",VLOOKUP(K129,'Finition de plafond'!$A$5:$C$15,2,0))</f>
        <v>Faux-plafond acoustique type GYPTONE</v>
      </c>
      <c r="I129" s="14">
        <v>1</v>
      </c>
      <c r="J129" s="14">
        <v>3</v>
      </c>
      <c r="K129" s="14">
        <v>3</v>
      </c>
    </row>
    <row r="130" spans="1:11" x14ac:dyDescent="0.35">
      <c r="A130" s="14" t="s">
        <v>40</v>
      </c>
      <c r="B130" s="14" t="s">
        <v>1</v>
      </c>
      <c r="C130" s="14" t="s">
        <v>41</v>
      </c>
      <c r="D130" s="14" t="s">
        <v>14</v>
      </c>
      <c r="E130" s="14" t="s">
        <v>4</v>
      </c>
      <c r="F130" s="14" t="str">
        <f>IF(I130="","",VLOOKUP(I130,'Finition de sol'!$A$5:$C$15,2,0))</f>
        <v>Parquet massif ep,14mm / L,110mm</v>
      </c>
      <c r="G130" s="14" t="str">
        <f>IF(J130="","",VLOOKUP(J130,'Finition de mur'!$A$5:$C$15,2,0))</f>
        <v>Peinture goutelette</v>
      </c>
      <c r="H130" s="14" t="str">
        <f>IF(K130="","",VLOOKUP(K130,'Finition de plafond'!$A$5:$C$15,2,0))</f>
        <v>Faux-plafond acoustique type GYPTONE</v>
      </c>
      <c r="I130" s="14">
        <v>1</v>
      </c>
      <c r="J130" s="14">
        <v>3</v>
      </c>
      <c r="K130" s="14">
        <v>3</v>
      </c>
    </row>
    <row r="131" spans="1:11" x14ac:dyDescent="0.35">
      <c r="A131" s="14" t="s">
        <v>40</v>
      </c>
      <c r="B131" s="14" t="s">
        <v>1</v>
      </c>
      <c r="C131" s="14" t="s">
        <v>41</v>
      </c>
      <c r="D131" s="14" t="s">
        <v>8</v>
      </c>
      <c r="E131" s="14" t="s">
        <v>7</v>
      </c>
      <c r="F131" s="14" t="str">
        <f>IF(I131="","",VLOOKUP(I131,'Finition de sol'!$A$5:$C$15,2,0))</f>
        <v>carrelage grés émaillé U3P3 45x45</v>
      </c>
      <c r="G131" s="14" t="e">
        <f>IF(J131="","",VLOOKUP(J131,'Finition de mur'!$A$5:$C$15,2,0))</f>
        <v>#N/A</v>
      </c>
      <c r="H131" s="14" t="e">
        <f>IF(K131="","",VLOOKUP(K131,'Finition de plafond'!$A$5:$C$15,2,0))</f>
        <v>#N/A</v>
      </c>
      <c r="I131" s="15">
        <v>2</v>
      </c>
      <c r="J131" s="14">
        <v>0</v>
      </c>
      <c r="K131" s="14">
        <v>0</v>
      </c>
    </row>
    <row r="132" spans="1:11" x14ac:dyDescent="0.35">
      <c r="A132" s="14" t="s">
        <v>40</v>
      </c>
      <c r="B132" s="14" t="s">
        <v>1</v>
      </c>
      <c r="C132" s="14" t="s">
        <v>41</v>
      </c>
      <c r="D132" s="14" t="s">
        <v>3</v>
      </c>
      <c r="E132" s="14" t="s">
        <v>4</v>
      </c>
      <c r="F132" s="14" t="str">
        <f>IF(I132="","",VLOOKUP(I132,'Finition de sol'!$A$5:$C$15,2,0))</f>
        <v>Parquet massif ep,14mm / L,110mm</v>
      </c>
      <c r="G132" s="14" t="str">
        <f>IF(J132="","",VLOOKUP(J132,'Finition de mur'!$A$5:$C$15,2,0))</f>
        <v>Peinture goutelette</v>
      </c>
      <c r="H132" s="14" t="str">
        <f>IF(K132="","",VLOOKUP(K132,'Finition de plafond'!$A$5:$C$15,2,0))</f>
        <v>Faux-plafond acoustique type GYPTONE</v>
      </c>
      <c r="I132" s="14">
        <v>1</v>
      </c>
      <c r="J132" s="14">
        <v>3</v>
      </c>
      <c r="K132" s="14">
        <v>3</v>
      </c>
    </row>
    <row r="133" spans="1:11" x14ac:dyDescent="0.35">
      <c r="A133" s="14" t="s">
        <v>40</v>
      </c>
      <c r="B133" s="14" t="s">
        <v>1</v>
      </c>
      <c r="C133" s="14" t="s">
        <v>41</v>
      </c>
      <c r="D133" s="14" t="s">
        <v>23</v>
      </c>
      <c r="E133" s="14" t="s">
        <v>4</v>
      </c>
      <c r="F133" s="14" t="str">
        <f>IF(I133="","",VLOOKUP(I133,'Finition de sol'!$A$5:$C$15,2,0))</f>
        <v>Parquet massif ep,14mm / L,110mm</v>
      </c>
      <c r="G133" s="14" t="str">
        <f>IF(J133="","",VLOOKUP(J133,'Finition de mur'!$A$5:$C$15,2,0))</f>
        <v>Peinture goutelette</v>
      </c>
      <c r="H133" s="14" t="str">
        <f>IF(K133="","",VLOOKUP(K133,'Finition de plafond'!$A$5:$C$15,2,0))</f>
        <v>Faux-plafond acoustique type GYPTONE</v>
      </c>
      <c r="I133" s="14">
        <v>1</v>
      </c>
      <c r="J133" s="14">
        <v>3</v>
      </c>
      <c r="K133" s="14">
        <v>3</v>
      </c>
    </row>
    <row r="134" spans="1:11" x14ac:dyDescent="0.35">
      <c r="A134" s="14" t="s">
        <v>40</v>
      </c>
      <c r="B134" s="14" t="s">
        <v>1</v>
      </c>
      <c r="C134" s="14" t="s">
        <v>41</v>
      </c>
      <c r="D134" s="14" t="s">
        <v>6</v>
      </c>
      <c r="E134" s="14" t="s">
        <v>7</v>
      </c>
      <c r="F134" s="14" t="str">
        <f>IF(I134="","",VLOOKUP(I134,'Finition de sol'!$A$5:$C$15,2,0))</f>
        <v>carrelage grés émaillé U3P3 45x45</v>
      </c>
      <c r="G134" s="14" t="e">
        <f>IF(J134="","",VLOOKUP(J134,'Finition de mur'!$A$5:$C$15,2,0))</f>
        <v>#N/A</v>
      </c>
      <c r="H134" s="14" t="e">
        <f>IF(K134="","",VLOOKUP(K134,'Finition de plafond'!$A$5:$C$15,2,0))</f>
        <v>#N/A</v>
      </c>
      <c r="I134" s="15">
        <v>2</v>
      </c>
      <c r="J134" s="14">
        <v>0</v>
      </c>
      <c r="K134" s="14">
        <v>0</v>
      </c>
    </row>
    <row r="135" spans="1:11" x14ac:dyDescent="0.35">
      <c r="A135" s="14" t="s">
        <v>40</v>
      </c>
      <c r="B135" s="14" t="s">
        <v>1</v>
      </c>
      <c r="C135" s="14" t="s">
        <v>41</v>
      </c>
      <c r="D135" s="14" t="s">
        <v>11</v>
      </c>
      <c r="E135" s="14" t="s">
        <v>4</v>
      </c>
      <c r="F135" s="14" t="str">
        <f>IF(I135="","",VLOOKUP(I135,'Finition de sol'!$A$5:$C$15,2,0))</f>
        <v>Parquet massif ep,14mm / L,110mm</v>
      </c>
      <c r="G135" s="14" t="str">
        <f>IF(J135="","",VLOOKUP(J135,'Finition de mur'!$A$5:$C$15,2,0))</f>
        <v>Peinture goutelette</v>
      </c>
      <c r="H135" s="14" t="str">
        <f>IF(K135="","",VLOOKUP(K135,'Finition de plafond'!$A$5:$C$15,2,0))</f>
        <v>Faux-plafond acoustique type GYPTONE</v>
      </c>
      <c r="I135" s="14">
        <v>1</v>
      </c>
      <c r="J135" s="14">
        <v>3</v>
      </c>
      <c r="K135" s="14">
        <v>3</v>
      </c>
    </row>
    <row r="136" spans="1:11" x14ac:dyDescent="0.35">
      <c r="A136" s="14" t="s">
        <v>40</v>
      </c>
      <c r="B136" s="14" t="s">
        <v>1</v>
      </c>
      <c r="C136" s="14" t="s">
        <v>41</v>
      </c>
      <c r="D136" s="14" t="s">
        <v>10</v>
      </c>
      <c r="E136" s="14" t="s">
        <v>7</v>
      </c>
      <c r="F136" s="14" t="str">
        <f>IF(I136="","",VLOOKUP(I136,'Finition de sol'!$A$5:$C$15,2,0))</f>
        <v>carrelage grés émaillé U3P3 45x45</v>
      </c>
      <c r="G136" s="14" t="e">
        <f>IF(J136="","",VLOOKUP(J136,'Finition de mur'!$A$5:$C$15,2,0))</f>
        <v>#N/A</v>
      </c>
      <c r="H136" s="14" t="e">
        <f>IF(K136="","",VLOOKUP(K136,'Finition de plafond'!$A$5:$C$15,2,0))</f>
        <v>#N/A</v>
      </c>
      <c r="I136" s="15">
        <v>2</v>
      </c>
      <c r="J136" s="14">
        <v>0</v>
      </c>
      <c r="K136" s="14">
        <v>0</v>
      </c>
    </row>
    <row r="137" spans="1:11" x14ac:dyDescent="0.35">
      <c r="A137" s="14" t="s">
        <v>40</v>
      </c>
      <c r="B137" s="14" t="s">
        <v>1</v>
      </c>
      <c r="C137" s="14" t="s">
        <v>41</v>
      </c>
      <c r="D137" s="14" t="s">
        <v>42</v>
      </c>
      <c r="E137" s="14" t="s">
        <v>7</v>
      </c>
      <c r="F137" s="14" t="str">
        <f>IF(I137="","",VLOOKUP(I137,'Finition de sol'!$A$5:$C$15,2,0))</f>
        <v>carrelage grés émaillé U3P3 45x45</v>
      </c>
      <c r="G137" s="14" t="e">
        <f>IF(J137="","",VLOOKUP(J137,'Finition de mur'!$A$5:$C$15,2,0))</f>
        <v>#N/A</v>
      </c>
      <c r="H137" s="14" t="e">
        <f>IF(K137="","",VLOOKUP(K137,'Finition de plafond'!$A$5:$C$15,2,0))</f>
        <v>#N/A</v>
      </c>
      <c r="I137" s="15">
        <v>2</v>
      </c>
      <c r="J137" s="14">
        <v>0</v>
      </c>
      <c r="K137" s="14">
        <v>0</v>
      </c>
    </row>
    <row r="138" spans="1:11" x14ac:dyDescent="0.35">
      <c r="A138" s="14" t="s">
        <v>40</v>
      </c>
      <c r="B138" s="14" t="s">
        <v>1</v>
      </c>
      <c r="C138" s="14" t="s">
        <v>41</v>
      </c>
      <c r="D138" s="14" t="s">
        <v>5</v>
      </c>
      <c r="E138" s="14" t="s">
        <v>4</v>
      </c>
      <c r="F138" s="14" t="str">
        <f>IF(I138="","",VLOOKUP(I138,'Finition de sol'!$A$5:$C$15,2,0))</f>
        <v>Parquet massif ep,14mm / L,110mm</v>
      </c>
      <c r="G138" s="14" t="str">
        <f>IF(J138="","",VLOOKUP(J138,'Finition de mur'!$A$5:$C$15,2,0))</f>
        <v>Peinture goutelette</v>
      </c>
      <c r="H138" s="14" t="str">
        <f>IF(K138="","",VLOOKUP(K138,'Finition de plafond'!$A$5:$C$15,2,0))</f>
        <v>Faux-plafond acoustique type GYPTONE</v>
      </c>
      <c r="I138" s="14">
        <v>1</v>
      </c>
      <c r="J138" s="14">
        <v>3</v>
      </c>
      <c r="K138" s="14">
        <v>3</v>
      </c>
    </row>
    <row r="139" spans="1:11" x14ac:dyDescent="0.35">
      <c r="A139" s="14" t="s">
        <v>40</v>
      </c>
      <c r="B139" s="14" t="s">
        <v>1</v>
      </c>
      <c r="C139" s="14" t="s">
        <v>41</v>
      </c>
      <c r="D139" s="14" t="s">
        <v>9</v>
      </c>
      <c r="E139" s="14" t="s">
        <v>7</v>
      </c>
      <c r="F139" s="14" t="str">
        <f>IF(I139="","",VLOOKUP(I139,'Finition de sol'!$A$5:$C$15,2,0))</f>
        <v>carrelage grés émaillé U3P3 45x45</v>
      </c>
      <c r="G139" s="14" t="e">
        <f>IF(J139="","",VLOOKUP(J139,'Finition de mur'!$A$5:$C$15,2,0))</f>
        <v>#N/A</v>
      </c>
      <c r="H139" s="14" t="e">
        <f>IF(K139="","",VLOOKUP(K139,'Finition de plafond'!$A$5:$C$15,2,0))</f>
        <v>#N/A</v>
      </c>
      <c r="I139" s="15">
        <v>2</v>
      </c>
      <c r="J139" s="14">
        <v>0</v>
      </c>
      <c r="K139" s="14">
        <v>0</v>
      </c>
    </row>
    <row r="140" spans="1:11" x14ac:dyDescent="0.35">
      <c r="A140" s="14" t="s">
        <v>40</v>
      </c>
      <c r="B140" s="14" t="s">
        <v>1</v>
      </c>
      <c r="C140" s="14" t="s">
        <v>41</v>
      </c>
      <c r="D140" s="14" t="s">
        <v>12</v>
      </c>
      <c r="E140" s="14" t="s">
        <v>4</v>
      </c>
      <c r="F140" s="14" t="str">
        <f>IF(I140="","",VLOOKUP(I140,'Finition de sol'!$A$5:$C$15,2,0))</f>
        <v>Parquet massif ep,14mm / L,110mm</v>
      </c>
      <c r="G140" s="14" t="str">
        <f>IF(J140="","",VLOOKUP(J140,'Finition de mur'!$A$5:$C$15,2,0))</f>
        <v>Peinture goutelette</v>
      </c>
      <c r="H140" s="14" t="str">
        <f>IF(K140="","",VLOOKUP(K140,'Finition de plafond'!$A$5:$C$15,2,0))</f>
        <v>Faux-plafond acoustique type GYPTONE</v>
      </c>
      <c r="I140" s="14">
        <v>1</v>
      </c>
      <c r="J140" s="14">
        <v>3</v>
      </c>
      <c r="K140" s="14">
        <v>3</v>
      </c>
    </row>
    <row r="141" spans="1:11" x14ac:dyDescent="0.35">
      <c r="A141" s="14" t="s">
        <v>40</v>
      </c>
      <c r="B141" s="14" t="s">
        <v>1</v>
      </c>
      <c r="C141" s="14" t="s">
        <v>41</v>
      </c>
      <c r="D141" s="14" t="s">
        <v>30</v>
      </c>
      <c r="E141" s="14" t="s">
        <v>31</v>
      </c>
      <c r="F141" s="14" t="str">
        <f>IF(I141="","",VLOOKUP(I141,'Finition de sol'!$A$5:$C$15,2,0))</f>
        <v>dalle béton sur plot 40x40</v>
      </c>
      <c r="G141" s="14" t="e">
        <f>IF(J141="","",VLOOKUP(J141,'Finition de mur'!$A$5:$C$15,2,0))</f>
        <v>#N/A</v>
      </c>
      <c r="H141" s="14" t="e">
        <f>IF(K141="","",VLOOKUP(K141,'Finition de plafond'!$A$5:$C$15,2,0))</f>
        <v>#N/A</v>
      </c>
      <c r="I141" s="14">
        <v>9</v>
      </c>
      <c r="J141" s="14">
        <v>0</v>
      </c>
      <c r="K141" s="14">
        <v>0</v>
      </c>
    </row>
    <row r="142" spans="1:11" x14ac:dyDescent="0.35">
      <c r="A142" s="14" t="s">
        <v>40</v>
      </c>
      <c r="B142" s="14" t="s">
        <v>1</v>
      </c>
      <c r="C142" s="14" t="s">
        <v>43</v>
      </c>
      <c r="D142" s="14" t="s">
        <v>14</v>
      </c>
      <c r="E142" s="14" t="s">
        <v>4</v>
      </c>
      <c r="F142" s="14" t="str">
        <f>IF(I142="","",VLOOKUP(I142,'Finition de sol'!$A$5:$C$15,2,0))</f>
        <v>Parquet massif ep,14mm / L,110mm</v>
      </c>
      <c r="G142" s="14" t="str">
        <f>IF(J142="","",VLOOKUP(J142,'Finition de mur'!$A$5:$C$15,2,0))</f>
        <v>Peinture goutelette</v>
      </c>
      <c r="H142" s="14" t="str">
        <f>IF(K142="","",VLOOKUP(K142,'Finition de plafond'!$A$5:$C$15,2,0))</f>
        <v>Faux-plafond acoustique type GYPTONE</v>
      </c>
      <c r="I142" s="14">
        <v>1</v>
      </c>
      <c r="J142" s="14">
        <v>3</v>
      </c>
      <c r="K142" s="14">
        <v>3</v>
      </c>
    </row>
    <row r="143" spans="1:11" x14ac:dyDescent="0.35">
      <c r="A143" s="14" t="s">
        <v>40</v>
      </c>
      <c r="B143" s="14" t="s">
        <v>1</v>
      </c>
      <c r="C143" s="14" t="s">
        <v>43</v>
      </c>
      <c r="D143" s="14" t="s">
        <v>8</v>
      </c>
      <c r="E143" s="14" t="s">
        <v>7</v>
      </c>
      <c r="F143" s="14" t="str">
        <f>IF(I143="","",VLOOKUP(I143,'Finition de sol'!$A$5:$C$15,2,0))</f>
        <v>carrelage grés émaillé U3P3 45x45</v>
      </c>
      <c r="G143" s="14" t="e">
        <f>IF(J143="","",VLOOKUP(J143,'Finition de mur'!$A$5:$C$15,2,0))</f>
        <v>#N/A</v>
      </c>
      <c r="H143" s="14" t="e">
        <f>IF(K143="","",VLOOKUP(K143,'Finition de plafond'!$A$5:$C$15,2,0))</f>
        <v>#N/A</v>
      </c>
      <c r="I143" s="15">
        <v>2</v>
      </c>
      <c r="J143" s="14">
        <v>0</v>
      </c>
      <c r="K143" s="14">
        <v>0</v>
      </c>
    </row>
    <row r="144" spans="1:11" x14ac:dyDescent="0.35">
      <c r="A144" s="14" t="s">
        <v>40</v>
      </c>
      <c r="B144" s="14" t="s">
        <v>1</v>
      </c>
      <c r="C144" s="14" t="s">
        <v>43</v>
      </c>
      <c r="D144" s="14" t="s">
        <v>3</v>
      </c>
      <c r="E144" s="14" t="s">
        <v>4</v>
      </c>
      <c r="F144" s="14" t="str">
        <f>IF(I144="","",VLOOKUP(I144,'Finition de sol'!$A$5:$C$15,2,0))</f>
        <v>Parquet massif ep,14mm / L,110mm</v>
      </c>
      <c r="G144" s="14" t="str">
        <f>IF(J144="","",VLOOKUP(J144,'Finition de mur'!$A$5:$C$15,2,0))</f>
        <v>Peinture goutelette</v>
      </c>
      <c r="H144" s="14" t="str">
        <f>IF(K144="","",VLOOKUP(K144,'Finition de plafond'!$A$5:$C$15,2,0))</f>
        <v>Faux-plafond acoustique type GYPTONE</v>
      </c>
      <c r="I144" s="14">
        <v>1</v>
      </c>
      <c r="J144" s="14">
        <v>3</v>
      </c>
      <c r="K144" s="14">
        <v>3</v>
      </c>
    </row>
    <row r="145" spans="1:11" x14ac:dyDescent="0.35">
      <c r="A145" s="14" t="s">
        <v>40</v>
      </c>
      <c r="B145" s="14" t="s">
        <v>1</v>
      </c>
      <c r="C145" s="14" t="s">
        <v>43</v>
      </c>
      <c r="D145" s="14" t="s">
        <v>6</v>
      </c>
      <c r="E145" s="14" t="s">
        <v>7</v>
      </c>
      <c r="F145" s="14" t="str">
        <f>IF(I145="","",VLOOKUP(I145,'Finition de sol'!$A$5:$C$15,2,0))</f>
        <v>carrelage grés émaillé U3P3 45x45</v>
      </c>
      <c r="G145" s="14" t="e">
        <f>IF(J145="","",VLOOKUP(J145,'Finition de mur'!$A$5:$C$15,2,0))</f>
        <v>#N/A</v>
      </c>
      <c r="H145" s="14" t="e">
        <f>IF(K145="","",VLOOKUP(K145,'Finition de plafond'!$A$5:$C$15,2,0))</f>
        <v>#N/A</v>
      </c>
      <c r="I145" s="15">
        <v>2</v>
      </c>
      <c r="J145" s="14">
        <v>0</v>
      </c>
      <c r="K145" s="14">
        <v>0</v>
      </c>
    </row>
    <row r="146" spans="1:11" x14ac:dyDescent="0.35">
      <c r="A146" s="14" t="s">
        <v>40</v>
      </c>
      <c r="B146" s="14" t="s">
        <v>1</v>
      </c>
      <c r="C146" s="14" t="s">
        <v>43</v>
      </c>
      <c r="D146" s="14" t="s">
        <v>11</v>
      </c>
      <c r="E146" s="14" t="s">
        <v>4</v>
      </c>
      <c r="F146" s="14" t="str">
        <f>IF(I146="","",VLOOKUP(I146,'Finition de sol'!$A$5:$C$15,2,0))</f>
        <v>Parquet massif ep,14mm / L,110mm</v>
      </c>
      <c r="G146" s="14" t="str">
        <f>IF(J146="","",VLOOKUP(J146,'Finition de mur'!$A$5:$C$15,2,0))</f>
        <v>Peinture goutelette</v>
      </c>
      <c r="H146" s="14" t="str">
        <f>IF(K146="","",VLOOKUP(K146,'Finition de plafond'!$A$5:$C$15,2,0))</f>
        <v>Faux-plafond acoustique type GYPTONE</v>
      </c>
      <c r="I146" s="14">
        <v>1</v>
      </c>
      <c r="J146" s="14">
        <v>3</v>
      </c>
      <c r="K146" s="14">
        <v>3</v>
      </c>
    </row>
    <row r="147" spans="1:11" x14ac:dyDescent="0.35">
      <c r="A147" s="14" t="s">
        <v>40</v>
      </c>
      <c r="B147" s="14" t="s">
        <v>1</v>
      </c>
      <c r="C147" s="14" t="s">
        <v>43</v>
      </c>
      <c r="D147" s="14" t="s">
        <v>10</v>
      </c>
      <c r="E147" s="14" t="s">
        <v>7</v>
      </c>
      <c r="F147" s="14" t="str">
        <f>IF(I147="","",VLOOKUP(I147,'Finition de sol'!$A$5:$C$15,2,0))</f>
        <v>carrelage grés émaillé U3P3 45x45</v>
      </c>
      <c r="G147" s="14" t="e">
        <f>IF(J147="","",VLOOKUP(J147,'Finition de mur'!$A$5:$C$15,2,0))</f>
        <v>#N/A</v>
      </c>
      <c r="H147" s="14" t="e">
        <f>IF(K147="","",VLOOKUP(K147,'Finition de plafond'!$A$5:$C$15,2,0))</f>
        <v>#N/A</v>
      </c>
      <c r="I147" s="15">
        <v>2</v>
      </c>
      <c r="J147" s="14">
        <v>0</v>
      </c>
      <c r="K147" s="14">
        <v>0</v>
      </c>
    </row>
    <row r="148" spans="1:11" x14ac:dyDescent="0.35">
      <c r="A148" s="14" t="s">
        <v>40</v>
      </c>
      <c r="B148" s="14" t="s">
        <v>1</v>
      </c>
      <c r="C148" s="14" t="s">
        <v>43</v>
      </c>
      <c r="D148" s="14" t="s">
        <v>5</v>
      </c>
      <c r="E148" s="14" t="s">
        <v>4</v>
      </c>
      <c r="F148" s="14" t="str">
        <f>IF(I148="","",VLOOKUP(I148,'Finition de sol'!$A$5:$C$15,2,0))</f>
        <v>Parquet massif ep,14mm / L,110mm</v>
      </c>
      <c r="G148" s="14" t="str">
        <f>IF(J148="","",VLOOKUP(J148,'Finition de mur'!$A$5:$C$15,2,0))</f>
        <v>Peinture goutelette</v>
      </c>
      <c r="H148" s="14" t="str">
        <f>IF(K148="","",VLOOKUP(K148,'Finition de plafond'!$A$5:$C$15,2,0))</f>
        <v>Faux-plafond acoustique type GYPTONE</v>
      </c>
      <c r="I148" s="14">
        <v>1</v>
      </c>
      <c r="J148" s="14">
        <v>3</v>
      </c>
      <c r="K148" s="14">
        <v>3</v>
      </c>
    </row>
    <row r="149" spans="1:11" x14ac:dyDescent="0.35">
      <c r="A149" s="14" t="s">
        <v>40</v>
      </c>
      <c r="B149" s="14" t="s">
        <v>1</v>
      </c>
      <c r="C149" s="14" t="s">
        <v>43</v>
      </c>
      <c r="D149" s="14" t="s">
        <v>30</v>
      </c>
      <c r="E149" s="14" t="s">
        <v>31</v>
      </c>
      <c r="F149" s="14" t="str">
        <f>IF(I149="","",VLOOKUP(I149,'Finition de sol'!$A$5:$C$15,2,0))</f>
        <v>béton préfabriqué</v>
      </c>
      <c r="G149" s="14" t="e">
        <f>IF(J149="","",VLOOKUP(J149,'Finition de mur'!$A$5:$C$15,2,0))</f>
        <v>#N/A</v>
      </c>
      <c r="H149" s="14" t="e">
        <f>IF(K149="","",VLOOKUP(K149,'Finition de plafond'!$A$5:$C$15,2,0))</f>
        <v>#N/A</v>
      </c>
      <c r="I149" s="14">
        <v>10</v>
      </c>
      <c r="J149" s="14">
        <v>0</v>
      </c>
      <c r="K149" s="14">
        <v>0</v>
      </c>
    </row>
    <row r="150" spans="1:11" x14ac:dyDescent="0.35">
      <c r="A150" s="14" t="s">
        <v>40</v>
      </c>
      <c r="B150" s="14" t="s">
        <v>1</v>
      </c>
      <c r="D150" s="14" t="s">
        <v>44</v>
      </c>
      <c r="E150" s="14" t="s">
        <v>18</v>
      </c>
      <c r="F150" s="14" t="e">
        <f>IF(I150="","",VLOOKUP(I150,'Finition de sol'!$A$5:$C$15,2,0))</f>
        <v>#N/A</v>
      </c>
      <c r="G150" s="14" t="e">
        <f>IF(J150="","",VLOOKUP(J150,'Finition de mur'!$A$5:$C$15,2,0))</f>
        <v>#N/A</v>
      </c>
      <c r="H150" s="14" t="e">
        <f>IF(K150="","",VLOOKUP(K150,'Finition de plafond'!$A$5:$C$15,2,0))</f>
        <v>#N/A</v>
      </c>
      <c r="I150" s="14">
        <v>0</v>
      </c>
      <c r="J150" s="14">
        <v>0</v>
      </c>
      <c r="K150" s="14">
        <v>0</v>
      </c>
    </row>
    <row r="151" spans="1:11" x14ac:dyDescent="0.35">
      <c r="A151" s="14" t="s">
        <v>40</v>
      </c>
      <c r="B151" s="14" t="s">
        <v>1</v>
      </c>
      <c r="D151" s="14" t="s">
        <v>19</v>
      </c>
      <c r="E151" s="14" t="s">
        <v>18</v>
      </c>
      <c r="F151" s="14" t="e">
        <f>IF(I151="","",VLOOKUP(I151,'Finition de sol'!$A$5:$C$15,2,0))</f>
        <v>#N/A</v>
      </c>
      <c r="G151" s="14" t="e">
        <f>IF(J151="","",VLOOKUP(J151,'Finition de mur'!$A$5:$C$15,2,0))</f>
        <v>#N/A</v>
      </c>
      <c r="H151" s="14" t="e">
        <f>IF(K151="","",VLOOKUP(K151,'Finition de plafond'!$A$5:$C$15,2,0))</f>
        <v>#N/A</v>
      </c>
      <c r="I151" s="14">
        <v>0</v>
      </c>
      <c r="J151" s="14">
        <v>0</v>
      </c>
      <c r="K151" s="14">
        <v>0</v>
      </c>
    </row>
    <row r="152" spans="1:11" x14ac:dyDescent="0.35">
      <c r="A152" s="14" t="s">
        <v>40</v>
      </c>
      <c r="B152" s="14" t="s">
        <v>1</v>
      </c>
      <c r="D152" s="14" t="s">
        <v>17</v>
      </c>
      <c r="E152" s="14" t="s">
        <v>18</v>
      </c>
      <c r="F152" s="14" t="e">
        <f>IF(I152="","",VLOOKUP(I152,'Finition de sol'!$A$5:$C$15,2,0))</f>
        <v>#N/A</v>
      </c>
      <c r="G152" s="14" t="e">
        <f>IF(J152="","",VLOOKUP(J152,'Finition de mur'!$A$5:$C$15,2,0))</f>
        <v>#N/A</v>
      </c>
      <c r="H152" s="14" t="e">
        <f>IF(K152="","",VLOOKUP(K152,'Finition de plafond'!$A$5:$C$15,2,0))</f>
        <v>#N/A</v>
      </c>
      <c r="I152" s="14">
        <v>0</v>
      </c>
      <c r="J152" s="14">
        <v>0</v>
      </c>
      <c r="K152" s="14">
        <v>0</v>
      </c>
    </row>
    <row r="153" spans="1:11" x14ac:dyDescent="0.35">
      <c r="A153" s="14" t="s">
        <v>40</v>
      </c>
      <c r="B153" s="14" t="s">
        <v>1</v>
      </c>
      <c r="C153" s="14" t="s">
        <v>45</v>
      </c>
      <c r="D153" s="14" t="s">
        <v>14</v>
      </c>
      <c r="E153" s="14" t="s">
        <v>4</v>
      </c>
      <c r="F153" s="14" t="str">
        <f>IF(I153="","",VLOOKUP(I153,'Finition de sol'!$A$5:$C$15,2,0))</f>
        <v>Parquet massif ep,14mm / L,110mm</v>
      </c>
      <c r="G153" s="14" t="str">
        <f>IF(J153="","",VLOOKUP(J153,'Finition de mur'!$A$5:$C$15,2,0))</f>
        <v>Peinture goutelette</v>
      </c>
      <c r="H153" s="14" t="str">
        <f>IF(K153="","",VLOOKUP(K153,'Finition de plafond'!$A$5:$C$15,2,0))</f>
        <v>Faux-plafond acoustique type GYPTONE</v>
      </c>
      <c r="I153" s="14">
        <v>1</v>
      </c>
      <c r="J153" s="14">
        <v>3</v>
      </c>
      <c r="K153" s="14">
        <v>3</v>
      </c>
    </row>
    <row r="154" spans="1:11" x14ac:dyDescent="0.35">
      <c r="A154" s="14" t="s">
        <v>40</v>
      </c>
      <c r="B154" s="14" t="s">
        <v>1</v>
      </c>
      <c r="C154" s="14" t="s">
        <v>45</v>
      </c>
      <c r="D154" s="14" t="s">
        <v>8</v>
      </c>
      <c r="E154" s="14" t="s">
        <v>7</v>
      </c>
      <c r="F154" s="14" t="str">
        <f>IF(I154="","",VLOOKUP(I154,'Finition de sol'!$A$5:$C$15,2,0))</f>
        <v>carrelage grés émaillé U3P3 45x45</v>
      </c>
      <c r="G154" s="14" t="e">
        <f>IF(J154="","",VLOOKUP(J154,'Finition de mur'!$A$5:$C$15,2,0))</f>
        <v>#N/A</v>
      </c>
      <c r="H154" s="14" t="e">
        <f>IF(K154="","",VLOOKUP(K154,'Finition de plafond'!$A$5:$C$15,2,0))</f>
        <v>#N/A</v>
      </c>
      <c r="I154" s="15">
        <v>2</v>
      </c>
      <c r="J154" s="14">
        <v>0</v>
      </c>
      <c r="K154" s="14">
        <v>0</v>
      </c>
    </row>
    <row r="155" spans="1:11" x14ac:dyDescent="0.35">
      <c r="A155" s="14" t="s">
        <v>40</v>
      </c>
      <c r="B155" s="14" t="s">
        <v>1</v>
      </c>
      <c r="C155" s="14" t="s">
        <v>45</v>
      </c>
      <c r="D155" s="14" t="s">
        <v>10</v>
      </c>
      <c r="E155" s="14" t="s">
        <v>7</v>
      </c>
      <c r="F155" s="14" t="str">
        <f>IF(I155="","",VLOOKUP(I155,'Finition de sol'!$A$5:$C$15,2,0))</f>
        <v>carrelage grés émaillé U3P3 45x45</v>
      </c>
      <c r="G155" s="14" t="e">
        <f>IF(J155="","",VLOOKUP(J155,'Finition de mur'!$A$5:$C$15,2,0))</f>
        <v>#N/A</v>
      </c>
      <c r="H155" s="14" t="e">
        <f>IF(K155="","",VLOOKUP(K155,'Finition de plafond'!$A$5:$C$15,2,0))</f>
        <v>#N/A</v>
      </c>
      <c r="I155" s="15">
        <v>2</v>
      </c>
      <c r="J155" s="14">
        <v>0</v>
      </c>
      <c r="K155" s="14">
        <v>0</v>
      </c>
    </row>
    <row r="156" spans="1:11" x14ac:dyDescent="0.35">
      <c r="A156" s="14" t="s">
        <v>40</v>
      </c>
      <c r="B156" s="14" t="s">
        <v>1</v>
      </c>
      <c r="C156" s="14" t="s">
        <v>45</v>
      </c>
      <c r="D156" s="14" t="s">
        <v>11</v>
      </c>
      <c r="E156" s="14" t="s">
        <v>4</v>
      </c>
      <c r="F156" s="14" t="str">
        <f>IF(I156="","",VLOOKUP(I156,'Finition de sol'!$A$5:$C$15,2,0))</f>
        <v>Parquet massif ep,14mm / L,110mm</v>
      </c>
      <c r="G156" s="14" t="str">
        <f>IF(J156="","",VLOOKUP(J156,'Finition de mur'!$A$5:$C$15,2,0))</f>
        <v>Peinture goutelette</v>
      </c>
      <c r="H156" s="14" t="str">
        <f>IF(K156="","",VLOOKUP(K156,'Finition de plafond'!$A$5:$C$15,2,0))</f>
        <v>Faux-plafond acoustique type GYPTONE</v>
      </c>
      <c r="I156" s="14">
        <v>1</v>
      </c>
      <c r="J156" s="14">
        <v>3</v>
      </c>
      <c r="K156" s="14">
        <v>3</v>
      </c>
    </row>
    <row r="157" spans="1:11" x14ac:dyDescent="0.35">
      <c r="A157" s="14" t="s">
        <v>40</v>
      </c>
      <c r="B157" s="14" t="s">
        <v>1</v>
      </c>
      <c r="C157" s="14" t="s">
        <v>45</v>
      </c>
      <c r="D157" s="14" t="s">
        <v>5</v>
      </c>
      <c r="E157" s="14" t="s">
        <v>4</v>
      </c>
      <c r="F157" s="14" t="str">
        <f>IF(I157="","",VLOOKUP(I157,'Finition de sol'!$A$5:$C$15,2,0))</f>
        <v>Parquet massif ep,14mm / L,110mm</v>
      </c>
      <c r="G157" s="14" t="str">
        <f>IF(J157="","",VLOOKUP(J157,'Finition de mur'!$A$5:$C$15,2,0))</f>
        <v>Peinture goutelette</v>
      </c>
      <c r="H157" s="14" t="str">
        <f>IF(K157="","",VLOOKUP(K157,'Finition de plafond'!$A$5:$C$15,2,0))</f>
        <v>Faux-plafond acoustique type GYPTONE</v>
      </c>
      <c r="I157" s="14">
        <v>1</v>
      </c>
      <c r="J157" s="14">
        <v>3</v>
      </c>
      <c r="K157" s="14">
        <v>3</v>
      </c>
    </row>
    <row r="158" spans="1:11" x14ac:dyDescent="0.35">
      <c r="A158" s="14" t="s">
        <v>40</v>
      </c>
      <c r="B158" s="14" t="s">
        <v>1</v>
      </c>
      <c r="C158" s="14" t="s">
        <v>45</v>
      </c>
      <c r="D158" s="14" t="s">
        <v>3</v>
      </c>
      <c r="E158" s="14" t="s">
        <v>4</v>
      </c>
      <c r="F158" s="14" t="str">
        <f>IF(I158="","",VLOOKUP(I158,'Finition de sol'!$A$5:$C$15,2,0))</f>
        <v>Parquet massif ep,14mm / L,110mm</v>
      </c>
      <c r="G158" s="14" t="str">
        <f>IF(J158="","",VLOOKUP(J158,'Finition de mur'!$A$5:$C$15,2,0))</f>
        <v>Peinture goutelette</v>
      </c>
      <c r="H158" s="14" t="str">
        <f>IF(K158="","",VLOOKUP(K158,'Finition de plafond'!$A$5:$C$15,2,0))</f>
        <v>Faux-plafond acoustique type GYPTONE</v>
      </c>
      <c r="I158" s="14">
        <v>1</v>
      </c>
      <c r="J158" s="14">
        <v>3</v>
      </c>
      <c r="K158" s="14">
        <v>3</v>
      </c>
    </row>
    <row r="159" spans="1:11" x14ac:dyDescent="0.35">
      <c r="A159" s="14" t="s">
        <v>40</v>
      </c>
      <c r="B159" s="14" t="s">
        <v>1</v>
      </c>
      <c r="C159" s="14" t="s">
        <v>45</v>
      </c>
      <c r="D159" s="14" t="s">
        <v>6</v>
      </c>
      <c r="E159" s="14" t="s">
        <v>7</v>
      </c>
      <c r="F159" s="14" t="str">
        <f>IF(I159="","",VLOOKUP(I159,'Finition de sol'!$A$5:$C$15,2,0))</f>
        <v>carrelage grés émaillé U3P3 45x45</v>
      </c>
      <c r="G159" s="14" t="e">
        <f>IF(J159="","",VLOOKUP(J159,'Finition de mur'!$A$5:$C$15,2,0))</f>
        <v>#N/A</v>
      </c>
      <c r="H159" s="14" t="e">
        <f>IF(K159="","",VLOOKUP(K159,'Finition de plafond'!$A$5:$C$15,2,0))</f>
        <v>#N/A</v>
      </c>
      <c r="I159" s="15">
        <v>2</v>
      </c>
      <c r="J159" s="14">
        <v>0</v>
      </c>
      <c r="K159" s="14">
        <v>0</v>
      </c>
    </row>
    <row r="160" spans="1:11" x14ac:dyDescent="0.35">
      <c r="A160" s="14" t="s">
        <v>40</v>
      </c>
      <c r="B160" s="14" t="s">
        <v>1</v>
      </c>
      <c r="C160" s="14" t="s">
        <v>45</v>
      </c>
      <c r="D160" s="14" t="s">
        <v>30</v>
      </c>
      <c r="E160" s="14" t="s">
        <v>31</v>
      </c>
      <c r="F160" s="14" t="str">
        <f>IF(I160="","",VLOOKUP(I160,'Finition de sol'!$A$5:$C$15,2,0))</f>
        <v>béton préfabriqué</v>
      </c>
      <c r="G160" s="14" t="e">
        <f>IF(J160="","",VLOOKUP(J160,'Finition de mur'!$A$5:$C$15,2,0))</f>
        <v>#N/A</v>
      </c>
      <c r="H160" s="14" t="e">
        <f>IF(K160="","",VLOOKUP(K160,'Finition de plafond'!$A$5:$C$15,2,0))</f>
        <v>#N/A</v>
      </c>
      <c r="I160" s="14">
        <v>10</v>
      </c>
      <c r="J160" s="14">
        <v>0</v>
      </c>
      <c r="K160" s="14">
        <v>0</v>
      </c>
    </row>
    <row r="161" spans="1:11" x14ac:dyDescent="0.35">
      <c r="A161" s="14" t="s">
        <v>46</v>
      </c>
      <c r="B161" s="14" t="s">
        <v>1</v>
      </c>
      <c r="C161" s="14" t="s">
        <v>47</v>
      </c>
      <c r="D161" s="14" t="s">
        <v>14</v>
      </c>
      <c r="E161" s="14" t="s">
        <v>4</v>
      </c>
      <c r="F161" s="14" t="str">
        <f>IF(I161="","",VLOOKUP(I161,'Finition de sol'!$A$5:$C$15,2,0))</f>
        <v>Parquet massif ep,14mm / L,110mm</v>
      </c>
      <c r="G161" s="14" t="str">
        <f>IF(J161="","",VLOOKUP(J161,'Finition de mur'!$A$5:$C$15,2,0))</f>
        <v>Peinture goutelette</v>
      </c>
      <c r="H161" s="14" t="str">
        <f>IF(K161="","",VLOOKUP(K161,'Finition de plafond'!$A$5:$C$15,2,0))</f>
        <v>Faux-plafond acoustique type GYPTONE</v>
      </c>
      <c r="I161" s="14">
        <v>1</v>
      </c>
      <c r="J161" s="14">
        <v>3</v>
      </c>
      <c r="K161" s="14">
        <v>3</v>
      </c>
    </row>
    <row r="162" spans="1:11" x14ac:dyDescent="0.35">
      <c r="A162" s="14" t="s">
        <v>46</v>
      </c>
      <c r="B162" s="14" t="s">
        <v>1</v>
      </c>
      <c r="C162" s="14" t="s">
        <v>47</v>
      </c>
      <c r="D162" s="14" t="s">
        <v>8</v>
      </c>
      <c r="E162" s="14" t="s">
        <v>7</v>
      </c>
      <c r="F162" s="14" t="str">
        <f>IF(I162="","",VLOOKUP(I162,'Finition de sol'!$A$5:$C$15,2,0))</f>
        <v>carrelage grés émaillé U3P3 45x45</v>
      </c>
      <c r="G162" s="14" t="e">
        <f>IF(J162="","",VLOOKUP(J162,'Finition de mur'!$A$5:$C$15,2,0))</f>
        <v>#N/A</v>
      </c>
      <c r="H162" s="14" t="e">
        <f>IF(K162="","",VLOOKUP(K162,'Finition de plafond'!$A$5:$C$15,2,0))</f>
        <v>#N/A</v>
      </c>
      <c r="I162" s="15">
        <v>2</v>
      </c>
      <c r="J162" s="14">
        <v>0</v>
      </c>
      <c r="K162" s="14">
        <v>0</v>
      </c>
    </row>
    <row r="163" spans="1:11" x14ac:dyDescent="0.35">
      <c r="A163" s="14" t="s">
        <v>46</v>
      </c>
      <c r="B163" s="14" t="s">
        <v>1</v>
      </c>
      <c r="C163" s="14" t="s">
        <v>47</v>
      </c>
      <c r="D163" s="14" t="s">
        <v>5</v>
      </c>
      <c r="E163" s="14" t="s">
        <v>4</v>
      </c>
      <c r="F163" s="14" t="str">
        <f>IF(I163="","",VLOOKUP(I163,'Finition de sol'!$A$5:$C$15,2,0))</f>
        <v>Parquet massif ep,14mm / L,110mm</v>
      </c>
      <c r="G163" s="14" t="str">
        <f>IF(J163="","",VLOOKUP(J163,'Finition de mur'!$A$5:$C$15,2,0))</f>
        <v>Peinture goutelette</v>
      </c>
      <c r="H163" s="14" t="str">
        <f>IF(K163="","",VLOOKUP(K163,'Finition de plafond'!$A$5:$C$15,2,0))</f>
        <v>Faux-plafond acoustique type GYPTONE</v>
      </c>
      <c r="I163" s="14">
        <v>1</v>
      </c>
      <c r="J163" s="14">
        <v>3</v>
      </c>
      <c r="K163" s="14">
        <v>3</v>
      </c>
    </row>
    <row r="164" spans="1:11" x14ac:dyDescent="0.35">
      <c r="A164" s="14" t="s">
        <v>46</v>
      </c>
      <c r="B164" s="14" t="s">
        <v>1</v>
      </c>
      <c r="C164" s="14" t="s">
        <v>47</v>
      </c>
      <c r="D164" s="14" t="s">
        <v>3</v>
      </c>
      <c r="E164" s="14" t="s">
        <v>4</v>
      </c>
      <c r="F164" s="14" t="str">
        <f>IF(I164="","",VLOOKUP(I164,'Finition de sol'!$A$5:$C$15,2,0))</f>
        <v>Parquet massif ep,14mm / L,110mm</v>
      </c>
      <c r="G164" s="14" t="str">
        <f>IF(J164="","",VLOOKUP(J164,'Finition de mur'!$A$5:$C$15,2,0))</f>
        <v>Peinture goutelette</v>
      </c>
      <c r="H164" s="14" t="str">
        <f>IF(K164="","",VLOOKUP(K164,'Finition de plafond'!$A$5:$C$15,2,0))</f>
        <v>Faux-plafond acoustique type GYPTONE</v>
      </c>
      <c r="I164" s="14">
        <v>1</v>
      </c>
      <c r="J164" s="14">
        <v>3</v>
      </c>
      <c r="K164" s="14">
        <v>3</v>
      </c>
    </row>
    <row r="165" spans="1:11" x14ac:dyDescent="0.35">
      <c r="A165" s="14" t="s">
        <v>46</v>
      </c>
      <c r="B165" s="14" t="s">
        <v>1</v>
      </c>
      <c r="C165" s="14" t="s">
        <v>47</v>
      </c>
      <c r="D165" s="14" t="s">
        <v>6</v>
      </c>
      <c r="E165" s="14" t="s">
        <v>7</v>
      </c>
      <c r="F165" s="14" t="str">
        <f>IF(I165="","",VLOOKUP(I165,'Finition de sol'!$A$5:$C$15,2,0))</f>
        <v>carrelage grés émaillé U3P3 45x45</v>
      </c>
      <c r="G165" s="14" t="e">
        <f>IF(J165="","",VLOOKUP(J165,'Finition de mur'!$A$5:$C$15,2,0))</f>
        <v>#N/A</v>
      </c>
      <c r="H165" s="14" t="e">
        <f>IF(K165="","",VLOOKUP(K165,'Finition de plafond'!$A$5:$C$15,2,0))</f>
        <v>#N/A</v>
      </c>
      <c r="I165" s="15">
        <v>2</v>
      </c>
      <c r="J165" s="14">
        <v>0</v>
      </c>
      <c r="K165" s="14">
        <v>0</v>
      </c>
    </row>
    <row r="166" spans="1:11" x14ac:dyDescent="0.35">
      <c r="A166" s="14" t="s">
        <v>46</v>
      </c>
      <c r="B166" s="14" t="s">
        <v>1</v>
      </c>
      <c r="C166" s="14" t="s">
        <v>47</v>
      </c>
      <c r="D166" s="14" t="s">
        <v>11</v>
      </c>
      <c r="E166" s="14" t="s">
        <v>4</v>
      </c>
      <c r="F166" s="14" t="str">
        <f>IF(I166="","",VLOOKUP(I166,'Finition de sol'!$A$5:$C$15,2,0))</f>
        <v>Parquet massif ep,14mm / L,110mm</v>
      </c>
      <c r="G166" s="14" t="str">
        <f>IF(J166="","",VLOOKUP(J166,'Finition de mur'!$A$5:$C$15,2,0))</f>
        <v>Peinture goutelette</v>
      </c>
      <c r="H166" s="14" t="str">
        <f>IF(K166="","",VLOOKUP(K166,'Finition de plafond'!$A$5:$C$15,2,0))</f>
        <v>Faux-plafond acoustique type GYPTONE</v>
      </c>
      <c r="I166" s="14">
        <v>1</v>
      </c>
      <c r="J166" s="14">
        <v>3</v>
      </c>
      <c r="K166" s="14">
        <v>3</v>
      </c>
    </row>
    <row r="167" spans="1:11" x14ac:dyDescent="0.35">
      <c r="A167" s="14" t="s">
        <v>46</v>
      </c>
      <c r="B167" s="14" t="s">
        <v>1</v>
      </c>
      <c r="C167" s="14" t="s">
        <v>47</v>
      </c>
      <c r="D167" s="14" t="s">
        <v>10</v>
      </c>
      <c r="E167" s="14" t="s">
        <v>7</v>
      </c>
      <c r="F167" s="14" t="str">
        <f>IF(I167="","",VLOOKUP(I167,'Finition de sol'!$A$5:$C$15,2,0))</f>
        <v>carrelage grés émaillé U3P3 45x45</v>
      </c>
      <c r="G167" s="14" t="e">
        <f>IF(J167="","",VLOOKUP(J167,'Finition de mur'!$A$5:$C$15,2,0))</f>
        <v>#N/A</v>
      </c>
      <c r="H167" s="14" t="e">
        <f>IF(K167="","",VLOOKUP(K167,'Finition de plafond'!$A$5:$C$15,2,0))</f>
        <v>#N/A</v>
      </c>
      <c r="I167" s="15">
        <v>2</v>
      </c>
      <c r="J167" s="14">
        <v>0</v>
      </c>
      <c r="K167" s="14">
        <v>0</v>
      </c>
    </row>
    <row r="168" spans="1:11" x14ac:dyDescent="0.35">
      <c r="A168" s="14" t="s">
        <v>46</v>
      </c>
      <c r="B168" s="14" t="s">
        <v>1</v>
      </c>
      <c r="C168" s="14" t="s">
        <v>47</v>
      </c>
      <c r="D168" s="14" t="s">
        <v>30</v>
      </c>
      <c r="E168" s="14" t="s">
        <v>31</v>
      </c>
      <c r="F168" s="14" t="str">
        <f>IF(I168="","",VLOOKUP(I168,'Finition de sol'!$A$5:$C$15,2,0))</f>
        <v>béton préfabriqué</v>
      </c>
      <c r="G168" s="14" t="e">
        <f>IF(J168="","",VLOOKUP(J168,'Finition de mur'!$A$5:$C$15,2,0))</f>
        <v>#N/A</v>
      </c>
      <c r="H168" s="14" t="e">
        <f>IF(K168="","",VLOOKUP(K168,'Finition de plafond'!$A$5:$C$15,2,0))</f>
        <v>#N/A</v>
      </c>
      <c r="I168" s="14">
        <v>10</v>
      </c>
      <c r="J168" s="14">
        <v>0</v>
      </c>
      <c r="K168" s="14">
        <v>0</v>
      </c>
    </row>
    <row r="169" spans="1:11" x14ac:dyDescent="0.35">
      <c r="A169" s="14" t="s">
        <v>46</v>
      </c>
      <c r="B169" s="14" t="s">
        <v>1</v>
      </c>
      <c r="C169" s="14" t="s">
        <v>48</v>
      </c>
      <c r="D169" s="14" t="s">
        <v>14</v>
      </c>
      <c r="E169" s="14" t="s">
        <v>4</v>
      </c>
      <c r="F169" s="14" t="str">
        <f>IF(I169="","",VLOOKUP(I169,'Finition de sol'!$A$5:$C$15,2,0))</f>
        <v>Parquet massif ep,14mm / L,110mm</v>
      </c>
      <c r="G169" s="14" t="str">
        <f>IF(J169="","",VLOOKUP(J169,'Finition de mur'!$A$5:$C$15,2,0))</f>
        <v>Peinture goutelette</v>
      </c>
      <c r="H169" s="14" t="str">
        <f>IF(K169="","",VLOOKUP(K169,'Finition de plafond'!$A$5:$C$15,2,0))</f>
        <v>Faux-plafond acoustique type GYPTONE</v>
      </c>
      <c r="I169" s="14">
        <v>1</v>
      </c>
      <c r="J169" s="14">
        <v>3</v>
      </c>
      <c r="K169" s="14">
        <v>3</v>
      </c>
    </row>
    <row r="170" spans="1:11" x14ac:dyDescent="0.35">
      <c r="A170" s="14" t="s">
        <v>46</v>
      </c>
      <c r="B170" s="14" t="s">
        <v>1</v>
      </c>
      <c r="C170" s="14" t="s">
        <v>48</v>
      </c>
      <c r="D170" s="14" t="s">
        <v>8</v>
      </c>
      <c r="E170" s="14" t="s">
        <v>7</v>
      </c>
      <c r="F170" s="14" t="str">
        <f>IF(I170="","",VLOOKUP(I170,'Finition de sol'!$A$5:$C$15,2,0))</f>
        <v>carrelage grés émaillé U3P3 45x45</v>
      </c>
      <c r="G170" s="14" t="e">
        <f>IF(J170="","",VLOOKUP(J170,'Finition de mur'!$A$5:$C$15,2,0))</f>
        <v>#N/A</v>
      </c>
      <c r="H170" s="14" t="e">
        <f>IF(K170="","",VLOOKUP(K170,'Finition de plafond'!$A$5:$C$15,2,0))</f>
        <v>#N/A</v>
      </c>
      <c r="I170" s="15">
        <v>2</v>
      </c>
      <c r="J170" s="14">
        <v>0</v>
      </c>
      <c r="K170" s="14">
        <v>0</v>
      </c>
    </row>
    <row r="171" spans="1:11" x14ac:dyDescent="0.35">
      <c r="A171" s="14" t="s">
        <v>46</v>
      </c>
      <c r="B171" s="14" t="s">
        <v>1</v>
      </c>
      <c r="C171" s="14" t="s">
        <v>48</v>
      </c>
      <c r="D171" s="14" t="s">
        <v>3</v>
      </c>
      <c r="E171" s="14" t="s">
        <v>4</v>
      </c>
      <c r="F171" s="14" t="str">
        <f>IF(I171="","",VLOOKUP(I171,'Finition de sol'!$A$5:$C$15,2,0))</f>
        <v>Parquet massif ep,14mm / L,110mm</v>
      </c>
      <c r="G171" s="14" t="str">
        <f>IF(J171="","",VLOOKUP(J171,'Finition de mur'!$A$5:$C$15,2,0))</f>
        <v>Peinture goutelette</v>
      </c>
      <c r="H171" s="14" t="str">
        <f>IF(K171="","",VLOOKUP(K171,'Finition de plafond'!$A$5:$C$15,2,0))</f>
        <v>Faux-plafond acoustique type GYPTONE</v>
      </c>
      <c r="I171" s="14">
        <v>1</v>
      </c>
      <c r="J171" s="14">
        <v>3</v>
      </c>
      <c r="K171" s="14">
        <v>3</v>
      </c>
    </row>
    <row r="172" spans="1:11" x14ac:dyDescent="0.35">
      <c r="A172" s="14" t="s">
        <v>46</v>
      </c>
      <c r="B172" s="14" t="s">
        <v>1</v>
      </c>
      <c r="C172" s="14" t="s">
        <v>48</v>
      </c>
      <c r="D172" s="14" t="s">
        <v>5</v>
      </c>
      <c r="E172" s="14" t="s">
        <v>4</v>
      </c>
      <c r="F172" s="14" t="str">
        <f>IF(I172="","",VLOOKUP(I172,'Finition de sol'!$A$5:$C$15,2,0))</f>
        <v>Parquet massif ep,14mm / L,110mm</v>
      </c>
      <c r="G172" s="14" t="str">
        <f>IF(J172="","",VLOOKUP(J172,'Finition de mur'!$A$5:$C$15,2,0))</f>
        <v>Peinture goutelette</v>
      </c>
      <c r="H172" s="14" t="str">
        <f>IF(K172="","",VLOOKUP(K172,'Finition de plafond'!$A$5:$C$15,2,0))</f>
        <v>Faux-plafond acoustique type GYPTONE</v>
      </c>
      <c r="I172" s="14">
        <v>1</v>
      </c>
      <c r="J172" s="14">
        <v>3</v>
      </c>
      <c r="K172" s="14">
        <v>3</v>
      </c>
    </row>
    <row r="173" spans="1:11" x14ac:dyDescent="0.35">
      <c r="A173" s="14" t="s">
        <v>46</v>
      </c>
      <c r="B173" s="14" t="s">
        <v>1</v>
      </c>
      <c r="C173" s="14" t="s">
        <v>48</v>
      </c>
      <c r="D173" s="14" t="s">
        <v>11</v>
      </c>
      <c r="E173" s="14" t="s">
        <v>4</v>
      </c>
      <c r="F173" s="14" t="str">
        <f>IF(I173="","",VLOOKUP(I173,'Finition de sol'!$A$5:$C$15,2,0))</f>
        <v>Parquet massif ep,14mm / L,110mm</v>
      </c>
      <c r="G173" s="14" t="str">
        <f>IF(J173="","",VLOOKUP(J173,'Finition de mur'!$A$5:$C$15,2,0))</f>
        <v>Peinture goutelette</v>
      </c>
      <c r="H173" s="14" t="str">
        <f>IF(K173="","",VLOOKUP(K173,'Finition de plafond'!$A$5:$C$15,2,0))</f>
        <v>Faux-plafond acoustique type GYPTONE</v>
      </c>
      <c r="I173" s="14">
        <v>1</v>
      </c>
      <c r="J173" s="14">
        <v>3</v>
      </c>
      <c r="K173" s="14">
        <v>3</v>
      </c>
    </row>
    <row r="174" spans="1:11" x14ac:dyDescent="0.35">
      <c r="A174" s="14" t="s">
        <v>46</v>
      </c>
      <c r="B174" s="14" t="s">
        <v>1</v>
      </c>
      <c r="C174" s="14" t="s">
        <v>48</v>
      </c>
      <c r="D174" s="14" t="s">
        <v>6</v>
      </c>
      <c r="E174" s="14" t="s">
        <v>7</v>
      </c>
      <c r="F174" s="14" t="str">
        <f>IF(I174="","",VLOOKUP(I174,'Finition de sol'!$A$5:$C$15,2,0))</f>
        <v>carrelage grés émaillé U3P3 45x45</v>
      </c>
      <c r="G174" s="14" t="e">
        <f>IF(J174="","",VLOOKUP(J174,'Finition de mur'!$A$5:$C$15,2,0))</f>
        <v>#N/A</v>
      </c>
      <c r="H174" s="14" t="e">
        <f>IF(K174="","",VLOOKUP(K174,'Finition de plafond'!$A$5:$C$15,2,0))</f>
        <v>#N/A</v>
      </c>
      <c r="I174" s="15">
        <v>2</v>
      </c>
      <c r="J174" s="14">
        <v>0</v>
      </c>
      <c r="K174" s="14">
        <v>0</v>
      </c>
    </row>
    <row r="175" spans="1:11" x14ac:dyDescent="0.35">
      <c r="A175" s="14" t="s">
        <v>46</v>
      </c>
      <c r="B175" s="14" t="s">
        <v>1</v>
      </c>
      <c r="C175" s="14" t="s">
        <v>48</v>
      </c>
      <c r="D175" s="14" t="s">
        <v>10</v>
      </c>
      <c r="E175" s="14" t="s">
        <v>7</v>
      </c>
      <c r="F175" s="14" t="str">
        <f>IF(I175="","",VLOOKUP(I175,'Finition de sol'!$A$5:$C$15,2,0))</f>
        <v>carrelage grés émaillé U3P3 45x45</v>
      </c>
      <c r="G175" s="14" t="e">
        <f>IF(J175="","",VLOOKUP(J175,'Finition de mur'!$A$5:$C$15,2,0))</f>
        <v>#N/A</v>
      </c>
      <c r="H175" s="14" t="e">
        <f>IF(K175="","",VLOOKUP(K175,'Finition de plafond'!$A$5:$C$15,2,0))</f>
        <v>#N/A</v>
      </c>
      <c r="I175" s="15">
        <v>2</v>
      </c>
      <c r="J175" s="14">
        <v>0</v>
      </c>
      <c r="K175" s="14">
        <v>0</v>
      </c>
    </row>
    <row r="176" spans="1:11" x14ac:dyDescent="0.35">
      <c r="A176" s="14" t="s">
        <v>46</v>
      </c>
      <c r="B176" s="14" t="s">
        <v>1</v>
      </c>
      <c r="C176" s="14" t="s">
        <v>48</v>
      </c>
      <c r="D176" s="14" t="s">
        <v>30</v>
      </c>
      <c r="E176" s="14" t="s">
        <v>31</v>
      </c>
      <c r="F176" s="14" t="str">
        <f>IF(I176="","",VLOOKUP(I176,'Finition de sol'!$A$5:$C$15,2,0))</f>
        <v>béton préfabriqué</v>
      </c>
      <c r="G176" s="14" t="e">
        <f>IF(J176="","",VLOOKUP(J176,'Finition de mur'!$A$5:$C$15,2,0))</f>
        <v>#N/A</v>
      </c>
      <c r="H176" s="14" t="e">
        <f>IF(K176="","",VLOOKUP(K176,'Finition de plafond'!$A$5:$C$15,2,0))</f>
        <v>#N/A</v>
      </c>
      <c r="I176" s="14">
        <v>10</v>
      </c>
      <c r="J176" s="14">
        <v>0</v>
      </c>
      <c r="K176" s="14">
        <v>0</v>
      </c>
    </row>
    <row r="177" spans="1:11" x14ac:dyDescent="0.35">
      <c r="A177" s="14" t="s">
        <v>46</v>
      </c>
      <c r="B177" s="14" t="s">
        <v>1</v>
      </c>
      <c r="C177" s="14" t="s">
        <v>49</v>
      </c>
      <c r="D177" s="14" t="s">
        <v>14</v>
      </c>
      <c r="E177" s="14" t="s">
        <v>4</v>
      </c>
      <c r="F177" s="14" t="str">
        <f>IF(I177="","",VLOOKUP(I177,'Finition de sol'!$A$5:$C$15,2,0))</f>
        <v>Parquet massif ep,14mm / L,110mm</v>
      </c>
      <c r="G177" s="14" t="str">
        <f>IF(J177="","",VLOOKUP(J177,'Finition de mur'!$A$5:$C$15,2,0))</f>
        <v>Peinture goutelette</v>
      </c>
      <c r="H177" s="14" t="str">
        <f>IF(K177="","",VLOOKUP(K177,'Finition de plafond'!$A$5:$C$15,2,0))</f>
        <v>Faux-plafond acoustique type GYPTONE</v>
      </c>
      <c r="I177" s="14">
        <v>1</v>
      </c>
      <c r="J177" s="14">
        <v>3</v>
      </c>
      <c r="K177" s="14">
        <v>3</v>
      </c>
    </row>
    <row r="178" spans="1:11" x14ac:dyDescent="0.35">
      <c r="A178" s="14" t="s">
        <v>46</v>
      </c>
      <c r="B178" s="14" t="s">
        <v>1</v>
      </c>
      <c r="C178" s="14" t="s">
        <v>49</v>
      </c>
      <c r="D178" s="14" t="s">
        <v>8</v>
      </c>
      <c r="E178" s="14" t="s">
        <v>7</v>
      </c>
      <c r="F178" s="14" t="str">
        <f>IF(I178="","",VLOOKUP(I178,'Finition de sol'!$A$5:$C$15,2,0))</f>
        <v>carrelage grés émaillé U3P3 45x45</v>
      </c>
      <c r="G178" s="14" t="e">
        <f>IF(J178="","",VLOOKUP(J178,'Finition de mur'!$A$5:$C$15,2,0))</f>
        <v>#N/A</v>
      </c>
      <c r="H178" s="14" t="e">
        <f>IF(K178="","",VLOOKUP(K178,'Finition de plafond'!$A$5:$C$15,2,0))</f>
        <v>#N/A</v>
      </c>
      <c r="I178" s="15">
        <v>2</v>
      </c>
      <c r="J178" s="14">
        <v>0</v>
      </c>
      <c r="K178" s="14">
        <v>0</v>
      </c>
    </row>
    <row r="179" spans="1:11" x14ac:dyDescent="0.35">
      <c r="A179" s="14" t="s">
        <v>46</v>
      </c>
      <c r="B179" s="14" t="s">
        <v>1</v>
      </c>
      <c r="C179" s="14" t="s">
        <v>49</v>
      </c>
      <c r="D179" s="14" t="s">
        <v>3</v>
      </c>
      <c r="E179" s="14" t="s">
        <v>4</v>
      </c>
      <c r="F179" s="14" t="str">
        <f>IF(I179="","",VLOOKUP(I179,'Finition de sol'!$A$5:$C$15,2,0))</f>
        <v>Parquet massif ep,14mm / L,110mm</v>
      </c>
      <c r="G179" s="14" t="str">
        <f>IF(J179="","",VLOOKUP(J179,'Finition de mur'!$A$5:$C$15,2,0))</f>
        <v>Peinture goutelette</v>
      </c>
      <c r="H179" s="14" t="str">
        <f>IF(K179="","",VLOOKUP(K179,'Finition de plafond'!$A$5:$C$15,2,0))</f>
        <v>Faux-plafond acoustique type GYPTONE</v>
      </c>
      <c r="I179" s="14">
        <v>1</v>
      </c>
      <c r="J179" s="14">
        <v>3</v>
      </c>
      <c r="K179" s="14">
        <v>3</v>
      </c>
    </row>
    <row r="180" spans="1:11" x14ac:dyDescent="0.35">
      <c r="A180" s="14" t="s">
        <v>46</v>
      </c>
      <c r="B180" s="14" t="s">
        <v>1</v>
      </c>
      <c r="C180" s="14" t="s">
        <v>49</v>
      </c>
      <c r="D180" s="14" t="s">
        <v>23</v>
      </c>
      <c r="E180" s="14" t="s">
        <v>4</v>
      </c>
      <c r="F180" s="14" t="str">
        <f>IF(I180="","",VLOOKUP(I180,'Finition de sol'!$A$5:$C$15,2,0))</f>
        <v>Parquet massif ep,14mm / L,110mm</v>
      </c>
      <c r="G180" s="14" t="str">
        <f>IF(J180="","",VLOOKUP(J180,'Finition de mur'!$A$5:$C$15,2,0))</f>
        <v>Peinture goutelette</v>
      </c>
      <c r="H180" s="14" t="str">
        <f>IF(K180="","",VLOOKUP(K180,'Finition de plafond'!$A$5:$C$15,2,0))</f>
        <v>Faux-plafond acoustique type GYPTONE</v>
      </c>
      <c r="I180" s="14">
        <v>1</v>
      </c>
      <c r="J180" s="14">
        <v>3</v>
      </c>
      <c r="K180" s="14">
        <v>3</v>
      </c>
    </row>
    <row r="181" spans="1:11" x14ac:dyDescent="0.35">
      <c r="A181" s="14" t="s">
        <v>46</v>
      </c>
      <c r="B181" s="14" t="s">
        <v>1</v>
      </c>
      <c r="C181" s="14" t="s">
        <v>49</v>
      </c>
      <c r="D181" s="14" t="s">
        <v>5</v>
      </c>
      <c r="E181" s="14" t="s">
        <v>4</v>
      </c>
      <c r="F181" s="14" t="str">
        <f>IF(I181="","",VLOOKUP(I181,'Finition de sol'!$A$5:$C$15,2,0))</f>
        <v>Parquet massif ep,14mm / L,110mm</v>
      </c>
      <c r="G181" s="14" t="str">
        <f>IF(J181="","",VLOOKUP(J181,'Finition de mur'!$A$5:$C$15,2,0))</f>
        <v>Peinture goutelette</v>
      </c>
      <c r="H181" s="14" t="str">
        <f>IF(K181="","",VLOOKUP(K181,'Finition de plafond'!$A$5:$C$15,2,0))</f>
        <v>Faux-plafond acoustique type GYPTONE</v>
      </c>
      <c r="I181" s="14">
        <v>1</v>
      </c>
      <c r="J181" s="14">
        <v>3</v>
      </c>
      <c r="K181" s="14">
        <v>3</v>
      </c>
    </row>
    <row r="182" spans="1:11" x14ac:dyDescent="0.35">
      <c r="A182" s="14" t="s">
        <v>46</v>
      </c>
      <c r="B182" s="14" t="s">
        <v>1</v>
      </c>
      <c r="C182" s="14" t="s">
        <v>49</v>
      </c>
      <c r="D182" s="14" t="s">
        <v>12</v>
      </c>
      <c r="E182" s="14" t="s">
        <v>4</v>
      </c>
      <c r="F182" s="14" t="str">
        <f>IF(I182="","",VLOOKUP(I182,'Finition de sol'!$A$5:$C$15,2,0))</f>
        <v>Parquet massif ep,14mm / L,110mm</v>
      </c>
      <c r="G182" s="14" t="str">
        <f>IF(J182="","",VLOOKUP(J182,'Finition de mur'!$A$5:$C$15,2,0))</f>
        <v>Peinture goutelette</v>
      </c>
      <c r="H182" s="14" t="str">
        <f>IF(K182="","",VLOOKUP(K182,'Finition de plafond'!$A$5:$C$15,2,0))</f>
        <v>Faux-plafond acoustique type GYPTONE</v>
      </c>
      <c r="I182" s="14">
        <v>1</v>
      </c>
      <c r="J182" s="14">
        <v>3</v>
      </c>
      <c r="K182" s="14">
        <v>3</v>
      </c>
    </row>
    <row r="183" spans="1:11" x14ac:dyDescent="0.35">
      <c r="A183" s="14" t="s">
        <v>46</v>
      </c>
      <c r="B183" s="14" t="s">
        <v>1</v>
      </c>
      <c r="C183" s="14" t="s">
        <v>49</v>
      </c>
      <c r="D183" s="14" t="s">
        <v>9</v>
      </c>
      <c r="E183" s="14" t="s">
        <v>7</v>
      </c>
      <c r="F183" s="14" t="str">
        <f>IF(I183="","",VLOOKUP(I183,'Finition de sol'!$A$5:$C$15,2,0))</f>
        <v>carrelage grés émaillé U3P3 45x45</v>
      </c>
      <c r="G183" s="14" t="e">
        <f>IF(J183="","",VLOOKUP(J183,'Finition de mur'!$A$5:$C$15,2,0))</f>
        <v>#N/A</v>
      </c>
      <c r="H183" s="14" t="e">
        <f>IF(K183="","",VLOOKUP(K183,'Finition de plafond'!$A$5:$C$15,2,0))</f>
        <v>#N/A</v>
      </c>
      <c r="I183" s="15">
        <v>2</v>
      </c>
      <c r="J183" s="14">
        <v>0</v>
      </c>
      <c r="K183" s="14">
        <v>0</v>
      </c>
    </row>
    <row r="184" spans="1:11" x14ac:dyDescent="0.35">
      <c r="A184" s="14" t="s">
        <v>46</v>
      </c>
      <c r="B184" s="14" t="s">
        <v>1</v>
      </c>
      <c r="C184" s="14" t="s">
        <v>49</v>
      </c>
      <c r="D184" s="14" t="s">
        <v>6</v>
      </c>
      <c r="E184" s="14" t="s">
        <v>7</v>
      </c>
      <c r="F184" s="14" t="str">
        <f>IF(I184="","",VLOOKUP(I184,'Finition de sol'!$A$5:$C$15,2,0))</f>
        <v>carrelage grés émaillé U3P3 45x45</v>
      </c>
      <c r="G184" s="14" t="e">
        <f>IF(J184="","",VLOOKUP(J184,'Finition de mur'!$A$5:$C$15,2,0))</f>
        <v>#N/A</v>
      </c>
      <c r="H184" s="14" t="e">
        <f>IF(K184="","",VLOOKUP(K184,'Finition de plafond'!$A$5:$C$15,2,0))</f>
        <v>#N/A</v>
      </c>
      <c r="I184" s="15">
        <v>2</v>
      </c>
      <c r="J184" s="14">
        <v>0</v>
      </c>
      <c r="K184" s="14">
        <v>0</v>
      </c>
    </row>
    <row r="185" spans="1:11" x14ac:dyDescent="0.35">
      <c r="A185" s="14" t="s">
        <v>46</v>
      </c>
      <c r="B185" s="14" t="s">
        <v>1</v>
      </c>
      <c r="C185" s="14" t="s">
        <v>49</v>
      </c>
      <c r="D185" s="14" t="s">
        <v>10</v>
      </c>
      <c r="E185" s="14" t="s">
        <v>7</v>
      </c>
      <c r="F185" s="14" t="str">
        <f>IF(I185="","",VLOOKUP(I185,'Finition de sol'!$A$5:$C$15,2,0))</f>
        <v>carrelage grés émaillé U3P3 45x45</v>
      </c>
      <c r="G185" s="14" t="e">
        <f>IF(J185="","",VLOOKUP(J185,'Finition de mur'!$A$5:$C$15,2,0))</f>
        <v>#N/A</v>
      </c>
      <c r="H185" s="14" t="e">
        <f>IF(K185="","",VLOOKUP(K185,'Finition de plafond'!$A$5:$C$15,2,0))</f>
        <v>#N/A</v>
      </c>
      <c r="I185" s="15">
        <v>2</v>
      </c>
      <c r="J185" s="14">
        <v>0</v>
      </c>
      <c r="K185" s="14">
        <v>0</v>
      </c>
    </row>
    <row r="186" spans="1:11" x14ac:dyDescent="0.35">
      <c r="A186" s="14" t="s">
        <v>46</v>
      </c>
      <c r="B186" s="14" t="s">
        <v>1</v>
      </c>
      <c r="C186" s="14" t="s">
        <v>49</v>
      </c>
      <c r="D186" s="14" t="s">
        <v>42</v>
      </c>
      <c r="E186" s="14" t="s">
        <v>7</v>
      </c>
      <c r="F186" s="14" t="str">
        <f>IF(I186="","",VLOOKUP(I186,'Finition de sol'!$A$5:$C$15,2,0))</f>
        <v>carrelage grés émaillé U3P3 45x45</v>
      </c>
      <c r="G186" s="14" t="e">
        <f>IF(J186="","",VLOOKUP(J186,'Finition de mur'!$A$5:$C$15,2,0))</f>
        <v>#N/A</v>
      </c>
      <c r="H186" s="14" t="e">
        <f>IF(K186="","",VLOOKUP(K186,'Finition de plafond'!$A$5:$C$15,2,0))</f>
        <v>#N/A</v>
      </c>
      <c r="I186" s="15">
        <v>2</v>
      </c>
      <c r="J186" s="14">
        <v>0</v>
      </c>
      <c r="K186" s="14">
        <v>0</v>
      </c>
    </row>
    <row r="187" spans="1:11" x14ac:dyDescent="0.35">
      <c r="A187" s="14" t="s">
        <v>46</v>
      </c>
      <c r="B187" s="14" t="s">
        <v>1</v>
      </c>
      <c r="C187" s="14" t="s">
        <v>49</v>
      </c>
      <c r="D187" s="14" t="s">
        <v>11</v>
      </c>
      <c r="E187" s="14" t="s">
        <v>4</v>
      </c>
      <c r="F187" s="14" t="str">
        <f>IF(I187="","",VLOOKUP(I187,'Finition de sol'!$A$5:$C$15,2,0))</f>
        <v>Parquet massif ep,14mm / L,110mm</v>
      </c>
      <c r="G187" s="14" t="str">
        <f>IF(J187="","",VLOOKUP(J187,'Finition de mur'!$A$5:$C$15,2,0))</f>
        <v>Peinture goutelette</v>
      </c>
      <c r="H187" s="14" t="str">
        <f>IF(K187="","",VLOOKUP(K187,'Finition de plafond'!$A$5:$C$15,2,0))</f>
        <v>Faux-plafond acoustique type GYPTONE</v>
      </c>
      <c r="I187" s="14">
        <v>1</v>
      </c>
      <c r="J187" s="14">
        <v>3</v>
      </c>
      <c r="K187" s="14">
        <v>3</v>
      </c>
    </row>
    <row r="188" spans="1:11" x14ac:dyDescent="0.35">
      <c r="A188" s="14" t="s">
        <v>46</v>
      </c>
      <c r="B188" s="14" t="s">
        <v>1</v>
      </c>
      <c r="C188" s="14" t="s">
        <v>49</v>
      </c>
      <c r="D188" s="14" t="s">
        <v>50</v>
      </c>
      <c r="E188" s="14" t="s">
        <v>31</v>
      </c>
      <c r="F188" s="14" t="str">
        <f>IF(I188="","",VLOOKUP(I188,'Finition de sol'!$A$5:$C$15,2,0))</f>
        <v>béton préfabriqué</v>
      </c>
      <c r="G188" s="14" t="e">
        <f>IF(J188="","",VLOOKUP(J188,'Finition de mur'!$A$5:$C$15,2,0))</f>
        <v>#N/A</v>
      </c>
      <c r="H188" s="14" t="e">
        <f>IF(K188="","",VLOOKUP(K188,'Finition de plafond'!$A$5:$C$15,2,0))</f>
        <v>#N/A</v>
      </c>
      <c r="I188" s="14">
        <v>10</v>
      </c>
      <c r="J188" s="14">
        <v>0</v>
      </c>
      <c r="K188" s="14">
        <v>0</v>
      </c>
    </row>
    <row r="189" spans="1:11" x14ac:dyDescent="0.35">
      <c r="A189" s="14" t="s">
        <v>33</v>
      </c>
      <c r="B189" s="14" t="s">
        <v>1</v>
      </c>
      <c r="C189" s="14" t="s">
        <v>39</v>
      </c>
      <c r="D189" s="14" t="s">
        <v>50</v>
      </c>
      <c r="E189" s="14" t="s">
        <v>31</v>
      </c>
      <c r="F189" s="14" t="str">
        <f>IF(I189="","",VLOOKUP(I189,'Finition de sol'!$A$5:$C$15,2,0))</f>
        <v>béton préfabriqué</v>
      </c>
      <c r="G189" s="14" t="e">
        <f>IF(J189="","",VLOOKUP(J189,'Finition de mur'!$A$5:$C$15,2,0))</f>
        <v>#N/A</v>
      </c>
      <c r="H189" s="14" t="e">
        <f>IF(K189="","",VLOOKUP(K189,'Finition de plafond'!$A$5:$C$15,2,0))</f>
        <v>#N/A</v>
      </c>
      <c r="I189" s="14">
        <v>10</v>
      </c>
      <c r="J189" s="14">
        <v>0</v>
      </c>
      <c r="K189" s="14">
        <v>0</v>
      </c>
    </row>
    <row r="190" spans="1:11" x14ac:dyDescent="0.35">
      <c r="A190" s="14" t="s">
        <v>33</v>
      </c>
      <c r="B190" s="14" t="s">
        <v>1</v>
      </c>
      <c r="C190" s="14" t="s">
        <v>35</v>
      </c>
      <c r="D190" s="14" t="s">
        <v>50</v>
      </c>
      <c r="E190" s="14" t="s">
        <v>31</v>
      </c>
      <c r="F190" s="14" t="str">
        <f>IF(I190="","",VLOOKUP(I190,'Finition de sol'!$A$5:$C$15,2,0))</f>
        <v>béton préfabriqué</v>
      </c>
      <c r="G190" s="14" t="e">
        <f>IF(J190="","",VLOOKUP(J190,'Finition de mur'!$A$5:$C$15,2,0))</f>
        <v>#N/A</v>
      </c>
      <c r="H190" s="14" t="e">
        <f>IF(K190="","",VLOOKUP(K190,'Finition de plafond'!$A$5:$C$15,2,0))</f>
        <v>#N/A</v>
      </c>
      <c r="I190" s="14">
        <v>10</v>
      </c>
      <c r="J190" s="14">
        <v>0</v>
      </c>
      <c r="K190" s="14">
        <v>0</v>
      </c>
    </row>
    <row r="191" spans="1:11" x14ac:dyDescent="0.35">
      <c r="A191" s="14" t="s">
        <v>33</v>
      </c>
      <c r="B191" s="14" t="s">
        <v>1</v>
      </c>
      <c r="C191" s="14" t="s">
        <v>34</v>
      </c>
      <c r="D191" s="14" t="s">
        <v>50</v>
      </c>
      <c r="E191" s="14" t="s">
        <v>31</v>
      </c>
      <c r="F191" s="14" t="str">
        <f>IF(I191="","",VLOOKUP(I191,'Finition de sol'!$A$5:$C$15,2,0))</f>
        <v>béton préfabriqué</v>
      </c>
      <c r="G191" s="14" t="e">
        <f>IF(J191="","",VLOOKUP(J191,'Finition de mur'!$A$5:$C$15,2,0))</f>
        <v>#N/A</v>
      </c>
      <c r="H191" s="14" t="e">
        <f>IF(K191="","",VLOOKUP(K191,'Finition de plafond'!$A$5:$C$15,2,0))</f>
        <v>#N/A</v>
      </c>
      <c r="I191" s="14">
        <v>10</v>
      </c>
      <c r="J191" s="14">
        <v>0</v>
      </c>
      <c r="K191" s="14">
        <v>0</v>
      </c>
    </row>
    <row r="192" spans="1:11" x14ac:dyDescent="0.35">
      <c r="A192" s="14" t="s">
        <v>33</v>
      </c>
      <c r="B192" s="14" t="s">
        <v>1</v>
      </c>
      <c r="C192" s="14" t="s">
        <v>36</v>
      </c>
      <c r="D192" s="14" t="s">
        <v>30</v>
      </c>
      <c r="E192" s="14" t="s">
        <v>31</v>
      </c>
      <c r="F192" s="14" t="str">
        <f>IF(I192="","",VLOOKUP(I192,'Finition de sol'!$A$5:$C$15,2,0))</f>
        <v>béton préfabriqué</v>
      </c>
      <c r="G192" s="14" t="e">
        <f>IF(J192="","",VLOOKUP(J192,'Finition de mur'!$A$5:$C$15,2,0))</f>
        <v>#N/A</v>
      </c>
      <c r="H192" s="14" t="e">
        <f>IF(K192="","",VLOOKUP(K192,'Finition de plafond'!$A$5:$C$15,2,0))</f>
        <v>#N/A</v>
      </c>
      <c r="I192" s="14">
        <v>10</v>
      </c>
      <c r="J192" s="14">
        <v>0</v>
      </c>
      <c r="K192" s="14">
        <v>0</v>
      </c>
    </row>
    <row r="193" spans="1:11" x14ac:dyDescent="0.35">
      <c r="A193" s="14" t="s">
        <v>33</v>
      </c>
      <c r="B193" s="14" t="s">
        <v>1</v>
      </c>
      <c r="C193" s="14" t="s">
        <v>38</v>
      </c>
      <c r="D193" s="14" t="s">
        <v>30</v>
      </c>
      <c r="E193" s="14" t="s">
        <v>31</v>
      </c>
      <c r="F193" s="14" t="str">
        <f>IF(I193="","",VLOOKUP(I193,'Finition de sol'!$A$5:$C$15,2,0))</f>
        <v>béton préfabriqué</v>
      </c>
      <c r="G193" s="14" t="e">
        <f>IF(J193="","",VLOOKUP(J193,'Finition de mur'!$A$5:$C$15,2,0))</f>
        <v>#N/A</v>
      </c>
      <c r="H193" s="14" t="e">
        <f>IF(K193="","",VLOOKUP(K193,'Finition de plafond'!$A$5:$C$15,2,0))</f>
        <v>#N/A</v>
      </c>
      <c r="I193" s="14">
        <v>10</v>
      </c>
      <c r="J193" s="14">
        <v>0</v>
      </c>
      <c r="K193" s="14">
        <v>0</v>
      </c>
    </row>
    <row r="194" spans="1:11" x14ac:dyDescent="0.35">
      <c r="A194" s="14" t="s">
        <v>46</v>
      </c>
      <c r="B194" s="14" t="s">
        <v>1</v>
      </c>
      <c r="D194" s="14" t="s">
        <v>51</v>
      </c>
      <c r="E194" s="14" t="s">
        <v>18</v>
      </c>
      <c r="F194" s="14" t="e">
        <f>IF(I194="","",VLOOKUP(I194,'Finition de sol'!$A$5:$C$15,2,0))</f>
        <v>#N/A</v>
      </c>
      <c r="G194" s="14" t="e">
        <f>IF(J194="","",VLOOKUP(J194,'Finition de mur'!$A$5:$C$15,2,0))</f>
        <v>#N/A</v>
      </c>
      <c r="H194" s="14" t="e">
        <f>IF(K194="","",VLOOKUP(K194,'Finition de plafond'!$A$5:$C$15,2,0))</f>
        <v>#N/A</v>
      </c>
      <c r="I194" s="14">
        <v>0</v>
      </c>
      <c r="J194" s="14">
        <v>0</v>
      </c>
      <c r="K194" s="14">
        <v>0</v>
      </c>
    </row>
    <row r="195" spans="1:11" x14ac:dyDescent="0.35">
      <c r="A195" s="14" t="s">
        <v>46</v>
      </c>
      <c r="B195" s="14" t="s">
        <v>1</v>
      </c>
      <c r="D195" s="14" t="s">
        <v>17</v>
      </c>
      <c r="E195" s="14" t="s">
        <v>18</v>
      </c>
      <c r="F195" s="14" t="e">
        <f>IF(I195="","",VLOOKUP(I195,'Finition de sol'!$A$5:$C$15,2,0))</f>
        <v>#N/A</v>
      </c>
      <c r="G195" s="14" t="e">
        <f>IF(J195="","",VLOOKUP(J195,'Finition de mur'!$A$5:$C$15,2,0))</f>
        <v>#N/A</v>
      </c>
      <c r="H195" s="14" t="e">
        <f>IF(K195="","",VLOOKUP(K195,'Finition de plafond'!$A$5:$C$15,2,0))</f>
        <v>#N/A</v>
      </c>
      <c r="I195" s="14">
        <v>0</v>
      </c>
      <c r="J195" s="14">
        <v>0</v>
      </c>
      <c r="K195" s="14">
        <v>0</v>
      </c>
    </row>
    <row r="196" spans="1:11" x14ac:dyDescent="0.35">
      <c r="A196" s="14" t="s">
        <v>46</v>
      </c>
      <c r="B196" s="14" t="s">
        <v>1</v>
      </c>
      <c r="D196" s="14" t="s">
        <v>19</v>
      </c>
      <c r="E196" s="14" t="s">
        <v>18</v>
      </c>
      <c r="F196" s="14" t="e">
        <f>IF(I196="","",VLOOKUP(I196,'Finition de sol'!$A$5:$C$15,2,0))</f>
        <v>#N/A</v>
      </c>
      <c r="G196" s="14" t="e">
        <f>IF(J196="","",VLOOKUP(J196,'Finition de mur'!$A$5:$C$15,2,0))</f>
        <v>#N/A</v>
      </c>
      <c r="H196" s="14" t="e">
        <f>IF(K196="","",VLOOKUP(K196,'Finition de plafond'!$A$5:$C$15,2,0))</f>
        <v>#N/A</v>
      </c>
      <c r="I196" s="14">
        <v>0</v>
      </c>
      <c r="J196" s="14">
        <v>0</v>
      </c>
      <c r="K196" s="14">
        <v>0</v>
      </c>
    </row>
    <row r="197" spans="1:11" x14ac:dyDescent="0.35">
      <c r="A197" s="14" t="s">
        <v>24</v>
      </c>
      <c r="B197" s="14" t="s">
        <v>1</v>
      </c>
      <c r="C197" s="14" t="s">
        <v>26</v>
      </c>
      <c r="D197" s="14" t="s">
        <v>50</v>
      </c>
      <c r="E197" s="14" t="s">
        <v>31</v>
      </c>
      <c r="F197" s="14" t="str">
        <f>IF(I197="","",VLOOKUP(I197,'Finition de sol'!$A$5:$C$15,2,0))</f>
        <v>béton préfabriqué</v>
      </c>
      <c r="G197" s="14" t="e">
        <f>IF(J197="","",VLOOKUP(J197,'Finition de mur'!$A$5:$C$15,2,0))</f>
        <v>#N/A</v>
      </c>
      <c r="H197" s="14" t="e">
        <f>IF(K197="","",VLOOKUP(K197,'Finition de plafond'!$A$5:$C$15,2,0))</f>
        <v>#N/A</v>
      </c>
      <c r="I197" s="14">
        <v>10</v>
      </c>
      <c r="J197" s="14">
        <v>0</v>
      </c>
      <c r="K197" s="14">
        <v>0</v>
      </c>
    </row>
    <row r="198" spans="1:11" x14ac:dyDescent="0.35">
      <c r="A198" s="14" t="s">
        <v>24</v>
      </c>
      <c r="B198" s="14" t="s">
        <v>1</v>
      </c>
      <c r="C198" s="14" t="s">
        <v>32</v>
      </c>
      <c r="D198" s="14" t="s">
        <v>50</v>
      </c>
      <c r="E198" s="14" t="s">
        <v>31</v>
      </c>
      <c r="F198" s="14" t="str">
        <f>IF(I198="","",VLOOKUP(I198,'Finition de sol'!$A$5:$C$15,2,0))</f>
        <v>béton préfabriqué</v>
      </c>
      <c r="G198" s="14" t="e">
        <f>IF(J198="","",VLOOKUP(J198,'Finition de mur'!$A$5:$C$15,2,0))</f>
        <v>#N/A</v>
      </c>
      <c r="H198" s="14" t="e">
        <f>IF(K198="","",VLOOKUP(K198,'Finition de plafond'!$A$5:$C$15,2,0))</f>
        <v>#N/A</v>
      </c>
      <c r="I198" s="14">
        <v>10</v>
      </c>
      <c r="J198" s="14">
        <v>0</v>
      </c>
      <c r="K198" s="14">
        <v>0</v>
      </c>
    </row>
    <row r="199" spans="1:11" x14ac:dyDescent="0.35">
      <c r="A199" s="14" t="s">
        <v>0</v>
      </c>
      <c r="B199" s="14" t="s">
        <v>1</v>
      </c>
      <c r="C199" s="14" t="s">
        <v>15</v>
      </c>
      <c r="D199" s="14" t="s">
        <v>30</v>
      </c>
      <c r="E199" s="14" t="s">
        <v>31</v>
      </c>
      <c r="F199" s="14" t="str">
        <f>IF(I199="","",VLOOKUP(I199,'Finition de sol'!$A$5:$C$15,2,0))</f>
        <v>dalle béton sur plot 40x40</v>
      </c>
      <c r="G199" s="14" t="e">
        <f>IF(J199="","",VLOOKUP(J199,'Finition de mur'!$A$5:$C$15,2,0))</f>
        <v>#N/A</v>
      </c>
      <c r="H199" s="14" t="e">
        <f>IF(K199="","",VLOOKUP(K199,'Finition de plafond'!$A$5:$C$15,2,0))</f>
        <v>#N/A</v>
      </c>
      <c r="I199" s="14">
        <v>9</v>
      </c>
      <c r="J199" s="14">
        <v>0</v>
      </c>
      <c r="K199" s="14">
        <v>0</v>
      </c>
    </row>
    <row r="200" spans="1:11" x14ac:dyDescent="0.35">
      <c r="A200" s="14" t="s">
        <v>0</v>
      </c>
      <c r="B200" s="14" t="s">
        <v>1</v>
      </c>
      <c r="C200" s="14" t="s">
        <v>16</v>
      </c>
      <c r="D200" s="14" t="s">
        <v>30</v>
      </c>
      <c r="E200" s="14" t="s">
        <v>31</v>
      </c>
      <c r="F200" s="14" t="str">
        <f>IF(I200="","",VLOOKUP(I200,'Finition de sol'!$A$5:$C$15,2,0))</f>
        <v>dalle béton sur plot 40x40</v>
      </c>
      <c r="G200" s="14" t="e">
        <f>IF(J200="","",VLOOKUP(J200,'Finition de mur'!$A$5:$C$15,2,0))</f>
        <v>#N/A</v>
      </c>
      <c r="H200" s="14" t="e">
        <f>IF(K200="","",VLOOKUP(K200,'Finition de plafond'!$A$5:$C$15,2,0))</f>
        <v>#N/A</v>
      </c>
      <c r="I200" s="14">
        <v>9</v>
      </c>
      <c r="J200" s="14">
        <v>0</v>
      </c>
      <c r="K200" s="14">
        <v>0</v>
      </c>
    </row>
    <row r="201" spans="1:11" x14ac:dyDescent="0.35">
      <c r="A201" s="14" t="s">
        <v>52</v>
      </c>
      <c r="B201" s="14" t="s">
        <v>1</v>
      </c>
      <c r="C201" s="14" t="s">
        <v>53</v>
      </c>
      <c r="D201" s="14" t="s">
        <v>14</v>
      </c>
      <c r="E201" s="14" t="s">
        <v>4</v>
      </c>
      <c r="F201" s="14" t="str">
        <f>IF(I201="","",VLOOKUP(I201,'Finition de sol'!$A$5:$C$15,2,0))</f>
        <v>carrelage grés émaillé U3P3 45x45</v>
      </c>
      <c r="G201" s="14" t="str">
        <f>IF(J201="","",VLOOKUP(J201,'Finition de mur'!$A$5:$C$15,2,0))</f>
        <v>Peinture goutelette</v>
      </c>
      <c r="H201" s="14" t="str">
        <f>IF(K201="","",VLOOKUP(K201,'Finition de plafond'!$A$5:$C$15,2,0))</f>
        <v>Faux-plafond acoustique type GYPTONE</v>
      </c>
      <c r="I201" s="14">
        <v>2</v>
      </c>
      <c r="J201" s="14">
        <v>3</v>
      </c>
      <c r="K201" s="14">
        <v>3</v>
      </c>
    </row>
    <row r="202" spans="1:11" x14ac:dyDescent="0.35">
      <c r="A202" s="14" t="s">
        <v>52</v>
      </c>
      <c r="B202" s="14" t="s">
        <v>1</v>
      </c>
      <c r="C202" s="14" t="s">
        <v>53</v>
      </c>
      <c r="D202" s="14" t="s">
        <v>8</v>
      </c>
      <c r="E202" s="14" t="s">
        <v>7</v>
      </c>
      <c r="F202" s="14" t="str">
        <f>IF(I202="","",VLOOKUP(I202,'Finition de sol'!$A$5:$C$15,2,0))</f>
        <v>carrelage grés émaillé U3P3 45x45</v>
      </c>
      <c r="G202" s="14" t="str">
        <f>IF(J202="","",VLOOKUP(J202,'Finition de mur'!$A$5:$C$15,2,0))</f>
        <v>Peinture goutelette</v>
      </c>
      <c r="H202" s="14" t="str">
        <f>IF(K202="","",VLOOKUP(K202,'Finition de plafond'!$A$5:$C$15,2,0))</f>
        <v>Faux-plafond acoustique type GYPTONE</v>
      </c>
      <c r="I202" s="14">
        <v>2</v>
      </c>
      <c r="J202" s="14">
        <v>3</v>
      </c>
      <c r="K202" s="14">
        <v>3</v>
      </c>
    </row>
    <row r="203" spans="1:11" x14ac:dyDescent="0.35">
      <c r="A203" s="14" t="s">
        <v>52</v>
      </c>
      <c r="B203" s="14" t="s">
        <v>1</v>
      </c>
      <c r="C203" s="14" t="s">
        <v>53</v>
      </c>
      <c r="D203" s="14" t="s">
        <v>9</v>
      </c>
      <c r="E203" s="14" t="s">
        <v>7</v>
      </c>
      <c r="F203" s="14" t="str">
        <f>IF(I203="","",VLOOKUP(I203,'Finition de sol'!$A$5:$C$15,2,0))</f>
        <v>carrelage grés émaillé U3P3 45x45</v>
      </c>
      <c r="G203" s="14" t="e">
        <f>IF(J203="","",VLOOKUP(J203,'Finition de mur'!$A$5:$C$15,2,0))</f>
        <v>#N/A</v>
      </c>
      <c r="H203" s="14" t="str">
        <f>IF(K203="","",VLOOKUP(K203,'Finition de plafond'!$A$5:$C$15,2,0))</f>
        <v>Faux-plafond acoustique type GYPTONE</v>
      </c>
      <c r="I203" s="14">
        <v>2</v>
      </c>
      <c r="J203" s="14">
        <v>0</v>
      </c>
      <c r="K203" s="14">
        <v>3</v>
      </c>
    </row>
    <row r="204" spans="1:11" x14ac:dyDescent="0.35">
      <c r="A204" s="14" t="s">
        <v>52</v>
      </c>
      <c r="B204" s="14" t="s">
        <v>1</v>
      </c>
      <c r="C204" s="14" t="s">
        <v>53</v>
      </c>
      <c r="D204" s="14" t="s">
        <v>11</v>
      </c>
      <c r="E204" s="14" t="s">
        <v>4</v>
      </c>
      <c r="F204" s="14" t="str">
        <f>IF(I204="","",VLOOKUP(I204,'Finition de sol'!$A$5:$C$15,2,0))</f>
        <v>carrelage grés émaillé U3P3 45x45</v>
      </c>
      <c r="G204" s="14" t="str">
        <f>IF(J204="","",VLOOKUP(J204,'Finition de mur'!$A$5:$C$15,2,0))</f>
        <v>Peinture goutelette</v>
      </c>
      <c r="H204" s="14" t="str">
        <f>IF(K204="","",VLOOKUP(K204,'Finition de plafond'!$A$5:$C$15,2,0))</f>
        <v>Faux-plafond acoustique type GYPTONE</v>
      </c>
      <c r="I204" s="14">
        <v>2</v>
      </c>
      <c r="J204" s="14">
        <v>3</v>
      </c>
      <c r="K204" s="14">
        <v>3</v>
      </c>
    </row>
    <row r="205" spans="1:11" x14ac:dyDescent="0.35">
      <c r="A205" s="14" t="s">
        <v>52</v>
      </c>
      <c r="B205" s="14" t="s">
        <v>1</v>
      </c>
      <c r="C205" s="14" t="s">
        <v>53</v>
      </c>
      <c r="D205" s="14" t="s">
        <v>10</v>
      </c>
      <c r="E205" s="14" t="s">
        <v>7</v>
      </c>
      <c r="F205" s="14" t="str">
        <f>IF(I205="","",VLOOKUP(I205,'Finition de sol'!$A$5:$C$15,2,0))</f>
        <v>carrelage grés émaillé U3P3 45x45</v>
      </c>
      <c r="G205" s="14" t="e">
        <f>IF(J205="","",VLOOKUP(J205,'Finition de mur'!$A$5:$C$15,2,0))</f>
        <v>#N/A</v>
      </c>
      <c r="H205" s="14" t="str">
        <f>IF(K205="","",VLOOKUP(K205,'Finition de plafond'!$A$5:$C$15,2,0))</f>
        <v>Faux-plafond acoustique type GYPTONE</v>
      </c>
      <c r="I205" s="14">
        <v>2</v>
      </c>
      <c r="J205" s="14">
        <v>0</v>
      </c>
      <c r="K205" s="14">
        <v>3</v>
      </c>
    </row>
    <row r="206" spans="1:11" x14ac:dyDescent="0.35">
      <c r="A206" s="14" t="s">
        <v>52</v>
      </c>
      <c r="B206" s="14" t="s">
        <v>1</v>
      </c>
      <c r="C206" s="14" t="s">
        <v>54</v>
      </c>
      <c r="D206" s="14" t="s">
        <v>11</v>
      </c>
      <c r="E206" s="14" t="s">
        <v>4</v>
      </c>
      <c r="F206" s="14" t="str">
        <f>IF(I206="","",VLOOKUP(I206,'Finition de sol'!$A$5:$C$15,2,0))</f>
        <v>carrelage grés émaillé U3P3 45x45</v>
      </c>
      <c r="G206" s="14" t="str">
        <f>IF(J206="","",VLOOKUP(J206,'Finition de mur'!$A$5:$C$15,2,0))</f>
        <v>Peinture goutelette</v>
      </c>
      <c r="H206" s="14" t="str">
        <f>IF(K206="","",VLOOKUP(K206,'Finition de plafond'!$A$5:$C$15,2,0))</f>
        <v>Faux-plafond acoustique type GYPTONE</v>
      </c>
      <c r="I206" s="14">
        <v>2</v>
      </c>
      <c r="J206" s="14">
        <v>3</v>
      </c>
      <c r="K206" s="14">
        <v>3</v>
      </c>
    </row>
    <row r="207" spans="1:11" x14ac:dyDescent="0.35">
      <c r="A207" s="14" t="s">
        <v>52</v>
      </c>
      <c r="B207" s="14" t="s">
        <v>1</v>
      </c>
      <c r="C207" s="14" t="s">
        <v>54</v>
      </c>
      <c r="D207" s="14" t="s">
        <v>8</v>
      </c>
      <c r="E207" s="14" t="s">
        <v>7</v>
      </c>
      <c r="F207" s="14" t="str">
        <f>IF(I207="","",VLOOKUP(I207,'Finition de sol'!$A$5:$C$15,2,0))</f>
        <v>carrelage grés émaillé U3P3 45x45</v>
      </c>
      <c r="G207" s="14" t="str">
        <f>IF(J207="","",VLOOKUP(J207,'Finition de mur'!$A$5:$C$15,2,0))</f>
        <v>Peinture goutelette</v>
      </c>
      <c r="H207" s="14" t="str">
        <f>IF(K207="","",VLOOKUP(K207,'Finition de plafond'!$A$5:$C$15,2,0))</f>
        <v>Faux-plafond acoustique type GYPTONE</v>
      </c>
      <c r="I207" s="14">
        <v>2</v>
      </c>
      <c r="J207" s="14">
        <v>3</v>
      </c>
      <c r="K207" s="14">
        <v>3</v>
      </c>
    </row>
    <row r="208" spans="1:11" x14ac:dyDescent="0.35">
      <c r="A208" s="14" t="s">
        <v>52</v>
      </c>
      <c r="B208" s="14" t="s">
        <v>1</v>
      </c>
      <c r="C208" s="14" t="s">
        <v>54</v>
      </c>
      <c r="D208" s="14" t="s">
        <v>14</v>
      </c>
      <c r="E208" s="14" t="s">
        <v>4</v>
      </c>
      <c r="F208" s="14" t="str">
        <f>IF(I208="","",VLOOKUP(I208,'Finition de sol'!$A$5:$C$15,2,0))</f>
        <v>carrelage grés émaillé U3P3 45x45</v>
      </c>
      <c r="G208" s="14" t="str">
        <f>IF(J208="","",VLOOKUP(J208,'Finition de mur'!$A$5:$C$15,2,0))</f>
        <v>Peinture goutelette</v>
      </c>
      <c r="H208" s="14" t="str">
        <f>IF(K208="","",VLOOKUP(K208,'Finition de plafond'!$A$5:$C$15,2,0))</f>
        <v>Faux-plafond acoustique type GYPTONE</v>
      </c>
      <c r="I208" s="14">
        <v>2</v>
      </c>
      <c r="J208" s="14">
        <v>3</v>
      </c>
      <c r="K208" s="14">
        <v>3</v>
      </c>
    </row>
    <row r="209" spans="1:11" x14ac:dyDescent="0.35">
      <c r="A209" s="14" t="s">
        <v>52</v>
      </c>
      <c r="B209" s="14" t="s">
        <v>1</v>
      </c>
      <c r="C209" s="14" t="s">
        <v>54</v>
      </c>
      <c r="D209" s="14" t="s">
        <v>6</v>
      </c>
      <c r="E209" s="14" t="s">
        <v>7</v>
      </c>
      <c r="F209" s="14" t="str">
        <f>IF(I209="","",VLOOKUP(I209,'Finition de sol'!$A$5:$C$15,2,0))</f>
        <v>carrelage grés émaillé U3P3 45x45</v>
      </c>
      <c r="G209" s="14" t="e">
        <f>IF(J209="","",VLOOKUP(J209,'Finition de mur'!$A$5:$C$15,2,0))</f>
        <v>#N/A</v>
      </c>
      <c r="H209" s="14" t="str">
        <f>IF(K209="","",VLOOKUP(K209,'Finition de plafond'!$A$5:$C$15,2,0))</f>
        <v>Faux-plafond acoustique type GYPTONE</v>
      </c>
      <c r="I209" s="14">
        <v>2</v>
      </c>
      <c r="J209" s="14">
        <v>0</v>
      </c>
      <c r="K209" s="14">
        <v>3</v>
      </c>
    </row>
    <row r="210" spans="1:11" x14ac:dyDescent="0.35">
      <c r="A210" s="14" t="s">
        <v>52</v>
      </c>
      <c r="B210" s="14" t="s">
        <v>1</v>
      </c>
      <c r="C210" s="14" t="s">
        <v>54</v>
      </c>
      <c r="D210" s="14" t="s">
        <v>22</v>
      </c>
      <c r="E210" s="14" t="s">
        <v>4</v>
      </c>
      <c r="F210" s="14" t="str">
        <f>IF(I210="","",VLOOKUP(I210,'Finition de sol'!$A$5:$C$15,2,0))</f>
        <v>carrelage grés émaillé U3P3 45x45</v>
      </c>
      <c r="G210" s="14" t="str">
        <f>IF(J210="","",VLOOKUP(J210,'Finition de mur'!$A$5:$C$15,2,0))</f>
        <v>Peinture goutelette</v>
      </c>
      <c r="H210" s="14" t="str">
        <f>IF(K210="","",VLOOKUP(K210,'Finition de plafond'!$A$5:$C$15,2,0))</f>
        <v>Faux-plafond acoustique type GYPTONE</v>
      </c>
      <c r="I210" s="14">
        <v>2</v>
      </c>
      <c r="J210" s="14">
        <v>3</v>
      </c>
      <c r="K210" s="14">
        <v>3</v>
      </c>
    </row>
    <row r="211" spans="1:11" x14ac:dyDescent="0.35">
      <c r="A211" s="14" t="s">
        <v>52</v>
      </c>
      <c r="B211" s="14" t="s">
        <v>1</v>
      </c>
      <c r="C211" s="14" t="s">
        <v>54</v>
      </c>
      <c r="D211" s="14" t="s">
        <v>5</v>
      </c>
      <c r="E211" s="14" t="s">
        <v>4</v>
      </c>
      <c r="F211" s="14" t="str">
        <f>IF(I211="","",VLOOKUP(I211,'Finition de sol'!$A$5:$C$15,2,0))</f>
        <v>carrelage grés émaillé U3P3 45x45</v>
      </c>
      <c r="G211" s="14" t="str">
        <f>IF(J211="","",VLOOKUP(J211,'Finition de mur'!$A$5:$C$15,2,0))</f>
        <v>Peinture goutelette</v>
      </c>
      <c r="H211" s="14" t="str">
        <f>IF(K211="","",VLOOKUP(K211,'Finition de plafond'!$A$5:$C$15,2,0))</f>
        <v>Faux-plafond acoustique type GYPTONE</v>
      </c>
      <c r="I211" s="14">
        <v>2</v>
      </c>
      <c r="J211" s="14">
        <v>3</v>
      </c>
      <c r="K211" s="14">
        <v>3</v>
      </c>
    </row>
    <row r="212" spans="1:11" x14ac:dyDescent="0.35">
      <c r="A212" s="14" t="s">
        <v>52</v>
      </c>
      <c r="B212" s="14" t="s">
        <v>1</v>
      </c>
      <c r="C212" s="14" t="s">
        <v>54</v>
      </c>
      <c r="D212" s="14" t="s">
        <v>12</v>
      </c>
      <c r="E212" s="14" t="s">
        <v>4</v>
      </c>
      <c r="F212" s="14" t="str">
        <f>IF(I212="","",VLOOKUP(I212,'Finition de sol'!$A$5:$C$15,2,0))</f>
        <v>carrelage grés émaillé U3P3 45x45</v>
      </c>
      <c r="G212" s="14" t="str">
        <f>IF(J212="","",VLOOKUP(J212,'Finition de mur'!$A$5:$C$15,2,0))</f>
        <v>Peinture goutelette</v>
      </c>
      <c r="H212" s="14" t="str">
        <f>IF(K212="","",VLOOKUP(K212,'Finition de plafond'!$A$5:$C$15,2,0))</f>
        <v>Faux-plafond acoustique type GYPTONE</v>
      </c>
      <c r="I212" s="14">
        <v>2</v>
      </c>
      <c r="J212" s="14">
        <v>3</v>
      </c>
      <c r="K212" s="14">
        <v>3</v>
      </c>
    </row>
    <row r="213" spans="1:11" x14ac:dyDescent="0.35">
      <c r="A213" s="14" t="s">
        <v>52</v>
      </c>
      <c r="B213" s="14" t="s">
        <v>1</v>
      </c>
      <c r="C213" s="14" t="s">
        <v>54</v>
      </c>
      <c r="D213" s="14" t="s">
        <v>10</v>
      </c>
      <c r="E213" s="14" t="s">
        <v>7</v>
      </c>
      <c r="F213" s="14" t="str">
        <f>IF(I213="","",VLOOKUP(I213,'Finition de sol'!$A$5:$C$15,2,0))</f>
        <v>carrelage grés émaillé U3P3 45x45</v>
      </c>
      <c r="G213" s="14" t="e">
        <f>IF(J213="","",VLOOKUP(J213,'Finition de mur'!$A$5:$C$15,2,0))</f>
        <v>#N/A</v>
      </c>
      <c r="H213" s="14" t="str">
        <f>IF(K213="","",VLOOKUP(K213,'Finition de plafond'!$A$5:$C$15,2,0))</f>
        <v>Faux-plafond acoustique type GYPTONE</v>
      </c>
      <c r="I213" s="14">
        <v>2</v>
      </c>
      <c r="J213" s="14">
        <v>0</v>
      </c>
      <c r="K213" s="14">
        <v>3</v>
      </c>
    </row>
    <row r="214" spans="1:11" x14ac:dyDescent="0.35">
      <c r="A214" s="14" t="s">
        <v>52</v>
      </c>
      <c r="B214" s="14" t="s">
        <v>1</v>
      </c>
      <c r="C214" s="14" t="s">
        <v>53</v>
      </c>
      <c r="D214" s="14" t="s">
        <v>19</v>
      </c>
      <c r="E214" s="14" t="s">
        <v>18</v>
      </c>
      <c r="F214" s="14" t="e">
        <f>IF(I214="","",VLOOKUP(I214,'Finition de sol'!$A$5:$C$15,2,0))</f>
        <v>#N/A</v>
      </c>
      <c r="G214" s="14" t="e">
        <f>IF(J214="","",VLOOKUP(J214,'Finition de mur'!$A$5:$C$15,2,0))</f>
        <v>#N/A</v>
      </c>
      <c r="H214" s="14" t="e">
        <f>IF(K214="","",VLOOKUP(K214,'Finition de plafond'!$A$5:$C$15,2,0))</f>
        <v>#N/A</v>
      </c>
      <c r="I214" s="14">
        <v>0</v>
      </c>
      <c r="J214" s="14">
        <v>0</v>
      </c>
      <c r="K214" s="14">
        <v>0</v>
      </c>
    </row>
    <row r="215" spans="1:11" x14ac:dyDescent="0.35">
      <c r="A215" s="14" t="s">
        <v>52</v>
      </c>
      <c r="B215" s="14" t="s">
        <v>1</v>
      </c>
      <c r="C215" s="14" t="s">
        <v>54</v>
      </c>
      <c r="D215" s="14" t="s">
        <v>42</v>
      </c>
      <c r="E215" s="14" t="s">
        <v>7</v>
      </c>
      <c r="F215" s="14" t="str">
        <f>IF(I215="","",VLOOKUP(I215,'Finition de sol'!$A$5:$C$15,2,0))</f>
        <v>carrelage grés émaillé U3P3 45x45</v>
      </c>
      <c r="G215" s="14" t="str">
        <f>IF(J215="","",VLOOKUP(J215,'Finition de mur'!$A$5:$C$15,2,0))</f>
        <v>Peinture goutelette</v>
      </c>
      <c r="H215" s="14" t="str">
        <f>IF(K215="","",VLOOKUP(K215,'Finition de plafond'!$A$5:$C$15,2,0))</f>
        <v>Faux-plafond acoustique type GYPTONE</v>
      </c>
      <c r="I215" s="14">
        <v>2</v>
      </c>
      <c r="J215" s="14">
        <v>3</v>
      </c>
      <c r="K215" s="14">
        <v>3</v>
      </c>
    </row>
    <row r="216" spans="1:11" x14ac:dyDescent="0.35">
      <c r="A216" s="14" t="s">
        <v>52</v>
      </c>
      <c r="B216" s="14" t="s">
        <v>1</v>
      </c>
      <c r="C216" s="14" t="s">
        <v>54</v>
      </c>
      <c r="D216" s="14" t="s">
        <v>19</v>
      </c>
      <c r="E216" s="14" t="s">
        <v>18</v>
      </c>
      <c r="F216" s="14" t="e">
        <f>IF(I216="","",VLOOKUP(I216,'Finition de sol'!$A$5:$C$15,2,0))</f>
        <v>#N/A</v>
      </c>
      <c r="G216" s="14" t="e">
        <f>IF(J216="","",VLOOKUP(J216,'Finition de mur'!$A$5:$C$15,2,0))</f>
        <v>#N/A</v>
      </c>
      <c r="H216" s="14" t="e">
        <f>IF(K216="","",VLOOKUP(K216,'Finition de plafond'!$A$5:$C$15,2,0))</f>
        <v>#N/A</v>
      </c>
      <c r="I216" s="14">
        <v>0</v>
      </c>
      <c r="J216" s="14">
        <v>0</v>
      </c>
      <c r="K216" s="14">
        <v>0</v>
      </c>
    </row>
    <row r="217" spans="1:11" x14ac:dyDescent="0.35">
      <c r="A217" s="14" t="s">
        <v>0</v>
      </c>
      <c r="B217" s="14" t="s">
        <v>1</v>
      </c>
      <c r="C217" s="14" t="s">
        <v>53</v>
      </c>
      <c r="D217" s="14" t="s">
        <v>5</v>
      </c>
      <c r="E217" s="14" t="s">
        <v>4</v>
      </c>
      <c r="F217" s="14" t="str">
        <f>IF(I217="","",VLOOKUP(I217,'Finition de sol'!$A$5:$C$15,2,0))</f>
        <v>Parquet massif ep,14mm / L,110mm</v>
      </c>
      <c r="G217" s="14" t="str">
        <f>IF(J217="","",VLOOKUP(J217,'Finition de mur'!$A$5:$C$15,2,0))</f>
        <v>Peinture goutelette</v>
      </c>
      <c r="H217" s="14" t="str">
        <f>IF(K217="","",VLOOKUP(K217,'Finition de plafond'!$A$5:$C$15,2,0))</f>
        <v>Faux-plafond acoustique type GYPTONE</v>
      </c>
      <c r="I217" s="14">
        <v>1</v>
      </c>
      <c r="J217" s="14">
        <v>3</v>
      </c>
      <c r="K217" s="14">
        <v>3</v>
      </c>
    </row>
    <row r="218" spans="1:11" x14ac:dyDescent="0.35">
      <c r="A218" s="14" t="s">
        <v>0</v>
      </c>
      <c r="B218" s="14" t="s">
        <v>1</v>
      </c>
      <c r="C218" s="14" t="s">
        <v>53</v>
      </c>
      <c r="D218" s="14" t="s">
        <v>23</v>
      </c>
      <c r="E218" s="14" t="s">
        <v>4</v>
      </c>
      <c r="F218" s="14" t="str">
        <f>IF(I218="","",VLOOKUP(I218,'Finition de sol'!$A$5:$C$15,2,0))</f>
        <v>Parquet massif ep,14mm / L,110mm</v>
      </c>
      <c r="G218" s="14" t="str">
        <f>IF(J218="","",VLOOKUP(J218,'Finition de mur'!$A$5:$C$15,2,0))</f>
        <v>Peinture goutelette</v>
      </c>
      <c r="H218" s="14" t="str">
        <f>IF(K218="","",VLOOKUP(K218,'Finition de plafond'!$A$5:$C$15,2,0))</f>
        <v>Faux-plafond acoustique type GYPTONE</v>
      </c>
      <c r="I218" s="14">
        <v>1</v>
      </c>
      <c r="J218" s="14">
        <v>3</v>
      </c>
      <c r="K218" s="14">
        <v>3</v>
      </c>
    </row>
    <row r="219" spans="1:11" x14ac:dyDescent="0.35">
      <c r="A219" s="14" t="s">
        <v>0</v>
      </c>
      <c r="B219" s="14" t="s">
        <v>1</v>
      </c>
      <c r="C219" s="14" t="s">
        <v>53</v>
      </c>
      <c r="D219" s="14" t="s">
        <v>3</v>
      </c>
      <c r="E219" s="14" t="s">
        <v>4</v>
      </c>
      <c r="F219" s="14" t="str">
        <f>IF(I219="","",VLOOKUP(I219,'Finition de sol'!$A$5:$C$15,2,0))</f>
        <v>Parquet massif ep,14mm / L,110mm</v>
      </c>
      <c r="G219" s="14" t="str">
        <f>IF(J219="","",VLOOKUP(J219,'Finition de mur'!$A$5:$C$15,2,0))</f>
        <v>Peinture goutelette</v>
      </c>
      <c r="H219" s="14" t="str">
        <f>IF(K219="","",VLOOKUP(K219,'Finition de plafond'!$A$5:$C$15,2,0))</f>
        <v>Faux-plafond acoustique type GYPTONE</v>
      </c>
      <c r="I219" s="14">
        <v>1</v>
      </c>
      <c r="J219" s="14">
        <v>3</v>
      </c>
      <c r="K219" s="14">
        <v>3</v>
      </c>
    </row>
    <row r="220" spans="1:11" x14ac:dyDescent="0.35">
      <c r="A220" s="14" t="s">
        <v>0</v>
      </c>
      <c r="B220" s="14" t="s">
        <v>1</v>
      </c>
      <c r="C220" s="14" t="s">
        <v>53</v>
      </c>
      <c r="D220" s="14" t="s">
        <v>6</v>
      </c>
      <c r="E220" s="14" t="s">
        <v>7</v>
      </c>
      <c r="F220" s="14" t="str">
        <f>IF(I220="","",VLOOKUP(I220,'Finition de sol'!$A$5:$C$15,2,0))</f>
        <v>carrelage grés émaillé U3P3 45x45</v>
      </c>
      <c r="G220" s="14" t="e">
        <f>IF(J220="","",VLOOKUP(J220,'Finition de mur'!$A$5:$C$15,2,0))</f>
        <v>#N/A</v>
      </c>
      <c r="H220" s="14" t="e">
        <f>IF(K220="","",VLOOKUP(K220,'Finition de plafond'!$A$5:$C$15,2,0))</f>
        <v>#N/A</v>
      </c>
      <c r="I220" s="14">
        <v>2</v>
      </c>
      <c r="J220" s="14">
        <v>0</v>
      </c>
      <c r="K220" s="14">
        <v>0</v>
      </c>
    </row>
    <row r="221" spans="1:11" x14ac:dyDescent="0.35">
      <c r="A221" s="14" t="s">
        <v>0</v>
      </c>
      <c r="B221" s="14" t="s">
        <v>1</v>
      </c>
      <c r="C221" s="14" t="s">
        <v>53</v>
      </c>
      <c r="D221" s="14" t="s">
        <v>22</v>
      </c>
      <c r="E221" s="14" t="s">
        <v>4</v>
      </c>
      <c r="F221" s="14" t="str">
        <f>IF(I221="","",VLOOKUP(I221,'Finition de sol'!$A$5:$C$15,2,0))</f>
        <v>Parquet massif ep,14mm / L,110mm</v>
      </c>
      <c r="G221" s="14" t="str">
        <f>IF(J221="","",VLOOKUP(J221,'Finition de mur'!$A$5:$C$15,2,0))</f>
        <v>Peinture goutelette</v>
      </c>
      <c r="H221" s="14" t="str">
        <f>IF(K221="","",VLOOKUP(K221,'Finition de plafond'!$A$5:$C$15,2,0))</f>
        <v>Faux-plafond acoustique type GYPTONE</v>
      </c>
      <c r="I221" s="14">
        <v>1</v>
      </c>
      <c r="J221" s="14">
        <v>3</v>
      </c>
      <c r="K221" s="14">
        <v>3</v>
      </c>
    </row>
    <row r="222" spans="1:11" x14ac:dyDescent="0.35">
      <c r="A222" s="14" t="s">
        <v>0</v>
      </c>
      <c r="B222" s="14" t="s">
        <v>1</v>
      </c>
      <c r="C222" s="14" t="s">
        <v>54</v>
      </c>
      <c r="D222" s="14" t="s">
        <v>5</v>
      </c>
      <c r="E222" s="14" t="s">
        <v>4</v>
      </c>
      <c r="F222" s="14" t="str">
        <f>IF(I222="","",VLOOKUP(I222,'Finition de sol'!$A$5:$C$15,2,0))</f>
        <v>Parquet massif ep,14mm / L,110mm</v>
      </c>
      <c r="G222" s="14" t="str">
        <f>IF(J222="","",VLOOKUP(J222,'Finition de mur'!$A$5:$C$15,2,0))</f>
        <v>Peinture goutelette</v>
      </c>
      <c r="H222" s="14" t="str">
        <f>IF(K222="","",VLOOKUP(K222,'Finition de plafond'!$A$5:$C$15,2,0))</f>
        <v>Faux-plafond acoustique type GYPTONE</v>
      </c>
      <c r="I222" s="14">
        <v>1</v>
      </c>
      <c r="J222" s="14">
        <v>3</v>
      </c>
      <c r="K222" s="14">
        <v>3</v>
      </c>
    </row>
    <row r="223" spans="1:11" x14ac:dyDescent="0.35">
      <c r="A223" s="14" t="s">
        <v>0</v>
      </c>
      <c r="B223" s="14" t="s">
        <v>1</v>
      </c>
      <c r="C223" s="14" t="s">
        <v>54</v>
      </c>
      <c r="D223" s="14" t="s">
        <v>3</v>
      </c>
      <c r="E223" s="14" t="s">
        <v>4</v>
      </c>
      <c r="F223" s="14" t="str">
        <f>IF(I223="","",VLOOKUP(I223,'Finition de sol'!$A$5:$C$15,2,0))</f>
        <v>Parquet massif ep,14mm / L,110mm</v>
      </c>
      <c r="G223" s="14" t="str">
        <f>IF(J223="","",VLOOKUP(J223,'Finition de mur'!$A$5:$C$15,2,0))</f>
        <v>Peinture goutelette</v>
      </c>
      <c r="H223" s="14" t="str">
        <f>IF(K223="","",VLOOKUP(K223,'Finition de plafond'!$A$5:$C$15,2,0))</f>
        <v>Faux-plafond acoustique type GYPTONE</v>
      </c>
      <c r="I223" s="14">
        <v>1</v>
      </c>
      <c r="J223" s="14">
        <v>3</v>
      </c>
      <c r="K223" s="14">
        <v>3</v>
      </c>
    </row>
    <row r="224" spans="1:11" x14ac:dyDescent="0.35">
      <c r="A224" s="14" t="s">
        <v>0</v>
      </c>
      <c r="B224" s="14" t="s">
        <v>1</v>
      </c>
      <c r="C224" s="14" t="s">
        <v>54</v>
      </c>
      <c r="D224" s="14" t="s">
        <v>22</v>
      </c>
      <c r="E224" s="14" t="s">
        <v>4</v>
      </c>
      <c r="F224" s="14" t="str">
        <f>IF(I224="","",VLOOKUP(I224,'Finition de sol'!$A$5:$C$15,2,0))</f>
        <v>Parquet massif ep,14mm / L,110mm</v>
      </c>
      <c r="G224" s="14" t="str">
        <f>IF(J224="","",VLOOKUP(J224,'Finition de mur'!$A$5:$C$15,2,0))</f>
        <v>Peinture goutelette</v>
      </c>
      <c r="H224" s="14" t="str">
        <f>IF(K224="","",VLOOKUP(K224,'Finition de plafond'!$A$5:$C$15,2,0))</f>
        <v>Faux-plafond acoustique type GYPTONE</v>
      </c>
      <c r="I224" s="14">
        <v>1</v>
      </c>
      <c r="J224" s="14">
        <v>3</v>
      </c>
      <c r="K224" s="14">
        <v>3</v>
      </c>
    </row>
    <row r="225" spans="1:11" x14ac:dyDescent="0.35">
      <c r="A225" s="14" t="s">
        <v>0</v>
      </c>
      <c r="B225" s="14" t="s">
        <v>1</v>
      </c>
      <c r="C225" s="14" t="s">
        <v>54</v>
      </c>
      <c r="D225" s="14" t="s">
        <v>9</v>
      </c>
      <c r="E225" s="14" t="s">
        <v>7</v>
      </c>
      <c r="F225" s="14" t="str">
        <f>IF(I225="","",VLOOKUP(I225,'Finition de sol'!$A$5:$C$15,2,0))</f>
        <v>carrelage grés émaillé U3P3 45x45</v>
      </c>
      <c r="G225" s="14" t="e">
        <f>IF(J225="","",VLOOKUP(J225,'Finition de mur'!$A$5:$C$15,2,0))</f>
        <v>#N/A</v>
      </c>
      <c r="H225" s="14" t="e">
        <f>IF(K225="","",VLOOKUP(K225,'Finition de plafond'!$A$5:$C$15,2,0))</f>
        <v>#N/A</v>
      </c>
      <c r="I225" s="14">
        <v>2</v>
      </c>
      <c r="J225" s="14">
        <v>0</v>
      </c>
      <c r="K225" s="14">
        <v>0</v>
      </c>
    </row>
    <row r="226" spans="1:11" x14ac:dyDescent="0.35">
      <c r="A226" s="14" t="s">
        <v>0</v>
      </c>
      <c r="B226" s="14" t="s">
        <v>55</v>
      </c>
      <c r="C226" s="14" t="s">
        <v>56</v>
      </c>
      <c r="D226" s="14" t="s">
        <v>14</v>
      </c>
      <c r="E226" s="14" t="s">
        <v>4</v>
      </c>
      <c r="F226" s="14" t="str">
        <f>IF(I226="","",VLOOKUP(I226,'Finition de sol'!$A$5:$C$15,2,0))</f>
        <v/>
      </c>
      <c r="G226" s="14" t="str">
        <f>IF(J226="","",VLOOKUP(J226,'Finition de mur'!$A$5:$C$15,2,0))</f>
        <v/>
      </c>
      <c r="H226" s="14" t="str">
        <f>IF(K226="","",VLOOKUP(K226,'Finition de plafond'!$A$5:$C$15,2,0))</f>
        <v/>
      </c>
    </row>
    <row r="227" spans="1:11" x14ac:dyDescent="0.35">
      <c r="A227" s="14" t="s">
        <v>0</v>
      </c>
      <c r="B227" s="14" t="s">
        <v>55</v>
      </c>
      <c r="C227" s="14" t="s">
        <v>56</v>
      </c>
      <c r="D227" s="14" t="s">
        <v>5</v>
      </c>
      <c r="E227" s="14" t="s">
        <v>4</v>
      </c>
      <c r="F227" s="14" t="str">
        <f>IF(I227="","",VLOOKUP(I227,'Finition de sol'!$A$5:$C$15,2,0))</f>
        <v/>
      </c>
      <c r="G227" s="14" t="str">
        <f>IF(J227="","",VLOOKUP(J227,'Finition de mur'!$A$5:$C$15,2,0))</f>
        <v/>
      </c>
      <c r="H227" s="14" t="str">
        <f>IF(K227="","",VLOOKUP(K227,'Finition de plafond'!$A$5:$C$15,2,0))</f>
        <v/>
      </c>
    </row>
    <row r="228" spans="1:11" x14ac:dyDescent="0.35">
      <c r="A228" s="14" t="s">
        <v>0</v>
      </c>
      <c r="B228" s="14" t="s">
        <v>55</v>
      </c>
      <c r="C228" s="14" t="s">
        <v>56</v>
      </c>
      <c r="D228" s="14" t="s">
        <v>3</v>
      </c>
      <c r="E228" s="14" t="s">
        <v>4</v>
      </c>
      <c r="F228" s="14" t="str">
        <f>IF(I228="","",VLOOKUP(I228,'Finition de sol'!$A$5:$C$15,2,0))</f>
        <v/>
      </c>
      <c r="G228" s="14" t="str">
        <f>IF(J228="","",VLOOKUP(J228,'Finition de mur'!$A$5:$C$15,2,0))</f>
        <v/>
      </c>
      <c r="H228" s="14" t="str">
        <f>IF(K228="","",VLOOKUP(K228,'Finition de plafond'!$A$5:$C$15,2,0))</f>
        <v/>
      </c>
    </row>
    <row r="229" spans="1:11" x14ac:dyDescent="0.35">
      <c r="A229" s="14" t="s">
        <v>0</v>
      </c>
      <c r="B229" s="14" t="s">
        <v>55</v>
      </c>
      <c r="C229" s="14" t="s">
        <v>56</v>
      </c>
      <c r="D229" s="14" t="s">
        <v>6</v>
      </c>
      <c r="E229" s="14" t="s">
        <v>7</v>
      </c>
      <c r="F229" s="14" t="str">
        <f>IF(I229="","",VLOOKUP(I229,'Finition de sol'!$A$5:$C$15,2,0))</f>
        <v/>
      </c>
      <c r="G229" s="14" t="str">
        <f>IF(J229="","",VLOOKUP(J229,'Finition de mur'!$A$5:$C$15,2,0))</f>
        <v/>
      </c>
      <c r="H229" s="14" t="str">
        <f>IF(K229="","",VLOOKUP(K229,'Finition de plafond'!$A$5:$C$15,2,0))</f>
        <v/>
      </c>
    </row>
    <row r="230" spans="1:11" x14ac:dyDescent="0.35">
      <c r="A230" s="14" t="s">
        <v>0</v>
      </c>
      <c r="B230" s="14" t="s">
        <v>55</v>
      </c>
      <c r="C230" s="14" t="s">
        <v>56</v>
      </c>
      <c r="D230" s="14" t="s">
        <v>11</v>
      </c>
      <c r="E230" s="14" t="s">
        <v>4</v>
      </c>
      <c r="F230" s="14" t="str">
        <f>IF(I230="","",VLOOKUP(I230,'Finition de sol'!$A$5:$C$15,2,0))</f>
        <v/>
      </c>
      <c r="G230" s="14" t="str">
        <f>IF(J230="","",VLOOKUP(J230,'Finition de mur'!$A$5:$C$15,2,0))</f>
        <v/>
      </c>
      <c r="H230" s="14" t="str">
        <f>IF(K230="","",VLOOKUP(K230,'Finition de plafond'!$A$5:$C$15,2,0))</f>
        <v/>
      </c>
    </row>
    <row r="231" spans="1:11" x14ac:dyDescent="0.35">
      <c r="A231" s="14" t="s">
        <v>0</v>
      </c>
      <c r="B231" s="14" t="s">
        <v>55</v>
      </c>
      <c r="C231" s="14" t="s">
        <v>56</v>
      </c>
      <c r="D231" s="14" t="s">
        <v>8</v>
      </c>
      <c r="E231" s="14" t="s">
        <v>7</v>
      </c>
      <c r="F231" s="14" t="str">
        <f>IF(I231="","",VLOOKUP(I231,'Finition de sol'!$A$5:$C$15,2,0))</f>
        <v/>
      </c>
      <c r="G231" s="14" t="str">
        <f>IF(J231="","",VLOOKUP(J231,'Finition de mur'!$A$5:$C$15,2,0))</f>
        <v/>
      </c>
      <c r="H231" s="14" t="str">
        <f>IF(K231="","",VLOOKUP(K231,'Finition de plafond'!$A$5:$C$15,2,0))</f>
        <v/>
      </c>
    </row>
    <row r="232" spans="1:11" x14ac:dyDescent="0.35">
      <c r="A232" s="14" t="s">
        <v>0</v>
      </c>
      <c r="B232" s="14" t="s">
        <v>55</v>
      </c>
      <c r="C232" s="14" t="s">
        <v>57</v>
      </c>
      <c r="D232" s="14" t="s">
        <v>14</v>
      </c>
      <c r="E232" s="14" t="s">
        <v>4</v>
      </c>
      <c r="F232" s="14" t="str">
        <f>IF(I232="","",VLOOKUP(I232,'Finition de sol'!$A$5:$C$15,2,0))</f>
        <v/>
      </c>
      <c r="G232" s="14" t="str">
        <f>IF(J232="","",VLOOKUP(J232,'Finition de mur'!$A$5:$C$15,2,0))</f>
        <v/>
      </c>
      <c r="H232" s="14" t="str">
        <f>IF(K232="","",VLOOKUP(K232,'Finition de plafond'!$A$5:$C$15,2,0))</f>
        <v/>
      </c>
    </row>
    <row r="233" spans="1:11" x14ac:dyDescent="0.35">
      <c r="A233" s="14" t="s">
        <v>0</v>
      </c>
      <c r="B233" s="14" t="s">
        <v>55</v>
      </c>
      <c r="C233" s="14" t="s">
        <v>57</v>
      </c>
      <c r="D233" s="14" t="s">
        <v>5</v>
      </c>
      <c r="E233" s="14" t="s">
        <v>4</v>
      </c>
      <c r="F233" s="14" t="str">
        <f>IF(I233="","",VLOOKUP(I233,'Finition de sol'!$A$5:$C$15,2,0))</f>
        <v/>
      </c>
      <c r="G233" s="14" t="str">
        <f>IF(J233="","",VLOOKUP(J233,'Finition de mur'!$A$5:$C$15,2,0))</f>
        <v/>
      </c>
      <c r="H233" s="14" t="str">
        <f>IF(K233="","",VLOOKUP(K233,'Finition de plafond'!$A$5:$C$15,2,0))</f>
        <v/>
      </c>
    </row>
    <row r="234" spans="1:11" x14ac:dyDescent="0.35">
      <c r="A234" s="14" t="s">
        <v>0</v>
      </c>
      <c r="B234" s="14" t="s">
        <v>55</v>
      </c>
      <c r="C234" s="14" t="s">
        <v>57</v>
      </c>
      <c r="D234" s="14" t="s">
        <v>8</v>
      </c>
      <c r="E234" s="14" t="s">
        <v>7</v>
      </c>
      <c r="F234" s="14" t="str">
        <f>IF(I234="","",VLOOKUP(I234,'Finition de sol'!$A$5:$C$15,2,0))</f>
        <v/>
      </c>
      <c r="G234" s="14" t="str">
        <f>IF(J234="","",VLOOKUP(J234,'Finition de mur'!$A$5:$C$15,2,0))</f>
        <v/>
      </c>
      <c r="H234" s="14" t="str">
        <f>IF(K234="","",VLOOKUP(K234,'Finition de plafond'!$A$5:$C$15,2,0))</f>
        <v/>
      </c>
    </row>
    <row r="235" spans="1:11" x14ac:dyDescent="0.35">
      <c r="A235" s="14" t="s">
        <v>0</v>
      </c>
      <c r="B235" s="14" t="s">
        <v>55</v>
      </c>
      <c r="C235" s="14" t="s">
        <v>57</v>
      </c>
      <c r="D235" s="14" t="s">
        <v>10</v>
      </c>
      <c r="E235" s="14" t="s">
        <v>7</v>
      </c>
      <c r="F235" s="14" t="str">
        <f>IF(I235="","",VLOOKUP(I235,'Finition de sol'!$A$5:$C$15,2,0))</f>
        <v/>
      </c>
      <c r="G235" s="14" t="str">
        <f>IF(J235="","",VLOOKUP(J235,'Finition de mur'!$A$5:$C$15,2,0))</f>
        <v/>
      </c>
      <c r="H235" s="14" t="str">
        <f>IF(K235="","",VLOOKUP(K235,'Finition de plafond'!$A$5:$C$15,2,0))</f>
        <v/>
      </c>
    </row>
    <row r="236" spans="1:11" x14ac:dyDescent="0.35">
      <c r="A236" s="14" t="s">
        <v>0</v>
      </c>
      <c r="B236" s="14" t="s">
        <v>55</v>
      </c>
      <c r="C236" s="14" t="s">
        <v>57</v>
      </c>
      <c r="D236" s="14" t="s">
        <v>11</v>
      </c>
      <c r="E236" s="14" t="s">
        <v>4</v>
      </c>
      <c r="F236" s="14" t="str">
        <f>IF(I236="","",VLOOKUP(I236,'Finition de sol'!$A$5:$C$15,2,0))</f>
        <v/>
      </c>
      <c r="G236" s="14" t="str">
        <f>IF(J236="","",VLOOKUP(J236,'Finition de mur'!$A$5:$C$15,2,0))</f>
        <v/>
      </c>
      <c r="H236" s="14" t="str">
        <f>IF(K236="","",VLOOKUP(K236,'Finition de plafond'!$A$5:$C$15,2,0))</f>
        <v/>
      </c>
    </row>
    <row r="237" spans="1:11" x14ac:dyDescent="0.35">
      <c r="A237" s="14" t="s">
        <v>0</v>
      </c>
      <c r="B237" s="14" t="s">
        <v>55</v>
      </c>
      <c r="C237" s="14" t="s">
        <v>57</v>
      </c>
      <c r="D237" s="14" t="s">
        <v>9</v>
      </c>
      <c r="E237" s="14" t="s">
        <v>7</v>
      </c>
      <c r="F237" s="14" t="str">
        <f>IF(I237="","",VLOOKUP(I237,'Finition de sol'!$A$5:$C$15,2,0))</f>
        <v/>
      </c>
      <c r="G237" s="14" t="str">
        <f>IF(J237="","",VLOOKUP(J237,'Finition de mur'!$A$5:$C$15,2,0))</f>
        <v/>
      </c>
      <c r="H237" s="14" t="str">
        <f>IF(K237="","",VLOOKUP(K237,'Finition de plafond'!$A$5:$C$15,2,0))</f>
        <v/>
      </c>
    </row>
    <row r="238" spans="1:11" x14ac:dyDescent="0.35">
      <c r="A238" s="14" t="s">
        <v>0</v>
      </c>
      <c r="B238" s="14" t="s">
        <v>55</v>
      </c>
      <c r="C238" s="14" t="s">
        <v>58</v>
      </c>
      <c r="D238" s="14" t="s">
        <v>14</v>
      </c>
      <c r="E238" s="14" t="s">
        <v>4</v>
      </c>
      <c r="F238" s="14" t="str">
        <f>IF(I238="","",VLOOKUP(I238,'Finition de sol'!$A$5:$C$15,2,0))</f>
        <v/>
      </c>
      <c r="G238" s="14" t="str">
        <f>IF(J238="","",VLOOKUP(J238,'Finition de mur'!$A$5:$C$15,2,0))</f>
        <v/>
      </c>
      <c r="H238" s="14" t="str">
        <f>IF(K238="","",VLOOKUP(K238,'Finition de plafond'!$A$5:$C$15,2,0))</f>
        <v/>
      </c>
    </row>
    <row r="239" spans="1:11" x14ac:dyDescent="0.35">
      <c r="A239" s="14" t="s">
        <v>0</v>
      </c>
      <c r="B239" s="14" t="s">
        <v>55</v>
      </c>
      <c r="C239" s="14" t="s">
        <v>58</v>
      </c>
      <c r="D239" s="14" t="s">
        <v>5</v>
      </c>
      <c r="E239" s="14" t="s">
        <v>4</v>
      </c>
      <c r="F239" s="14" t="str">
        <f>IF(I239="","",VLOOKUP(I239,'Finition de sol'!$A$5:$C$15,2,0))</f>
        <v/>
      </c>
      <c r="G239" s="14" t="str">
        <f>IF(J239="","",VLOOKUP(J239,'Finition de mur'!$A$5:$C$15,2,0))</f>
        <v/>
      </c>
      <c r="H239" s="14" t="str">
        <f>IF(K239="","",VLOOKUP(K239,'Finition de plafond'!$A$5:$C$15,2,0))</f>
        <v/>
      </c>
    </row>
    <row r="240" spans="1:11" x14ac:dyDescent="0.35">
      <c r="A240" s="14" t="s">
        <v>0</v>
      </c>
      <c r="B240" s="14" t="s">
        <v>55</v>
      </c>
      <c r="C240" s="14" t="s">
        <v>58</v>
      </c>
      <c r="D240" s="14" t="s">
        <v>10</v>
      </c>
      <c r="E240" s="14" t="s">
        <v>7</v>
      </c>
      <c r="F240" s="14" t="str">
        <f>IF(I240="","",VLOOKUP(I240,'Finition de sol'!$A$5:$C$15,2,0))</f>
        <v/>
      </c>
      <c r="G240" s="14" t="str">
        <f>IF(J240="","",VLOOKUP(J240,'Finition de mur'!$A$5:$C$15,2,0))</f>
        <v/>
      </c>
      <c r="H240" s="14" t="str">
        <f>IF(K240="","",VLOOKUP(K240,'Finition de plafond'!$A$5:$C$15,2,0))</f>
        <v/>
      </c>
    </row>
    <row r="241" spans="1:8" x14ac:dyDescent="0.35">
      <c r="A241" s="14" t="s">
        <v>0</v>
      </c>
      <c r="B241" s="14" t="s">
        <v>55</v>
      </c>
      <c r="C241" s="14" t="s">
        <v>58</v>
      </c>
      <c r="D241" s="14" t="s">
        <v>11</v>
      </c>
      <c r="E241" s="14" t="s">
        <v>4</v>
      </c>
      <c r="F241" s="14" t="str">
        <f>IF(I241="","",VLOOKUP(I241,'Finition de sol'!$A$5:$C$15,2,0))</f>
        <v/>
      </c>
      <c r="G241" s="14" t="str">
        <f>IF(J241="","",VLOOKUP(J241,'Finition de mur'!$A$5:$C$15,2,0))</f>
        <v/>
      </c>
      <c r="H241" s="14" t="str">
        <f>IF(K241="","",VLOOKUP(K241,'Finition de plafond'!$A$5:$C$15,2,0))</f>
        <v/>
      </c>
    </row>
    <row r="242" spans="1:8" x14ac:dyDescent="0.35">
      <c r="A242" s="14" t="s">
        <v>0</v>
      </c>
      <c r="B242" s="14" t="s">
        <v>55</v>
      </c>
      <c r="C242" s="14" t="s">
        <v>58</v>
      </c>
      <c r="D242" s="14" t="s">
        <v>9</v>
      </c>
      <c r="E242" s="14" t="s">
        <v>7</v>
      </c>
      <c r="F242" s="14" t="str">
        <f>IF(I242="","",VLOOKUP(I242,'Finition de sol'!$A$5:$C$15,2,0))</f>
        <v/>
      </c>
      <c r="G242" s="14" t="str">
        <f>IF(J242="","",VLOOKUP(J242,'Finition de mur'!$A$5:$C$15,2,0))</f>
        <v/>
      </c>
      <c r="H242" s="14" t="str">
        <f>IF(K242="","",VLOOKUP(K242,'Finition de plafond'!$A$5:$C$15,2,0))</f>
        <v/>
      </c>
    </row>
    <row r="243" spans="1:8" x14ac:dyDescent="0.35">
      <c r="A243" s="14" t="s">
        <v>0</v>
      </c>
      <c r="B243" s="14" t="s">
        <v>55</v>
      </c>
      <c r="C243" s="14" t="s">
        <v>58</v>
      </c>
      <c r="D243" s="14" t="s">
        <v>8</v>
      </c>
      <c r="E243" s="14" t="s">
        <v>7</v>
      </c>
      <c r="F243" s="14" t="str">
        <f>IF(I243="","",VLOOKUP(I243,'Finition de sol'!$A$5:$C$15,2,0))</f>
        <v/>
      </c>
      <c r="G243" s="14" t="str">
        <f>IF(J243="","",VLOOKUP(J243,'Finition de mur'!$A$5:$C$15,2,0))</f>
        <v/>
      </c>
      <c r="H243" s="14" t="str">
        <f>IF(K243="","",VLOOKUP(K243,'Finition de plafond'!$A$5:$C$15,2,0))</f>
        <v/>
      </c>
    </row>
    <row r="244" spans="1:8" x14ac:dyDescent="0.35">
      <c r="A244" s="14" t="s">
        <v>0</v>
      </c>
      <c r="B244" s="14" t="s">
        <v>55</v>
      </c>
      <c r="C244" s="14" t="s">
        <v>59</v>
      </c>
      <c r="D244" s="14" t="s">
        <v>5</v>
      </c>
      <c r="E244" s="14" t="s">
        <v>4</v>
      </c>
      <c r="F244" s="14" t="str">
        <f>IF(I244="","",VLOOKUP(I244,'Finition de sol'!$A$5:$C$15,2,0))</f>
        <v/>
      </c>
      <c r="G244" s="14" t="str">
        <f>IF(J244="","",VLOOKUP(J244,'Finition de mur'!$A$5:$C$15,2,0))</f>
        <v/>
      </c>
      <c r="H244" s="14" t="str">
        <f>IF(K244="","",VLOOKUP(K244,'Finition de plafond'!$A$5:$C$15,2,0))</f>
        <v/>
      </c>
    </row>
    <row r="245" spans="1:8" x14ac:dyDescent="0.35">
      <c r="A245" s="14" t="s">
        <v>0</v>
      </c>
      <c r="B245" s="14" t="s">
        <v>55</v>
      </c>
      <c r="C245" s="14" t="s">
        <v>59</v>
      </c>
      <c r="D245" s="14" t="s">
        <v>14</v>
      </c>
      <c r="E245" s="14" t="s">
        <v>4</v>
      </c>
      <c r="F245" s="14" t="str">
        <f>IF(I245="","",VLOOKUP(I245,'Finition de sol'!$A$5:$C$15,2,0))</f>
        <v/>
      </c>
      <c r="G245" s="14" t="str">
        <f>IF(J245="","",VLOOKUP(J245,'Finition de mur'!$A$5:$C$15,2,0))</f>
        <v/>
      </c>
      <c r="H245" s="14" t="str">
        <f>IF(K245="","",VLOOKUP(K245,'Finition de plafond'!$A$5:$C$15,2,0))</f>
        <v/>
      </c>
    </row>
    <row r="246" spans="1:8" x14ac:dyDescent="0.35">
      <c r="A246" s="14" t="s">
        <v>0</v>
      </c>
      <c r="B246" s="14" t="s">
        <v>55</v>
      </c>
      <c r="C246" s="14" t="s">
        <v>59</v>
      </c>
      <c r="D246" s="14" t="s">
        <v>8</v>
      </c>
      <c r="E246" s="14" t="s">
        <v>7</v>
      </c>
      <c r="F246" s="14" t="str">
        <f>IF(I246="","",VLOOKUP(I246,'Finition de sol'!$A$5:$C$15,2,0))</f>
        <v/>
      </c>
      <c r="G246" s="14" t="str">
        <f>IF(J246="","",VLOOKUP(J246,'Finition de mur'!$A$5:$C$15,2,0))</f>
        <v/>
      </c>
      <c r="H246" s="14" t="str">
        <f>IF(K246="","",VLOOKUP(K246,'Finition de plafond'!$A$5:$C$15,2,0))</f>
        <v/>
      </c>
    </row>
    <row r="247" spans="1:8" x14ac:dyDescent="0.35">
      <c r="A247" s="14" t="s">
        <v>0</v>
      </c>
      <c r="B247" s="14" t="s">
        <v>55</v>
      </c>
      <c r="C247" s="14" t="s">
        <v>59</v>
      </c>
      <c r="D247" s="14" t="s">
        <v>11</v>
      </c>
      <c r="E247" s="14" t="s">
        <v>4</v>
      </c>
      <c r="F247" s="14" t="str">
        <f>IF(I247="","",VLOOKUP(I247,'Finition de sol'!$A$5:$C$15,2,0))</f>
        <v/>
      </c>
      <c r="G247" s="14" t="str">
        <f>IF(J247="","",VLOOKUP(J247,'Finition de mur'!$A$5:$C$15,2,0))</f>
        <v/>
      </c>
      <c r="H247" s="14" t="str">
        <f>IF(K247="","",VLOOKUP(K247,'Finition de plafond'!$A$5:$C$15,2,0))</f>
        <v/>
      </c>
    </row>
    <row r="248" spans="1:8" x14ac:dyDescent="0.35">
      <c r="A248" s="14" t="s">
        <v>0</v>
      </c>
      <c r="B248" s="14" t="s">
        <v>55</v>
      </c>
      <c r="C248" s="14" t="s">
        <v>59</v>
      </c>
      <c r="D248" s="14" t="s">
        <v>9</v>
      </c>
      <c r="E248" s="14" t="s">
        <v>7</v>
      </c>
      <c r="F248" s="14" t="str">
        <f>IF(I248="","",VLOOKUP(I248,'Finition de sol'!$A$5:$C$15,2,0))</f>
        <v/>
      </c>
      <c r="G248" s="14" t="str">
        <f>IF(J248="","",VLOOKUP(J248,'Finition de mur'!$A$5:$C$15,2,0))</f>
        <v/>
      </c>
      <c r="H248" s="14" t="str">
        <f>IF(K248="","",VLOOKUP(K248,'Finition de plafond'!$A$5:$C$15,2,0))</f>
        <v/>
      </c>
    </row>
    <row r="249" spans="1:8" x14ac:dyDescent="0.35">
      <c r="A249" s="14" t="s">
        <v>0</v>
      </c>
      <c r="B249" s="14" t="s">
        <v>55</v>
      </c>
      <c r="C249" s="14" t="s">
        <v>60</v>
      </c>
      <c r="D249" s="14" t="s">
        <v>14</v>
      </c>
      <c r="E249" s="14" t="s">
        <v>4</v>
      </c>
      <c r="F249" s="14" t="str">
        <f>IF(I249="","",VLOOKUP(I249,'Finition de sol'!$A$5:$C$15,2,0))</f>
        <v/>
      </c>
      <c r="G249" s="14" t="str">
        <f>IF(J249="","",VLOOKUP(J249,'Finition de mur'!$A$5:$C$15,2,0))</f>
        <v/>
      </c>
      <c r="H249" s="14" t="str">
        <f>IF(K249="","",VLOOKUP(K249,'Finition de plafond'!$A$5:$C$15,2,0))</f>
        <v/>
      </c>
    </row>
    <row r="250" spans="1:8" x14ac:dyDescent="0.35">
      <c r="A250" s="14" t="s">
        <v>0</v>
      </c>
      <c r="B250" s="14" t="s">
        <v>55</v>
      </c>
      <c r="C250" s="14" t="s">
        <v>60</v>
      </c>
      <c r="D250" s="14" t="s">
        <v>8</v>
      </c>
      <c r="E250" s="14" t="s">
        <v>7</v>
      </c>
      <c r="F250" s="14" t="str">
        <f>IF(I250="","",VLOOKUP(I250,'Finition de sol'!$A$5:$C$15,2,0))</f>
        <v/>
      </c>
      <c r="G250" s="14" t="str">
        <f>IF(J250="","",VLOOKUP(J250,'Finition de mur'!$A$5:$C$15,2,0))</f>
        <v/>
      </c>
      <c r="H250" s="14" t="str">
        <f>IF(K250="","",VLOOKUP(K250,'Finition de plafond'!$A$5:$C$15,2,0))</f>
        <v/>
      </c>
    </row>
    <row r="251" spans="1:8" x14ac:dyDescent="0.35">
      <c r="A251" s="14" t="s">
        <v>0</v>
      </c>
      <c r="B251" s="14" t="s">
        <v>55</v>
      </c>
      <c r="C251" s="14" t="s">
        <v>60</v>
      </c>
      <c r="D251" s="14" t="s">
        <v>9</v>
      </c>
      <c r="E251" s="14" t="s">
        <v>7</v>
      </c>
      <c r="F251" s="14" t="str">
        <f>IF(I251="","",VLOOKUP(I251,'Finition de sol'!$A$5:$C$15,2,0))</f>
        <v/>
      </c>
      <c r="G251" s="14" t="str">
        <f>IF(J251="","",VLOOKUP(J251,'Finition de mur'!$A$5:$C$15,2,0))</f>
        <v/>
      </c>
      <c r="H251" s="14" t="str">
        <f>IF(K251="","",VLOOKUP(K251,'Finition de plafond'!$A$5:$C$15,2,0))</f>
        <v/>
      </c>
    </row>
    <row r="252" spans="1:8" x14ac:dyDescent="0.35">
      <c r="A252" s="14" t="s">
        <v>0</v>
      </c>
      <c r="B252" s="14" t="s">
        <v>55</v>
      </c>
      <c r="C252" s="14" t="s">
        <v>60</v>
      </c>
      <c r="D252" s="14" t="s">
        <v>11</v>
      </c>
      <c r="E252" s="14" t="s">
        <v>4</v>
      </c>
      <c r="F252" s="14" t="str">
        <f>IF(I252="","",VLOOKUP(I252,'Finition de sol'!$A$5:$C$15,2,0))</f>
        <v/>
      </c>
      <c r="G252" s="14" t="str">
        <f>IF(J252="","",VLOOKUP(J252,'Finition de mur'!$A$5:$C$15,2,0))</f>
        <v/>
      </c>
      <c r="H252" s="14" t="str">
        <f>IF(K252="","",VLOOKUP(K252,'Finition de plafond'!$A$5:$C$15,2,0))</f>
        <v/>
      </c>
    </row>
    <row r="253" spans="1:8" x14ac:dyDescent="0.35">
      <c r="A253" s="14" t="s">
        <v>0</v>
      </c>
      <c r="B253" s="14" t="s">
        <v>55</v>
      </c>
      <c r="C253" s="14" t="s">
        <v>60</v>
      </c>
      <c r="D253" s="14" t="s">
        <v>10</v>
      </c>
      <c r="E253" s="14" t="s">
        <v>7</v>
      </c>
      <c r="F253" s="14" t="str">
        <f>IF(I253="","",VLOOKUP(I253,'Finition de sol'!$A$5:$C$15,2,0))</f>
        <v/>
      </c>
      <c r="G253" s="14" t="str">
        <f>IF(J253="","",VLOOKUP(J253,'Finition de mur'!$A$5:$C$15,2,0))</f>
        <v/>
      </c>
      <c r="H253" s="14" t="str">
        <f>IF(K253="","",VLOOKUP(K253,'Finition de plafond'!$A$5:$C$15,2,0))</f>
        <v/>
      </c>
    </row>
    <row r="254" spans="1:8" x14ac:dyDescent="0.35">
      <c r="A254" s="14" t="s">
        <v>0</v>
      </c>
      <c r="B254" s="14" t="s">
        <v>55</v>
      </c>
      <c r="C254" s="14" t="s">
        <v>60</v>
      </c>
      <c r="D254" s="14" t="s">
        <v>5</v>
      </c>
      <c r="E254" s="14" t="s">
        <v>4</v>
      </c>
      <c r="F254" s="14" t="str">
        <f>IF(I254="","",VLOOKUP(I254,'Finition de sol'!$A$5:$C$15,2,0))</f>
        <v/>
      </c>
      <c r="G254" s="14" t="str">
        <f>IF(J254="","",VLOOKUP(J254,'Finition de mur'!$A$5:$C$15,2,0))</f>
        <v/>
      </c>
      <c r="H254" s="14" t="str">
        <f>IF(K254="","",VLOOKUP(K254,'Finition de plafond'!$A$5:$C$15,2,0))</f>
        <v/>
      </c>
    </row>
    <row r="255" spans="1:8" x14ac:dyDescent="0.35">
      <c r="A255" s="14" t="s">
        <v>0</v>
      </c>
      <c r="B255" s="14" t="s">
        <v>55</v>
      </c>
      <c r="C255" s="14" t="s">
        <v>60</v>
      </c>
      <c r="D255" s="14" t="s">
        <v>3</v>
      </c>
      <c r="E255" s="14" t="s">
        <v>4</v>
      </c>
      <c r="F255" s="14" t="str">
        <f>IF(I255="","",VLOOKUP(I255,'Finition de sol'!$A$5:$C$15,2,0))</f>
        <v/>
      </c>
      <c r="G255" s="14" t="str">
        <f>IF(J255="","",VLOOKUP(J255,'Finition de mur'!$A$5:$C$15,2,0))</f>
        <v/>
      </c>
      <c r="H255" s="14" t="str">
        <f>IF(K255="","",VLOOKUP(K255,'Finition de plafond'!$A$5:$C$15,2,0))</f>
        <v/>
      </c>
    </row>
    <row r="256" spans="1:8" x14ac:dyDescent="0.35">
      <c r="A256" s="14" t="s">
        <v>0</v>
      </c>
      <c r="B256" s="14" t="s">
        <v>55</v>
      </c>
      <c r="C256" s="14" t="s">
        <v>61</v>
      </c>
      <c r="D256" s="14" t="s">
        <v>14</v>
      </c>
      <c r="E256" s="14" t="s">
        <v>4</v>
      </c>
      <c r="F256" s="14" t="str">
        <f>IF(I256="","",VLOOKUP(I256,'Finition de sol'!$A$5:$C$15,2,0))</f>
        <v/>
      </c>
      <c r="G256" s="14" t="str">
        <f>IF(J256="","",VLOOKUP(J256,'Finition de mur'!$A$5:$C$15,2,0))</f>
        <v/>
      </c>
      <c r="H256" s="14" t="str">
        <f>IF(K256="","",VLOOKUP(K256,'Finition de plafond'!$A$5:$C$15,2,0))</f>
        <v/>
      </c>
    </row>
    <row r="257" spans="1:8" x14ac:dyDescent="0.35">
      <c r="A257" s="14" t="s">
        <v>0</v>
      </c>
      <c r="B257" s="14" t="s">
        <v>55</v>
      </c>
      <c r="C257" s="14" t="s">
        <v>61</v>
      </c>
      <c r="D257" s="14" t="s">
        <v>8</v>
      </c>
      <c r="E257" s="14" t="s">
        <v>7</v>
      </c>
      <c r="F257" s="14" t="str">
        <f>IF(I257="","",VLOOKUP(I257,'Finition de sol'!$A$5:$C$15,2,0))</f>
        <v/>
      </c>
      <c r="G257" s="14" t="str">
        <f>IF(J257="","",VLOOKUP(J257,'Finition de mur'!$A$5:$C$15,2,0))</f>
        <v/>
      </c>
      <c r="H257" s="14" t="str">
        <f>IF(K257="","",VLOOKUP(K257,'Finition de plafond'!$A$5:$C$15,2,0))</f>
        <v/>
      </c>
    </row>
    <row r="258" spans="1:8" x14ac:dyDescent="0.35">
      <c r="A258" s="14" t="s">
        <v>0</v>
      </c>
      <c r="B258" s="14" t="s">
        <v>55</v>
      </c>
      <c r="C258" s="14" t="s">
        <v>61</v>
      </c>
      <c r="D258" s="14" t="s">
        <v>10</v>
      </c>
      <c r="E258" s="14" t="s">
        <v>7</v>
      </c>
      <c r="F258" s="14" t="str">
        <f>IF(I258="","",VLOOKUP(I258,'Finition de sol'!$A$5:$C$15,2,0))</f>
        <v/>
      </c>
      <c r="G258" s="14" t="str">
        <f>IF(J258="","",VLOOKUP(J258,'Finition de mur'!$A$5:$C$15,2,0))</f>
        <v/>
      </c>
      <c r="H258" s="14" t="str">
        <f>IF(K258="","",VLOOKUP(K258,'Finition de plafond'!$A$5:$C$15,2,0))</f>
        <v/>
      </c>
    </row>
    <row r="259" spans="1:8" x14ac:dyDescent="0.35">
      <c r="A259" s="14" t="s">
        <v>0</v>
      </c>
      <c r="B259" s="14" t="s">
        <v>55</v>
      </c>
      <c r="C259" s="14" t="s">
        <v>61</v>
      </c>
      <c r="D259" s="14" t="s">
        <v>11</v>
      </c>
      <c r="E259" s="14" t="s">
        <v>4</v>
      </c>
      <c r="F259" s="14" t="str">
        <f>IF(I259="","",VLOOKUP(I259,'Finition de sol'!$A$5:$C$15,2,0))</f>
        <v/>
      </c>
      <c r="G259" s="14" t="str">
        <f>IF(J259="","",VLOOKUP(J259,'Finition de mur'!$A$5:$C$15,2,0))</f>
        <v/>
      </c>
      <c r="H259" s="14" t="str">
        <f>IF(K259="","",VLOOKUP(K259,'Finition de plafond'!$A$5:$C$15,2,0))</f>
        <v/>
      </c>
    </row>
    <row r="260" spans="1:8" x14ac:dyDescent="0.35">
      <c r="A260" s="14" t="s">
        <v>0</v>
      </c>
      <c r="B260" s="14" t="s">
        <v>55</v>
      </c>
      <c r="C260" s="14" t="s">
        <v>61</v>
      </c>
      <c r="D260" s="14" t="s">
        <v>9</v>
      </c>
      <c r="E260" s="14" t="s">
        <v>7</v>
      </c>
      <c r="F260" s="14" t="str">
        <f>IF(I260="","",VLOOKUP(I260,'Finition de sol'!$A$5:$C$15,2,0))</f>
        <v/>
      </c>
      <c r="G260" s="14" t="str">
        <f>IF(J260="","",VLOOKUP(J260,'Finition de mur'!$A$5:$C$15,2,0))</f>
        <v/>
      </c>
      <c r="H260" s="14" t="str">
        <f>IF(K260="","",VLOOKUP(K260,'Finition de plafond'!$A$5:$C$15,2,0))</f>
        <v/>
      </c>
    </row>
    <row r="261" spans="1:8" x14ac:dyDescent="0.35">
      <c r="A261" s="14" t="s">
        <v>0</v>
      </c>
      <c r="B261" s="14" t="s">
        <v>55</v>
      </c>
      <c r="C261" s="14" t="s">
        <v>61</v>
      </c>
      <c r="D261" s="14" t="s">
        <v>5</v>
      </c>
      <c r="E261" s="14" t="s">
        <v>4</v>
      </c>
      <c r="F261" s="14" t="str">
        <f>IF(I261="","",VLOOKUP(I261,'Finition de sol'!$A$5:$C$15,2,0))</f>
        <v/>
      </c>
      <c r="G261" s="14" t="str">
        <f>IF(J261="","",VLOOKUP(J261,'Finition de mur'!$A$5:$C$15,2,0))</f>
        <v/>
      </c>
      <c r="H261" s="14" t="str">
        <f>IF(K261="","",VLOOKUP(K261,'Finition de plafond'!$A$5:$C$15,2,0))</f>
        <v/>
      </c>
    </row>
    <row r="262" spans="1:8" x14ac:dyDescent="0.35">
      <c r="A262" s="14" t="s">
        <v>0</v>
      </c>
      <c r="B262" s="14" t="s">
        <v>55</v>
      </c>
      <c r="C262" s="14" t="s">
        <v>62</v>
      </c>
      <c r="D262" s="14" t="s">
        <v>14</v>
      </c>
      <c r="E262" s="14" t="s">
        <v>4</v>
      </c>
      <c r="F262" s="14" t="str">
        <f>IF(I262="","",VLOOKUP(I262,'Finition de sol'!$A$5:$C$15,2,0))</f>
        <v/>
      </c>
      <c r="G262" s="14" t="str">
        <f>IF(J262="","",VLOOKUP(J262,'Finition de mur'!$A$5:$C$15,2,0))</f>
        <v/>
      </c>
      <c r="H262" s="14" t="str">
        <f>IF(K262="","",VLOOKUP(K262,'Finition de plafond'!$A$5:$C$15,2,0))</f>
        <v/>
      </c>
    </row>
    <row r="263" spans="1:8" x14ac:dyDescent="0.35">
      <c r="A263" s="14" t="s">
        <v>0</v>
      </c>
      <c r="B263" s="14" t="s">
        <v>55</v>
      </c>
      <c r="C263" s="14" t="s">
        <v>62</v>
      </c>
      <c r="D263" s="14" t="s">
        <v>8</v>
      </c>
      <c r="E263" s="14" t="s">
        <v>7</v>
      </c>
      <c r="F263" s="14" t="str">
        <f>IF(I263="","",VLOOKUP(I263,'Finition de sol'!$A$5:$C$15,2,0))</f>
        <v/>
      </c>
      <c r="G263" s="14" t="str">
        <f>IF(J263="","",VLOOKUP(J263,'Finition de mur'!$A$5:$C$15,2,0))</f>
        <v/>
      </c>
      <c r="H263" s="14" t="str">
        <f>IF(K263="","",VLOOKUP(K263,'Finition de plafond'!$A$5:$C$15,2,0))</f>
        <v/>
      </c>
    </row>
    <row r="264" spans="1:8" x14ac:dyDescent="0.35">
      <c r="A264" s="14" t="s">
        <v>0</v>
      </c>
      <c r="B264" s="14" t="s">
        <v>55</v>
      </c>
      <c r="C264" s="14" t="s">
        <v>62</v>
      </c>
      <c r="D264" s="14" t="s">
        <v>11</v>
      </c>
      <c r="E264" s="14" t="s">
        <v>4</v>
      </c>
      <c r="F264" s="14" t="str">
        <f>IF(I264="","",VLOOKUP(I264,'Finition de sol'!$A$5:$C$15,2,0))</f>
        <v/>
      </c>
      <c r="G264" s="14" t="str">
        <f>IF(J264="","",VLOOKUP(J264,'Finition de mur'!$A$5:$C$15,2,0))</f>
        <v/>
      </c>
      <c r="H264" s="14" t="str">
        <f>IF(K264="","",VLOOKUP(K264,'Finition de plafond'!$A$5:$C$15,2,0))</f>
        <v/>
      </c>
    </row>
    <row r="265" spans="1:8" x14ac:dyDescent="0.35">
      <c r="A265" s="14" t="s">
        <v>0</v>
      </c>
      <c r="B265" s="14" t="s">
        <v>55</v>
      </c>
      <c r="C265" s="14" t="s">
        <v>62</v>
      </c>
      <c r="D265" s="14" t="s">
        <v>10</v>
      </c>
      <c r="E265" s="14" t="s">
        <v>7</v>
      </c>
      <c r="F265" s="14" t="str">
        <f>IF(I265="","",VLOOKUP(I265,'Finition de sol'!$A$5:$C$15,2,0))</f>
        <v/>
      </c>
      <c r="G265" s="14" t="str">
        <f>IF(J265="","",VLOOKUP(J265,'Finition de mur'!$A$5:$C$15,2,0))</f>
        <v/>
      </c>
      <c r="H265" s="14" t="str">
        <f>IF(K265="","",VLOOKUP(K265,'Finition de plafond'!$A$5:$C$15,2,0))</f>
        <v/>
      </c>
    </row>
    <row r="266" spans="1:8" x14ac:dyDescent="0.35">
      <c r="A266" s="14" t="s">
        <v>0</v>
      </c>
      <c r="B266" s="14" t="s">
        <v>55</v>
      </c>
      <c r="C266" s="14" t="s">
        <v>62</v>
      </c>
      <c r="D266" s="14" t="s">
        <v>3</v>
      </c>
      <c r="E266" s="14" t="s">
        <v>4</v>
      </c>
      <c r="F266" s="14" t="str">
        <f>IF(I266="","",VLOOKUP(I266,'Finition de sol'!$A$5:$C$15,2,0))</f>
        <v/>
      </c>
      <c r="G266" s="14" t="str">
        <f>IF(J266="","",VLOOKUP(J266,'Finition de mur'!$A$5:$C$15,2,0))</f>
        <v/>
      </c>
      <c r="H266" s="14" t="str">
        <f>IF(K266="","",VLOOKUP(K266,'Finition de plafond'!$A$5:$C$15,2,0))</f>
        <v/>
      </c>
    </row>
    <row r="267" spans="1:8" x14ac:dyDescent="0.35">
      <c r="A267" s="14" t="s">
        <v>0</v>
      </c>
      <c r="B267" s="14" t="s">
        <v>55</v>
      </c>
      <c r="C267" s="14" t="s">
        <v>62</v>
      </c>
      <c r="D267" s="14" t="s">
        <v>5</v>
      </c>
      <c r="E267" s="14" t="s">
        <v>4</v>
      </c>
      <c r="F267" s="14" t="str">
        <f>IF(I267="","",VLOOKUP(I267,'Finition de sol'!$A$5:$C$15,2,0))</f>
        <v/>
      </c>
      <c r="G267" s="14" t="str">
        <f>IF(J267="","",VLOOKUP(J267,'Finition de mur'!$A$5:$C$15,2,0))</f>
        <v/>
      </c>
      <c r="H267" s="14" t="str">
        <f>IF(K267="","",VLOOKUP(K267,'Finition de plafond'!$A$5:$C$15,2,0))</f>
        <v/>
      </c>
    </row>
    <row r="268" spans="1:8" x14ac:dyDescent="0.35">
      <c r="A268" s="14" t="s">
        <v>0</v>
      </c>
      <c r="B268" s="14" t="s">
        <v>55</v>
      </c>
      <c r="C268" s="14" t="s">
        <v>62</v>
      </c>
      <c r="D268" s="14" t="s">
        <v>23</v>
      </c>
      <c r="E268" s="14" t="s">
        <v>4</v>
      </c>
      <c r="F268" s="14" t="str">
        <f>IF(I268="","",VLOOKUP(I268,'Finition de sol'!$A$5:$C$15,2,0))</f>
        <v/>
      </c>
      <c r="G268" s="14" t="str">
        <f>IF(J268="","",VLOOKUP(J268,'Finition de mur'!$A$5:$C$15,2,0))</f>
        <v/>
      </c>
      <c r="H268" s="14" t="str">
        <f>IF(K268="","",VLOOKUP(K268,'Finition de plafond'!$A$5:$C$15,2,0))</f>
        <v/>
      </c>
    </row>
    <row r="269" spans="1:8" x14ac:dyDescent="0.35">
      <c r="A269" s="14" t="s">
        <v>0</v>
      </c>
      <c r="B269" s="14" t="s">
        <v>55</v>
      </c>
      <c r="C269" s="14" t="s">
        <v>62</v>
      </c>
      <c r="D269" s="14" t="s">
        <v>6</v>
      </c>
      <c r="E269" s="14" t="s">
        <v>7</v>
      </c>
      <c r="F269" s="14" t="str">
        <f>IF(I269="","",VLOOKUP(I269,'Finition de sol'!$A$5:$C$15,2,0))</f>
        <v/>
      </c>
      <c r="G269" s="14" t="str">
        <f>IF(J269="","",VLOOKUP(J269,'Finition de mur'!$A$5:$C$15,2,0))</f>
        <v/>
      </c>
      <c r="H269" s="14" t="str">
        <f>IF(K269="","",VLOOKUP(K269,'Finition de plafond'!$A$5:$C$15,2,0))</f>
        <v/>
      </c>
    </row>
    <row r="270" spans="1:8" x14ac:dyDescent="0.35">
      <c r="A270" s="14" t="s">
        <v>0</v>
      </c>
      <c r="B270" s="14" t="s">
        <v>55</v>
      </c>
      <c r="C270" s="14" t="s">
        <v>62</v>
      </c>
      <c r="D270" s="14" t="s">
        <v>22</v>
      </c>
      <c r="E270" s="14" t="s">
        <v>4</v>
      </c>
      <c r="F270" s="14" t="str">
        <f>IF(I270="","",VLOOKUP(I270,'Finition de sol'!$A$5:$C$15,2,0))</f>
        <v/>
      </c>
      <c r="G270" s="14" t="str">
        <f>IF(J270="","",VLOOKUP(J270,'Finition de mur'!$A$5:$C$15,2,0))</f>
        <v/>
      </c>
      <c r="H270" s="14" t="str">
        <f>IF(K270="","",VLOOKUP(K270,'Finition de plafond'!$A$5:$C$15,2,0))</f>
        <v/>
      </c>
    </row>
    <row r="271" spans="1:8" x14ac:dyDescent="0.35">
      <c r="A271" s="14" t="s">
        <v>24</v>
      </c>
      <c r="B271" s="14" t="s">
        <v>55</v>
      </c>
      <c r="C271" s="14" t="s">
        <v>63</v>
      </c>
      <c r="D271" s="14" t="s">
        <v>14</v>
      </c>
      <c r="E271" s="14" t="s">
        <v>4</v>
      </c>
      <c r="F271" s="14" t="str">
        <f>IF(I271="","",VLOOKUP(I271,'Finition de sol'!$A$5:$C$15,2,0))</f>
        <v/>
      </c>
      <c r="G271" s="14" t="str">
        <f>IF(J271="","",VLOOKUP(J271,'Finition de mur'!$A$5:$C$15,2,0))</f>
        <v/>
      </c>
      <c r="H271" s="14" t="str">
        <f>IF(K271="","",VLOOKUP(K271,'Finition de plafond'!$A$5:$C$15,2,0))</f>
        <v/>
      </c>
    </row>
    <row r="272" spans="1:8" x14ac:dyDescent="0.35">
      <c r="A272" s="14" t="s">
        <v>24</v>
      </c>
      <c r="B272" s="14" t="s">
        <v>55</v>
      </c>
      <c r="C272" s="14" t="s">
        <v>63</v>
      </c>
      <c r="D272" s="14" t="s">
        <v>5</v>
      </c>
      <c r="E272" s="14" t="s">
        <v>4</v>
      </c>
      <c r="F272" s="14" t="str">
        <f>IF(I272="","",VLOOKUP(I272,'Finition de sol'!$A$5:$C$15,2,0))</f>
        <v/>
      </c>
      <c r="G272" s="14" t="str">
        <f>IF(J272="","",VLOOKUP(J272,'Finition de mur'!$A$5:$C$15,2,0))</f>
        <v/>
      </c>
      <c r="H272" s="14" t="str">
        <f>IF(K272="","",VLOOKUP(K272,'Finition de plafond'!$A$5:$C$15,2,0))</f>
        <v/>
      </c>
    </row>
    <row r="273" spans="1:8" x14ac:dyDescent="0.35">
      <c r="A273" s="14" t="s">
        <v>24</v>
      </c>
      <c r="B273" s="14" t="s">
        <v>55</v>
      </c>
      <c r="C273" s="14" t="s">
        <v>63</v>
      </c>
      <c r="D273" s="14" t="s">
        <v>11</v>
      </c>
      <c r="E273" s="14" t="s">
        <v>4</v>
      </c>
      <c r="F273" s="14" t="str">
        <f>IF(I273="","",VLOOKUP(I273,'Finition de sol'!$A$5:$C$15,2,0))</f>
        <v/>
      </c>
      <c r="G273" s="14" t="str">
        <f>IF(J273="","",VLOOKUP(J273,'Finition de mur'!$A$5:$C$15,2,0))</f>
        <v/>
      </c>
      <c r="H273" s="14" t="str">
        <f>IF(K273="","",VLOOKUP(K273,'Finition de plafond'!$A$5:$C$15,2,0))</f>
        <v/>
      </c>
    </row>
    <row r="274" spans="1:8" x14ac:dyDescent="0.35">
      <c r="A274" s="14" t="s">
        <v>24</v>
      </c>
      <c r="B274" s="14" t="s">
        <v>55</v>
      </c>
      <c r="C274" s="14" t="s">
        <v>63</v>
      </c>
      <c r="D274" s="14" t="s">
        <v>3</v>
      </c>
      <c r="E274" s="14" t="s">
        <v>4</v>
      </c>
      <c r="F274" s="14" t="str">
        <f>IF(I274="","",VLOOKUP(I274,'Finition de sol'!$A$5:$C$15,2,0))</f>
        <v/>
      </c>
      <c r="G274" s="14" t="str">
        <f>IF(J274="","",VLOOKUP(J274,'Finition de mur'!$A$5:$C$15,2,0))</f>
        <v/>
      </c>
      <c r="H274" s="14" t="str">
        <f>IF(K274="","",VLOOKUP(K274,'Finition de plafond'!$A$5:$C$15,2,0))</f>
        <v/>
      </c>
    </row>
    <row r="275" spans="1:8" x14ac:dyDescent="0.35">
      <c r="A275" s="14" t="s">
        <v>24</v>
      </c>
      <c r="B275" s="14" t="s">
        <v>55</v>
      </c>
      <c r="C275" s="14" t="s">
        <v>63</v>
      </c>
      <c r="D275" s="14" t="s">
        <v>6</v>
      </c>
      <c r="E275" s="14" t="s">
        <v>7</v>
      </c>
      <c r="F275" s="14" t="str">
        <f>IF(I275="","",VLOOKUP(I275,'Finition de sol'!$A$5:$C$15,2,0))</f>
        <v/>
      </c>
      <c r="G275" s="14" t="str">
        <f>IF(J275="","",VLOOKUP(J275,'Finition de mur'!$A$5:$C$15,2,0))</f>
        <v/>
      </c>
      <c r="H275" s="14" t="str">
        <f>IF(K275="","",VLOOKUP(K275,'Finition de plafond'!$A$5:$C$15,2,0))</f>
        <v/>
      </c>
    </row>
    <row r="276" spans="1:8" x14ac:dyDescent="0.35">
      <c r="A276" s="14" t="s">
        <v>24</v>
      </c>
      <c r="B276" s="14" t="s">
        <v>55</v>
      </c>
      <c r="C276" s="14" t="s">
        <v>63</v>
      </c>
      <c r="D276" s="14" t="s">
        <v>8</v>
      </c>
      <c r="E276" s="14" t="s">
        <v>7</v>
      </c>
      <c r="F276" s="14" t="str">
        <f>IF(I276="","",VLOOKUP(I276,'Finition de sol'!$A$5:$C$15,2,0))</f>
        <v/>
      </c>
      <c r="G276" s="14" t="str">
        <f>IF(J276="","",VLOOKUP(J276,'Finition de mur'!$A$5:$C$15,2,0))</f>
        <v/>
      </c>
      <c r="H276" s="14" t="str">
        <f>IF(K276="","",VLOOKUP(K276,'Finition de plafond'!$A$5:$C$15,2,0))</f>
        <v/>
      </c>
    </row>
    <row r="277" spans="1:8" x14ac:dyDescent="0.35">
      <c r="A277" s="14" t="s">
        <v>24</v>
      </c>
      <c r="B277" s="14" t="s">
        <v>55</v>
      </c>
      <c r="C277" s="14" t="s">
        <v>64</v>
      </c>
      <c r="D277" s="14" t="s">
        <v>14</v>
      </c>
      <c r="E277" s="14" t="s">
        <v>4</v>
      </c>
      <c r="F277" s="14" t="str">
        <f>IF(I277="","",VLOOKUP(I277,'Finition de sol'!$A$5:$C$15,2,0))</f>
        <v/>
      </c>
      <c r="G277" s="14" t="str">
        <f>IF(J277="","",VLOOKUP(J277,'Finition de mur'!$A$5:$C$15,2,0))</f>
        <v/>
      </c>
      <c r="H277" s="14" t="str">
        <f>IF(K277="","",VLOOKUP(K277,'Finition de plafond'!$A$5:$C$15,2,0))</f>
        <v/>
      </c>
    </row>
    <row r="278" spans="1:8" x14ac:dyDescent="0.35">
      <c r="A278" s="14" t="s">
        <v>24</v>
      </c>
      <c r="B278" s="14" t="s">
        <v>55</v>
      </c>
      <c r="C278" s="14" t="s">
        <v>64</v>
      </c>
      <c r="D278" s="14" t="s">
        <v>8</v>
      </c>
      <c r="E278" s="14" t="s">
        <v>7</v>
      </c>
      <c r="F278" s="14" t="str">
        <f>IF(I278="","",VLOOKUP(I278,'Finition de sol'!$A$5:$C$15,2,0))</f>
        <v/>
      </c>
      <c r="G278" s="14" t="str">
        <f>IF(J278="","",VLOOKUP(J278,'Finition de mur'!$A$5:$C$15,2,0))</f>
        <v/>
      </c>
      <c r="H278" s="14" t="str">
        <f>IF(K278="","",VLOOKUP(K278,'Finition de plafond'!$A$5:$C$15,2,0))</f>
        <v/>
      </c>
    </row>
    <row r="279" spans="1:8" x14ac:dyDescent="0.35">
      <c r="A279" s="14" t="s">
        <v>24</v>
      </c>
      <c r="B279" s="14" t="s">
        <v>55</v>
      </c>
      <c r="C279" s="14" t="s">
        <v>64</v>
      </c>
      <c r="D279" s="14" t="s">
        <v>11</v>
      </c>
      <c r="E279" s="14" t="s">
        <v>4</v>
      </c>
      <c r="F279" s="14" t="str">
        <f>IF(I279="","",VLOOKUP(I279,'Finition de sol'!$A$5:$C$15,2,0))</f>
        <v/>
      </c>
      <c r="G279" s="14" t="str">
        <f>IF(J279="","",VLOOKUP(J279,'Finition de mur'!$A$5:$C$15,2,0))</f>
        <v/>
      </c>
      <c r="H279" s="14" t="str">
        <f>IF(K279="","",VLOOKUP(K279,'Finition de plafond'!$A$5:$C$15,2,0))</f>
        <v/>
      </c>
    </row>
    <row r="280" spans="1:8" x14ac:dyDescent="0.35">
      <c r="A280" s="14" t="s">
        <v>24</v>
      </c>
      <c r="B280" s="14" t="s">
        <v>55</v>
      </c>
      <c r="C280" s="14" t="s">
        <v>64</v>
      </c>
      <c r="D280" s="14" t="s">
        <v>10</v>
      </c>
      <c r="E280" s="14" t="s">
        <v>7</v>
      </c>
      <c r="F280" s="14" t="str">
        <f>IF(I280="","",VLOOKUP(I280,'Finition de sol'!$A$5:$C$15,2,0))</f>
        <v/>
      </c>
      <c r="G280" s="14" t="str">
        <f>IF(J280="","",VLOOKUP(J280,'Finition de mur'!$A$5:$C$15,2,0))</f>
        <v/>
      </c>
      <c r="H280" s="14" t="str">
        <f>IF(K280="","",VLOOKUP(K280,'Finition de plafond'!$A$5:$C$15,2,0))</f>
        <v/>
      </c>
    </row>
    <row r="281" spans="1:8" x14ac:dyDescent="0.35">
      <c r="A281" s="14" t="s">
        <v>24</v>
      </c>
      <c r="B281" s="14" t="s">
        <v>55</v>
      </c>
      <c r="C281" s="14" t="s">
        <v>64</v>
      </c>
      <c r="D281" s="14" t="s">
        <v>5</v>
      </c>
      <c r="E281" s="14" t="s">
        <v>4</v>
      </c>
      <c r="F281" s="14" t="str">
        <f>IF(I281="","",VLOOKUP(I281,'Finition de sol'!$A$5:$C$15,2,0))</f>
        <v/>
      </c>
      <c r="G281" s="14" t="str">
        <f>IF(J281="","",VLOOKUP(J281,'Finition de mur'!$A$5:$C$15,2,0))</f>
        <v/>
      </c>
      <c r="H281" s="14" t="str">
        <f>IF(K281="","",VLOOKUP(K281,'Finition de plafond'!$A$5:$C$15,2,0))</f>
        <v/>
      </c>
    </row>
    <row r="282" spans="1:8" x14ac:dyDescent="0.35">
      <c r="A282" s="14" t="s">
        <v>24</v>
      </c>
      <c r="B282" s="14" t="s">
        <v>55</v>
      </c>
      <c r="C282" s="14" t="s">
        <v>64</v>
      </c>
      <c r="D282" s="14" t="s">
        <v>6</v>
      </c>
      <c r="E282" s="14" t="s">
        <v>7</v>
      </c>
      <c r="F282" s="14" t="str">
        <f>IF(I282="","",VLOOKUP(I282,'Finition de sol'!$A$5:$C$15,2,0))</f>
        <v/>
      </c>
      <c r="G282" s="14" t="str">
        <f>IF(J282="","",VLOOKUP(J282,'Finition de mur'!$A$5:$C$15,2,0))</f>
        <v/>
      </c>
      <c r="H282" s="14" t="str">
        <f>IF(K282="","",VLOOKUP(K282,'Finition de plafond'!$A$5:$C$15,2,0))</f>
        <v/>
      </c>
    </row>
    <row r="283" spans="1:8" x14ac:dyDescent="0.35">
      <c r="A283" s="14" t="s">
        <v>24</v>
      </c>
      <c r="B283" s="14" t="s">
        <v>55</v>
      </c>
      <c r="C283" s="14" t="s">
        <v>65</v>
      </c>
      <c r="D283" s="14" t="s">
        <v>5</v>
      </c>
      <c r="E283" s="14" t="s">
        <v>4</v>
      </c>
      <c r="F283" s="14" t="str">
        <f>IF(I283="","",VLOOKUP(I283,'Finition de sol'!$A$5:$C$15,2,0))</f>
        <v/>
      </c>
      <c r="G283" s="14" t="str">
        <f>IF(J283="","",VLOOKUP(J283,'Finition de mur'!$A$5:$C$15,2,0))</f>
        <v/>
      </c>
      <c r="H283" s="14" t="str">
        <f>IF(K283="","",VLOOKUP(K283,'Finition de plafond'!$A$5:$C$15,2,0))</f>
        <v/>
      </c>
    </row>
    <row r="284" spans="1:8" x14ac:dyDescent="0.35">
      <c r="A284" s="14" t="s">
        <v>24</v>
      </c>
      <c r="B284" s="14" t="s">
        <v>55</v>
      </c>
      <c r="C284" s="14" t="s">
        <v>65</v>
      </c>
      <c r="D284" s="14" t="s">
        <v>14</v>
      </c>
      <c r="E284" s="14" t="s">
        <v>4</v>
      </c>
      <c r="F284" s="14" t="str">
        <f>IF(I284="","",VLOOKUP(I284,'Finition de sol'!$A$5:$C$15,2,0))</f>
        <v/>
      </c>
      <c r="G284" s="14" t="str">
        <f>IF(J284="","",VLOOKUP(J284,'Finition de mur'!$A$5:$C$15,2,0))</f>
        <v/>
      </c>
      <c r="H284" s="14" t="str">
        <f>IF(K284="","",VLOOKUP(K284,'Finition de plafond'!$A$5:$C$15,2,0))</f>
        <v/>
      </c>
    </row>
    <row r="285" spans="1:8" x14ac:dyDescent="0.35">
      <c r="A285" s="14" t="s">
        <v>24</v>
      </c>
      <c r="B285" s="14" t="s">
        <v>55</v>
      </c>
      <c r="C285" s="14" t="s">
        <v>65</v>
      </c>
      <c r="D285" s="14" t="s">
        <v>8</v>
      </c>
      <c r="E285" s="14" t="s">
        <v>7</v>
      </c>
      <c r="F285" s="14" t="str">
        <f>IF(I285="","",VLOOKUP(I285,'Finition de sol'!$A$5:$C$15,2,0))</f>
        <v/>
      </c>
      <c r="G285" s="14" t="str">
        <f>IF(J285="","",VLOOKUP(J285,'Finition de mur'!$A$5:$C$15,2,0))</f>
        <v/>
      </c>
      <c r="H285" s="14" t="str">
        <f>IF(K285="","",VLOOKUP(K285,'Finition de plafond'!$A$5:$C$15,2,0))</f>
        <v/>
      </c>
    </row>
    <row r="286" spans="1:8" x14ac:dyDescent="0.35">
      <c r="A286" s="14" t="s">
        <v>24</v>
      </c>
      <c r="B286" s="14" t="s">
        <v>55</v>
      </c>
      <c r="C286" s="14" t="s">
        <v>65</v>
      </c>
      <c r="D286" s="14" t="s">
        <v>11</v>
      </c>
      <c r="E286" s="14" t="s">
        <v>4</v>
      </c>
      <c r="F286" s="14" t="str">
        <f>IF(I286="","",VLOOKUP(I286,'Finition de sol'!$A$5:$C$15,2,0))</f>
        <v/>
      </c>
      <c r="G286" s="14" t="str">
        <f>IF(J286="","",VLOOKUP(J286,'Finition de mur'!$A$5:$C$15,2,0))</f>
        <v/>
      </c>
      <c r="H286" s="14" t="str">
        <f>IF(K286="","",VLOOKUP(K286,'Finition de plafond'!$A$5:$C$15,2,0))</f>
        <v/>
      </c>
    </row>
    <row r="287" spans="1:8" x14ac:dyDescent="0.35">
      <c r="A287" s="14" t="s">
        <v>24</v>
      </c>
      <c r="B287" s="14" t="s">
        <v>55</v>
      </c>
      <c r="C287" s="14" t="s">
        <v>65</v>
      </c>
      <c r="D287" s="14" t="s">
        <v>10</v>
      </c>
      <c r="E287" s="14" t="s">
        <v>7</v>
      </c>
      <c r="F287" s="14" t="str">
        <f>IF(I287="","",VLOOKUP(I287,'Finition de sol'!$A$5:$C$15,2,0))</f>
        <v/>
      </c>
      <c r="G287" s="14" t="str">
        <f>IF(J287="","",VLOOKUP(J287,'Finition de mur'!$A$5:$C$15,2,0))</f>
        <v/>
      </c>
      <c r="H287" s="14" t="str">
        <f>IF(K287="","",VLOOKUP(K287,'Finition de plafond'!$A$5:$C$15,2,0))</f>
        <v/>
      </c>
    </row>
    <row r="288" spans="1:8" x14ac:dyDescent="0.35">
      <c r="A288" s="14" t="s">
        <v>24</v>
      </c>
      <c r="B288" s="14" t="s">
        <v>55</v>
      </c>
      <c r="C288" s="14" t="s">
        <v>65</v>
      </c>
      <c r="D288" s="14" t="s">
        <v>9</v>
      </c>
      <c r="E288" s="14" t="s">
        <v>7</v>
      </c>
      <c r="F288" s="14" t="str">
        <f>IF(I288="","",VLOOKUP(I288,'Finition de sol'!$A$5:$C$15,2,0))</f>
        <v/>
      </c>
      <c r="G288" s="14" t="str">
        <f>IF(J288="","",VLOOKUP(J288,'Finition de mur'!$A$5:$C$15,2,0))</f>
        <v/>
      </c>
      <c r="H288" s="14" t="str">
        <f>IF(K288="","",VLOOKUP(K288,'Finition de plafond'!$A$5:$C$15,2,0))</f>
        <v/>
      </c>
    </row>
    <row r="289" spans="1:8" x14ac:dyDescent="0.35">
      <c r="A289" s="14" t="s">
        <v>24</v>
      </c>
      <c r="B289" s="14" t="s">
        <v>55</v>
      </c>
      <c r="C289" s="14" t="s">
        <v>66</v>
      </c>
      <c r="D289" s="14" t="s">
        <v>5</v>
      </c>
      <c r="E289" s="14" t="s">
        <v>4</v>
      </c>
      <c r="F289" s="14" t="str">
        <f>IF(I289="","",VLOOKUP(I289,'Finition de sol'!$A$5:$C$15,2,0))</f>
        <v/>
      </c>
      <c r="G289" s="14" t="str">
        <f>IF(J289="","",VLOOKUP(J289,'Finition de mur'!$A$5:$C$15,2,0))</f>
        <v/>
      </c>
      <c r="H289" s="14" t="str">
        <f>IF(K289="","",VLOOKUP(K289,'Finition de plafond'!$A$5:$C$15,2,0))</f>
        <v/>
      </c>
    </row>
    <row r="290" spans="1:8" x14ac:dyDescent="0.35">
      <c r="A290" s="14" t="s">
        <v>24</v>
      </c>
      <c r="B290" s="14" t="s">
        <v>55</v>
      </c>
      <c r="C290" s="14" t="s">
        <v>66</v>
      </c>
      <c r="D290" s="14" t="s">
        <v>14</v>
      </c>
      <c r="E290" s="14" t="s">
        <v>4</v>
      </c>
      <c r="F290" s="14" t="str">
        <f>IF(I290="","",VLOOKUP(I290,'Finition de sol'!$A$5:$C$15,2,0))</f>
        <v/>
      </c>
      <c r="G290" s="14" t="str">
        <f>IF(J290="","",VLOOKUP(J290,'Finition de mur'!$A$5:$C$15,2,0))</f>
        <v/>
      </c>
      <c r="H290" s="14" t="str">
        <f>IF(K290="","",VLOOKUP(K290,'Finition de plafond'!$A$5:$C$15,2,0))</f>
        <v/>
      </c>
    </row>
    <row r="291" spans="1:8" x14ac:dyDescent="0.35">
      <c r="A291" s="14" t="s">
        <v>24</v>
      </c>
      <c r="B291" s="14" t="s">
        <v>55</v>
      </c>
      <c r="C291" s="14" t="s">
        <v>66</v>
      </c>
      <c r="D291" s="14" t="s">
        <v>8</v>
      </c>
      <c r="E291" s="14" t="s">
        <v>7</v>
      </c>
      <c r="F291" s="14" t="str">
        <f>IF(I291="","",VLOOKUP(I291,'Finition de sol'!$A$5:$C$15,2,0))</f>
        <v/>
      </c>
      <c r="G291" s="14" t="str">
        <f>IF(J291="","",VLOOKUP(J291,'Finition de mur'!$A$5:$C$15,2,0))</f>
        <v/>
      </c>
      <c r="H291" s="14" t="str">
        <f>IF(K291="","",VLOOKUP(K291,'Finition de plafond'!$A$5:$C$15,2,0))</f>
        <v/>
      </c>
    </row>
    <row r="292" spans="1:8" x14ac:dyDescent="0.35">
      <c r="A292" s="14" t="s">
        <v>24</v>
      </c>
      <c r="B292" s="14" t="s">
        <v>55</v>
      </c>
      <c r="C292" s="14" t="s">
        <v>66</v>
      </c>
      <c r="D292" s="14" t="s">
        <v>9</v>
      </c>
      <c r="E292" s="14" t="s">
        <v>7</v>
      </c>
      <c r="F292" s="14" t="str">
        <f>IF(I292="","",VLOOKUP(I292,'Finition de sol'!$A$5:$C$15,2,0))</f>
        <v/>
      </c>
      <c r="G292" s="14" t="str">
        <f>IF(J292="","",VLOOKUP(J292,'Finition de mur'!$A$5:$C$15,2,0))</f>
        <v/>
      </c>
      <c r="H292" s="14" t="str">
        <f>IF(K292="","",VLOOKUP(K292,'Finition de plafond'!$A$5:$C$15,2,0))</f>
        <v/>
      </c>
    </row>
    <row r="293" spans="1:8" x14ac:dyDescent="0.35">
      <c r="A293" s="14" t="s">
        <v>24</v>
      </c>
      <c r="B293" s="14" t="s">
        <v>55</v>
      </c>
      <c r="C293" s="14" t="s">
        <v>66</v>
      </c>
      <c r="D293" s="14" t="s">
        <v>11</v>
      </c>
      <c r="E293" s="14" t="s">
        <v>4</v>
      </c>
      <c r="F293" s="14" t="str">
        <f>IF(I293="","",VLOOKUP(I293,'Finition de sol'!$A$5:$C$15,2,0))</f>
        <v/>
      </c>
      <c r="G293" s="14" t="str">
        <f>IF(J293="","",VLOOKUP(J293,'Finition de mur'!$A$5:$C$15,2,0))</f>
        <v/>
      </c>
      <c r="H293" s="14" t="str">
        <f>IF(K293="","",VLOOKUP(K293,'Finition de plafond'!$A$5:$C$15,2,0))</f>
        <v/>
      </c>
    </row>
    <row r="294" spans="1:8" x14ac:dyDescent="0.35">
      <c r="A294" s="14" t="s">
        <v>24</v>
      </c>
      <c r="B294" s="14" t="s">
        <v>55</v>
      </c>
      <c r="C294" s="14" t="s">
        <v>67</v>
      </c>
      <c r="D294" s="14" t="s">
        <v>14</v>
      </c>
      <c r="E294" s="14" t="s">
        <v>4</v>
      </c>
      <c r="F294" s="14" t="str">
        <f>IF(I294="","",VLOOKUP(I294,'Finition de sol'!$A$5:$C$15,2,0))</f>
        <v/>
      </c>
      <c r="G294" s="14" t="str">
        <f>IF(J294="","",VLOOKUP(J294,'Finition de mur'!$A$5:$C$15,2,0))</f>
        <v/>
      </c>
      <c r="H294" s="14" t="str">
        <f>IF(K294="","",VLOOKUP(K294,'Finition de plafond'!$A$5:$C$15,2,0))</f>
        <v/>
      </c>
    </row>
    <row r="295" spans="1:8" x14ac:dyDescent="0.35">
      <c r="A295" s="14" t="s">
        <v>24</v>
      </c>
      <c r="B295" s="14" t="s">
        <v>55</v>
      </c>
      <c r="C295" s="14" t="s">
        <v>67</v>
      </c>
      <c r="D295" s="14" t="s">
        <v>8</v>
      </c>
      <c r="E295" s="14" t="s">
        <v>7</v>
      </c>
      <c r="F295" s="14" t="str">
        <f>IF(I295="","",VLOOKUP(I295,'Finition de sol'!$A$5:$C$15,2,0))</f>
        <v/>
      </c>
      <c r="G295" s="14" t="str">
        <f>IF(J295="","",VLOOKUP(J295,'Finition de mur'!$A$5:$C$15,2,0))</f>
        <v/>
      </c>
      <c r="H295" s="14" t="str">
        <f>IF(K295="","",VLOOKUP(K295,'Finition de plafond'!$A$5:$C$15,2,0))</f>
        <v/>
      </c>
    </row>
    <row r="296" spans="1:8" x14ac:dyDescent="0.35">
      <c r="A296" s="14" t="s">
        <v>24</v>
      </c>
      <c r="B296" s="14" t="s">
        <v>55</v>
      </c>
      <c r="C296" s="14" t="s">
        <v>67</v>
      </c>
      <c r="D296" s="14" t="s">
        <v>6</v>
      </c>
      <c r="E296" s="14" t="s">
        <v>7</v>
      </c>
      <c r="F296" s="14" t="str">
        <f>IF(I296="","",VLOOKUP(I296,'Finition de sol'!$A$5:$C$15,2,0))</f>
        <v/>
      </c>
      <c r="G296" s="14" t="str">
        <f>IF(J296="","",VLOOKUP(J296,'Finition de mur'!$A$5:$C$15,2,0))</f>
        <v/>
      </c>
      <c r="H296" s="14" t="str">
        <f>IF(K296="","",VLOOKUP(K296,'Finition de plafond'!$A$5:$C$15,2,0))</f>
        <v/>
      </c>
    </row>
    <row r="297" spans="1:8" x14ac:dyDescent="0.35">
      <c r="A297" s="14" t="s">
        <v>24</v>
      </c>
      <c r="B297" s="14" t="s">
        <v>55</v>
      </c>
      <c r="C297" s="14" t="s">
        <v>67</v>
      </c>
      <c r="D297" s="14" t="s">
        <v>11</v>
      </c>
      <c r="E297" s="14" t="s">
        <v>4</v>
      </c>
      <c r="F297" s="14" t="str">
        <f>IF(I297="","",VLOOKUP(I297,'Finition de sol'!$A$5:$C$15,2,0))</f>
        <v/>
      </c>
      <c r="G297" s="14" t="str">
        <f>IF(J297="","",VLOOKUP(J297,'Finition de mur'!$A$5:$C$15,2,0))</f>
        <v/>
      </c>
      <c r="H297" s="14" t="str">
        <f>IF(K297="","",VLOOKUP(K297,'Finition de plafond'!$A$5:$C$15,2,0))</f>
        <v/>
      </c>
    </row>
    <row r="298" spans="1:8" x14ac:dyDescent="0.35">
      <c r="A298" s="14" t="s">
        <v>24</v>
      </c>
      <c r="B298" s="14" t="s">
        <v>55</v>
      </c>
      <c r="C298" s="14" t="s">
        <v>67</v>
      </c>
      <c r="D298" s="14" t="s">
        <v>3</v>
      </c>
      <c r="E298" s="14" t="s">
        <v>4</v>
      </c>
      <c r="F298" s="14" t="str">
        <f>IF(I298="","",VLOOKUP(I298,'Finition de sol'!$A$5:$C$15,2,0))</f>
        <v/>
      </c>
      <c r="G298" s="14" t="str">
        <f>IF(J298="","",VLOOKUP(J298,'Finition de mur'!$A$5:$C$15,2,0))</f>
        <v/>
      </c>
      <c r="H298" s="14" t="str">
        <f>IF(K298="","",VLOOKUP(K298,'Finition de plafond'!$A$5:$C$15,2,0))</f>
        <v/>
      </c>
    </row>
    <row r="299" spans="1:8" x14ac:dyDescent="0.35">
      <c r="A299" s="14" t="s">
        <v>24</v>
      </c>
      <c r="B299" s="14" t="s">
        <v>55</v>
      </c>
      <c r="C299" s="14" t="s">
        <v>67</v>
      </c>
      <c r="D299" s="14" t="s">
        <v>5</v>
      </c>
      <c r="E299" s="14" t="s">
        <v>4</v>
      </c>
      <c r="F299" s="14" t="str">
        <f>IF(I299="","",VLOOKUP(I299,'Finition de sol'!$A$5:$C$15,2,0))</f>
        <v/>
      </c>
      <c r="G299" s="14" t="str">
        <f>IF(J299="","",VLOOKUP(J299,'Finition de mur'!$A$5:$C$15,2,0))</f>
        <v/>
      </c>
      <c r="H299" s="14" t="str">
        <f>IF(K299="","",VLOOKUP(K299,'Finition de plafond'!$A$5:$C$15,2,0))</f>
        <v/>
      </c>
    </row>
    <row r="300" spans="1:8" x14ac:dyDescent="0.35">
      <c r="A300" s="14" t="s">
        <v>24</v>
      </c>
      <c r="B300" s="14" t="s">
        <v>55</v>
      </c>
      <c r="C300" s="14" t="s">
        <v>67</v>
      </c>
      <c r="D300" s="14" t="s">
        <v>10</v>
      </c>
      <c r="E300" s="14" t="s">
        <v>7</v>
      </c>
      <c r="F300" s="14" t="str">
        <f>IF(I300="","",VLOOKUP(I300,'Finition de sol'!$A$5:$C$15,2,0))</f>
        <v/>
      </c>
      <c r="G300" s="14" t="str">
        <f>IF(J300="","",VLOOKUP(J300,'Finition de mur'!$A$5:$C$15,2,0))</f>
        <v/>
      </c>
      <c r="H300" s="14" t="str">
        <f>IF(K300="","",VLOOKUP(K300,'Finition de plafond'!$A$5:$C$15,2,0))</f>
        <v/>
      </c>
    </row>
    <row r="301" spans="1:8" x14ac:dyDescent="0.35">
      <c r="A301" s="14" t="s">
        <v>24</v>
      </c>
      <c r="B301" s="14" t="s">
        <v>55</v>
      </c>
      <c r="C301" s="14" t="s">
        <v>68</v>
      </c>
      <c r="D301" s="14" t="s">
        <v>5</v>
      </c>
      <c r="E301" s="14" t="s">
        <v>4</v>
      </c>
      <c r="F301" s="14" t="str">
        <f>IF(I301="","",VLOOKUP(I301,'Finition de sol'!$A$5:$C$15,2,0))</f>
        <v/>
      </c>
      <c r="G301" s="14" t="str">
        <f>IF(J301="","",VLOOKUP(J301,'Finition de mur'!$A$5:$C$15,2,0))</f>
        <v/>
      </c>
      <c r="H301" s="14" t="str">
        <f>IF(K301="","",VLOOKUP(K301,'Finition de plafond'!$A$5:$C$15,2,0))</f>
        <v/>
      </c>
    </row>
    <row r="302" spans="1:8" x14ac:dyDescent="0.35">
      <c r="A302" s="14" t="s">
        <v>24</v>
      </c>
      <c r="B302" s="14" t="s">
        <v>55</v>
      </c>
      <c r="C302" s="14" t="s">
        <v>68</v>
      </c>
      <c r="D302" s="14" t="s">
        <v>14</v>
      </c>
      <c r="E302" s="14" t="s">
        <v>4</v>
      </c>
      <c r="F302" s="14" t="str">
        <f>IF(I302="","",VLOOKUP(I302,'Finition de sol'!$A$5:$C$15,2,0))</f>
        <v/>
      </c>
      <c r="G302" s="14" t="str">
        <f>IF(J302="","",VLOOKUP(J302,'Finition de mur'!$A$5:$C$15,2,0))</f>
        <v/>
      </c>
      <c r="H302" s="14" t="str">
        <f>IF(K302="","",VLOOKUP(K302,'Finition de plafond'!$A$5:$C$15,2,0))</f>
        <v/>
      </c>
    </row>
    <row r="303" spans="1:8" x14ac:dyDescent="0.35">
      <c r="A303" s="14" t="s">
        <v>24</v>
      </c>
      <c r="B303" s="14" t="s">
        <v>55</v>
      </c>
      <c r="C303" s="14" t="s">
        <v>68</v>
      </c>
      <c r="D303" s="14" t="s">
        <v>8</v>
      </c>
      <c r="E303" s="14" t="s">
        <v>7</v>
      </c>
      <c r="F303" s="14" t="str">
        <f>IF(I303="","",VLOOKUP(I303,'Finition de sol'!$A$5:$C$15,2,0))</f>
        <v/>
      </c>
      <c r="G303" s="14" t="str">
        <f>IF(J303="","",VLOOKUP(J303,'Finition de mur'!$A$5:$C$15,2,0))</f>
        <v/>
      </c>
      <c r="H303" s="14" t="str">
        <f>IF(K303="","",VLOOKUP(K303,'Finition de plafond'!$A$5:$C$15,2,0))</f>
        <v/>
      </c>
    </row>
    <row r="304" spans="1:8" x14ac:dyDescent="0.35">
      <c r="A304" s="14" t="s">
        <v>24</v>
      </c>
      <c r="B304" s="14" t="s">
        <v>55</v>
      </c>
      <c r="C304" s="14" t="s">
        <v>68</v>
      </c>
      <c r="D304" s="14" t="s">
        <v>11</v>
      </c>
      <c r="E304" s="14" t="s">
        <v>4</v>
      </c>
      <c r="F304" s="14" t="str">
        <f>IF(I304="","",VLOOKUP(I304,'Finition de sol'!$A$5:$C$15,2,0))</f>
        <v/>
      </c>
      <c r="G304" s="14" t="str">
        <f>IF(J304="","",VLOOKUP(J304,'Finition de mur'!$A$5:$C$15,2,0))</f>
        <v/>
      </c>
      <c r="H304" s="14" t="str">
        <f>IF(K304="","",VLOOKUP(K304,'Finition de plafond'!$A$5:$C$15,2,0))</f>
        <v/>
      </c>
    </row>
    <row r="305" spans="1:8" x14ac:dyDescent="0.35">
      <c r="A305" s="14" t="s">
        <v>24</v>
      </c>
      <c r="B305" s="14" t="s">
        <v>55</v>
      </c>
      <c r="C305" s="14" t="s">
        <v>68</v>
      </c>
      <c r="D305" s="14" t="s">
        <v>10</v>
      </c>
      <c r="E305" s="14" t="s">
        <v>7</v>
      </c>
      <c r="F305" s="14" t="str">
        <f>IF(I305="","",VLOOKUP(I305,'Finition de sol'!$A$5:$C$15,2,0))</f>
        <v/>
      </c>
      <c r="G305" s="14" t="str">
        <f>IF(J305="","",VLOOKUP(J305,'Finition de mur'!$A$5:$C$15,2,0))</f>
        <v/>
      </c>
      <c r="H305" s="14" t="str">
        <f>IF(K305="","",VLOOKUP(K305,'Finition de plafond'!$A$5:$C$15,2,0))</f>
        <v/>
      </c>
    </row>
    <row r="306" spans="1:8" x14ac:dyDescent="0.35">
      <c r="A306" s="14" t="s">
        <v>24</v>
      </c>
      <c r="B306" s="14" t="s">
        <v>55</v>
      </c>
      <c r="C306" s="14" t="s">
        <v>68</v>
      </c>
      <c r="D306" s="14" t="s">
        <v>9</v>
      </c>
      <c r="E306" s="14" t="s">
        <v>7</v>
      </c>
      <c r="F306" s="14" t="str">
        <f>IF(I306="","",VLOOKUP(I306,'Finition de sol'!$A$5:$C$15,2,0))</f>
        <v/>
      </c>
      <c r="G306" s="14" t="str">
        <f>IF(J306="","",VLOOKUP(J306,'Finition de mur'!$A$5:$C$15,2,0))</f>
        <v/>
      </c>
      <c r="H306" s="14" t="str">
        <f>IF(K306="","",VLOOKUP(K306,'Finition de plafond'!$A$5:$C$15,2,0))</f>
        <v/>
      </c>
    </row>
    <row r="307" spans="1:8" x14ac:dyDescent="0.35">
      <c r="A307" s="14" t="s">
        <v>24</v>
      </c>
      <c r="B307" s="14" t="s">
        <v>55</v>
      </c>
      <c r="C307" s="14" t="s">
        <v>69</v>
      </c>
      <c r="D307" s="14" t="s">
        <v>5</v>
      </c>
      <c r="E307" s="14" t="s">
        <v>4</v>
      </c>
      <c r="F307" s="14" t="str">
        <f>IF(I307="","",VLOOKUP(I307,'Finition de sol'!$A$5:$C$15,2,0))</f>
        <v/>
      </c>
      <c r="G307" s="14" t="str">
        <f>IF(J307="","",VLOOKUP(J307,'Finition de mur'!$A$5:$C$15,2,0))</f>
        <v/>
      </c>
      <c r="H307" s="14" t="str">
        <f>IF(K307="","",VLOOKUP(K307,'Finition de plafond'!$A$5:$C$15,2,0))</f>
        <v/>
      </c>
    </row>
    <row r="308" spans="1:8" x14ac:dyDescent="0.35">
      <c r="A308" s="14" t="s">
        <v>24</v>
      </c>
      <c r="B308" s="14" t="s">
        <v>55</v>
      </c>
      <c r="C308" s="14" t="s">
        <v>69</v>
      </c>
      <c r="D308" s="14" t="s">
        <v>3</v>
      </c>
      <c r="E308" s="14" t="s">
        <v>4</v>
      </c>
      <c r="F308" s="14" t="str">
        <f>IF(I308="","",VLOOKUP(I308,'Finition de sol'!$A$5:$C$15,2,0))</f>
        <v/>
      </c>
      <c r="G308" s="14" t="str">
        <f>IF(J308="","",VLOOKUP(J308,'Finition de mur'!$A$5:$C$15,2,0))</f>
        <v/>
      </c>
      <c r="H308" s="14" t="str">
        <f>IF(K308="","",VLOOKUP(K308,'Finition de plafond'!$A$5:$C$15,2,0))</f>
        <v/>
      </c>
    </row>
    <row r="309" spans="1:8" x14ac:dyDescent="0.35">
      <c r="A309" s="14" t="s">
        <v>24</v>
      </c>
      <c r="B309" s="14" t="s">
        <v>55</v>
      </c>
      <c r="C309" s="14" t="s">
        <v>69</v>
      </c>
      <c r="D309" s="14" t="s">
        <v>6</v>
      </c>
      <c r="E309" s="14" t="s">
        <v>7</v>
      </c>
      <c r="F309" s="14" t="str">
        <f>IF(I309="","",VLOOKUP(I309,'Finition de sol'!$A$5:$C$15,2,0))</f>
        <v/>
      </c>
      <c r="G309" s="14" t="str">
        <f>IF(J309="","",VLOOKUP(J309,'Finition de mur'!$A$5:$C$15,2,0))</f>
        <v/>
      </c>
      <c r="H309" s="14" t="str">
        <f>IF(K309="","",VLOOKUP(K309,'Finition de plafond'!$A$5:$C$15,2,0))</f>
        <v/>
      </c>
    </row>
    <row r="310" spans="1:8" x14ac:dyDescent="0.35">
      <c r="A310" s="14" t="s">
        <v>24</v>
      </c>
      <c r="B310" s="14" t="s">
        <v>55</v>
      </c>
      <c r="C310" s="14" t="s">
        <v>69</v>
      </c>
      <c r="D310" s="14" t="s">
        <v>14</v>
      </c>
      <c r="E310" s="14" t="s">
        <v>4</v>
      </c>
      <c r="F310" s="14" t="str">
        <f>IF(I310="","",VLOOKUP(I310,'Finition de sol'!$A$5:$C$15,2,0))</f>
        <v/>
      </c>
      <c r="G310" s="14" t="str">
        <f>IF(J310="","",VLOOKUP(J310,'Finition de mur'!$A$5:$C$15,2,0))</f>
        <v/>
      </c>
      <c r="H310" s="14" t="str">
        <f>IF(K310="","",VLOOKUP(K310,'Finition de plafond'!$A$5:$C$15,2,0))</f>
        <v/>
      </c>
    </row>
    <row r="311" spans="1:8" x14ac:dyDescent="0.35">
      <c r="A311" s="14" t="s">
        <v>24</v>
      </c>
      <c r="B311" s="14" t="s">
        <v>55</v>
      </c>
      <c r="C311" s="14" t="s">
        <v>69</v>
      </c>
      <c r="D311" s="14" t="s">
        <v>8</v>
      </c>
      <c r="E311" s="14" t="s">
        <v>7</v>
      </c>
      <c r="F311" s="14" t="str">
        <f>IF(I311="","",VLOOKUP(I311,'Finition de sol'!$A$5:$C$15,2,0))</f>
        <v/>
      </c>
      <c r="G311" s="14" t="str">
        <f>IF(J311="","",VLOOKUP(J311,'Finition de mur'!$A$5:$C$15,2,0))</f>
        <v/>
      </c>
      <c r="H311" s="14" t="str">
        <f>IF(K311="","",VLOOKUP(K311,'Finition de plafond'!$A$5:$C$15,2,0))</f>
        <v/>
      </c>
    </row>
    <row r="312" spans="1:8" x14ac:dyDescent="0.35">
      <c r="A312" s="14" t="s">
        <v>24</v>
      </c>
      <c r="B312" s="14" t="s">
        <v>55</v>
      </c>
      <c r="C312" s="14" t="s">
        <v>69</v>
      </c>
      <c r="D312" s="14" t="s">
        <v>23</v>
      </c>
      <c r="E312" s="14" t="s">
        <v>4</v>
      </c>
      <c r="F312" s="14" t="str">
        <f>IF(I312="","",VLOOKUP(I312,'Finition de sol'!$A$5:$C$15,2,0))</f>
        <v/>
      </c>
      <c r="G312" s="14" t="str">
        <f>IF(J312="","",VLOOKUP(J312,'Finition de mur'!$A$5:$C$15,2,0))</f>
        <v/>
      </c>
      <c r="H312" s="14" t="str">
        <f>IF(K312="","",VLOOKUP(K312,'Finition de plafond'!$A$5:$C$15,2,0))</f>
        <v/>
      </c>
    </row>
    <row r="313" spans="1:8" x14ac:dyDescent="0.35">
      <c r="A313" s="14" t="s">
        <v>24</v>
      </c>
      <c r="B313" s="14" t="s">
        <v>55</v>
      </c>
      <c r="C313" s="14" t="s">
        <v>69</v>
      </c>
      <c r="D313" s="14" t="s">
        <v>11</v>
      </c>
      <c r="E313" s="14" t="s">
        <v>4</v>
      </c>
      <c r="F313" s="14" t="str">
        <f>IF(I313="","",VLOOKUP(I313,'Finition de sol'!$A$5:$C$15,2,0))</f>
        <v/>
      </c>
      <c r="G313" s="14" t="str">
        <f>IF(J313="","",VLOOKUP(J313,'Finition de mur'!$A$5:$C$15,2,0))</f>
        <v/>
      </c>
      <c r="H313" s="14" t="str">
        <f>IF(K313="","",VLOOKUP(K313,'Finition de plafond'!$A$5:$C$15,2,0))</f>
        <v/>
      </c>
    </row>
    <row r="314" spans="1:8" x14ac:dyDescent="0.35">
      <c r="A314" s="14" t="s">
        <v>24</v>
      </c>
      <c r="B314" s="14" t="s">
        <v>55</v>
      </c>
      <c r="C314" s="14" t="s">
        <v>69</v>
      </c>
      <c r="D314" s="14" t="s">
        <v>10</v>
      </c>
      <c r="E314" s="14" t="s">
        <v>7</v>
      </c>
      <c r="F314" s="14" t="str">
        <f>IF(I314="","",VLOOKUP(I314,'Finition de sol'!$A$5:$C$15,2,0))</f>
        <v/>
      </c>
      <c r="G314" s="14" t="str">
        <f>IF(J314="","",VLOOKUP(J314,'Finition de mur'!$A$5:$C$15,2,0))</f>
        <v/>
      </c>
      <c r="H314" s="14" t="str">
        <f>IF(K314="","",VLOOKUP(K314,'Finition de plafond'!$A$5:$C$15,2,0))</f>
        <v/>
      </c>
    </row>
    <row r="315" spans="1:8" x14ac:dyDescent="0.35">
      <c r="A315" s="14" t="s">
        <v>24</v>
      </c>
      <c r="B315" s="14" t="s">
        <v>55</v>
      </c>
      <c r="C315" s="14" t="s">
        <v>69</v>
      </c>
      <c r="D315" s="14" t="s">
        <v>22</v>
      </c>
      <c r="E315" s="14" t="s">
        <v>4</v>
      </c>
      <c r="F315" s="14" t="str">
        <f>IF(I315="","",VLOOKUP(I315,'Finition de sol'!$A$5:$C$15,2,0))</f>
        <v/>
      </c>
      <c r="G315" s="14" t="str">
        <f>IF(J315="","",VLOOKUP(J315,'Finition de mur'!$A$5:$C$15,2,0))</f>
        <v/>
      </c>
      <c r="H315" s="14" t="str">
        <f>IF(K315="","",VLOOKUP(K315,'Finition de plafond'!$A$5:$C$15,2,0))</f>
        <v/>
      </c>
    </row>
    <row r="316" spans="1:8" x14ac:dyDescent="0.35">
      <c r="A316" s="14" t="s">
        <v>24</v>
      </c>
      <c r="B316" s="14" t="s">
        <v>55</v>
      </c>
      <c r="C316" s="14" t="s">
        <v>67</v>
      </c>
      <c r="D316" s="14" t="s">
        <v>30</v>
      </c>
      <c r="E316" s="14" t="s">
        <v>31</v>
      </c>
      <c r="F316" s="14" t="str">
        <f>IF(I316="","",VLOOKUP(I316,'Finition de sol'!$A$5:$C$15,2,0))</f>
        <v/>
      </c>
      <c r="G316" s="14" t="str">
        <f>IF(J316="","",VLOOKUP(J316,'Finition de mur'!$A$5:$C$15,2,0))</f>
        <v/>
      </c>
      <c r="H316" s="14" t="str">
        <f>IF(K316="","",VLOOKUP(K316,'Finition de plafond'!$A$5:$C$15,2,0))</f>
        <v/>
      </c>
    </row>
    <row r="317" spans="1:8" x14ac:dyDescent="0.35">
      <c r="A317" s="14" t="s">
        <v>24</v>
      </c>
      <c r="B317" s="14" t="s">
        <v>55</v>
      </c>
      <c r="C317" s="14" t="s">
        <v>66</v>
      </c>
      <c r="D317" s="14" t="s">
        <v>30</v>
      </c>
      <c r="E317" s="14" t="s">
        <v>31</v>
      </c>
      <c r="F317" s="14" t="str">
        <f>IF(I317="","",VLOOKUP(I317,'Finition de sol'!$A$5:$C$15,2,0))</f>
        <v/>
      </c>
      <c r="G317" s="14" t="str">
        <f>IF(J317="","",VLOOKUP(J317,'Finition de mur'!$A$5:$C$15,2,0))</f>
        <v/>
      </c>
      <c r="H317" s="14" t="str">
        <f>IF(K317="","",VLOOKUP(K317,'Finition de plafond'!$A$5:$C$15,2,0))</f>
        <v/>
      </c>
    </row>
    <row r="318" spans="1:8" x14ac:dyDescent="0.35">
      <c r="A318" s="14" t="s">
        <v>33</v>
      </c>
      <c r="B318" s="14" t="s">
        <v>55</v>
      </c>
      <c r="C318" s="14" t="s">
        <v>70</v>
      </c>
      <c r="D318" s="14" t="s">
        <v>14</v>
      </c>
      <c r="E318" s="14" t="s">
        <v>4</v>
      </c>
      <c r="F318" s="14" t="str">
        <f>IF(I318="","",VLOOKUP(I318,'Finition de sol'!$A$5:$C$15,2,0))</f>
        <v/>
      </c>
      <c r="G318" s="14" t="str">
        <f>IF(J318="","",VLOOKUP(J318,'Finition de mur'!$A$5:$C$15,2,0))</f>
        <v/>
      </c>
      <c r="H318" s="14" t="str">
        <f>IF(K318="","",VLOOKUP(K318,'Finition de plafond'!$A$5:$C$15,2,0))</f>
        <v/>
      </c>
    </row>
    <row r="319" spans="1:8" x14ac:dyDescent="0.35">
      <c r="A319" s="14" t="s">
        <v>33</v>
      </c>
      <c r="B319" s="14" t="s">
        <v>55</v>
      </c>
      <c r="C319" s="14" t="s">
        <v>70</v>
      </c>
      <c r="D319" s="14" t="s">
        <v>8</v>
      </c>
      <c r="E319" s="14" t="s">
        <v>7</v>
      </c>
      <c r="F319" s="14" t="str">
        <f>IF(I319="","",VLOOKUP(I319,'Finition de sol'!$A$5:$C$15,2,0))</f>
        <v/>
      </c>
      <c r="G319" s="14" t="str">
        <f>IF(J319="","",VLOOKUP(J319,'Finition de mur'!$A$5:$C$15,2,0))</f>
        <v/>
      </c>
      <c r="H319" s="14" t="str">
        <f>IF(K319="","",VLOOKUP(K319,'Finition de plafond'!$A$5:$C$15,2,0))</f>
        <v/>
      </c>
    </row>
    <row r="320" spans="1:8" x14ac:dyDescent="0.35">
      <c r="A320" s="14" t="s">
        <v>33</v>
      </c>
      <c r="B320" s="14" t="s">
        <v>55</v>
      </c>
      <c r="C320" s="14" t="s">
        <v>70</v>
      </c>
      <c r="D320" s="14" t="s">
        <v>5</v>
      </c>
      <c r="E320" s="14" t="s">
        <v>4</v>
      </c>
      <c r="F320" s="14" t="str">
        <f>IF(I320="","",VLOOKUP(I320,'Finition de sol'!$A$5:$C$15,2,0))</f>
        <v/>
      </c>
      <c r="G320" s="14" t="str">
        <f>IF(J320="","",VLOOKUP(J320,'Finition de mur'!$A$5:$C$15,2,0))</f>
        <v/>
      </c>
      <c r="H320" s="14" t="str">
        <f>IF(K320="","",VLOOKUP(K320,'Finition de plafond'!$A$5:$C$15,2,0))</f>
        <v/>
      </c>
    </row>
    <row r="321" spans="1:8" x14ac:dyDescent="0.35">
      <c r="A321" s="14" t="s">
        <v>33</v>
      </c>
      <c r="B321" s="14" t="s">
        <v>55</v>
      </c>
      <c r="C321" s="14" t="s">
        <v>70</v>
      </c>
      <c r="D321" s="14" t="s">
        <v>11</v>
      </c>
      <c r="E321" s="14" t="s">
        <v>4</v>
      </c>
      <c r="F321" s="14" t="str">
        <f>IF(I321="","",VLOOKUP(I321,'Finition de sol'!$A$5:$C$15,2,0))</f>
        <v/>
      </c>
      <c r="G321" s="14" t="str">
        <f>IF(J321="","",VLOOKUP(J321,'Finition de mur'!$A$5:$C$15,2,0))</f>
        <v/>
      </c>
      <c r="H321" s="14" t="str">
        <f>IF(K321="","",VLOOKUP(K321,'Finition de plafond'!$A$5:$C$15,2,0))</f>
        <v/>
      </c>
    </row>
    <row r="322" spans="1:8" x14ac:dyDescent="0.35">
      <c r="A322" s="14" t="s">
        <v>33</v>
      </c>
      <c r="B322" s="14" t="s">
        <v>55</v>
      </c>
      <c r="C322" s="14" t="s">
        <v>70</v>
      </c>
      <c r="D322" s="14" t="s">
        <v>3</v>
      </c>
      <c r="E322" s="14" t="s">
        <v>4</v>
      </c>
      <c r="F322" s="14" t="str">
        <f>IF(I322="","",VLOOKUP(I322,'Finition de sol'!$A$5:$C$15,2,0))</f>
        <v/>
      </c>
      <c r="G322" s="14" t="str">
        <f>IF(J322="","",VLOOKUP(J322,'Finition de mur'!$A$5:$C$15,2,0))</f>
        <v/>
      </c>
      <c r="H322" s="14" t="str">
        <f>IF(K322="","",VLOOKUP(K322,'Finition de plafond'!$A$5:$C$15,2,0))</f>
        <v/>
      </c>
    </row>
    <row r="323" spans="1:8" x14ac:dyDescent="0.35">
      <c r="A323" s="14" t="s">
        <v>33</v>
      </c>
      <c r="B323" s="14" t="s">
        <v>55</v>
      </c>
      <c r="C323" s="14" t="s">
        <v>70</v>
      </c>
      <c r="D323" s="14" t="s">
        <v>6</v>
      </c>
      <c r="E323" s="14" t="s">
        <v>7</v>
      </c>
      <c r="F323" s="14" t="str">
        <f>IF(I323="","",VLOOKUP(I323,'Finition de sol'!$A$5:$C$15,2,0))</f>
        <v/>
      </c>
      <c r="G323" s="14" t="str">
        <f>IF(J323="","",VLOOKUP(J323,'Finition de mur'!$A$5:$C$15,2,0))</f>
        <v/>
      </c>
      <c r="H323" s="14" t="str">
        <f>IF(K323="","",VLOOKUP(K323,'Finition de plafond'!$A$5:$C$15,2,0))</f>
        <v/>
      </c>
    </row>
    <row r="324" spans="1:8" x14ac:dyDescent="0.35">
      <c r="A324" s="14" t="s">
        <v>33</v>
      </c>
      <c r="B324" s="14" t="s">
        <v>55</v>
      </c>
      <c r="C324" s="14" t="s">
        <v>71</v>
      </c>
      <c r="D324" s="14" t="s">
        <v>5</v>
      </c>
      <c r="E324" s="14" t="s">
        <v>4</v>
      </c>
      <c r="F324" s="14" t="str">
        <f>IF(I324="","",VLOOKUP(I324,'Finition de sol'!$A$5:$C$15,2,0))</f>
        <v/>
      </c>
      <c r="G324" s="14" t="str">
        <f>IF(J324="","",VLOOKUP(J324,'Finition de mur'!$A$5:$C$15,2,0))</f>
        <v/>
      </c>
      <c r="H324" s="14" t="str">
        <f>IF(K324="","",VLOOKUP(K324,'Finition de plafond'!$A$5:$C$15,2,0))</f>
        <v/>
      </c>
    </row>
    <row r="325" spans="1:8" x14ac:dyDescent="0.35">
      <c r="A325" s="14" t="s">
        <v>33</v>
      </c>
      <c r="B325" s="14" t="s">
        <v>55</v>
      </c>
      <c r="C325" s="14" t="s">
        <v>71</v>
      </c>
      <c r="D325" s="14" t="s">
        <v>9</v>
      </c>
      <c r="E325" s="14" t="s">
        <v>7</v>
      </c>
      <c r="F325" s="14" t="str">
        <f>IF(I325="","",VLOOKUP(I325,'Finition de sol'!$A$5:$C$15,2,0))</f>
        <v/>
      </c>
      <c r="G325" s="14" t="str">
        <f>IF(J325="","",VLOOKUP(J325,'Finition de mur'!$A$5:$C$15,2,0))</f>
        <v/>
      </c>
      <c r="H325" s="14" t="str">
        <f>IF(K325="","",VLOOKUP(K325,'Finition de plafond'!$A$5:$C$15,2,0))</f>
        <v/>
      </c>
    </row>
    <row r="326" spans="1:8" x14ac:dyDescent="0.35">
      <c r="A326" s="14" t="s">
        <v>33</v>
      </c>
      <c r="B326" s="14" t="s">
        <v>55</v>
      </c>
      <c r="C326" s="14" t="s">
        <v>71</v>
      </c>
      <c r="D326" s="14" t="s">
        <v>14</v>
      </c>
      <c r="E326" s="14" t="s">
        <v>4</v>
      </c>
      <c r="F326" s="14" t="str">
        <f>IF(I326="","",VLOOKUP(I326,'Finition de sol'!$A$5:$C$15,2,0))</f>
        <v/>
      </c>
      <c r="G326" s="14" t="str">
        <f>IF(J326="","",VLOOKUP(J326,'Finition de mur'!$A$5:$C$15,2,0))</f>
        <v/>
      </c>
      <c r="H326" s="14" t="str">
        <f>IF(K326="","",VLOOKUP(K326,'Finition de plafond'!$A$5:$C$15,2,0))</f>
        <v/>
      </c>
    </row>
    <row r="327" spans="1:8" x14ac:dyDescent="0.35">
      <c r="A327" s="14" t="s">
        <v>33</v>
      </c>
      <c r="B327" s="14" t="s">
        <v>55</v>
      </c>
      <c r="C327" s="14" t="s">
        <v>71</v>
      </c>
      <c r="D327" s="14" t="s">
        <v>8</v>
      </c>
      <c r="E327" s="14" t="s">
        <v>7</v>
      </c>
      <c r="F327" s="14" t="str">
        <f>IF(I327="","",VLOOKUP(I327,'Finition de sol'!$A$5:$C$15,2,0))</f>
        <v/>
      </c>
      <c r="G327" s="14" t="str">
        <f>IF(J327="","",VLOOKUP(J327,'Finition de mur'!$A$5:$C$15,2,0))</f>
        <v/>
      </c>
      <c r="H327" s="14" t="str">
        <f>IF(K327="","",VLOOKUP(K327,'Finition de plafond'!$A$5:$C$15,2,0))</f>
        <v/>
      </c>
    </row>
    <row r="328" spans="1:8" x14ac:dyDescent="0.35">
      <c r="A328" s="14" t="s">
        <v>33</v>
      </c>
      <c r="B328" s="14" t="s">
        <v>55</v>
      </c>
      <c r="C328" s="14" t="s">
        <v>71</v>
      </c>
      <c r="D328" s="14" t="s">
        <v>11</v>
      </c>
      <c r="E328" s="14" t="s">
        <v>4</v>
      </c>
      <c r="F328" s="14" t="str">
        <f>IF(I328="","",VLOOKUP(I328,'Finition de sol'!$A$5:$C$15,2,0))</f>
        <v/>
      </c>
      <c r="G328" s="14" t="str">
        <f>IF(J328="","",VLOOKUP(J328,'Finition de mur'!$A$5:$C$15,2,0))</f>
        <v/>
      </c>
      <c r="H328" s="14" t="str">
        <f>IF(K328="","",VLOOKUP(K328,'Finition de plafond'!$A$5:$C$15,2,0))</f>
        <v/>
      </c>
    </row>
    <row r="329" spans="1:8" x14ac:dyDescent="0.35">
      <c r="A329" s="14" t="s">
        <v>33</v>
      </c>
      <c r="B329" s="14" t="s">
        <v>55</v>
      </c>
      <c r="C329" s="14" t="s">
        <v>71</v>
      </c>
      <c r="D329" s="14" t="s">
        <v>10</v>
      </c>
      <c r="E329" s="14" t="s">
        <v>7</v>
      </c>
      <c r="F329" s="14" t="str">
        <f>IF(I329="","",VLOOKUP(I329,'Finition de sol'!$A$5:$C$15,2,0))</f>
        <v/>
      </c>
      <c r="G329" s="14" t="str">
        <f>IF(J329="","",VLOOKUP(J329,'Finition de mur'!$A$5:$C$15,2,0))</f>
        <v/>
      </c>
      <c r="H329" s="14" t="str">
        <f>IF(K329="","",VLOOKUP(K329,'Finition de plafond'!$A$5:$C$15,2,0))</f>
        <v/>
      </c>
    </row>
    <row r="330" spans="1:8" x14ac:dyDescent="0.35">
      <c r="A330" s="14" t="s">
        <v>33</v>
      </c>
      <c r="B330" s="14" t="s">
        <v>55</v>
      </c>
      <c r="C330" s="14" t="s">
        <v>72</v>
      </c>
      <c r="D330" s="14" t="s">
        <v>5</v>
      </c>
      <c r="E330" s="14" t="s">
        <v>4</v>
      </c>
      <c r="F330" s="14" t="str">
        <f>IF(I330="","",VLOOKUP(I330,'Finition de sol'!$A$5:$C$15,2,0))</f>
        <v/>
      </c>
      <c r="G330" s="14" t="str">
        <f>IF(J330="","",VLOOKUP(J330,'Finition de mur'!$A$5:$C$15,2,0))</f>
        <v/>
      </c>
      <c r="H330" s="14" t="str">
        <f>IF(K330="","",VLOOKUP(K330,'Finition de plafond'!$A$5:$C$15,2,0))</f>
        <v/>
      </c>
    </row>
    <row r="331" spans="1:8" x14ac:dyDescent="0.35">
      <c r="A331" s="14" t="s">
        <v>33</v>
      </c>
      <c r="B331" s="14" t="s">
        <v>55</v>
      </c>
      <c r="C331" s="14" t="s">
        <v>72</v>
      </c>
      <c r="D331" s="14" t="s">
        <v>10</v>
      </c>
      <c r="E331" s="14" t="s">
        <v>7</v>
      </c>
      <c r="F331" s="14" t="str">
        <f>IF(I331="","",VLOOKUP(I331,'Finition de sol'!$A$5:$C$15,2,0))</f>
        <v/>
      </c>
      <c r="G331" s="14" t="str">
        <f>IF(J331="","",VLOOKUP(J331,'Finition de mur'!$A$5:$C$15,2,0))</f>
        <v/>
      </c>
      <c r="H331" s="14" t="str">
        <f>IF(K331="","",VLOOKUP(K331,'Finition de plafond'!$A$5:$C$15,2,0))</f>
        <v/>
      </c>
    </row>
    <row r="332" spans="1:8" x14ac:dyDescent="0.35">
      <c r="A332" s="14" t="s">
        <v>33</v>
      </c>
      <c r="B332" s="14" t="s">
        <v>55</v>
      </c>
      <c r="C332" s="14" t="s">
        <v>72</v>
      </c>
      <c r="D332" s="14" t="s">
        <v>9</v>
      </c>
      <c r="E332" s="14" t="s">
        <v>7</v>
      </c>
      <c r="F332" s="14" t="str">
        <f>IF(I332="","",VLOOKUP(I332,'Finition de sol'!$A$5:$C$15,2,0))</f>
        <v/>
      </c>
      <c r="G332" s="14" t="str">
        <f>IF(J332="","",VLOOKUP(J332,'Finition de mur'!$A$5:$C$15,2,0))</f>
        <v/>
      </c>
      <c r="H332" s="14" t="str">
        <f>IF(K332="","",VLOOKUP(K332,'Finition de plafond'!$A$5:$C$15,2,0))</f>
        <v/>
      </c>
    </row>
    <row r="333" spans="1:8" x14ac:dyDescent="0.35">
      <c r="A333" s="14" t="s">
        <v>33</v>
      </c>
      <c r="B333" s="14" t="s">
        <v>55</v>
      </c>
      <c r="C333" s="14" t="s">
        <v>72</v>
      </c>
      <c r="D333" s="14" t="s">
        <v>11</v>
      </c>
      <c r="E333" s="14" t="s">
        <v>4</v>
      </c>
      <c r="F333" s="14" t="str">
        <f>IF(I333="","",VLOOKUP(I333,'Finition de sol'!$A$5:$C$15,2,0))</f>
        <v/>
      </c>
      <c r="G333" s="14" t="str">
        <f>IF(J333="","",VLOOKUP(J333,'Finition de mur'!$A$5:$C$15,2,0))</f>
        <v/>
      </c>
      <c r="H333" s="14" t="str">
        <f>IF(K333="","",VLOOKUP(K333,'Finition de plafond'!$A$5:$C$15,2,0))</f>
        <v/>
      </c>
    </row>
    <row r="334" spans="1:8" x14ac:dyDescent="0.35">
      <c r="A334" s="14" t="s">
        <v>33</v>
      </c>
      <c r="B334" s="14" t="s">
        <v>55</v>
      </c>
      <c r="C334" s="14" t="s">
        <v>72</v>
      </c>
      <c r="D334" s="14" t="s">
        <v>14</v>
      </c>
      <c r="E334" s="14" t="s">
        <v>4</v>
      </c>
      <c r="F334" s="14" t="str">
        <f>IF(I334="","",VLOOKUP(I334,'Finition de sol'!$A$5:$C$15,2,0))</f>
        <v/>
      </c>
      <c r="G334" s="14" t="str">
        <f>IF(J334="","",VLOOKUP(J334,'Finition de mur'!$A$5:$C$15,2,0))</f>
        <v/>
      </c>
      <c r="H334" s="14" t="str">
        <f>IF(K334="","",VLOOKUP(K334,'Finition de plafond'!$A$5:$C$15,2,0))</f>
        <v/>
      </c>
    </row>
    <row r="335" spans="1:8" x14ac:dyDescent="0.35">
      <c r="A335" s="14" t="s">
        <v>33</v>
      </c>
      <c r="B335" s="14" t="s">
        <v>55</v>
      </c>
      <c r="C335" s="14" t="s">
        <v>72</v>
      </c>
      <c r="D335" s="14" t="s">
        <v>8</v>
      </c>
      <c r="E335" s="14" t="s">
        <v>7</v>
      </c>
      <c r="F335" s="14" t="str">
        <f>IF(I335="","",VLOOKUP(I335,'Finition de sol'!$A$5:$C$15,2,0))</f>
        <v/>
      </c>
      <c r="G335" s="14" t="str">
        <f>IF(J335="","",VLOOKUP(J335,'Finition de mur'!$A$5:$C$15,2,0))</f>
        <v/>
      </c>
      <c r="H335" s="14" t="str">
        <f>IF(K335="","",VLOOKUP(K335,'Finition de plafond'!$A$5:$C$15,2,0))</f>
        <v/>
      </c>
    </row>
    <row r="336" spans="1:8" x14ac:dyDescent="0.35">
      <c r="A336" s="14" t="s">
        <v>33</v>
      </c>
      <c r="B336" s="14" t="s">
        <v>55</v>
      </c>
      <c r="C336" s="14" t="s">
        <v>73</v>
      </c>
      <c r="D336" s="14" t="s">
        <v>5</v>
      </c>
      <c r="E336" s="14" t="s">
        <v>4</v>
      </c>
      <c r="F336" s="14" t="str">
        <f>IF(I336="","",VLOOKUP(I336,'Finition de sol'!$A$5:$C$15,2,0))</f>
        <v/>
      </c>
      <c r="G336" s="14" t="str">
        <f>IF(J336="","",VLOOKUP(J336,'Finition de mur'!$A$5:$C$15,2,0))</f>
        <v/>
      </c>
      <c r="H336" s="14" t="str">
        <f>IF(K336="","",VLOOKUP(K336,'Finition de plafond'!$A$5:$C$15,2,0))</f>
        <v/>
      </c>
    </row>
    <row r="337" spans="1:8" x14ac:dyDescent="0.35">
      <c r="A337" s="14" t="s">
        <v>33</v>
      </c>
      <c r="B337" s="14" t="s">
        <v>55</v>
      </c>
      <c r="C337" s="14" t="s">
        <v>73</v>
      </c>
      <c r="D337" s="14" t="s">
        <v>14</v>
      </c>
      <c r="E337" s="14" t="s">
        <v>4</v>
      </c>
      <c r="F337" s="14" t="str">
        <f>IF(I337="","",VLOOKUP(I337,'Finition de sol'!$A$5:$C$15,2,0))</f>
        <v/>
      </c>
      <c r="G337" s="14" t="str">
        <f>IF(J337="","",VLOOKUP(J337,'Finition de mur'!$A$5:$C$15,2,0))</f>
        <v/>
      </c>
      <c r="H337" s="14" t="str">
        <f>IF(K337="","",VLOOKUP(K337,'Finition de plafond'!$A$5:$C$15,2,0))</f>
        <v/>
      </c>
    </row>
    <row r="338" spans="1:8" x14ac:dyDescent="0.35">
      <c r="A338" s="14" t="s">
        <v>33</v>
      </c>
      <c r="B338" s="14" t="s">
        <v>55</v>
      </c>
      <c r="C338" s="14" t="s">
        <v>73</v>
      </c>
      <c r="D338" s="14" t="s">
        <v>8</v>
      </c>
      <c r="E338" s="14" t="s">
        <v>7</v>
      </c>
      <c r="F338" s="14" t="str">
        <f>IF(I338="","",VLOOKUP(I338,'Finition de sol'!$A$5:$C$15,2,0))</f>
        <v/>
      </c>
      <c r="G338" s="14" t="str">
        <f>IF(J338="","",VLOOKUP(J338,'Finition de mur'!$A$5:$C$15,2,0))</f>
        <v/>
      </c>
      <c r="H338" s="14" t="str">
        <f>IF(K338="","",VLOOKUP(K338,'Finition de plafond'!$A$5:$C$15,2,0))</f>
        <v/>
      </c>
    </row>
    <row r="339" spans="1:8" x14ac:dyDescent="0.35">
      <c r="A339" s="14" t="s">
        <v>33</v>
      </c>
      <c r="B339" s="14" t="s">
        <v>55</v>
      </c>
      <c r="C339" s="14" t="s">
        <v>73</v>
      </c>
      <c r="D339" s="14" t="s">
        <v>11</v>
      </c>
      <c r="E339" s="14" t="s">
        <v>4</v>
      </c>
      <c r="F339" s="14" t="str">
        <f>IF(I339="","",VLOOKUP(I339,'Finition de sol'!$A$5:$C$15,2,0))</f>
        <v/>
      </c>
      <c r="G339" s="14" t="str">
        <f>IF(J339="","",VLOOKUP(J339,'Finition de mur'!$A$5:$C$15,2,0))</f>
        <v/>
      </c>
      <c r="H339" s="14" t="str">
        <f>IF(K339="","",VLOOKUP(K339,'Finition de plafond'!$A$5:$C$15,2,0))</f>
        <v/>
      </c>
    </row>
    <row r="340" spans="1:8" x14ac:dyDescent="0.35">
      <c r="A340" s="14" t="s">
        <v>33</v>
      </c>
      <c r="B340" s="14" t="s">
        <v>55</v>
      </c>
      <c r="C340" s="14" t="s">
        <v>73</v>
      </c>
      <c r="D340" s="14" t="s">
        <v>9</v>
      </c>
      <c r="E340" s="14" t="s">
        <v>7</v>
      </c>
      <c r="F340" s="14" t="str">
        <f>IF(I340="","",VLOOKUP(I340,'Finition de sol'!$A$5:$C$15,2,0))</f>
        <v/>
      </c>
      <c r="G340" s="14" t="str">
        <f>IF(J340="","",VLOOKUP(J340,'Finition de mur'!$A$5:$C$15,2,0))</f>
        <v/>
      </c>
      <c r="H340" s="14" t="str">
        <f>IF(K340="","",VLOOKUP(K340,'Finition de plafond'!$A$5:$C$15,2,0))</f>
        <v/>
      </c>
    </row>
    <row r="341" spans="1:8" x14ac:dyDescent="0.35">
      <c r="A341" s="14" t="s">
        <v>33</v>
      </c>
      <c r="B341" s="14" t="s">
        <v>55</v>
      </c>
      <c r="C341" s="14" t="s">
        <v>74</v>
      </c>
      <c r="D341" s="14" t="s">
        <v>14</v>
      </c>
      <c r="E341" s="14" t="s">
        <v>4</v>
      </c>
      <c r="F341" s="14" t="str">
        <f>IF(I341="","",VLOOKUP(I341,'Finition de sol'!$A$5:$C$15,2,0))</f>
        <v/>
      </c>
      <c r="G341" s="14" t="str">
        <f>IF(J341="","",VLOOKUP(J341,'Finition de mur'!$A$5:$C$15,2,0))</f>
        <v/>
      </c>
      <c r="H341" s="14" t="str">
        <f>IF(K341="","",VLOOKUP(K341,'Finition de plafond'!$A$5:$C$15,2,0))</f>
        <v/>
      </c>
    </row>
    <row r="342" spans="1:8" x14ac:dyDescent="0.35">
      <c r="A342" s="14" t="s">
        <v>33</v>
      </c>
      <c r="B342" s="14" t="s">
        <v>55</v>
      </c>
      <c r="C342" s="14" t="s">
        <v>74</v>
      </c>
      <c r="D342" s="14" t="s">
        <v>8</v>
      </c>
      <c r="E342" s="14" t="s">
        <v>7</v>
      </c>
      <c r="F342" s="14" t="str">
        <f>IF(I342="","",VLOOKUP(I342,'Finition de sol'!$A$5:$C$15,2,0))</f>
        <v/>
      </c>
      <c r="G342" s="14" t="str">
        <f>IF(J342="","",VLOOKUP(J342,'Finition de mur'!$A$5:$C$15,2,0))</f>
        <v/>
      </c>
      <c r="H342" s="14" t="str">
        <f>IF(K342="","",VLOOKUP(K342,'Finition de plafond'!$A$5:$C$15,2,0))</f>
        <v/>
      </c>
    </row>
    <row r="343" spans="1:8" x14ac:dyDescent="0.35">
      <c r="A343" s="14" t="s">
        <v>33</v>
      </c>
      <c r="B343" s="14" t="s">
        <v>55</v>
      </c>
      <c r="C343" s="14" t="s">
        <v>74</v>
      </c>
      <c r="D343" s="14" t="s">
        <v>6</v>
      </c>
      <c r="E343" s="14" t="s">
        <v>7</v>
      </c>
      <c r="F343" s="14" t="str">
        <f>IF(I343="","",VLOOKUP(I343,'Finition de sol'!$A$5:$C$15,2,0))</f>
        <v/>
      </c>
      <c r="G343" s="14" t="str">
        <f>IF(J343="","",VLOOKUP(J343,'Finition de mur'!$A$5:$C$15,2,0))</f>
        <v/>
      </c>
      <c r="H343" s="14" t="str">
        <f>IF(K343="","",VLOOKUP(K343,'Finition de plafond'!$A$5:$C$15,2,0))</f>
        <v/>
      </c>
    </row>
    <row r="344" spans="1:8" x14ac:dyDescent="0.35">
      <c r="A344" s="14" t="s">
        <v>33</v>
      </c>
      <c r="B344" s="14" t="s">
        <v>55</v>
      </c>
      <c r="C344" s="14" t="s">
        <v>74</v>
      </c>
      <c r="D344" s="14" t="s">
        <v>3</v>
      </c>
      <c r="E344" s="14" t="s">
        <v>4</v>
      </c>
      <c r="F344" s="14" t="str">
        <f>IF(I344="","",VLOOKUP(I344,'Finition de sol'!$A$5:$C$15,2,0))</f>
        <v/>
      </c>
      <c r="G344" s="14" t="str">
        <f>IF(J344="","",VLOOKUP(J344,'Finition de mur'!$A$5:$C$15,2,0))</f>
        <v/>
      </c>
      <c r="H344" s="14" t="str">
        <f>IF(K344="","",VLOOKUP(K344,'Finition de plafond'!$A$5:$C$15,2,0))</f>
        <v/>
      </c>
    </row>
    <row r="345" spans="1:8" x14ac:dyDescent="0.35">
      <c r="A345" s="14" t="s">
        <v>33</v>
      </c>
      <c r="B345" s="14" t="s">
        <v>55</v>
      </c>
      <c r="C345" s="14" t="s">
        <v>74</v>
      </c>
      <c r="D345" s="14" t="s">
        <v>5</v>
      </c>
      <c r="E345" s="14" t="s">
        <v>4</v>
      </c>
      <c r="F345" s="14" t="str">
        <f>IF(I345="","",VLOOKUP(I345,'Finition de sol'!$A$5:$C$15,2,0))</f>
        <v/>
      </c>
      <c r="G345" s="14" t="str">
        <f>IF(J345="","",VLOOKUP(J345,'Finition de mur'!$A$5:$C$15,2,0))</f>
        <v/>
      </c>
      <c r="H345" s="14" t="str">
        <f>IF(K345="","",VLOOKUP(K345,'Finition de plafond'!$A$5:$C$15,2,0))</f>
        <v/>
      </c>
    </row>
    <row r="346" spans="1:8" x14ac:dyDescent="0.35">
      <c r="A346" s="14" t="s">
        <v>33</v>
      </c>
      <c r="B346" s="14" t="s">
        <v>55</v>
      </c>
      <c r="C346" s="14" t="s">
        <v>74</v>
      </c>
      <c r="D346" s="14" t="s">
        <v>10</v>
      </c>
      <c r="E346" s="14" t="s">
        <v>7</v>
      </c>
      <c r="F346" s="14" t="str">
        <f>IF(I346="","",VLOOKUP(I346,'Finition de sol'!$A$5:$C$15,2,0))</f>
        <v/>
      </c>
      <c r="G346" s="14" t="str">
        <f>IF(J346="","",VLOOKUP(J346,'Finition de mur'!$A$5:$C$15,2,0))</f>
        <v/>
      </c>
      <c r="H346" s="14" t="str">
        <f>IF(K346="","",VLOOKUP(K346,'Finition de plafond'!$A$5:$C$15,2,0))</f>
        <v/>
      </c>
    </row>
    <row r="347" spans="1:8" x14ac:dyDescent="0.35">
      <c r="A347" s="14" t="s">
        <v>33</v>
      </c>
      <c r="B347" s="14" t="s">
        <v>55</v>
      </c>
      <c r="C347" s="14" t="s">
        <v>74</v>
      </c>
      <c r="D347" s="14" t="s">
        <v>11</v>
      </c>
      <c r="E347" s="14" t="s">
        <v>4</v>
      </c>
      <c r="F347" s="14" t="str">
        <f>IF(I347="","",VLOOKUP(I347,'Finition de sol'!$A$5:$C$15,2,0))</f>
        <v/>
      </c>
      <c r="G347" s="14" t="str">
        <f>IF(J347="","",VLOOKUP(J347,'Finition de mur'!$A$5:$C$15,2,0))</f>
        <v/>
      </c>
      <c r="H347" s="14" t="str">
        <f>IF(K347="","",VLOOKUP(K347,'Finition de plafond'!$A$5:$C$15,2,0))</f>
        <v/>
      </c>
    </row>
    <row r="348" spans="1:8" x14ac:dyDescent="0.35">
      <c r="A348" s="14" t="s">
        <v>33</v>
      </c>
      <c r="B348" s="14" t="s">
        <v>55</v>
      </c>
      <c r="C348" s="14" t="s">
        <v>75</v>
      </c>
      <c r="D348" s="14" t="s">
        <v>8</v>
      </c>
      <c r="E348" s="14" t="s">
        <v>7</v>
      </c>
      <c r="F348" s="14" t="str">
        <f>IF(I348="","",VLOOKUP(I348,'Finition de sol'!$A$5:$C$15,2,0))</f>
        <v/>
      </c>
      <c r="G348" s="14" t="str">
        <f>IF(J348="","",VLOOKUP(J348,'Finition de mur'!$A$5:$C$15,2,0))</f>
        <v/>
      </c>
      <c r="H348" s="14" t="str">
        <f>IF(K348="","",VLOOKUP(K348,'Finition de plafond'!$A$5:$C$15,2,0))</f>
        <v/>
      </c>
    </row>
    <row r="349" spans="1:8" x14ac:dyDescent="0.35">
      <c r="A349" s="14" t="s">
        <v>33</v>
      </c>
      <c r="B349" s="14" t="s">
        <v>55</v>
      </c>
      <c r="C349" s="14" t="s">
        <v>75</v>
      </c>
      <c r="D349" s="14" t="s">
        <v>14</v>
      </c>
      <c r="E349" s="14" t="s">
        <v>4</v>
      </c>
      <c r="F349" s="14" t="str">
        <f>IF(I349="","",VLOOKUP(I349,'Finition de sol'!$A$5:$C$15,2,0))</f>
        <v/>
      </c>
      <c r="G349" s="14" t="str">
        <f>IF(J349="","",VLOOKUP(J349,'Finition de mur'!$A$5:$C$15,2,0))</f>
        <v/>
      </c>
      <c r="H349" s="14" t="str">
        <f>IF(K349="","",VLOOKUP(K349,'Finition de plafond'!$A$5:$C$15,2,0))</f>
        <v/>
      </c>
    </row>
    <row r="350" spans="1:8" x14ac:dyDescent="0.35">
      <c r="A350" s="14" t="s">
        <v>33</v>
      </c>
      <c r="B350" s="14" t="s">
        <v>55</v>
      </c>
      <c r="C350" s="14" t="s">
        <v>75</v>
      </c>
      <c r="D350" s="14" t="s">
        <v>10</v>
      </c>
      <c r="E350" s="14" t="s">
        <v>7</v>
      </c>
      <c r="F350" s="14" t="str">
        <f>IF(I350="","",VLOOKUP(I350,'Finition de sol'!$A$5:$C$15,2,0))</f>
        <v/>
      </c>
      <c r="G350" s="14" t="str">
        <f>IF(J350="","",VLOOKUP(J350,'Finition de mur'!$A$5:$C$15,2,0))</f>
        <v/>
      </c>
      <c r="H350" s="14" t="str">
        <f>IF(K350="","",VLOOKUP(K350,'Finition de plafond'!$A$5:$C$15,2,0))</f>
        <v/>
      </c>
    </row>
    <row r="351" spans="1:8" x14ac:dyDescent="0.35">
      <c r="A351" s="14" t="s">
        <v>33</v>
      </c>
      <c r="B351" s="14" t="s">
        <v>55</v>
      </c>
      <c r="C351" s="14" t="s">
        <v>75</v>
      </c>
      <c r="D351" s="14" t="s">
        <v>11</v>
      </c>
      <c r="E351" s="14" t="s">
        <v>4</v>
      </c>
      <c r="F351" s="14" t="str">
        <f>IF(I351="","",VLOOKUP(I351,'Finition de sol'!$A$5:$C$15,2,0))</f>
        <v/>
      </c>
      <c r="G351" s="14" t="str">
        <f>IF(J351="","",VLOOKUP(J351,'Finition de mur'!$A$5:$C$15,2,0))</f>
        <v/>
      </c>
      <c r="H351" s="14" t="str">
        <f>IF(K351="","",VLOOKUP(K351,'Finition de plafond'!$A$5:$C$15,2,0))</f>
        <v/>
      </c>
    </row>
    <row r="352" spans="1:8" x14ac:dyDescent="0.35">
      <c r="A352" s="14" t="s">
        <v>33</v>
      </c>
      <c r="B352" s="14" t="s">
        <v>55</v>
      </c>
      <c r="C352" s="14" t="s">
        <v>75</v>
      </c>
      <c r="D352" s="14" t="s">
        <v>9</v>
      </c>
      <c r="E352" s="14" t="s">
        <v>7</v>
      </c>
      <c r="F352" s="14" t="str">
        <f>IF(I352="","",VLOOKUP(I352,'Finition de sol'!$A$5:$C$15,2,0))</f>
        <v/>
      </c>
      <c r="G352" s="14" t="str">
        <f>IF(J352="","",VLOOKUP(J352,'Finition de mur'!$A$5:$C$15,2,0))</f>
        <v/>
      </c>
      <c r="H352" s="14" t="str">
        <f>IF(K352="","",VLOOKUP(K352,'Finition de plafond'!$A$5:$C$15,2,0))</f>
        <v/>
      </c>
    </row>
    <row r="353" spans="1:8" x14ac:dyDescent="0.35">
      <c r="A353" s="14" t="s">
        <v>33</v>
      </c>
      <c r="B353" s="14" t="s">
        <v>55</v>
      </c>
      <c r="C353" s="14" t="s">
        <v>75</v>
      </c>
      <c r="D353" s="14" t="s">
        <v>5</v>
      </c>
      <c r="E353" s="14" t="s">
        <v>4</v>
      </c>
      <c r="F353" s="14" t="str">
        <f>IF(I353="","",VLOOKUP(I353,'Finition de sol'!$A$5:$C$15,2,0))</f>
        <v/>
      </c>
      <c r="G353" s="14" t="str">
        <f>IF(J353="","",VLOOKUP(J353,'Finition de mur'!$A$5:$C$15,2,0))</f>
        <v/>
      </c>
      <c r="H353" s="14" t="str">
        <f>IF(K353="","",VLOOKUP(K353,'Finition de plafond'!$A$5:$C$15,2,0))</f>
        <v/>
      </c>
    </row>
    <row r="354" spans="1:8" x14ac:dyDescent="0.35">
      <c r="A354" s="14" t="s">
        <v>33</v>
      </c>
      <c r="B354" s="14" t="s">
        <v>55</v>
      </c>
      <c r="C354" s="14" t="s">
        <v>76</v>
      </c>
      <c r="D354" s="14" t="s">
        <v>8</v>
      </c>
      <c r="E354" s="14" t="s">
        <v>7</v>
      </c>
      <c r="F354" s="14" t="str">
        <f>IF(I354="","",VLOOKUP(I354,'Finition de sol'!$A$5:$C$15,2,0))</f>
        <v/>
      </c>
      <c r="G354" s="14" t="str">
        <f>IF(J354="","",VLOOKUP(J354,'Finition de mur'!$A$5:$C$15,2,0))</f>
        <v/>
      </c>
      <c r="H354" s="14" t="str">
        <f>IF(K354="","",VLOOKUP(K354,'Finition de plafond'!$A$5:$C$15,2,0))</f>
        <v/>
      </c>
    </row>
    <row r="355" spans="1:8" x14ac:dyDescent="0.35">
      <c r="A355" s="14" t="s">
        <v>33</v>
      </c>
      <c r="B355" s="14" t="s">
        <v>55</v>
      </c>
      <c r="C355" s="14" t="s">
        <v>76</v>
      </c>
      <c r="D355" s="14" t="s">
        <v>11</v>
      </c>
      <c r="E355" s="14" t="s">
        <v>4</v>
      </c>
      <c r="F355" s="14" t="str">
        <f>IF(I355="","",VLOOKUP(I355,'Finition de sol'!$A$5:$C$15,2,0))</f>
        <v/>
      </c>
      <c r="G355" s="14" t="str">
        <f>IF(J355="","",VLOOKUP(J355,'Finition de mur'!$A$5:$C$15,2,0))</f>
        <v/>
      </c>
      <c r="H355" s="14" t="str">
        <f>IF(K355="","",VLOOKUP(K355,'Finition de plafond'!$A$5:$C$15,2,0))</f>
        <v/>
      </c>
    </row>
    <row r="356" spans="1:8" x14ac:dyDescent="0.35">
      <c r="A356" s="14" t="s">
        <v>33</v>
      </c>
      <c r="B356" s="14" t="s">
        <v>55</v>
      </c>
      <c r="C356" s="14" t="s">
        <v>76</v>
      </c>
      <c r="D356" s="14" t="s">
        <v>10</v>
      </c>
      <c r="E356" s="14" t="s">
        <v>7</v>
      </c>
      <c r="F356" s="14" t="str">
        <f>IF(I356="","",VLOOKUP(I356,'Finition de sol'!$A$5:$C$15,2,0))</f>
        <v/>
      </c>
      <c r="G356" s="14" t="str">
        <f>IF(J356="","",VLOOKUP(J356,'Finition de mur'!$A$5:$C$15,2,0))</f>
        <v/>
      </c>
      <c r="H356" s="14" t="str">
        <f>IF(K356="","",VLOOKUP(K356,'Finition de plafond'!$A$5:$C$15,2,0))</f>
        <v/>
      </c>
    </row>
    <row r="357" spans="1:8" x14ac:dyDescent="0.35">
      <c r="A357" s="14" t="s">
        <v>33</v>
      </c>
      <c r="B357" s="14" t="s">
        <v>55</v>
      </c>
      <c r="C357" s="14" t="s">
        <v>76</v>
      </c>
      <c r="D357" s="14" t="s">
        <v>14</v>
      </c>
      <c r="E357" s="14" t="s">
        <v>4</v>
      </c>
      <c r="F357" s="14" t="str">
        <f>IF(I357="","",VLOOKUP(I357,'Finition de sol'!$A$5:$C$15,2,0))</f>
        <v/>
      </c>
      <c r="G357" s="14" t="str">
        <f>IF(J357="","",VLOOKUP(J357,'Finition de mur'!$A$5:$C$15,2,0))</f>
        <v/>
      </c>
      <c r="H357" s="14" t="str">
        <f>IF(K357="","",VLOOKUP(K357,'Finition de plafond'!$A$5:$C$15,2,0))</f>
        <v/>
      </c>
    </row>
    <row r="358" spans="1:8" x14ac:dyDescent="0.35">
      <c r="A358" s="14" t="s">
        <v>33</v>
      </c>
      <c r="B358" s="14" t="s">
        <v>55</v>
      </c>
      <c r="C358" s="14" t="s">
        <v>76</v>
      </c>
      <c r="D358" s="14" t="s">
        <v>23</v>
      </c>
      <c r="E358" s="14" t="s">
        <v>4</v>
      </c>
      <c r="F358" s="14" t="str">
        <f>IF(I358="","",VLOOKUP(I358,'Finition de sol'!$A$5:$C$15,2,0))</f>
        <v/>
      </c>
      <c r="G358" s="14" t="str">
        <f>IF(J358="","",VLOOKUP(J358,'Finition de mur'!$A$5:$C$15,2,0))</f>
        <v/>
      </c>
      <c r="H358" s="14" t="str">
        <f>IF(K358="","",VLOOKUP(K358,'Finition de plafond'!$A$5:$C$15,2,0))</f>
        <v/>
      </c>
    </row>
    <row r="359" spans="1:8" x14ac:dyDescent="0.35">
      <c r="A359" s="14" t="s">
        <v>33</v>
      </c>
      <c r="B359" s="14" t="s">
        <v>55</v>
      </c>
      <c r="C359" s="14" t="s">
        <v>76</v>
      </c>
      <c r="D359" s="14" t="s">
        <v>5</v>
      </c>
      <c r="E359" s="14" t="s">
        <v>4</v>
      </c>
      <c r="F359" s="14" t="str">
        <f>IF(I359="","",VLOOKUP(I359,'Finition de sol'!$A$5:$C$15,2,0))</f>
        <v/>
      </c>
      <c r="G359" s="14" t="str">
        <f>IF(J359="","",VLOOKUP(J359,'Finition de mur'!$A$5:$C$15,2,0))</f>
        <v/>
      </c>
      <c r="H359" s="14" t="str">
        <f>IF(K359="","",VLOOKUP(K359,'Finition de plafond'!$A$5:$C$15,2,0))</f>
        <v/>
      </c>
    </row>
    <row r="360" spans="1:8" x14ac:dyDescent="0.35">
      <c r="A360" s="14" t="s">
        <v>33</v>
      </c>
      <c r="B360" s="14" t="s">
        <v>55</v>
      </c>
      <c r="C360" s="14" t="s">
        <v>76</v>
      </c>
      <c r="D360" s="14" t="s">
        <v>3</v>
      </c>
      <c r="E360" s="14" t="s">
        <v>4</v>
      </c>
      <c r="F360" s="14" t="str">
        <f>IF(I360="","",VLOOKUP(I360,'Finition de sol'!$A$5:$C$15,2,0))</f>
        <v/>
      </c>
      <c r="G360" s="14" t="str">
        <f>IF(J360="","",VLOOKUP(J360,'Finition de mur'!$A$5:$C$15,2,0))</f>
        <v/>
      </c>
      <c r="H360" s="14" t="str">
        <f>IF(K360="","",VLOOKUP(K360,'Finition de plafond'!$A$5:$C$15,2,0))</f>
        <v/>
      </c>
    </row>
    <row r="361" spans="1:8" x14ac:dyDescent="0.35">
      <c r="A361" s="14" t="s">
        <v>33</v>
      </c>
      <c r="B361" s="14" t="s">
        <v>55</v>
      </c>
      <c r="C361" s="14" t="s">
        <v>76</v>
      </c>
      <c r="D361" s="14" t="s">
        <v>6</v>
      </c>
      <c r="E361" s="14" t="s">
        <v>7</v>
      </c>
      <c r="F361" s="14" t="str">
        <f>IF(I361="","",VLOOKUP(I361,'Finition de sol'!$A$5:$C$15,2,0))</f>
        <v/>
      </c>
      <c r="G361" s="14" t="str">
        <f>IF(J361="","",VLOOKUP(J361,'Finition de mur'!$A$5:$C$15,2,0))</f>
        <v/>
      </c>
      <c r="H361" s="14" t="str">
        <f>IF(K361="","",VLOOKUP(K361,'Finition de plafond'!$A$5:$C$15,2,0))</f>
        <v/>
      </c>
    </row>
    <row r="362" spans="1:8" x14ac:dyDescent="0.35">
      <c r="A362" s="14" t="s">
        <v>33</v>
      </c>
      <c r="B362" s="14" t="s">
        <v>55</v>
      </c>
      <c r="C362" s="14" t="s">
        <v>76</v>
      </c>
      <c r="D362" s="14" t="s">
        <v>22</v>
      </c>
      <c r="E362" s="14" t="s">
        <v>4</v>
      </c>
      <c r="F362" s="14" t="str">
        <f>IF(I362="","",VLOOKUP(I362,'Finition de sol'!$A$5:$C$15,2,0))</f>
        <v/>
      </c>
      <c r="G362" s="14" t="str">
        <f>IF(J362="","",VLOOKUP(J362,'Finition de mur'!$A$5:$C$15,2,0))</f>
        <v/>
      </c>
      <c r="H362" s="14" t="str">
        <f>IF(K362="","",VLOOKUP(K362,'Finition de plafond'!$A$5:$C$15,2,0))</f>
        <v/>
      </c>
    </row>
    <row r="363" spans="1:8" x14ac:dyDescent="0.35">
      <c r="A363" s="14" t="s">
        <v>40</v>
      </c>
      <c r="B363" s="14" t="s">
        <v>55</v>
      </c>
      <c r="C363" s="14" t="s">
        <v>77</v>
      </c>
      <c r="D363" s="14" t="s">
        <v>14</v>
      </c>
      <c r="E363" s="14" t="s">
        <v>4</v>
      </c>
      <c r="F363" s="14" t="str">
        <f>IF(I363="","",VLOOKUP(I363,'Finition de sol'!$A$5:$C$15,2,0))</f>
        <v/>
      </c>
      <c r="G363" s="14" t="str">
        <f>IF(J363="","",VLOOKUP(J363,'Finition de mur'!$A$5:$C$15,2,0))</f>
        <v/>
      </c>
      <c r="H363" s="14" t="str">
        <f>IF(K363="","",VLOOKUP(K363,'Finition de plafond'!$A$5:$C$15,2,0))</f>
        <v/>
      </c>
    </row>
    <row r="364" spans="1:8" x14ac:dyDescent="0.35">
      <c r="A364" s="14" t="s">
        <v>40</v>
      </c>
      <c r="B364" s="14" t="s">
        <v>55</v>
      </c>
      <c r="C364" s="14" t="s">
        <v>77</v>
      </c>
      <c r="D364" s="14" t="s">
        <v>8</v>
      </c>
      <c r="E364" s="14" t="s">
        <v>7</v>
      </c>
      <c r="F364" s="14" t="str">
        <f>IF(I364="","",VLOOKUP(I364,'Finition de sol'!$A$5:$C$15,2,0))</f>
        <v/>
      </c>
      <c r="G364" s="14" t="str">
        <f>IF(J364="","",VLOOKUP(J364,'Finition de mur'!$A$5:$C$15,2,0))</f>
        <v/>
      </c>
      <c r="H364" s="14" t="str">
        <f>IF(K364="","",VLOOKUP(K364,'Finition de plafond'!$A$5:$C$15,2,0))</f>
        <v/>
      </c>
    </row>
    <row r="365" spans="1:8" x14ac:dyDescent="0.35">
      <c r="A365" s="14" t="s">
        <v>40</v>
      </c>
      <c r="B365" s="14" t="s">
        <v>55</v>
      </c>
      <c r="C365" s="14" t="s">
        <v>77</v>
      </c>
      <c r="D365" s="14" t="s">
        <v>5</v>
      </c>
      <c r="E365" s="14" t="s">
        <v>4</v>
      </c>
      <c r="F365" s="14" t="str">
        <f>IF(I365="","",VLOOKUP(I365,'Finition de sol'!$A$5:$C$15,2,0))</f>
        <v/>
      </c>
      <c r="G365" s="14" t="str">
        <f>IF(J365="","",VLOOKUP(J365,'Finition de mur'!$A$5:$C$15,2,0))</f>
        <v/>
      </c>
      <c r="H365" s="14" t="str">
        <f>IF(K365="","",VLOOKUP(K365,'Finition de plafond'!$A$5:$C$15,2,0))</f>
        <v/>
      </c>
    </row>
    <row r="366" spans="1:8" x14ac:dyDescent="0.35">
      <c r="A366" s="14" t="s">
        <v>40</v>
      </c>
      <c r="B366" s="14" t="s">
        <v>55</v>
      </c>
      <c r="C366" s="14" t="s">
        <v>77</v>
      </c>
      <c r="D366" s="14" t="s">
        <v>11</v>
      </c>
      <c r="E366" s="14" t="s">
        <v>4</v>
      </c>
      <c r="F366" s="14" t="str">
        <f>IF(I366="","",VLOOKUP(I366,'Finition de sol'!$A$5:$C$15,2,0))</f>
        <v/>
      </c>
      <c r="G366" s="14" t="str">
        <f>IF(J366="","",VLOOKUP(J366,'Finition de mur'!$A$5:$C$15,2,0))</f>
        <v/>
      </c>
      <c r="H366" s="14" t="str">
        <f>IF(K366="","",VLOOKUP(K366,'Finition de plafond'!$A$5:$C$15,2,0))</f>
        <v/>
      </c>
    </row>
    <row r="367" spans="1:8" x14ac:dyDescent="0.35">
      <c r="A367" s="14" t="s">
        <v>40</v>
      </c>
      <c r="B367" s="14" t="s">
        <v>55</v>
      </c>
      <c r="C367" s="14" t="s">
        <v>77</v>
      </c>
      <c r="D367" s="14" t="s">
        <v>6</v>
      </c>
      <c r="E367" s="14" t="s">
        <v>7</v>
      </c>
      <c r="F367" s="14" t="str">
        <f>IF(I367="","",VLOOKUP(I367,'Finition de sol'!$A$5:$C$15,2,0))</f>
        <v/>
      </c>
      <c r="G367" s="14" t="str">
        <f>IF(J367="","",VLOOKUP(J367,'Finition de mur'!$A$5:$C$15,2,0))</f>
        <v/>
      </c>
      <c r="H367" s="14" t="str">
        <f>IF(K367="","",VLOOKUP(K367,'Finition de plafond'!$A$5:$C$15,2,0))</f>
        <v/>
      </c>
    </row>
    <row r="368" spans="1:8" x14ac:dyDescent="0.35">
      <c r="A368" s="14" t="s">
        <v>40</v>
      </c>
      <c r="B368" s="14" t="s">
        <v>55</v>
      </c>
      <c r="C368" s="14" t="s">
        <v>77</v>
      </c>
      <c r="D368" s="14" t="s">
        <v>3</v>
      </c>
      <c r="E368" s="14" t="s">
        <v>4</v>
      </c>
      <c r="F368" s="14" t="str">
        <f>IF(I368="","",VLOOKUP(I368,'Finition de sol'!$A$5:$C$15,2,0))</f>
        <v/>
      </c>
      <c r="G368" s="14" t="str">
        <f>IF(J368="","",VLOOKUP(J368,'Finition de mur'!$A$5:$C$15,2,0))</f>
        <v/>
      </c>
      <c r="H368" s="14" t="str">
        <f>IF(K368="","",VLOOKUP(K368,'Finition de plafond'!$A$5:$C$15,2,0))</f>
        <v/>
      </c>
    </row>
    <row r="369" spans="1:8" x14ac:dyDescent="0.35">
      <c r="A369" s="14" t="s">
        <v>40</v>
      </c>
      <c r="B369" s="14" t="s">
        <v>55</v>
      </c>
      <c r="C369" s="14" t="s">
        <v>78</v>
      </c>
      <c r="D369" s="14" t="s">
        <v>5</v>
      </c>
      <c r="E369" s="14" t="s">
        <v>4</v>
      </c>
      <c r="F369" s="14" t="str">
        <f>IF(I369="","",VLOOKUP(I369,'Finition de sol'!$A$5:$C$15,2,0))</f>
        <v/>
      </c>
      <c r="G369" s="14" t="str">
        <f>IF(J369="","",VLOOKUP(J369,'Finition de mur'!$A$5:$C$15,2,0))</f>
        <v/>
      </c>
      <c r="H369" s="14" t="str">
        <f>IF(K369="","",VLOOKUP(K369,'Finition de plafond'!$A$5:$C$15,2,0))</f>
        <v/>
      </c>
    </row>
    <row r="370" spans="1:8" x14ac:dyDescent="0.35">
      <c r="A370" s="14" t="s">
        <v>40</v>
      </c>
      <c r="B370" s="14" t="s">
        <v>55</v>
      </c>
      <c r="C370" s="14" t="s">
        <v>78</v>
      </c>
      <c r="D370" s="14" t="s">
        <v>14</v>
      </c>
      <c r="E370" s="14" t="s">
        <v>4</v>
      </c>
      <c r="F370" s="14" t="str">
        <f>IF(I370="","",VLOOKUP(I370,'Finition de sol'!$A$5:$C$15,2,0))</f>
        <v/>
      </c>
      <c r="G370" s="14" t="str">
        <f>IF(J370="","",VLOOKUP(J370,'Finition de mur'!$A$5:$C$15,2,0))</f>
        <v/>
      </c>
      <c r="H370" s="14" t="str">
        <f>IF(K370="","",VLOOKUP(K370,'Finition de plafond'!$A$5:$C$15,2,0))</f>
        <v/>
      </c>
    </row>
    <row r="371" spans="1:8" x14ac:dyDescent="0.35">
      <c r="A371" s="14" t="s">
        <v>40</v>
      </c>
      <c r="B371" s="14" t="s">
        <v>55</v>
      </c>
      <c r="C371" s="14" t="s">
        <v>78</v>
      </c>
      <c r="D371" s="14" t="s">
        <v>8</v>
      </c>
      <c r="E371" s="14" t="s">
        <v>7</v>
      </c>
      <c r="F371" s="14" t="str">
        <f>IF(I371="","",VLOOKUP(I371,'Finition de sol'!$A$5:$C$15,2,0))</f>
        <v/>
      </c>
      <c r="G371" s="14" t="str">
        <f>IF(J371="","",VLOOKUP(J371,'Finition de mur'!$A$5:$C$15,2,0))</f>
        <v/>
      </c>
      <c r="H371" s="14" t="str">
        <f>IF(K371="","",VLOOKUP(K371,'Finition de plafond'!$A$5:$C$15,2,0))</f>
        <v/>
      </c>
    </row>
    <row r="372" spans="1:8" x14ac:dyDescent="0.35">
      <c r="A372" s="14" t="s">
        <v>40</v>
      </c>
      <c r="B372" s="14" t="s">
        <v>55</v>
      </c>
      <c r="C372" s="14" t="s">
        <v>78</v>
      </c>
      <c r="D372" s="14" t="s">
        <v>11</v>
      </c>
      <c r="E372" s="14" t="s">
        <v>4</v>
      </c>
      <c r="F372" s="14" t="str">
        <f>IF(I372="","",VLOOKUP(I372,'Finition de sol'!$A$5:$C$15,2,0))</f>
        <v/>
      </c>
      <c r="G372" s="14" t="str">
        <f>IF(J372="","",VLOOKUP(J372,'Finition de mur'!$A$5:$C$15,2,0))</f>
        <v/>
      </c>
      <c r="H372" s="14" t="str">
        <f>IF(K372="","",VLOOKUP(K372,'Finition de plafond'!$A$5:$C$15,2,0))</f>
        <v/>
      </c>
    </row>
    <row r="373" spans="1:8" x14ac:dyDescent="0.35">
      <c r="A373" s="14" t="s">
        <v>40</v>
      </c>
      <c r="B373" s="14" t="s">
        <v>55</v>
      </c>
      <c r="C373" s="14" t="s">
        <v>78</v>
      </c>
      <c r="D373" s="14" t="s">
        <v>10</v>
      </c>
      <c r="E373" s="14" t="s">
        <v>7</v>
      </c>
      <c r="F373" s="14" t="str">
        <f>IF(I373="","",VLOOKUP(I373,'Finition de sol'!$A$5:$C$15,2,0))</f>
        <v/>
      </c>
      <c r="G373" s="14" t="str">
        <f>IF(J373="","",VLOOKUP(J373,'Finition de mur'!$A$5:$C$15,2,0))</f>
        <v/>
      </c>
      <c r="H373" s="14" t="str">
        <f>IF(K373="","",VLOOKUP(K373,'Finition de plafond'!$A$5:$C$15,2,0))</f>
        <v/>
      </c>
    </row>
    <row r="374" spans="1:8" x14ac:dyDescent="0.35">
      <c r="A374" s="14" t="s">
        <v>40</v>
      </c>
      <c r="B374" s="14" t="s">
        <v>55</v>
      </c>
      <c r="C374" s="14" t="s">
        <v>78</v>
      </c>
      <c r="D374" s="14" t="s">
        <v>9</v>
      </c>
      <c r="E374" s="14" t="s">
        <v>7</v>
      </c>
      <c r="F374" s="14" t="str">
        <f>IF(I374="","",VLOOKUP(I374,'Finition de sol'!$A$5:$C$15,2,0))</f>
        <v/>
      </c>
      <c r="G374" s="14" t="str">
        <f>IF(J374="","",VLOOKUP(J374,'Finition de mur'!$A$5:$C$15,2,0))</f>
        <v/>
      </c>
      <c r="H374" s="14" t="str">
        <f>IF(K374="","",VLOOKUP(K374,'Finition de plafond'!$A$5:$C$15,2,0))</f>
        <v/>
      </c>
    </row>
    <row r="375" spans="1:8" x14ac:dyDescent="0.35">
      <c r="A375" s="14" t="s">
        <v>40</v>
      </c>
      <c r="B375" s="14" t="s">
        <v>55</v>
      </c>
      <c r="C375" s="14" t="s">
        <v>79</v>
      </c>
      <c r="D375" s="14" t="s">
        <v>11</v>
      </c>
      <c r="E375" s="14" t="s">
        <v>4</v>
      </c>
      <c r="F375" s="14" t="str">
        <f>IF(I375="","",VLOOKUP(I375,'Finition de sol'!$A$5:$C$15,2,0))</f>
        <v/>
      </c>
      <c r="G375" s="14" t="str">
        <f>IF(J375="","",VLOOKUP(J375,'Finition de mur'!$A$5:$C$15,2,0))</f>
        <v/>
      </c>
      <c r="H375" s="14" t="str">
        <f>IF(K375="","",VLOOKUP(K375,'Finition de plafond'!$A$5:$C$15,2,0))</f>
        <v/>
      </c>
    </row>
    <row r="376" spans="1:8" x14ac:dyDescent="0.35">
      <c r="A376" s="14" t="s">
        <v>40</v>
      </c>
      <c r="B376" s="14" t="s">
        <v>55</v>
      </c>
      <c r="C376" s="14" t="s">
        <v>79</v>
      </c>
      <c r="D376" s="14" t="s">
        <v>6</v>
      </c>
      <c r="E376" s="14" t="s">
        <v>7</v>
      </c>
      <c r="F376" s="14" t="str">
        <f>IF(I376="","",VLOOKUP(I376,'Finition de sol'!$A$5:$C$15,2,0))</f>
        <v/>
      </c>
      <c r="G376" s="14" t="str">
        <f>IF(J376="","",VLOOKUP(J376,'Finition de mur'!$A$5:$C$15,2,0))</f>
        <v/>
      </c>
      <c r="H376" s="14" t="str">
        <f>IF(K376="","",VLOOKUP(K376,'Finition de plafond'!$A$5:$C$15,2,0))</f>
        <v/>
      </c>
    </row>
    <row r="377" spans="1:8" x14ac:dyDescent="0.35">
      <c r="A377" s="14" t="s">
        <v>40</v>
      </c>
      <c r="B377" s="14" t="s">
        <v>55</v>
      </c>
      <c r="C377" s="14" t="s">
        <v>79</v>
      </c>
      <c r="D377" s="14" t="s">
        <v>10</v>
      </c>
      <c r="E377" s="14" t="s">
        <v>7</v>
      </c>
      <c r="F377" s="14" t="str">
        <f>IF(I377="","",VLOOKUP(I377,'Finition de sol'!$A$5:$C$15,2,0))</f>
        <v/>
      </c>
      <c r="G377" s="14" t="str">
        <f>IF(J377="","",VLOOKUP(J377,'Finition de mur'!$A$5:$C$15,2,0))</f>
        <v/>
      </c>
      <c r="H377" s="14" t="str">
        <f>IF(K377="","",VLOOKUP(K377,'Finition de plafond'!$A$5:$C$15,2,0))</f>
        <v/>
      </c>
    </row>
    <row r="378" spans="1:8" x14ac:dyDescent="0.35">
      <c r="A378" s="14" t="s">
        <v>40</v>
      </c>
      <c r="B378" s="14" t="s">
        <v>55</v>
      </c>
      <c r="C378" s="14" t="s">
        <v>79</v>
      </c>
      <c r="D378" s="14" t="s">
        <v>5</v>
      </c>
      <c r="E378" s="14" t="s">
        <v>4</v>
      </c>
      <c r="F378" s="14" t="str">
        <f>IF(I378="","",VLOOKUP(I378,'Finition de sol'!$A$5:$C$15,2,0))</f>
        <v/>
      </c>
      <c r="G378" s="14" t="str">
        <f>IF(J378="","",VLOOKUP(J378,'Finition de mur'!$A$5:$C$15,2,0))</f>
        <v/>
      </c>
      <c r="H378" s="14" t="str">
        <f>IF(K378="","",VLOOKUP(K378,'Finition de plafond'!$A$5:$C$15,2,0))</f>
        <v/>
      </c>
    </row>
    <row r="379" spans="1:8" x14ac:dyDescent="0.35">
      <c r="A379" s="14" t="s">
        <v>40</v>
      </c>
      <c r="B379" s="14" t="s">
        <v>55</v>
      </c>
      <c r="C379" s="14" t="s">
        <v>79</v>
      </c>
      <c r="D379" s="14" t="s">
        <v>14</v>
      </c>
      <c r="E379" s="14" t="s">
        <v>4</v>
      </c>
      <c r="F379" s="14" t="str">
        <f>IF(I379="","",VLOOKUP(I379,'Finition de sol'!$A$5:$C$15,2,0))</f>
        <v/>
      </c>
      <c r="G379" s="14" t="str">
        <f>IF(J379="","",VLOOKUP(J379,'Finition de mur'!$A$5:$C$15,2,0))</f>
        <v/>
      </c>
      <c r="H379" s="14" t="str">
        <f>IF(K379="","",VLOOKUP(K379,'Finition de plafond'!$A$5:$C$15,2,0))</f>
        <v/>
      </c>
    </row>
    <row r="380" spans="1:8" x14ac:dyDescent="0.35">
      <c r="A380" s="14" t="s">
        <v>40</v>
      </c>
      <c r="B380" s="14" t="s">
        <v>55</v>
      </c>
      <c r="C380" s="14" t="s">
        <v>79</v>
      </c>
      <c r="D380" s="14" t="s">
        <v>8</v>
      </c>
      <c r="E380" s="14" t="s">
        <v>7</v>
      </c>
      <c r="F380" s="14" t="str">
        <f>IF(I380="","",VLOOKUP(I380,'Finition de sol'!$A$5:$C$15,2,0))</f>
        <v/>
      </c>
      <c r="G380" s="14" t="str">
        <f>IF(J380="","",VLOOKUP(J380,'Finition de mur'!$A$5:$C$15,2,0))</f>
        <v/>
      </c>
      <c r="H380" s="14" t="str">
        <f>IF(K380="","",VLOOKUP(K380,'Finition de plafond'!$A$5:$C$15,2,0))</f>
        <v/>
      </c>
    </row>
    <row r="381" spans="1:8" x14ac:dyDescent="0.35">
      <c r="A381" s="14" t="s">
        <v>40</v>
      </c>
      <c r="B381" s="14" t="s">
        <v>55</v>
      </c>
      <c r="C381" s="14" t="s">
        <v>79</v>
      </c>
      <c r="D381" s="14" t="s">
        <v>3</v>
      </c>
      <c r="E381" s="14" t="s">
        <v>4</v>
      </c>
      <c r="F381" s="14" t="str">
        <f>IF(I381="","",VLOOKUP(I381,'Finition de sol'!$A$5:$C$15,2,0))</f>
        <v/>
      </c>
      <c r="G381" s="14" t="str">
        <f>IF(J381="","",VLOOKUP(J381,'Finition de mur'!$A$5:$C$15,2,0))</f>
        <v/>
      </c>
      <c r="H381" s="14" t="str">
        <f>IF(K381="","",VLOOKUP(K381,'Finition de plafond'!$A$5:$C$15,2,0))</f>
        <v/>
      </c>
    </row>
    <row r="382" spans="1:8" x14ac:dyDescent="0.35">
      <c r="A382" s="14" t="s">
        <v>40</v>
      </c>
      <c r="B382" s="14" t="s">
        <v>55</v>
      </c>
      <c r="C382" s="14" t="s">
        <v>79</v>
      </c>
      <c r="D382" s="14" t="s">
        <v>30</v>
      </c>
      <c r="E382" s="14" t="s">
        <v>31</v>
      </c>
      <c r="F382" s="14" t="str">
        <f>IF(I382="","",VLOOKUP(I382,'Finition de sol'!$A$5:$C$15,2,0))</f>
        <v/>
      </c>
      <c r="G382" s="14" t="str">
        <f>IF(J382="","",VLOOKUP(J382,'Finition de mur'!$A$5:$C$15,2,0))</f>
        <v/>
      </c>
      <c r="H382" s="14" t="str">
        <f>IF(K382="","",VLOOKUP(K382,'Finition de plafond'!$A$5:$C$15,2,0))</f>
        <v/>
      </c>
    </row>
    <row r="383" spans="1:8" x14ac:dyDescent="0.35">
      <c r="A383" s="14" t="s">
        <v>40</v>
      </c>
      <c r="B383" s="14" t="s">
        <v>55</v>
      </c>
      <c r="C383" s="14" t="s">
        <v>80</v>
      </c>
      <c r="D383" s="14" t="s">
        <v>14</v>
      </c>
      <c r="E383" s="14" t="s">
        <v>4</v>
      </c>
      <c r="F383" s="14" t="str">
        <f>IF(I383="","",VLOOKUP(I383,'Finition de sol'!$A$5:$C$15,2,0))</f>
        <v/>
      </c>
      <c r="G383" s="14" t="str">
        <f>IF(J383="","",VLOOKUP(J383,'Finition de mur'!$A$5:$C$15,2,0))</f>
        <v/>
      </c>
      <c r="H383" s="14" t="str">
        <f>IF(K383="","",VLOOKUP(K383,'Finition de plafond'!$A$5:$C$15,2,0))</f>
        <v/>
      </c>
    </row>
    <row r="384" spans="1:8" x14ac:dyDescent="0.35">
      <c r="A384" s="14" t="s">
        <v>40</v>
      </c>
      <c r="B384" s="14" t="s">
        <v>55</v>
      </c>
      <c r="C384" s="14" t="s">
        <v>80</v>
      </c>
      <c r="D384" s="14" t="s">
        <v>8</v>
      </c>
      <c r="E384" s="14" t="s">
        <v>7</v>
      </c>
      <c r="F384" s="14" t="str">
        <f>IF(I384="","",VLOOKUP(I384,'Finition de sol'!$A$5:$C$15,2,0))</f>
        <v/>
      </c>
      <c r="G384" s="14" t="str">
        <f>IF(J384="","",VLOOKUP(J384,'Finition de mur'!$A$5:$C$15,2,0))</f>
        <v/>
      </c>
      <c r="H384" s="14" t="str">
        <f>IF(K384="","",VLOOKUP(K384,'Finition de plafond'!$A$5:$C$15,2,0))</f>
        <v/>
      </c>
    </row>
    <row r="385" spans="1:8" x14ac:dyDescent="0.35">
      <c r="A385" s="14" t="s">
        <v>40</v>
      </c>
      <c r="B385" s="14" t="s">
        <v>55</v>
      </c>
      <c r="C385" s="14" t="s">
        <v>80</v>
      </c>
      <c r="D385" s="14" t="s">
        <v>10</v>
      </c>
      <c r="E385" s="14" t="s">
        <v>7</v>
      </c>
      <c r="F385" s="14" t="str">
        <f>IF(I385="","",VLOOKUP(I385,'Finition de sol'!$A$5:$C$15,2,0))</f>
        <v/>
      </c>
      <c r="G385" s="14" t="str">
        <f>IF(J385="","",VLOOKUP(J385,'Finition de mur'!$A$5:$C$15,2,0))</f>
        <v/>
      </c>
      <c r="H385" s="14" t="str">
        <f>IF(K385="","",VLOOKUP(K385,'Finition de plafond'!$A$5:$C$15,2,0))</f>
        <v/>
      </c>
    </row>
    <row r="386" spans="1:8" x14ac:dyDescent="0.35">
      <c r="A386" s="14" t="s">
        <v>40</v>
      </c>
      <c r="B386" s="14" t="s">
        <v>55</v>
      </c>
      <c r="C386" s="14" t="s">
        <v>80</v>
      </c>
      <c r="D386" s="14" t="s">
        <v>11</v>
      </c>
      <c r="E386" s="14" t="s">
        <v>4</v>
      </c>
      <c r="F386" s="14" t="str">
        <f>IF(I386="","",VLOOKUP(I386,'Finition de sol'!$A$5:$C$15,2,0))</f>
        <v/>
      </c>
      <c r="G386" s="14" t="str">
        <f>IF(J386="","",VLOOKUP(J386,'Finition de mur'!$A$5:$C$15,2,0))</f>
        <v/>
      </c>
      <c r="H386" s="14" t="str">
        <f>IF(K386="","",VLOOKUP(K386,'Finition de plafond'!$A$5:$C$15,2,0))</f>
        <v/>
      </c>
    </row>
    <row r="387" spans="1:8" x14ac:dyDescent="0.35">
      <c r="A387" s="14" t="s">
        <v>40</v>
      </c>
      <c r="B387" s="14" t="s">
        <v>55</v>
      </c>
      <c r="C387" s="14" t="s">
        <v>80</v>
      </c>
      <c r="D387" s="14" t="s">
        <v>6</v>
      </c>
      <c r="E387" s="14" t="s">
        <v>7</v>
      </c>
      <c r="F387" s="14" t="str">
        <f>IF(I387="","",VLOOKUP(I387,'Finition de sol'!$A$5:$C$15,2,0))</f>
        <v/>
      </c>
      <c r="G387" s="14" t="str">
        <f>IF(J387="","",VLOOKUP(J387,'Finition de mur'!$A$5:$C$15,2,0))</f>
        <v/>
      </c>
      <c r="H387" s="14" t="str">
        <f>IF(K387="","",VLOOKUP(K387,'Finition de plafond'!$A$5:$C$15,2,0))</f>
        <v/>
      </c>
    </row>
    <row r="388" spans="1:8" x14ac:dyDescent="0.35">
      <c r="A388" s="14" t="s">
        <v>40</v>
      </c>
      <c r="B388" s="14" t="s">
        <v>55</v>
      </c>
      <c r="C388" s="14" t="s">
        <v>80</v>
      </c>
      <c r="D388" s="14" t="s">
        <v>12</v>
      </c>
      <c r="E388" s="14" t="s">
        <v>4</v>
      </c>
      <c r="F388" s="14" t="str">
        <f>IF(I388="","",VLOOKUP(I388,'Finition de sol'!$A$5:$C$15,2,0))</f>
        <v/>
      </c>
      <c r="G388" s="14" t="str">
        <f>IF(J388="","",VLOOKUP(J388,'Finition de mur'!$A$5:$C$15,2,0))</f>
        <v/>
      </c>
      <c r="H388" s="14" t="str">
        <f>IF(K388="","",VLOOKUP(K388,'Finition de plafond'!$A$5:$C$15,2,0))</f>
        <v/>
      </c>
    </row>
    <row r="389" spans="1:8" x14ac:dyDescent="0.35">
      <c r="A389" s="14" t="s">
        <v>40</v>
      </c>
      <c r="B389" s="14" t="s">
        <v>55</v>
      </c>
      <c r="C389" s="14" t="s">
        <v>80</v>
      </c>
      <c r="D389" s="14" t="s">
        <v>5</v>
      </c>
      <c r="E389" s="14" t="s">
        <v>4</v>
      </c>
      <c r="F389" s="14" t="str">
        <f>IF(I389="","",VLOOKUP(I389,'Finition de sol'!$A$5:$C$15,2,0))</f>
        <v/>
      </c>
      <c r="G389" s="14" t="str">
        <f>IF(J389="","",VLOOKUP(J389,'Finition de mur'!$A$5:$C$15,2,0))</f>
        <v/>
      </c>
      <c r="H389" s="14" t="str">
        <f>IF(K389="","",VLOOKUP(K389,'Finition de plafond'!$A$5:$C$15,2,0))</f>
        <v/>
      </c>
    </row>
    <row r="390" spans="1:8" x14ac:dyDescent="0.35">
      <c r="A390" s="14" t="s">
        <v>40</v>
      </c>
      <c r="B390" s="14" t="s">
        <v>55</v>
      </c>
      <c r="C390" s="14" t="s">
        <v>80</v>
      </c>
      <c r="D390" s="14" t="s">
        <v>3</v>
      </c>
      <c r="E390" s="14" t="s">
        <v>4</v>
      </c>
      <c r="F390" s="14" t="str">
        <f>IF(I390="","",VLOOKUP(I390,'Finition de sol'!$A$5:$C$15,2,0))</f>
        <v/>
      </c>
      <c r="G390" s="14" t="str">
        <f>IF(J390="","",VLOOKUP(J390,'Finition de mur'!$A$5:$C$15,2,0))</f>
        <v/>
      </c>
      <c r="H390" s="14" t="str">
        <f>IF(K390="","",VLOOKUP(K390,'Finition de plafond'!$A$5:$C$15,2,0))</f>
        <v/>
      </c>
    </row>
    <row r="391" spans="1:8" x14ac:dyDescent="0.35">
      <c r="A391" s="14" t="s">
        <v>40</v>
      </c>
      <c r="B391" s="14" t="s">
        <v>55</v>
      </c>
      <c r="C391" s="14" t="s">
        <v>80</v>
      </c>
      <c r="D391" s="14" t="s">
        <v>30</v>
      </c>
      <c r="E391" s="14" t="s">
        <v>31</v>
      </c>
      <c r="F391" s="14" t="str">
        <f>IF(I391="","",VLOOKUP(I391,'Finition de sol'!$A$5:$C$15,2,0))</f>
        <v/>
      </c>
      <c r="G391" s="14" t="str">
        <f>IF(J391="","",VLOOKUP(J391,'Finition de mur'!$A$5:$C$15,2,0))</f>
        <v/>
      </c>
      <c r="H391" s="14" t="str">
        <f>IF(K391="","",VLOOKUP(K391,'Finition de plafond'!$A$5:$C$15,2,0))</f>
        <v/>
      </c>
    </row>
    <row r="392" spans="1:8" x14ac:dyDescent="0.35">
      <c r="A392" s="14" t="s">
        <v>46</v>
      </c>
      <c r="B392" s="14" t="s">
        <v>55</v>
      </c>
      <c r="C392" s="14" t="s">
        <v>81</v>
      </c>
      <c r="D392" s="14" t="s">
        <v>14</v>
      </c>
      <c r="E392" s="14" t="s">
        <v>4</v>
      </c>
      <c r="F392" s="14" t="str">
        <f>IF(I392="","",VLOOKUP(I392,'Finition de sol'!$A$5:$C$15,2,0))</f>
        <v/>
      </c>
      <c r="G392" s="14" t="str">
        <f>IF(J392="","",VLOOKUP(J392,'Finition de mur'!$A$5:$C$15,2,0))</f>
        <v/>
      </c>
      <c r="H392" s="14" t="str">
        <f>IF(K392="","",VLOOKUP(K392,'Finition de plafond'!$A$5:$C$15,2,0))</f>
        <v/>
      </c>
    </row>
    <row r="393" spans="1:8" x14ac:dyDescent="0.35">
      <c r="A393" s="14" t="s">
        <v>46</v>
      </c>
      <c r="B393" s="14" t="s">
        <v>55</v>
      </c>
      <c r="C393" s="14" t="s">
        <v>81</v>
      </c>
      <c r="D393" s="14" t="s">
        <v>8</v>
      </c>
      <c r="E393" s="14" t="s">
        <v>7</v>
      </c>
      <c r="F393" s="14" t="str">
        <f>IF(I393="","",VLOOKUP(I393,'Finition de sol'!$A$5:$C$15,2,0))</f>
        <v/>
      </c>
      <c r="G393" s="14" t="str">
        <f>IF(J393="","",VLOOKUP(J393,'Finition de mur'!$A$5:$C$15,2,0))</f>
        <v/>
      </c>
      <c r="H393" s="14" t="str">
        <f>IF(K393="","",VLOOKUP(K393,'Finition de plafond'!$A$5:$C$15,2,0))</f>
        <v/>
      </c>
    </row>
    <row r="394" spans="1:8" x14ac:dyDescent="0.35">
      <c r="A394" s="14" t="s">
        <v>46</v>
      </c>
      <c r="B394" s="14" t="s">
        <v>55</v>
      </c>
      <c r="C394" s="14" t="s">
        <v>81</v>
      </c>
      <c r="D394" s="14" t="s">
        <v>5</v>
      </c>
      <c r="E394" s="14" t="s">
        <v>4</v>
      </c>
      <c r="F394" s="14" t="str">
        <f>IF(I394="","",VLOOKUP(I394,'Finition de sol'!$A$5:$C$15,2,0))</f>
        <v/>
      </c>
      <c r="G394" s="14" t="str">
        <f>IF(J394="","",VLOOKUP(J394,'Finition de mur'!$A$5:$C$15,2,0))</f>
        <v/>
      </c>
      <c r="H394" s="14" t="str">
        <f>IF(K394="","",VLOOKUP(K394,'Finition de plafond'!$A$5:$C$15,2,0))</f>
        <v/>
      </c>
    </row>
    <row r="395" spans="1:8" x14ac:dyDescent="0.35">
      <c r="A395" s="14" t="s">
        <v>46</v>
      </c>
      <c r="B395" s="14" t="s">
        <v>55</v>
      </c>
      <c r="C395" s="14" t="s">
        <v>81</v>
      </c>
      <c r="D395" s="14" t="s">
        <v>3</v>
      </c>
      <c r="E395" s="14" t="s">
        <v>4</v>
      </c>
      <c r="F395" s="14" t="str">
        <f>IF(I395="","",VLOOKUP(I395,'Finition de sol'!$A$5:$C$15,2,0))</f>
        <v/>
      </c>
      <c r="G395" s="14" t="str">
        <f>IF(J395="","",VLOOKUP(J395,'Finition de mur'!$A$5:$C$15,2,0))</f>
        <v/>
      </c>
      <c r="H395" s="14" t="str">
        <f>IF(K395="","",VLOOKUP(K395,'Finition de plafond'!$A$5:$C$15,2,0))</f>
        <v/>
      </c>
    </row>
    <row r="396" spans="1:8" x14ac:dyDescent="0.35">
      <c r="A396" s="14" t="s">
        <v>46</v>
      </c>
      <c r="B396" s="14" t="s">
        <v>55</v>
      </c>
      <c r="C396" s="14" t="s">
        <v>81</v>
      </c>
      <c r="D396" s="14" t="s">
        <v>6</v>
      </c>
      <c r="E396" s="14" t="s">
        <v>7</v>
      </c>
      <c r="F396" s="14" t="str">
        <f>IF(I396="","",VLOOKUP(I396,'Finition de sol'!$A$5:$C$15,2,0))</f>
        <v/>
      </c>
      <c r="G396" s="14" t="str">
        <f>IF(J396="","",VLOOKUP(J396,'Finition de mur'!$A$5:$C$15,2,0))</f>
        <v/>
      </c>
      <c r="H396" s="14" t="str">
        <f>IF(K396="","",VLOOKUP(K396,'Finition de plafond'!$A$5:$C$15,2,0))</f>
        <v/>
      </c>
    </row>
    <row r="397" spans="1:8" x14ac:dyDescent="0.35">
      <c r="A397" s="14" t="s">
        <v>46</v>
      </c>
      <c r="B397" s="14" t="s">
        <v>55</v>
      </c>
      <c r="C397" s="14" t="s">
        <v>81</v>
      </c>
      <c r="D397" s="14" t="s">
        <v>11</v>
      </c>
      <c r="E397" s="14" t="s">
        <v>4</v>
      </c>
      <c r="F397" s="14" t="str">
        <f>IF(I397="","",VLOOKUP(I397,'Finition de sol'!$A$5:$C$15,2,0))</f>
        <v/>
      </c>
      <c r="G397" s="14" t="str">
        <f>IF(J397="","",VLOOKUP(J397,'Finition de mur'!$A$5:$C$15,2,0))</f>
        <v/>
      </c>
      <c r="H397" s="14" t="str">
        <f>IF(K397="","",VLOOKUP(K397,'Finition de plafond'!$A$5:$C$15,2,0))</f>
        <v/>
      </c>
    </row>
    <row r="398" spans="1:8" x14ac:dyDescent="0.35">
      <c r="A398" s="14" t="s">
        <v>46</v>
      </c>
      <c r="B398" s="14" t="s">
        <v>55</v>
      </c>
      <c r="C398" s="14" t="s">
        <v>82</v>
      </c>
      <c r="D398" s="14" t="s">
        <v>14</v>
      </c>
      <c r="E398" s="14" t="s">
        <v>4</v>
      </c>
      <c r="F398" s="14" t="str">
        <f>IF(I398="","",VLOOKUP(I398,'Finition de sol'!$A$5:$C$15,2,0))</f>
        <v/>
      </c>
      <c r="G398" s="14" t="str">
        <f>IF(J398="","",VLOOKUP(J398,'Finition de mur'!$A$5:$C$15,2,0))</f>
        <v/>
      </c>
      <c r="H398" s="14" t="str">
        <f>IF(K398="","",VLOOKUP(K398,'Finition de plafond'!$A$5:$C$15,2,0))</f>
        <v/>
      </c>
    </row>
    <row r="399" spans="1:8" x14ac:dyDescent="0.35">
      <c r="A399" s="14" t="s">
        <v>46</v>
      </c>
      <c r="B399" s="14" t="s">
        <v>55</v>
      </c>
      <c r="C399" s="14" t="s">
        <v>82</v>
      </c>
      <c r="D399" s="14" t="s">
        <v>8</v>
      </c>
      <c r="E399" s="14" t="s">
        <v>7</v>
      </c>
      <c r="F399" s="14" t="str">
        <f>IF(I399="","",VLOOKUP(I399,'Finition de sol'!$A$5:$C$15,2,0))</f>
        <v/>
      </c>
      <c r="G399" s="14" t="str">
        <f>IF(J399="","",VLOOKUP(J399,'Finition de mur'!$A$5:$C$15,2,0))</f>
        <v/>
      </c>
      <c r="H399" s="14" t="str">
        <f>IF(K399="","",VLOOKUP(K399,'Finition de plafond'!$A$5:$C$15,2,0))</f>
        <v/>
      </c>
    </row>
    <row r="400" spans="1:8" x14ac:dyDescent="0.35">
      <c r="A400" s="14" t="s">
        <v>46</v>
      </c>
      <c r="B400" s="14" t="s">
        <v>55</v>
      </c>
      <c r="C400" s="14" t="s">
        <v>82</v>
      </c>
      <c r="D400" s="14" t="s">
        <v>11</v>
      </c>
      <c r="E400" s="14" t="s">
        <v>4</v>
      </c>
      <c r="F400" s="14" t="str">
        <f>IF(I400="","",VLOOKUP(I400,'Finition de sol'!$A$5:$C$15,2,0))</f>
        <v/>
      </c>
      <c r="G400" s="14" t="str">
        <f>IF(J400="","",VLOOKUP(J400,'Finition de mur'!$A$5:$C$15,2,0))</f>
        <v/>
      </c>
      <c r="H400" s="14" t="str">
        <f>IF(K400="","",VLOOKUP(K400,'Finition de plafond'!$A$5:$C$15,2,0))</f>
        <v/>
      </c>
    </row>
    <row r="401" spans="1:8" x14ac:dyDescent="0.35">
      <c r="A401" s="14" t="s">
        <v>46</v>
      </c>
      <c r="B401" s="14" t="s">
        <v>55</v>
      </c>
      <c r="C401" s="14" t="s">
        <v>82</v>
      </c>
      <c r="D401" s="14" t="s">
        <v>6</v>
      </c>
      <c r="E401" s="14" t="s">
        <v>7</v>
      </c>
      <c r="F401" s="14" t="str">
        <f>IF(I401="","",VLOOKUP(I401,'Finition de sol'!$A$5:$C$15,2,0))</f>
        <v/>
      </c>
      <c r="G401" s="14" t="str">
        <f>IF(J401="","",VLOOKUP(J401,'Finition de mur'!$A$5:$C$15,2,0))</f>
        <v/>
      </c>
      <c r="H401" s="14" t="str">
        <f>IF(K401="","",VLOOKUP(K401,'Finition de plafond'!$A$5:$C$15,2,0))</f>
        <v/>
      </c>
    </row>
    <row r="402" spans="1:8" x14ac:dyDescent="0.35">
      <c r="A402" s="14" t="s">
        <v>46</v>
      </c>
      <c r="B402" s="14" t="s">
        <v>55</v>
      </c>
      <c r="C402" s="14" t="s">
        <v>82</v>
      </c>
      <c r="D402" s="14" t="s">
        <v>10</v>
      </c>
      <c r="E402" s="14" t="s">
        <v>7</v>
      </c>
      <c r="F402" s="14" t="str">
        <f>IF(I402="","",VLOOKUP(I402,'Finition de sol'!$A$5:$C$15,2,0))</f>
        <v/>
      </c>
      <c r="G402" s="14" t="str">
        <f>IF(J402="","",VLOOKUP(J402,'Finition de mur'!$A$5:$C$15,2,0))</f>
        <v/>
      </c>
      <c r="H402" s="14" t="str">
        <f>IF(K402="","",VLOOKUP(K402,'Finition de plafond'!$A$5:$C$15,2,0))</f>
        <v/>
      </c>
    </row>
    <row r="403" spans="1:8" x14ac:dyDescent="0.35">
      <c r="A403" s="14" t="s">
        <v>46</v>
      </c>
      <c r="B403" s="14" t="s">
        <v>55</v>
      </c>
      <c r="C403" s="14" t="s">
        <v>82</v>
      </c>
      <c r="D403" s="14" t="s">
        <v>3</v>
      </c>
      <c r="E403" s="14" t="s">
        <v>4</v>
      </c>
      <c r="F403" s="14" t="str">
        <f>IF(I403="","",VLOOKUP(I403,'Finition de sol'!$A$5:$C$15,2,0))</f>
        <v/>
      </c>
      <c r="G403" s="14" t="str">
        <f>IF(J403="","",VLOOKUP(J403,'Finition de mur'!$A$5:$C$15,2,0))</f>
        <v/>
      </c>
      <c r="H403" s="14" t="str">
        <f>IF(K403="","",VLOOKUP(K403,'Finition de plafond'!$A$5:$C$15,2,0))</f>
        <v/>
      </c>
    </row>
    <row r="404" spans="1:8" x14ac:dyDescent="0.35">
      <c r="A404" s="14" t="s">
        <v>46</v>
      </c>
      <c r="B404" s="14" t="s">
        <v>55</v>
      </c>
      <c r="C404" s="14" t="s">
        <v>83</v>
      </c>
      <c r="D404" s="14" t="s">
        <v>14</v>
      </c>
      <c r="E404" s="14" t="s">
        <v>4</v>
      </c>
      <c r="F404" s="14" t="str">
        <f>IF(I404="","",VLOOKUP(I404,'Finition de sol'!$A$5:$C$15,2,0))</f>
        <v/>
      </c>
      <c r="G404" s="14" t="str">
        <f>IF(J404="","",VLOOKUP(J404,'Finition de mur'!$A$5:$C$15,2,0))</f>
        <v/>
      </c>
      <c r="H404" s="14" t="str">
        <f>IF(K404="","",VLOOKUP(K404,'Finition de plafond'!$A$5:$C$15,2,0))</f>
        <v/>
      </c>
    </row>
    <row r="405" spans="1:8" x14ac:dyDescent="0.35">
      <c r="A405" s="14" t="s">
        <v>46</v>
      </c>
      <c r="B405" s="14" t="s">
        <v>55</v>
      </c>
      <c r="C405" s="14" t="s">
        <v>83</v>
      </c>
      <c r="D405" s="14" t="s">
        <v>8</v>
      </c>
      <c r="E405" s="14" t="s">
        <v>7</v>
      </c>
      <c r="F405" s="14" t="str">
        <f>IF(I405="","",VLOOKUP(I405,'Finition de sol'!$A$5:$C$15,2,0))</f>
        <v/>
      </c>
      <c r="G405" s="14" t="str">
        <f>IF(J405="","",VLOOKUP(J405,'Finition de mur'!$A$5:$C$15,2,0))</f>
        <v/>
      </c>
      <c r="H405" s="14" t="str">
        <f>IF(K405="","",VLOOKUP(K405,'Finition de plafond'!$A$5:$C$15,2,0))</f>
        <v/>
      </c>
    </row>
    <row r="406" spans="1:8" x14ac:dyDescent="0.35">
      <c r="A406" s="14" t="s">
        <v>46</v>
      </c>
      <c r="B406" s="14" t="s">
        <v>55</v>
      </c>
      <c r="C406" s="14" t="s">
        <v>83</v>
      </c>
      <c r="D406" s="14" t="s">
        <v>10</v>
      </c>
      <c r="E406" s="14" t="s">
        <v>7</v>
      </c>
      <c r="F406" s="14" t="str">
        <f>IF(I406="","",VLOOKUP(I406,'Finition de sol'!$A$5:$C$15,2,0))</f>
        <v/>
      </c>
      <c r="G406" s="14" t="str">
        <f>IF(J406="","",VLOOKUP(J406,'Finition de mur'!$A$5:$C$15,2,0))</f>
        <v/>
      </c>
      <c r="H406" s="14" t="str">
        <f>IF(K406="","",VLOOKUP(K406,'Finition de plafond'!$A$5:$C$15,2,0))</f>
        <v/>
      </c>
    </row>
    <row r="407" spans="1:8" x14ac:dyDescent="0.35">
      <c r="A407" s="14" t="s">
        <v>46</v>
      </c>
      <c r="B407" s="14" t="s">
        <v>55</v>
      </c>
      <c r="C407" s="14" t="s">
        <v>83</v>
      </c>
      <c r="D407" s="14" t="s">
        <v>11</v>
      </c>
      <c r="E407" s="14" t="s">
        <v>4</v>
      </c>
      <c r="F407" s="14" t="str">
        <f>IF(I407="","",VLOOKUP(I407,'Finition de sol'!$A$5:$C$15,2,0))</f>
        <v/>
      </c>
      <c r="G407" s="14" t="str">
        <f>IF(J407="","",VLOOKUP(J407,'Finition de mur'!$A$5:$C$15,2,0))</f>
        <v/>
      </c>
      <c r="H407" s="14" t="str">
        <f>IF(K407="","",VLOOKUP(K407,'Finition de plafond'!$A$5:$C$15,2,0))</f>
        <v/>
      </c>
    </row>
    <row r="408" spans="1:8" x14ac:dyDescent="0.35">
      <c r="A408" s="14" t="s">
        <v>46</v>
      </c>
      <c r="B408" s="14" t="s">
        <v>55</v>
      </c>
      <c r="C408" s="14" t="s">
        <v>83</v>
      </c>
      <c r="D408" s="14" t="s">
        <v>6</v>
      </c>
      <c r="E408" s="14" t="s">
        <v>7</v>
      </c>
      <c r="F408" s="14" t="str">
        <f>IF(I408="","",VLOOKUP(I408,'Finition de sol'!$A$5:$C$15,2,0))</f>
        <v/>
      </c>
      <c r="G408" s="14" t="str">
        <f>IF(J408="","",VLOOKUP(J408,'Finition de mur'!$A$5:$C$15,2,0))</f>
        <v/>
      </c>
      <c r="H408" s="14" t="str">
        <f>IF(K408="","",VLOOKUP(K408,'Finition de plafond'!$A$5:$C$15,2,0))</f>
        <v/>
      </c>
    </row>
    <row r="409" spans="1:8" x14ac:dyDescent="0.35">
      <c r="A409" s="14" t="s">
        <v>46</v>
      </c>
      <c r="B409" s="14" t="s">
        <v>55</v>
      </c>
      <c r="C409" s="14" t="s">
        <v>83</v>
      </c>
      <c r="D409" s="14" t="s">
        <v>3</v>
      </c>
      <c r="E409" s="14" t="s">
        <v>4</v>
      </c>
      <c r="F409" s="14" t="str">
        <f>IF(I409="","",VLOOKUP(I409,'Finition de sol'!$A$5:$C$15,2,0))</f>
        <v/>
      </c>
      <c r="G409" s="14" t="str">
        <f>IF(J409="","",VLOOKUP(J409,'Finition de mur'!$A$5:$C$15,2,0))</f>
        <v/>
      </c>
      <c r="H409" s="14" t="str">
        <f>IF(K409="","",VLOOKUP(K409,'Finition de plafond'!$A$5:$C$15,2,0))</f>
        <v/>
      </c>
    </row>
    <row r="410" spans="1:8" x14ac:dyDescent="0.35">
      <c r="A410" s="14" t="s">
        <v>46</v>
      </c>
      <c r="B410" s="14" t="s">
        <v>55</v>
      </c>
      <c r="C410" s="14" t="s">
        <v>83</v>
      </c>
      <c r="D410" s="14" t="s">
        <v>5</v>
      </c>
      <c r="E410" s="14" t="s">
        <v>4</v>
      </c>
      <c r="F410" s="14" t="str">
        <f>IF(I410="","",VLOOKUP(I410,'Finition de sol'!$A$5:$C$15,2,0))</f>
        <v/>
      </c>
      <c r="G410" s="14" t="str">
        <f>IF(J410="","",VLOOKUP(J410,'Finition de mur'!$A$5:$C$15,2,0))</f>
        <v/>
      </c>
      <c r="H410" s="14" t="str">
        <f>IF(K410="","",VLOOKUP(K410,'Finition de plafond'!$A$5:$C$15,2,0))</f>
        <v/>
      </c>
    </row>
    <row r="411" spans="1:8" x14ac:dyDescent="0.35">
      <c r="A411" s="14" t="s">
        <v>46</v>
      </c>
      <c r="B411" s="14" t="s">
        <v>55</v>
      </c>
      <c r="C411" s="14" t="s">
        <v>83</v>
      </c>
      <c r="D411" s="14" t="s">
        <v>12</v>
      </c>
      <c r="E411" s="14" t="s">
        <v>4</v>
      </c>
      <c r="F411" s="14" t="str">
        <f>IF(I411="","",VLOOKUP(I411,'Finition de sol'!$A$5:$C$15,2,0))</f>
        <v/>
      </c>
      <c r="G411" s="14" t="str">
        <f>IF(J411="","",VLOOKUP(J411,'Finition de mur'!$A$5:$C$15,2,0))</f>
        <v/>
      </c>
      <c r="H411" s="14" t="str">
        <f>IF(K411="","",VLOOKUP(K411,'Finition de plafond'!$A$5:$C$15,2,0))</f>
        <v/>
      </c>
    </row>
    <row r="412" spans="1:8" x14ac:dyDescent="0.35">
      <c r="A412" s="14" t="s">
        <v>46</v>
      </c>
      <c r="B412" s="14" t="s">
        <v>55</v>
      </c>
      <c r="C412" s="14" t="s">
        <v>84</v>
      </c>
      <c r="D412" s="14" t="s">
        <v>11</v>
      </c>
      <c r="E412" s="14" t="s">
        <v>4</v>
      </c>
      <c r="F412" s="14" t="str">
        <f>IF(I412="","",VLOOKUP(I412,'Finition de sol'!$A$5:$C$15,2,0))</f>
        <v/>
      </c>
      <c r="G412" s="14" t="str">
        <f>IF(J412="","",VLOOKUP(J412,'Finition de mur'!$A$5:$C$15,2,0))</f>
        <v/>
      </c>
      <c r="H412" s="14" t="str">
        <f>IF(K412="","",VLOOKUP(K412,'Finition de plafond'!$A$5:$C$15,2,0))</f>
        <v/>
      </c>
    </row>
    <row r="413" spans="1:8" x14ac:dyDescent="0.35">
      <c r="A413" s="14" t="s">
        <v>46</v>
      </c>
      <c r="B413" s="14" t="s">
        <v>55</v>
      </c>
      <c r="C413" s="14" t="s">
        <v>84</v>
      </c>
      <c r="D413" s="14" t="s">
        <v>10</v>
      </c>
      <c r="E413" s="14" t="s">
        <v>7</v>
      </c>
      <c r="F413" s="14" t="str">
        <f>IF(I413="","",VLOOKUP(I413,'Finition de sol'!$A$5:$C$15,2,0))</f>
        <v/>
      </c>
      <c r="G413" s="14" t="str">
        <f>IF(J413="","",VLOOKUP(J413,'Finition de mur'!$A$5:$C$15,2,0))</f>
        <v/>
      </c>
      <c r="H413" s="14" t="str">
        <f>IF(K413="","",VLOOKUP(K413,'Finition de plafond'!$A$5:$C$15,2,0))</f>
        <v/>
      </c>
    </row>
    <row r="414" spans="1:8" x14ac:dyDescent="0.35">
      <c r="A414" s="14" t="s">
        <v>46</v>
      </c>
      <c r="B414" s="14" t="s">
        <v>55</v>
      </c>
      <c r="C414" s="14" t="s">
        <v>84</v>
      </c>
      <c r="D414" s="14" t="s">
        <v>8</v>
      </c>
      <c r="E414" s="14" t="s">
        <v>7</v>
      </c>
      <c r="F414" s="14" t="str">
        <f>IF(I414="","",VLOOKUP(I414,'Finition de sol'!$A$5:$C$15,2,0))</f>
        <v/>
      </c>
      <c r="G414" s="14" t="str">
        <f>IF(J414="","",VLOOKUP(J414,'Finition de mur'!$A$5:$C$15,2,0))</f>
        <v/>
      </c>
      <c r="H414" s="14" t="str">
        <f>IF(K414="","",VLOOKUP(K414,'Finition de plafond'!$A$5:$C$15,2,0))</f>
        <v/>
      </c>
    </row>
    <row r="415" spans="1:8" x14ac:dyDescent="0.35">
      <c r="A415" s="14" t="s">
        <v>46</v>
      </c>
      <c r="B415" s="14" t="s">
        <v>55</v>
      </c>
      <c r="C415" s="14" t="s">
        <v>84</v>
      </c>
      <c r="D415" s="14" t="s">
        <v>14</v>
      </c>
      <c r="E415" s="14" t="s">
        <v>4</v>
      </c>
      <c r="F415" s="14" t="str">
        <f>IF(I415="","",VLOOKUP(I415,'Finition de sol'!$A$5:$C$15,2,0))</f>
        <v/>
      </c>
      <c r="G415" s="14" t="str">
        <f>IF(J415="","",VLOOKUP(J415,'Finition de mur'!$A$5:$C$15,2,0))</f>
        <v/>
      </c>
      <c r="H415" s="14" t="str">
        <f>IF(K415="","",VLOOKUP(K415,'Finition de plafond'!$A$5:$C$15,2,0))</f>
        <v/>
      </c>
    </row>
    <row r="416" spans="1:8" x14ac:dyDescent="0.35">
      <c r="A416" s="14" t="s">
        <v>46</v>
      </c>
      <c r="B416" s="14" t="s">
        <v>55</v>
      </c>
      <c r="C416" s="14" t="s">
        <v>84</v>
      </c>
      <c r="D416" s="14" t="s">
        <v>5</v>
      </c>
      <c r="E416" s="14" t="s">
        <v>4</v>
      </c>
      <c r="F416" s="14" t="str">
        <f>IF(I416="","",VLOOKUP(I416,'Finition de sol'!$A$5:$C$15,2,0))</f>
        <v/>
      </c>
      <c r="G416" s="14" t="str">
        <f>IF(J416="","",VLOOKUP(J416,'Finition de mur'!$A$5:$C$15,2,0))</f>
        <v/>
      </c>
      <c r="H416" s="14" t="str">
        <f>IF(K416="","",VLOOKUP(K416,'Finition de plafond'!$A$5:$C$15,2,0))</f>
        <v/>
      </c>
    </row>
    <row r="417" spans="1:11" x14ac:dyDescent="0.35">
      <c r="A417" s="14" t="s">
        <v>46</v>
      </c>
      <c r="B417" s="14" t="s">
        <v>55</v>
      </c>
      <c r="C417" s="14" t="s">
        <v>84</v>
      </c>
      <c r="D417" s="14" t="s">
        <v>9</v>
      </c>
      <c r="E417" s="14" t="s">
        <v>7</v>
      </c>
      <c r="F417" s="14" t="str">
        <f>IF(I417="","",VLOOKUP(I417,'Finition de sol'!$A$5:$C$15,2,0))</f>
        <v/>
      </c>
      <c r="G417" s="14" t="str">
        <f>IF(J417="","",VLOOKUP(J417,'Finition de mur'!$A$5:$C$15,2,0))</f>
        <v/>
      </c>
      <c r="H417" s="14" t="str">
        <f>IF(K417="","",VLOOKUP(K417,'Finition de plafond'!$A$5:$C$15,2,0))</f>
        <v/>
      </c>
    </row>
    <row r="418" spans="1:11" x14ac:dyDescent="0.35">
      <c r="A418" s="14" t="s">
        <v>46</v>
      </c>
      <c r="B418" s="14" t="s">
        <v>55</v>
      </c>
      <c r="C418" s="14" t="s">
        <v>82</v>
      </c>
      <c r="D418" s="14" t="s">
        <v>5</v>
      </c>
      <c r="E418" s="14" t="s">
        <v>4</v>
      </c>
      <c r="F418" s="14" t="str">
        <f>IF(I418="","",VLOOKUP(I418,'Finition de sol'!$A$5:$C$15,2,0))</f>
        <v/>
      </c>
      <c r="G418" s="14" t="str">
        <f>IF(J418="","",VLOOKUP(J418,'Finition de mur'!$A$5:$C$15,2,0))</f>
        <v/>
      </c>
      <c r="H418" s="14" t="str">
        <f>IF(K418="","",VLOOKUP(K418,'Finition de plafond'!$A$5:$C$15,2,0))</f>
        <v/>
      </c>
    </row>
    <row r="419" spans="1:11" x14ac:dyDescent="0.35">
      <c r="A419" s="14" t="s">
        <v>52</v>
      </c>
      <c r="B419" s="14" t="s">
        <v>55</v>
      </c>
      <c r="C419" s="14" t="s">
        <v>85</v>
      </c>
      <c r="D419" s="14" t="s">
        <v>14</v>
      </c>
      <c r="E419" s="14" t="s">
        <v>4</v>
      </c>
      <c r="F419" s="14" t="str">
        <f>IF(I419="","",VLOOKUP(I419,'Finition de sol'!$A$5:$C$15,2,0))</f>
        <v>carrelage grés émaillé U3P3 45x45</v>
      </c>
      <c r="G419" s="14" t="str">
        <f>IF(J419="","",VLOOKUP(J419,'Finition de mur'!$A$5:$C$15,2,0))</f>
        <v>Peinture goutelette</v>
      </c>
      <c r="H419" s="14" t="str">
        <f>IF(K419="","",VLOOKUP(K419,'Finition de plafond'!$A$5:$C$15,2,0))</f>
        <v>Faux-plafond acoustique type GYPTONE</v>
      </c>
      <c r="I419" s="14">
        <f>'Finition de sol'!$A$6</f>
        <v>2</v>
      </c>
      <c r="J419" s="14">
        <f>'Finition de mur'!$A$7</f>
        <v>3</v>
      </c>
      <c r="K419" s="14">
        <f>'Finition de plafond'!$A$7</f>
        <v>3</v>
      </c>
    </row>
    <row r="420" spans="1:11" x14ac:dyDescent="0.35">
      <c r="A420" s="14" t="s">
        <v>52</v>
      </c>
      <c r="B420" s="14" t="s">
        <v>55</v>
      </c>
      <c r="C420" s="14" t="s">
        <v>85</v>
      </c>
      <c r="D420" s="14" t="s">
        <v>22</v>
      </c>
      <c r="E420" s="14" t="s">
        <v>4</v>
      </c>
      <c r="F420" s="14" t="str">
        <f>IF(I420="","",VLOOKUP(I420,'Finition de sol'!$A$5:$C$15,2,0))</f>
        <v>carrelage grés émaillé U3P3 45x45</v>
      </c>
      <c r="G420" s="14" t="str">
        <f>IF(J420="","",VLOOKUP(J420,'Finition de mur'!$A$5:$C$15,2,0))</f>
        <v>Peinture goutelette</v>
      </c>
      <c r="H420" s="14" t="str">
        <f>IF(K420="","",VLOOKUP(K420,'Finition de plafond'!$A$5:$C$15,2,0))</f>
        <v>Faux-plafond acoustique type GYPTONE</v>
      </c>
      <c r="I420" s="14">
        <f>'Finition de sol'!$A$6</f>
        <v>2</v>
      </c>
      <c r="J420" s="14">
        <f>'Finition de mur'!$A$7</f>
        <v>3</v>
      </c>
      <c r="K420" s="14">
        <f>'Finition de plafond'!$A$7</f>
        <v>3</v>
      </c>
    </row>
    <row r="421" spans="1:11" x14ac:dyDescent="0.35">
      <c r="A421" s="14" t="s">
        <v>52</v>
      </c>
      <c r="B421" s="14" t="s">
        <v>55</v>
      </c>
      <c r="C421" s="14" t="s">
        <v>85</v>
      </c>
      <c r="D421" s="14" t="s">
        <v>8</v>
      </c>
      <c r="E421" s="14" t="s">
        <v>7</v>
      </c>
      <c r="F421" s="14" t="str">
        <f>IF(I421="","",VLOOKUP(I421,'Finition de sol'!$A$5:$C$15,2,0))</f>
        <v>carrelage grés émaillé U3P3 45x45</v>
      </c>
      <c r="G421" s="14" t="str">
        <f>IF(J421="","",VLOOKUP(J421,'Finition de mur'!$A$5:$C$15,2,0))</f>
        <v>Peinture goutelette</v>
      </c>
      <c r="H421" s="14" t="str">
        <f>IF(K421="","",VLOOKUP(K421,'Finition de plafond'!$A$5:$C$15,2,0))</f>
        <v>Faux-plafond acoustique type GYPTONE</v>
      </c>
      <c r="I421" s="14">
        <f>'Finition de sol'!$A$6</f>
        <v>2</v>
      </c>
      <c r="J421" s="14">
        <f>'Finition de mur'!$A$7</f>
        <v>3</v>
      </c>
      <c r="K421" s="14">
        <f>'Finition de plafond'!$A$7</f>
        <v>3</v>
      </c>
    </row>
    <row r="422" spans="1:11" x14ac:dyDescent="0.35">
      <c r="A422" s="14" t="s">
        <v>52</v>
      </c>
      <c r="B422" s="14" t="s">
        <v>55</v>
      </c>
      <c r="C422" s="14" t="s">
        <v>85</v>
      </c>
      <c r="D422" s="14" t="s">
        <v>5</v>
      </c>
      <c r="E422" s="14" t="s">
        <v>4</v>
      </c>
      <c r="F422" s="14" t="str">
        <f>IF(I422="","",VLOOKUP(I422,'Finition de sol'!$A$5:$C$15,2,0))</f>
        <v>carrelage grés émaillé U3P3 45x45</v>
      </c>
      <c r="G422" s="14" t="str">
        <f>IF(J422="","",VLOOKUP(J422,'Finition de mur'!$A$5:$C$15,2,0))</f>
        <v>Peinture goutelette</v>
      </c>
      <c r="H422" s="14" t="str">
        <f>IF(K422="","",VLOOKUP(K422,'Finition de plafond'!$A$5:$C$15,2,0))</f>
        <v>Faux-plafond acoustique type GYPTONE</v>
      </c>
      <c r="I422" s="14">
        <f>'Finition de sol'!$A$6</f>
        <v>2</v>
      </c>
      <c r="J422" s="14">
        <f>'Finition de mur'!$A$7</f>
        <v>3</v>
      </c>
      <c r="K422" s="14">
        <f>'Finition de plafond'!$A$7</f>
        <v>3</v>
      </c>
    </row>
    <row r="423" spans="1:11" x14ac:dyDescent="0.35">
      <c r="A423" s="14" t="s">
        <v>52</v>
      </c>
      <c r="B423" s="14" t="s">
        <v>55</v>
      </c>
      <c r="C423" s="14" t="s">
        <v>85</v>
      </c>
      <c r="D423" s="14" t="s">
        <v>12</v>
      </c>
      <c r="E423" s="14" t="s">
        <v>4</v>
      </c>
      <c r="F423" s="14" t="str">
        <f>IF(I423="","",VLOOKUP(I423,'Finition de sol'!$A$5:$C$15,2,0))</f>
        <v>carrelage grés émaillé U3P3 45x45</v>
      </c>
      <c r="G423" s="14" t="str">
        <f>IF(J423="","",VLOOKUP(J423,'Finition de mur'!$A$5:$C$15,2,0))</f>
        <v>Peinture goutelette</v>
      </c>
      <c r="H423" s="14" t="str">
        <f>IF(K423="","",VLOOKUP(K423,'Finition de plafond'!$A$5:$C$15,2,0))</f>
        <v>Faux-plafond acoustique type GYPTONE</v>
      </c>
      <c r="I423" s="14">
        <f>'Finition de sol'!$A$6</f>
        <v>2</v>
      </c>
      <c r="J423" s="14">
        <f>'Finition de mur'!$A$7</f>
        <v>3</v>
      </c>
      <c r="K423" s="14">
        <f>'Finition de plafond'!$A$7</f>
        <v>3</v>
      </c>
    </row>
    <row r="424" spans="1:11" x14ac:dyDescent="0.35">
      <c r="A424" s="14" t="s">
        <v>52</v>
      </c>
      <c r="B424" s="14" t="s">
        <v>55</v>
      </c>
      <c r="C424" s="14" t="s">
        <v>85</v>
      </c>
      <c r="D424" s="14" t="s">
        <v>9</v>
      </c>
      <c r="E424" s="14" t="s">
        <v>7</v>
      </c>
      <c r="F424" s="14" t="str">
        <f>IF(I424="","",VLOOKUP(I424,'Finition de sol'!$A$5:$C$15,2,0))</f>
        <v>carrelage grés émaillé U3P3 45x45</v>
      </c>
      <c r="G424" s="14" t="e">
        <f>IF(J424="","",VLOOKUP(J424,'Finition de mur'!$A$5:$C$15,2,0))</f>
        <v>#N/A</v>
      </c>
      <c r="H424" s="14" t="str">
        <f>IF(K424="","",VLOOKUP(K424,'Finition de plafond'!$A$5:$C$15,2,0))</f>
        <v>Faux-plafond acoustique type GYPTONE</v>
      </c>
      <c r="I424" s="14">
        <f>'Finition de sol'!$A$6</f>
        <v>2</v>
      </c>
      <c r="J424" s="14">
        <f>'Finition de mur'!$A$9</f>
        <v>0</v>
      </c>
      <c r="K424" s="14">
        <f>'Finition de plafond'!$A$7</f>
        <v>3</v>
      </c>
    </row>
    <row r="425" spans="1:11" x14ac:dyDescent="0.35">
      <c r="A425" s="14" t="s">
        <v>52</v>
      </c>
      <c r="B425" s="14" t="s">
        <v>55</v>
      </c>
      <c r="C425" s="14" t="s">
        <v>85</v>
      </c>
      <c r="D425" s="14" t="s">
        <v>6</v>
      </c>
      <c r="E425" s="14" t="s">
        <v>7</v>
      </c>
      <c r="F425" s="14" t="str">
        <f>IF(I425="","",VLOOKUP(I425,'Finition de sol'!$A$5:$C$15,2,0))</f>
        <v>carrelage grés émaillé U3P3 45x45</v>
      </c>
      <c r="G425" s="14" t="e">
        <f>IF(J425="","",VLOOKUP(J425,'Finition de mur'!$A$5:$C$15,2,0))</f>
        <v>#N/A</v>
      </c>
      <c r="H425" s="14" t="str">
        <f>IF(K425="","",VLOOKUP(K425,'Finition de plafond'!$A$5:$C$15,2,0))</f>
        <v>Faux-plafond acoustique type GYPTONE</v>
      </c>
      <c r="I425" s="14">
        <f>'Finition de sol'!$A$6</f>
        <v>2</v>
      </c>
      <c r="J425" s="14">
        <f>'Finition de mur'!$A$9</f>
        <v>0</v>
      </c>
      <c r="K425" s="14">
        <f>'Finition de plafond'!$A$7</f>
        <v>3</v>
      </c>
    </row>
    <row r="426" spans="1:11" x14ac:dyDescent="0.35">
      <c r="A426" s="14" t="s">
        <v>52</v>
      </c>
      <c r="B426" s="14" t="s">
        <v>55</v>
      </c>
      <c r="C426" s="14" t="s">
        <v>85</v>
      </c>
      <c r="D426" s="14" t="s">
        <v>11</v>
      </c>
      <c r="E426" s="14" t="s">
        <v>4</v>
      </c>
      <c r="F426" s="14" t="str">
        <f>IF(I426="","",VLOOKUP(I426,'Finition de sol'!$A$5:$C$15,2,0))</f>
        <v>carrelage grés émaillé U3P3 45x45</v>
      </c>
      <c r="G426" s="14" t="str">
        <f>IF(J426="","",VLOOKUP(J426,'Finition de mur'!$A$5:$C$15,2,0))</f>
        <v>Peinture goutelette</v>
      </c>
      <c r="H426" s="14" t="str">
        <f>IF(K426="","",VLOOKUP(K426,'Finition de plafond'!$A$5:$C$15,2,0))</f>
        <v>Faux-plafond acoustique type GYPTONE</v>
      </c>
      <c r="I426" s="14">
        <f>'Finition de sol'!$A$6</f>
        <v>2</v>
      </c>
      <c r="J426" s="14">
        <f>'Finition de mur'!$A$7</f>
        <v>3</v>
      </c>
      <c r="K426" s="14">
        <f>'Finition de plafond'!$A$7</f>
        <v>3</v>
      </c>
    </row>
    <row r="427" spans="1:11" x14ac:dyDescent="0.35">
      <c r="A427" s="14" t="s">
        <v>52</v>
      </c>
      <c r="B427" s="14" t="s">
        <v>55</v>
      </c>
      <c r="C427" s="14" t="s">
        <v>85</v>
      </c>
      <c r="D427" s="14" t="s">
        <v>10</v>
      </c>
      <c r="E427" s="14" t="s">
        <v>7</v>
      </c>
      <c r="F427" s="14" t="str">
        <f>IF(I427="","",VLOOKUP(I427,'Finition de sol'!$A$5:$C$15,2,0))</f>
        <v>carrelage grés émaillé U3P3 45x45</v>
      </c>
      <c r="G427" s="14" t="e">
        <f>IF(J427="","",VLOOKUP(J427,'Finition de mur'!$A$5:$C$15,2,0))</f>
        <v>#N/A</v>
      </c>
      <c r="H427" s="14" t="str">
        <f>IF(K427="","",VLOOKUP(K427,'Finition de plafond'!$A$5:$C$15,2,0))</f>
        <v>Faux-plafond acoustique type GYPTONE</v>
      </c>
      <c r="I427" s="14">
        <f>'Finition de sol'!$A$6</f>
        <v>2</v>
      </c>
      <c r="J427" s="14">
        <f>'Finition de mur'!$A$9</f>
        <v>0</v>
      </c>
      <c r="K427" s="14">
        <f>'Finition de plafond'!$A$7</f>
        <v>3</v>
      </c>
    </row>
    <row r="428" spans="1:11" x14ac:dyDescent="0.35">
      <c r="A428" s="14" t="s">
        <v>52</v>
      </c>
      <c r="B428" s="14" t="s">
        <v>55</v>
      </c>
      <c r="C428" s="14" t="s">
        <v>85</v>
      </c>
      <c r="D428" s="14" t="s">
        <v>19</v>
      </c>
      <c r="E428" s="14" t="s">
        <v>18</v>
      </c>
      <c r="F428" s="14" t="str">
        <f>IF(I428="","",VLOOKUP(I428,'Finition de sol'!$A$5:$C$15,2,0))</f>
        <v/>
      </c>
      <c r="G428" s="14" t="str">
        <f>IF(J428="","",VLOOKUP(J428,'Finition de mur'!$A$5:$C$15,2,0))</f>
        <v/>
      </c>
      <c r="H428" s="14" t="str">
        <f>IF(K428="","",VLOOKUP(K428,'Finition de plafond'!$A$5:$C$15,2,0))</f>
        <v/>
      </c>
    </row>
    <row r="429" spans="1:11" x14ac:dyDescent="0.35">
      <c r="A429" s="14" t="s">
        <v>52</v>
      </c>
      <c r="B429" s="14" t="s">
        <v>55</v>
      </c>
      <c r="C429" s="14" t="s">
        <v>86</v>
      </c>
      <c r="D429" s="14" t="s">
        <v>14</v>
      </c>
      <c r="E429" s="14" t="s">
        <v>4</v>
      </c>
      <c r="F429" s="14" t="str">
        <f>IF(I429="","",VLOOKUP(I429,'Finition de sol'!$A$5:$C$15,2,0))</f>
        <v>carrelage grés émaillé U3P3 45x45</v>
      </c>
      <c r="G429" s="14" t="str">
        <f>IF(J429="","",VLOOKUP(J429,'Finition de mur'!$A$5:$C$15,2,0))</f>
        <v>Peinture goutelette</v>
      </c>
      <c r="H429" s="14" t="str">
        <f>IF(K429="","",VLOOKUP(K429,'Finition de plafond'!$A$5:$C$15,2,0))</f>
        <v>Faux-plafond acoustique type GYPTONE</v>
      </c>
      <c r="I429" s="14">
        <f>'Finition de sol'!$A$6</f>
        <v>2</v>
      </c>
      <c r="J429" s="14">
        <f>'Finition de mur'!$A$7</f>
        <v>3</v>
      </c>
      <c r="K429" s="14">
        <f>'Finition de plafond'!$A$7</f>
        <v>3</v>
      </c>
    </row>
    <row r="430" spans="1:11" x14ac:dyDescent="0.35">
      <c r="A430" s="14" t="s">
        <v>52</v>
      </c>
      <c r="B430" s="14" t="s">
        <v>55</v>
      </c>
      <c r="C430" s="14" t="s">
        <v>86</v>
      </c>
      <c r="D430" s="14" t="s">
        <v>11</v>
      </c>
      <c r="E430" s="14" t="s">
        <v>4</v>
      </c>
      <c r="F430" s="14" t="str">
        <f>IF(I430="","",VLOOKUP(I430,'Finition de sol'!$A$5:$C$15,2,0))</f>
        <v>carrelage grés émaillé U3P3 45x45</v>
      </c>
      <c r="G430" s="14" t="str">
        <f>IF(J430="","",VLOOKUP(J430,'Finition de mur'!$A$5:$C$15,2,0))</f>
        <v>Peinture goutelette</v>
      </c>
      <c r="H430" s="14" t="str">
        <f>IF(K430="","",VLOOKUP(K430,'Finition de plafond'!$A$5:$C$15,2,0))</f>
        <v>Faux-plafond acoustique type GYPTONE</v>
      </c>
      <c r="I430" s="14">
        <f>'Finition de sol'!$A$6</f>
        <v>2</v>
      </c>
      <c r="J430" s="14">
        <f>'Finition de mur'!$A$7</f>
        <v>3</v>
      </c>
      <c r="K430" s="14">
        <f>'Finition de plafond'!$A$7</f>
        <v>3</v>
      </c>
    </row>
    <row r="431" spans="1:11" x14ac:dyDescent="0.35">
      <c r="A431" s="14" t="s">
        <v>52</v>
      </c>
      <c r="B431" s="14" t="s">
        <v>55</v>
      </c>
      <c r="C431" s="14" t="s">
        <v>86</v>
      </c>
      <c r="D431" s="14" t="s">
        <v>6</v>
      </c>
      <c r="E431" s="14" t="s">
        <v>7</v>
      </c>
      <c r="F431" s="14" t="str">
        <f>IF(I431="","",VLOOKUP(I431,'Finition de sol'!$A$5:$C$15,2,0))</f>
        <v>carrelage grés émaillé U3P3 45x45</v>
      </c>
      <c r="G431" s="14" t="e">
        <f>IF(J431="","",VLOOKUP(J431,'Finition de mur'!$A$5:$C$15,2,0))</f>
        <v>#N/A</v>
      </c>
      <c r="H431" s="14" t="str">
        <f>IF(K431="","",VLOOKUP(K431,'Finition de plafond'!$A$5:$C$15,2,0))</f>
        <v>Faux-plafond acoustique type GYPTONE</v>
      </c>
      <c r="I431" s="14">
        <f>'Finition de sol'!$A$6</f>
        <v>2</v>
      </c>
      <c r="J431" s="14">
        <f>'Finition de mur'!$A$9</f>
        <v>0</v>
      </c>
      <c r="K431" s="14">
        <f>'Finition de plafond'!$A$7</f>
        <v>3</v>
      </c>
    </row>
    <row r="432" spans="1:11" x14ac:dyDescent="0.35">
      <c r="A432" s="14" t="s">
        <v>52</v>
      </c>
      <c r="B432" s="14" t="s">
        <v>55</v>
      </c>
      <c r="C432" s="14" t="s">
        <v>86</v>
      </c>
      <c r="D432" s="14" t="s">
        <v>10</v>
      </c>
      <c r="E432" s="14" t="s">
        <v>7</v>
      </c>
      <c r="F432" s="14" t="str">
        <f>IF(I432="","",VLOOKUP(I432,'Finition de sol'!$A$5:$C$15,2,0))</f>
        <v>carrelage grés émaillé U3P3 45x45</v>
      </c>
      <c r="G432" s="14" t="e">
        <f>IF(J432="","",VLOOKUP(J432,'Finition de mur'!$A$5:$C$15,2,0))</f>
        <v>#N/A</v>
      </c>
      <c r="H432" s="14" t="str">
        <f>IF(K432="","",VLOOKUP(K432,'Finition de plafond'!$A$5:$C$15,2,0))</f>
        <v>Faux-plafond acoustique type GYPTONE</v>
      </c>
      <c r="I432" s="14">
        <f>'Finition de sol'!$A$6</f>
        <v>2</v>
      </c>
      <c r="J432" s="14">
        <f>'Finition de mur'!$A$9</f>
        <v>0</v>
      </c>
      <c r="K432" s="14">
        <f>'Finition de plafond'!$A$7</f>
        <v>3</v>
      </c>
    </row>
    <row r="433" spans="1:11" x14ac:dyDescent="0.35">
      <c r="A433" s="14" t="s">
        <v>52</v>
      </c>
      <c r="B433" s="14" t="s">
        <v>55</v>
      </c>
      <c r="C433" s="14" t="s">
        <v>86</v>
      </c>
      <c r="D433" s="14" t="s">
        <v>9</v>
      </c>
      <c r="E433" s="14" t="s">
        <v>7</v>
      </c>
      <c r="F433" s="14" t="str">
        <f>IF(I433="","",VLOOKUP(I433,'Finition de sol'!$A$5:$C$15,2,0))</f>
        <v>carrelage grés émaillé U3P3 45x45</v>
      </c>
      <c r="G433" s="14" t="e">
        <f>IF(J433="","",VLOOKUP(J433,'Finition de mur'!$A$5:$C$15,2,0))</f>
        <v>#N/A</v>
      </c>
      <c r="H433" s="14" t="str">
        <f>IF(K433="","",VLOOKUP(K433,'Finition de plafond'!$A$5:$C$15,2,0))</f>
        <v>Faux-plafond acoustique type GYPTONE</v>
      </c>
      <c r="I433" s="14">
        <f>'Finition de sol'!$A$6</f>
        <v>2</v>
      </c>
      <c r="J433" s="14">
        <f>'Finition de mur'!$A$9</f>
        <v>0</v>
      </c>
      <c r="K433" s="14">
        <f>'Finition de plafond'!$A$7</f>
        <v>3</v>
      </c>
    </row>
    <row r="434" spans="1:11" x14ac:dyDescent="0.35">
      <c r="A434" s="14" t="s">
        <v>52</v>
      </c>
      <c r="B434" s="14" t="s">
        <v>55</v>
      </c>
      <c r="C434" s="14" t="s">
        <v>86</v>
      </c>
      <c r="D434" s="14" t="s">
        <v>12</v>
      </c>
      <c r="E434" s="14" t="s">
        <v>4</v>
      </c>
      <c r="F434" s="14" t="str">
        <f>IF(I434="","",VLOOKUP(I434,'Finition de sol'!$A$5:$C$15,2,0))</f>
        <v>carrelage grés émaillé U3P3 45x45</v>
      </c>
      <c r="G434" s="14" t="str">
        <f>IF(J434="","",VLOOKUP(J434,'Finition de mur'!$A$5:$C$15,2,0))</f>
        <v>Peinture goutelette</v>
      </c>
      <c r="H434" s="14" t="str">
        <f>IF(K434="","",VLOOKUP(K434,'Finition de plafond'!$A$5:$C$15,2,0))</f>
        <v>Faux-plafond acoustique type GYPTONE</v>
      </c>
      <c r="I434" s="14">
        <f>'Finition de sol'!$A$6</f>
        <v>2</v>
      </c>
      <c r="J434" s="14">
        <f>'Finition de mur'!$A$7</f>
        <v>3</v>
      </c>
      <c r="K434" s="14">
        <f>'Finition de plafond'!$A$7</f>
        <v>3</v>
      </c>
    </row>
    <row r="435" spans="1:11" x14ac:dyDescent="0.35">
      <c r="A435" s="14" t="s">
        <v>52</v>
      </c>
      <c r="B435" s="14" t="s">
        <v>55</v>
      </c>
      <c r="C435" s="14" t="s">
        <v>86</v>
      </c>
      <c r="D435" s="14" t="s">
        <v>5</v>
      </c>
      <c r="E435" s="14" t="s">
        <v>4</v>
      </c>
      <c r="F435" s="14" t="str">
        <f>IF(I435="","",VLOOKUP(I435,'Finition de sol'!$A$5:$C$15,2,0))</f>
        <v>carrelage grés émaillé U3P3 45x45</v>
      </c>
      <c r="G435" s="14" t="str">
        <f>IF(J435="","",VLOOKUP(J435,'Finition de mur'!$A$5:$C$15,2,0))</f>
        <v>Peinture goutelette</v>
      </c>
      <c r="H435" s="14" t="str">
        <f>IF(K435="","",VLOOKUP(K435,'Finition de plafond'!$A$5:$C$15,2,0))</f>
        <v>Faux-plafond acoustique type GYPTONE</v>
      </c>
      <c r="I435" s="14">
        <f>'Finition de sol'!$A$6</f>
        <v>2</v>
      </c>
      <c r="J435" s="14">
        <f>'Finition de mur'!$A$7</f>
        <v>3</v>
      </c>
      <c r="K435" s="14">
        <f>'Finition de plafond'!$A$7</f>
        <v>3</v>
      </c>
    </row>
    <row r="436" spans="1:11" x14ac:dyDescent="0.35">
      <c r="A436" s="14" t="s">
        <v>52</v>
      </c>
      <c r="B436" s="14" t="s">
        <v>55</v>
      </c>
      <c r="C436" s="14" t="s">
        <v>86</v>
      </c>
      <c r="D436" s="14" t="s">
        <v>8</v>
      </c>
      <c r="E436" s="14" t="s">
        <v>7</v>
      </c>
      <c r="F436" s="14" t="str">
        <f>IF(I436="","",VLOOKUP(I436,'Finition de sol'!$A$5:$C$15,2,0))</f>
        <v>carrelage grés émaillé U3P3 45x45</v>
      </c>
      <c r="G436" s="14" t="str">
        <f>IF(J436="","",VLOOKUP(J436,'Finition de mur'!$A$5:$C$15,2,0))</f>
        <v>Peinture goutelette</v>
      </c>
      <c r="H436" s="14" t="str">
        <f>IF(K436="","",VLOOKUP(K436,'Finition de plafond'!$A$5:$C$15,2,0))</f>
        <v>Faux-plafond acoustique type GYPTONE</v>
      </c>
      <c r="I436" s="14">
        <f>'Finition de sol'!$A$6</f>
        <v>2</v>
      </c>
      <c r="J436" s="14">
        <f>'Finition de mur'!$A$7</f>
        <v>3</v>
      </c>
      <c r="K436" s="14">
        <f>'Finition de plafond'!$A$7</f>
        <v>3</v>
      </c>
    </row>
    <row r="437" spans="1:11" x14ac:dyDescent="0.35">
      <c r="A437" s="14" t="s">
        <v>52</v>
      </c>
      <c r="B437" s="14" t="s">
        <v>55</v>
      </c>
      <c r="C437" s="14" t="s">
        <v>86</v>
      </c>
      <c r="D437" s="14" t="s">
        <v>22</v>
      </c>
      <c r="E437" s="14" t="s">
        <v>4</v>
      </c>
      <c r="F437" s="14" t="str">
        <f>IF(I437="","",VLOOKUP(I437,'Finition de sol'!$A$5:$C$15,2,0))</f>
        <v>carrelage grés émaillé U3P3 45x45</v>
      </c>
      <c r="G437" s="14" t="str">
        <f>IF(J437="","",VLOOKUP(J437,'Finition de mur'!$A$5:$C$15,2,0))</f>
        <v>Peinture goutelette</v>
      </c>
      <c r="H437" s="14" t="str">
        <f>IF(K437="","",VLOOKUP(K437,'Finition de plafond'!$A$5:$C$15,2,0))</f>
        <v>Faux-plafond acoustique type GYPTONE</v>
      </c>
      <c r="I437" s="14">
        <f>'Finition de sol'!$A$6</f>
        <v>2</v>
      </c>
      <c r="J437" s="14">
        <f>'Finition de mur'!$A$7</f>
        <v>3</v>
      </c>
      <c r="K437" s="14">
        <f>'Finition de plafond'!$A$7</f>
        <v>3</v>
      </c>
    </row>
    <row r="438" spans="1:11" x14ac:dyDescent="0.35">
      <c r="A438" s="14" t="s">
        <v>52</v>
      </c>
      <c r="B438" s="14" t="s">
        <v>55</v>
      </c>
      <c r="C438" s="14" t="s">
        <v>86</v>
      </c>
      <c r="D438" s="14" t="s">
        <v>19</v>
      </c>
      <c r="E438" s="14" t="s">
        <v>18</v>
      </c>
      <c r="F438" s="14" t="str">
        <f>IF(I438="","",VLOOKUP(I438,'Finition de sol'!$A$5:$C$15,2,0))</f>
        <v/>
      </c>
      <c r="G438" s="14" t="str">
        <f>IF(J438="","",VLOOKUP(J438,'Finition de mur'!$A$5:$C$15,2,0))</f>
        <v/>
      </c>
      <c r="H438" s="14" t="str">
        <f>IF(K438="","",VLOOKUP(K438,'Finition de plafond'!$A$5:$C$15,2,0))</f>
        <v/>
      </c>
    </row>
    <row r="439" spans="1:11" x14ac:dyDescent="0.35">
      <c r="A439" s="14" t="s">
        <v>0</v>
      </c>
      <c r="B439" s="14" t="s">
        <v>55</v>
      </c>
      <c r="C439" s="14" t="s">
        <v>86</v>
      </c>
      <c r="D439" s="14" t="s">
        <v>87</v>
      </c>
      <c r="E439" s="14" t="s">
        <v>4</v>
      </c>
      <c r="F439" s="14" t="str">
        <f>IF(I439="","",VLOOKUP(I439,'Finition de sol'!$A$5:$C$15,2,0))</f>
        <v>Parquet massif ep,14mm / L,110mm</v>
      </c>
      <c r="G439" s="14" t="str">
        <f>IF(J439="","",VLOOKUP(J439,'Finition de mur'!$A$5:$C$15,2,0))</f>
        <v>Peinture goutelette</v>
      </c>
      <c r="H439" s="14" t="str">
        <f>IF(K439="","",VLOOKUP(K439,'Finition de plafond'!$A$5:$C$15,2,0))</f>
        <v>Faux-plafond acoustique type GYPTONE</v>
      </c>
      <c r="I439" s="14">
        <f>'Finition de sol'!$A$5</f>
        <v>1</v>
      </c>
      <c r="J439" s="14">
        <f>'Finition de mur'!$A$7</f>
        <v>3</v>
      </c>
      <c r="K439" s="14">
        <f>'Finition de plafond'!$A$7</f>
        <v>3</v>
      </c>
    </row>
    <row r="440" spans="1:11" x14ac:dyDescent="0.35">
      <c r="A440" s="14" t="s">
        <v>0</v>
      </c>
      <c r="B440" s="14" t="s">
        <v>55</v>
      </c>
      <c r="C440" s="14" t="s">
        <v>86</v>
      </c>
      <c r="D440" s="14" t="s">
        <v>5</v>
      </c>
      <c r="E440" s="14" t="s">
        <v>4</v>
      </c>
      <c r="F440" s="14" t="str">
        <f>IF(I440="","",VLOOKUP(I440,'Finition de sol'!$A$5:$C$15,2,0))</f>
        <v>Parquet massif ep,14mm / L,110mm</v>
      </c>
      <c r="G440" s="14" t="str">
        <f>IF(J440="","",VLOOKUP(J440,'Finition de mur'!$A$5:$C$15,2,0))</f>
        <v>Peinture goutelette</v>
      </c>
      <c r="H440" s="14" t="str">
        <f>IF(K440="","",VLOOKUP(K440,'Finition de plafond'!$A$5:$C$15,2,0))</f>
        <v>Faux-plafond acoustique type GYPTONE</v>
      </c>
      <c r="I440" s="14">
        <f>'Finition de sol'!$A$5</f>
        <v>1</v>
      </c>
      <c r="J440" s="14">
        <f>'Finition de mur'!$A$7</f>
        <v>3</v>
      </c>
      <c r="K440" s="14">
        <f>'Finition de plafond'!$A$7</f>
        <v>3</v>
      </c>
    </row>
    <row r="441" spans="1:11" x14ac:dyDescent="0.35">
      <c r="A441" s="14" t="s">
        <v>0</v>
      </c>
      <c r="B441" s="14" t="s">
        <v>55</v>
      </c>
      <c r="C441" s="14" t="s">
        <v>86</v>
      </c>
      <c r="D441" s="14" t="s">
        <v>3</v>
      </c>
      <c r="E441" s="14" t="s">
        <v>4</v>
      </c>
      <c r="F441" s="14" t="str">
        <f>IF(I441="","",VLOOKUP(I441,'Finition de sol'!$A$5:$C$15,2,0))</f>
        <v>Parquet massif ep,14mm / L,110mm</v>
      </c>
      <c r="G441" s="14" t="str">
        <f>IF(J441="","",VLOOKUP(J441,'Finition de mur'!$A$5:$C$15,2,0))</f>
        <v>Peinture goutelette</v>
      </c>
      <c r="H441" s="14" t="str">
        <f>IF(K441="","",VLOOKUP(K441,'Finition de plafond'!$A$5:$C$15,2,0))</f>
        <v>Faux-plafond acoustique type GYPTONE</v>
      </c>
      <c r="I441" s="14">
        <f>'Finition de sol'!$A$5</f>
        <v>1</v>
      </c>
      <c r="J441" s="14">
        <f>'Finition de mur'!$A$7</f>
        <v>3</v>
      </c>
      <c r="K441" s="14">
        <f>'Finition de plafond'!$A$7</f>
        <v>3</v>
      </c>
    </row>
    <row r="442" spans="1:11" x14ac:dyDescent="0.35">
      <c r="A442" s="14" t="s">
        <v>0</v>
      </c>
      <c r="B442" s="14" t="s">
        <v>55</v>
      </c>
      <c r="C442" s="14" t="s">
        <v>86</v>
      </c>
      <c r="D442" s="14" t="s">
        <v>10</v>
      </c>
      <c r="E442" s="14" t="s">
        <v>7</v>
      </c>
      <c r="F442" s="14" t="str">
        <f>IF(I442="","",VLOOKUP(I442,'Finition de sol'!$A$5:$C$15,2,0))</f>
        <v/>
      </c>
      <c r="G442" s="14" t="str">
        <f>IF(J442="","",VLOOKUP(J442,'Finition de mur'!$A$5:$C$15,2,0))</f>
        <v/>
      </c>
      <c r="H442" s="14" t="str">
        <f>IF(K442="","",VLOOKUP(K442,'Finition de plafond'!$A$5:$C$15,2,0))</f>
        <v/>
      </c>
    </row>
    <row r="443" spans="1:11" x14ac:dyDescent="0.35">
      <c r="A443" s="14" t="s">
        <v>0</v>
      </c>
      <c r="B443" s="14" t="s">
        <v>55</v>
      </c>
      <c r="C443" s="14" t="s">
        <v>86</v>
      </c>
      <c r="D443" s="14" t="s">
        <v>22</v>
      </c>
      <c r="E443" s="14" t="s">
        <v>4</v>
      </c>
      <c r="F443" s="14" t="str">
        <f>IF(I443="","",VLOOKUP(I443,'Finition de sol'!$A$5:$C$15,2,0))</f>
        <v>Parquet massif ep,14mm / L,110mm</v>
      </c>
      <c r="G443" s="14" t="str">
        <f>IF(J443="","",VLOOKUP(J443,'Finition de mur'!$A$5:$C$15,2,0))</f>
        <v>Peinture goutelette</v>
      </c>
      <c r="H443" s="14" t="str">
        <f>IF(K443="","",VLOOKUP(K443,'Finition de plafond'!$A$5:$C$15,2,0))</f>
        <v>Faux-plafond acoustique type GYPTONE</v>
      </c>
      <c r="I443" s="14">
        <f>'Finition de sol'!$A$5</f>
        <v>1</v>
      </c>
      <c r="J443" s="14">
        <f>'Finition de mur'!$A$7</f>
        <v>3</v>
      </c>
      <c r="K443" s="14">
        <f>'Finition de plafond'!$A$7</f>
        <v>3</v>
      </c>
    </row>
    <row r="444" spans="1:11" x14ac:dyDescent="0.35">
      <c r="A444" s="14" t="s">
        <v>0</v>
      </c>
      <c r="B444" s="14" t="s">
        <v>55</v>
      </c>
      <c r="C444" s="14" t="s">
        <v>85</v>
      </c>
      <c r="D444" s="14" t="s">
        <v>3</v>
      </c>
      <c r="E444" s="14" t="s">
        <v>4</v>
      </c>
      <c r="F444" s="14" t="str">
        <f>IF(I444="","",VLOOKUP(I444,'Finition de sol'!$A$5:$C$15,2,0))</f>
        <v>Parquet massif ep,14mm / L,110mm</v>
      </c>
      <c r="G444" s="14" t="str">
        <f>IF(J444="","",VLOOKUP(J444,'Finition de mur'!$A$5:$C$15,2,0))</f>
        <v>Peinture goutelette</v>
      </c>
      <c r="H444" s="14" t="str">
        <f>IF(K444="","",VLOOKUP(K444,'Finition de plafond'!$A$5:$C$15,2,0))</f>
        <v>Faux-plafond acoustique type GYPTONE</v>
      </c>
      <c r="I444" s="14">
        <f>'Finition de sol'!$A$5</f>
        <v>1</v>
      </c>
      <c r="J444" s="14">
        <f>'Finition de mur'!$A$7</f>
        <v>3</v>
      </c>
      <c r="K444" s="14">
        <f>'Finition de plafond'!$A$7</f>
        <v>3</v>
      </c>
    </row>
    <row r="445" spans="1:11" x14ac:dyDescent="0.35">
      <c r="A445" s="14" t="s">
        <v>0</v>
      </c>
      <c r="B445" s="14" t="s">
        <v>55</v>
      </c>
      <c r="C445" s="14" t="s">
        <v>85</v>
      </c>
      <c r="D445" s="14" t="s">
        <v>5</v>
      </c>
      <c r="E445" s="14" t="s">
        <v>4</v>
      </c>
      <c r="F445" s="14" t="str">
        <f>IF(I445="","",VLOOKUP(I445,'Finition de sol'!$A$5:$C$15,2,0))</f>
        <v>Parquet massif ep,14mm / L,110mm</v>
      </c>
      <c r="G445" s="14" t="str">
        <f>IF(J445="","",VLOOKUP(J445,'Finition de mur'!$A$5:$C$15,2,0))</f>
        <v>Peinture goutelette</v>
      </c>
      <c r="H445" s="14" t="str">
        <f>IF(K445="","",VLOOKUP(K445,'Finition de plafond'!$A$5:$C$15,2,0))</f>
        <v>Faux-plafond acoustique type GYPTONE</v>
      </c>
      <c r="I445" s="14">
        <f>'Finition de sol'!$A$5</f>
        <v>1</v>
      </c>
      <c r="J445" s="14">
        <f>'Finition de mur'!$A$7</f>
        <v>3</v>
      </c>
      <c r="K445" s="14">
        <f>'Finition de plafond'!$A$7</f>
        <v>3</v>
      </c>
    </row>
    <row r="446" spans="1:11" x14ac:dyDescent="0.35">
      <c r="A446" s="14" t="s">
        <v>0</v>
      </c>
      <c r="B446" s="14" t="s">
        <v>55</v>
      </c>
      <c r="C446" s="14" t="s">
        <v>85</v>
      </c>
      <c r="D446" s="14" t="s">
        <v>87</v>
      </c>
      <c r="E446" s="14" t="s">
        <v>4</v>
      </c>
      <c r="F446" s="14" t="str">
        <f>IF(I446="","",VLOOKUP(I446,'Finition de sol'!$A$5:$C$15,2,0))</f>
        <v>Parquet massif ep,14mm / L,110mm</v>
      </c>
      <c r="G446" s="14" t="str">
        <f>IF(J446="","",VLOOKUP(J446,'Finition de mur'!$A$5:$C$15,2,0))</f>
        <v>Peinture goutelette</v>
      </c>
      <c r="H446" s="14" t="str">
        <f>IF(K446="","",VLOOKUP(K446,'Finition de plafond'!$A$5:$C$15,2,0))</f>
        <v>Faux-plafond acoustique type GYPTONE</v>
      </c>
      <c r="I446" s="14">
        <f>'Finition de sol'!$A$5</f>
        <v>1</v>
      </c>
      <c r="J446" s="14">
        <f>'Finition de mur'!$A$7</f>
        <v>3</v>
      </c>
      <c r="K446" s="14">
        <f>'Finition de plafond'!$A$7</f>
        <v>3</v>
      </c>
    </row>
    <row r="447" spans="1:11" x14ac:dyDescent="0.35">
      <c r="A447" s="14" t="s">
        <v>0</v>
      </c>
      <c r="B447" s="14" t="s">
        <v>55</v>
      </c>
      <c r="C447" s="14" t="s">
        <v>85</v>
      </c>
      <c r="D447" s="14" t="s">
        <v>10</v>
      </c>
      <c r="E447" s="14" t="s">
        <v>7</v>
      </c>
      <c r="F447" s="14" t="str">
        <f>IF(I447="","",VLOOKUP(I447,'Finition de sol'!$A$5:$C$15,2,0))</f>
        <v/>
      </c>
      <c r="G447" s="14" t="str">
        <f>IF(J447="","",VLOOKUP(J447,'Finition de mur'!$A$5:$C$15,2,0))</f>
        <v/>
      </c>
      <c r="H447" s="14" t="str">
        <f>IF(K447="","",VLOOKUP(K447,'Finition de plafond'!$A$5:$C$15,2,0))</f>
        <v/>
      </c>
    </row>
    <row r="448" spans="1:11" x14ac:dyDescent="0.35">
      <c r="A448" s="14" t="s">
        <v>0</v>
      </c>
      <c r="B448" s="14" t="s">
        <v>55</v>
      </c>
      <c r="C448" s="14" t="s">
        <v>85</v>
      </c>
      <c r="D448" s="14" t="s">
        <v>22</v>
      </c>
      <c r="E448" s="14" t="s">
        <v>4</v>
      </c>
      <c r="F448" s="14" t="str">
        <f>IF(I448="","",VLOOKUP(I448,'Finition de sol'!$A$5:$C$15,2,0))</f>
        <v>Parquet massif ep,14mm / L,110mm</v>
      </c>
      <c r="G448" s="14" t="str">
        <f>IF(J448="","",VLOOKUP(J448,'Finition de mur'!$A$5:$C$15,2,0))</f>
        <v>Peinture goutelette</v>
      </c>
      <c r="H448" s="14" t="str">
        <f>IF(K448="","",VLOOKUP(K448,'Finition de plafond'!$A$5:$C$15,2,0))</f>
        <v>Faux-plafond acoustique type GYPTONE</v>
      </c>
      <c r="I448" s="14">
        <f>'Finition de sol'!$A$5</f>
        <v>1</v>
      </c>
      <c r="J448" s="14">
        <f>'Finition de mur'!$A$7</f>
        <v>3</v>
      </c>
      <c r="K448" s="14">
        <f>'Finition de plafond'!$A$7</f>
        <v>3</v>
      </c>
    </row>
    <row r="449" spans="1:11" x14ac:dyDescent="0.35">
      <c r="A449" s="14" t="s">
        <v>52</v>
      </c>
      <c r="B449" s="14" t="s">
        <v>88</v>
      </c>
      <c r="C449" s="14" t="s">
        <v>89</v>
      </c>
      <c r="D449" s="14" t="s">
        <v>14</v>
      </c>
      <c r="E449" s="14" t="s">
        <v>4</v>
      </c>
      <c r="F449" s="14" t="str">
        <f>IF(I449="","",VLOOKUP(I449,'Finition de sol'!$A$5:$C$15,2,0))</f>
        <v>carrelage grés émaillé U3P3 45x45</v>
      </c>
      <c r="G449" s="14" t="str">
        <f>IF(J449="","",VLOOKUP(J449,'Finition de mur'!$A$5:$C$15,2,0))</f>
        <v>Peinture goutelette</v>
      </c>
      <c r="H449" s="14" t="str">
        <f>IF(K449="","",VLOOKUP(K449,'Finition de plafond'!$A$5:$C$15,2,0))</f>
        <v>Faux-plafond acoustique type GYPTONE</v>
      </c>
      <c r="I449" s="14">
        <f>'Finition de sol'!$A$6</f>
        <v>2</v>
      </c>
      <c r="J449" s="14">
        <f>'Finition de mur'!$A$7</f>
        <v>3</v>
      </c>
      <c r="K449" s="14">
        <f>'Finition de plafond'!$A$7</f>
        <v>3</v>
      </c>
    </row>
    <row r="450" spans="1:11" x14ac:dyDescent="0.35">
      <c r="A450" s="14" t="s">
        <v>52</v>
      </c>
      <c r="B450" s="14" t="s">
        <v>88</v>
      </c>
      <c r="C450" s="14" t="s">
        <v>89</v>
      </c>
      <c r="D450" s="14" t="s">
        <v>8</v>
      </c>
      <c r="E450" s="14" t="s">
        <v>7</v>
      </c>
      <c r="F450" s="14" t="str">
        <f>IF(I450="","",VLOOKUP(I450,'Finition de sol'!$A$5:$C$15,2,0))</f>
        <v>carrelage grés émaillé U3P3 45x45</v>
      </c>
      <c r="G450" s="14" t="str">
        <f>IF(J450="","",VLOOKUP(J450,'Finition de mur'!$A$5:$C$15,2,0))</f>
        <v>Peinture goutelette</v>
      </c>
      <c r="H450" s="14" t="str">
        <f>IF(K450="","",VLOOKUP(K450,'Finition de plafond'!$A$5:$C$15,2,0))</f>
        <v>Faux-plafond acoustique type GYPTONE</v>
      </c>
      <c r="I450" s="14">
        <f>'Finition de sol'!$A$6</f>
        <v>2</v>
      </c>
      <c r="J450" s="14">
        <f>'Finition de mur'!$A$7</f>
        <v>3</v>
      </c>
      <c r="K450" s="14">
        <f>'Finition de plafond'!$A$7</f>
        <v>3</v>
      </c>
    </row>
    <row r="451" spans="1:11" x14ac:dyDescent="0.35">
      <c r="A451" s="14" t="s">
        <v>52</v>
      </c>
      <c r="B451" s="14" t="s">
        <v>88</v>
      </c>
      <c r="C451" s="14" t="s">
        <v>89</v>
      </c>
      <c r="D451" s="14" t="s">
        <v>10</v>
      </c>
      <c r="E451" s="14" t="s">
        <v>7</v>
      </c>
      <c r="F451" s="14" t="str">
        <f>IF(I451="","",VLOOKUP(I451,'Finition de sol'!$A$5:$C$15,2,0))</f>
        <v>carrelage grés émaillé U3P3 45x45</v>
      </c>
      <c r="G451" s="14" t="e">
        <f>IF(J451="","",VLOOKUP(J451,'Finition de mur'!$A$5:$C$15,2,0))</f>
        <v>#N/A</v>
      </c>
      <c r="H451" s="14" t="str">
        <f>IF(K451="","",VLOOKUP(K451,'Finition de plafond'!$A$5:$C$15,2,0))</f>
        <v>Faux-plafond acoustique type GYPTONE</v>
      </c>
      <c r="I451" s="14">
        <f>'Finition de sol'!$A$6</f>
        <v>2</v>
      </c>
      <c r="J451" s="14">
        <f>'Finition de mur'!$A$9</f>
        <v>0</v>
      </c>
      <c r="K451" s="14">
        <f>'Finition de plafond'!$A$7</f>
        <v>3</v>
      </c>
    </row>
    <row r="452" spans="1:11" x14ac:dyDescent="0.35">
      <c r="A452" s="14" t="s">
        <v>52</v>
      </c>
      <c r="B452" s="14" t="s">
        <v>88</v>
      </c>
      <c r="C452" s="14" t="s">
        <v>89</v>
      </c>
      <c r="D452" s="14" t="s">
        <v>9</v>
      </c>
      <c r="E452" s="14" t="s">
        <v>7</v>
      </c>
      <c r="F452" s="14" t="str">
        <f>IF(I452="","",VLOOKUP(I452,'Finition de sol'!$A$5:$C$15,2,0))</f>
        <v>carrelage grés émaillé U3P3 45x45</v>
      </c>
      <c r="G452" s="14" t="e">
        <f>IF(J452="","",VLOOKUP(J452,'Finition de mur'!$A$5:$C$15,2,0))</f>
        <v>#N/A</v>
      </c>
      <c r="H452" s="14" t="str">
        <f>IF(K452="","",VLOOKUP(K452,'Finition de plafond'!$A$5:$C$15,2,0))</f>
        <v>Faux-plafond acoustique type GYPTONE</v>
      </c>
      <c r="I452" s="14">
        <f>'Finition de sol'!$A$6</f>
        <v>2</v>
      </c>
      <c r="J452" s="14">
        <f>'Finition de mur'!$A$9</f>
        <v>0</v>
      </c>
      <c r="K452" s="14">
        <f>'Finition de plafond'!$A$7</f>
        <v>3</v>
      </c>
    </row>
    <row r="453" spans="1:11" x14ac:dyDescent="0.35">
      <c r="A453" s="14" t="s">
        <v>52</v>
      </c>
      <c r="B453" s="14" t="s">
        <v>88</v>
      </c>
      <c r="C453" s="14" t="s">
        <v>89</v>
      </c>
      <c r="D453" s="14" t="s">
        <v>22</v>
      </c>
      <c r="E453" s="14" t="s">
        <v>4</v>
      </c>
      <c r="F453" s="14" t="str">
        <f>IF(I453="","",VLOOKUP(I453,'Finition de sol'!$A$5:$C$15,2,0))</f>
        <v>carrelage grés émaillé U3P3 45x45</v>
      </c>
      <c r="G453" s="14" t="str">
        <f>IF(J453="","",VLOOKUP(J453,'Finition de mur'!$A$5:$C$15,2,0))</f>
        <v>Peinture goutelette</v>
      </c>
      <c r="H453" s="14" t="str">
        <f>IF(K453="","",VLOOKUP(K453,'Finition de plafond'!$A$5:$C$15,2,0))</f>
        <v>Faux-plafond acoustique type GYPTONE</v>
      </c>
      <c r="I453" s="14">
        <f>'Finition de sol'!$A$6</f>
        <v>2</v>
      </c>
      <c r="J453" s="14">
        <f>'Finition de mur'!$A$7</f>
        <v>3</v>
      </c>
      <c r="K453" s="14">
        <f>'Finition de plafond'!$A$7</f>
        <v>3</v>
      </c>
    </row>
    <row r="454" spans="1:11" x14ac:dyDescent="0.35">
      <c r="A454" s="14" t="s">
        <v>52</v>
      </c>
      <c r="B454" s="14" t="s">
        <v>88</v>
      </c>
      <c r="C454" s="14" t="s">
        <v>89</v>
      </c>
      <c r="D454" s="14" t="s">
        <v>19</v>
      </c>
      <c r="E454" s="14" t="s">
        <v>18</v>
      </c>
      <c r="F454" s="14" t="str">
        <f>IF(I454="","",VLOOKUP(I454,'Finition de sol'!$A$5:$C$15,2,0))</f>
        <v/>
      </c>
      <c r="G454" s="14" t="str">
        <f>IF(J454="","",VLOOKUP(J454,'Finition de mur'!$A$5:$C$15,2,0))</f>
        <v/>
      </c>
      <c r="H454" s="14" t="str">
        <f>IF(K454="","",VLOOKUP(K454,'Finition de plafond'!$A$5:$C$15,2,0))</f>
        <v/>
      </c>
    </row>
    <row r="455" spans="1:11" x14ac:dyDescent="0.35">
      <c r="A455" s="14" t="s">
        <v>52</v>
      </c>
      <c r="B455" s="14" t="s">
        <v>88</v>
      </c>
      <c r="C455" s="14" t="s">
        <v>90</v>
      </c>
      <c r="D455" s="14" t="s">
        <v>14</v>
      </c>
      <c r="E455" s="14" t="s">
        <v>4</v>
      </c>
      <c r="F455" s="14" t="str">
        <f>IF(I455="","",VLOOKUP(I455,'Finition de sol'!$A$5:$C$15,2,0))</f>
        <v>carrelage grés émaillé U3P3 45x45</v>
      </c>
      <c r="G455" s="14" t="str">
        <f>IF(J455="","",VLOOKUP(J455,'Finition de mur'!$A$5:$C$15,2,0))</f>
        <v>Peinture goutelette</v>
      </c>
      <c r="H455" s="14" t="str">
        <f>IF(K455="","",VLOOKUP(K455,'Finition de plafond'!$A$5:$C$15,2,0))</f>
        <v>Faux-plafond acoustique type GYPTONE</v>
      </c>
      <c r="I455" s="14">
        <f>'Finition de sol'!$A$6</f>
        <v>2</v>
      </c>
      <c r="J455" s="14">
        <f>'Finition de mur'!$A$7</f>
        <v>3</v>
      </c>
      <c r="K455" s="14">
        <f>'Finition de plafond'!$A$7</f>
        <v>3</v>
      </c>
    </row>
    <row r="456" spans="1:11" x14ac:dyDescent="0.35">
      <c r="A456" s="14" t="s">
        <v>52</v>
      </c>
      <c r="B456" s="14" t="s">
        <v>88</v>
      </c>
      <c r="C456" s="14" t="s">
        <v>90</v>
      </c>
      <c r="D456" s="14" t="s">
        <v>8</v>
      </c>
      <c r="E456" s="14" t="s">
        <v>7</v>
      </c>
      <c r="F456" s="14" t="str">
        <f>IF(I456="","",VLOOKUP(I456,'Finition de sol'!$A$5:$C$15,2,0))</f>
        <v>carrelage grés émaillé U3P3 45x45</v>
      </c>
      <c r="G456" s="14" t="str">
        <f>IF(J456="","",VLOOKUP(J456,'Finition de mur'!$A$5:$C$15,2,0))</f>
        <v>Peinture goutelette</v>
      </c>
      <c r="H456" s="14" t="str">
        <f>IF(K456="","",VLOOKUP(K456,'Finition de plafond'!$A$5:$C$15,2,0))</f>
        <v>Faux-plafond acoustique type GYPTONE</v>
      </c>
      <c r="I456" s="14">
        <f>'Finition de sol'!$A$6</f>
        <v>2</v>
      </c>
      <c r="J456" s="14">
        <f>'Finition de mur'!$A$7</f>
        <v>3</v>
      </c>
      <c r="K456" s="14">
        <f>'Finition de plafond'!$A$7</f>
        <v>3</v>
      </c>
    </row>
    <row r="457" spans="1:11" x14ac:dyDescent="0.35">
      <c r="A457" s="14" t="s">
        <v>52</v>
      </c>
      <c r="B457" s="14" t="s">
        <v>88</v>
      </c>
      <c r="C457" s="14" t="s">
        <v>90</v>
      </c>
      <c r="D457" s="14" t="s">
        <v>11</v>
      </c>
      <c r="E457" s="14" t="s">
        <v>4</v>
      </c>
      <c r="F457" s="14" t="str">
        <f>IF(I457="","",VLOOKUP(I457,'Finition de sol'!$A$5:$C$15,2,0))</f>
        <v>carrelage grés émaillé U3P3 45x45</v>
      </c>
      <c r="G457" s="14" t="str">
        <f>IF(J457="","",VLOOKUP(J457,'Finition de mur'!$A$5:$C$15,2,0))</f>
        <v>Peinture goutelette</v>
      </c>
      <c r="H457" s="14" t="str">
        <f>IF(K457="","",VLOOKUP(K457,'Finition de plafond'!$A$5:$C$15,2,0))</f>
        <v>Faux-plafond acoustique type GYPTONE</v>
      </c>
      <c r="I457" s="14">
        <f>'Finition de sol'!$A$6</f>
        <v>2</v>
      </c>
      <c r="J457" s="14">
        <f>'Finition de mur'!$A$7</f>
        <v>3</v>
      </c>
      <c r="K457" s="14">
        <f>'Finition de plafond'!$A$7</f>
        <v>3</v>
      </c>
    </row>
    <row r="458" spans="1:11" x14ac:dyDescent="0.35">
      <c r="A458" s="14" t="s">
        <v>52</v>
      </c>
      <c r="B458" s="14" t="s">
        <v>88</v>
      </c>
      <c r="C458" s="14" t="s">
        <v>90</v>
      </c>
      <c r="D458" s="14" t="s">
        <v>9</v>
      </c>
      <c r="E458" s="14" t="s">
        <v>7</v>
      </c>
      <c r="F458" s="14" t="str">
        <f>IF(I458="","",VLOOKUP(I458,'Finition de sol'!$A$5:$C$15,2,0))</f>
        <v>carrelage grés émaillé U3P3 45x45</v>
      </c>
      <c r="G458" s="14" t="e">
        <f>IF(J458="","",VLOOKUP(J458,'Finition de mur'!$A$5:$C$15,2,0))</f>
        <v>#N/A</v>
      </c>
      <c r="H458" s="14" t="str">
        <f>IF(K458="","",VLOOKUP(K458,'Finition de plafond'!$A$5:$C$15,2,0))</f>
        <v>Faux-plafond acoustique type GYPTONE</v>
      </c>
      <c r="I458" s="14">
        <f>'Finition de sol'!$A$6</f>
        <v>2</v>
      </c>
      <c r="J458" s="14">
        <f>'Finition de mur'!$A$9</f>
        <v>0</v>
      </c>
      <c r="K458" s="14">
        <f>'Finition de plafond'!$A$7</f>
        <v>3</v>
      </c>
    </row>
    <row r="459" spans="1:11" x14ac:dyDescent="0.35">
      <c r="A459" s="14" t="s">
        <v>52</v>
      </c>
      <c r="B459" s="14" t="s">
        <v>88</v>
      </c>
      <c r="C459" s="14" t="s">
        <v>90</v>
      </c>
      <c r="D459" s="14" t="s">
        <v>10</v>
      </c>
      <c r="E459" s="14" t="s">
        <v>7</v>
      </c>
      <c r="F459" s="14" t="str">
        <f>IF(I459="","",VLOOKUP(I459,'Finition de sol'!$A$5:$C$15,2,0))</f>
        <v>carrelage grés émaillé U3P3 45x45</v>
      </c>
      <c r="G459" s="14" t="e">
        <f>IF(J459="","",VLOOKUP(J459,'Finition de mur'!$A$5:$C$15,2,0))</f>
        <v>#N/A</v>
      </c>
      <c r="H459" s="14" t="str">
        <f>IF(K459="","",VLOOKUP(K459,'Finition de plafond'!$A$5:$C$15,2,0))</f>
        <v>Faux-plafond acoustique type GYPTONE</v>
      </c>
      <c r="I459" s="14">
        <f>'Finition de sol'!$A$6</f>
        <v>2</v>
      </c>
      <c r="J459" s="14">
        <f>'Finition de mur'!$A$9</f>
        <v>0</v>
      </c>
      <c r="K459" s="14">
        <f>'Finition de plafond'!$A$7</f>
        <v>3</v>
      </c>
    </row>
    <row r="460" spans="1:11" x14ac:dyDescent="0.35">
      <c r="A460" s="14" t="s">
        <v>52</v>
      </c>
      <c r="B460" s="14" t="s">
        <v>88</v>
      </c>
      <c r="C460" s="14" t="s">
        <v>89</v>
      </c>
      <c r="D460" s="14" t="s">
        <v>11</v>
      </c>
      <c r="E460" s="14" t="s">
        <v>4</v>
      </c>
      <c r="F460" s="14" t="str">
        <f>IF(I460="","",VLOOKUP(I460,'Finition de sol'!$A$5:$C$15,2,0))</f>
        <v>carrelage grés émaillé U3P3 45x45</v>
      </c>
      <c r="G460" s="14" t="str">
        <f>IF(J460="","",VLOOKUP(J460,'Finition de mur'!$A$5:$C$15,2,0))</f>
        <v>Peinture goutelette</v>
      </c>
      <c r="H460" s="14" t="str">
        <f>IF(K460="","",VLOOKUP(K460,'Finition de plafond'!$A$5:$C$15,2,0))</f>
        <v>Faux-plafond acoustique type GYPTONE</v>
      </c>
      <c r="I460" s="14">
        <f>'Finition de sol'!$A$6</f>
        <v>2</v>
      </c>
      <c r="J460" s="14">
        <f>'Finition de mur'!$A$7</f>
        <v>3</v>
      </c>
      <c r="K460" s="14">
        <f>'Finition de plafond'!$A$7</f>
        <v>3</v>
      </c>
    </row>
    <row r="461" spans="1:11" x14ac:dyDescent="0.35">
      <c r="A461" s="14" t="s">
        <v>52</v>
      </c>
      <c r="B461" s="14" t="s">
        <v>88</v>
      </c>
      <c r="C461" s="14" t="s">
        <v>90</v>
      </c>
      <c r="D461" s="14" t="s">
        <v>19</v>
      </c>
      <c r="E461" s="14" t="s">
        <v>18</v>
      </c>
      <c r="F461" s="14" t="str">
        <f>IF(I461="","",VLOOKUP(I461,'Finition de sol'!$A$5:$C$15,2,0))</f>
        <v/>
      </c>
      <c r="G461" s="14" t="str">
        <f>IF(J461="","",VLOOKUP(J461,'Finition de mur'!$A$5:$C$15,2,0))</f>
        <v/>
      </c>
      <c r="H461" s="14" t="str">
        <f>IF(K461="","",VLOOKUP(K461,'Finition de plafond'!$A$5:$C$15,2,0))</f>
        <v/>
      </c>
    </row>
    <row r="462" spans="1:11" x14ac:dyDescent="0.35">
      <c r="A462" s="14" t="s">
        <v>52</v>
      </c>
      <c r="B462" s="14" t="s">
        <v>88</v>
      </c>
      <c r="C462" s="14" t="s">
        <v>91</v>
      </c>
      <c r="D462" s="14" t="s">
        <v>14</v>
      </c>
      <c r="E462" s="14" t="s">
        <v>4</v>
      </c>
      <c r="F462" s="14" t="str">
        <f>IF(I462="","",VLOOKUP(I462,'Finition de sol'!$A$5:$C$15,2,0))</f>
        <v>carrelage grés émaillé U3P3 45x45</v>
      </c>
      <c r="G462" s="14" t="str">
        <f>IF(J462="","",VLOOKUP(J462,'Finition de mur'!$A$5:$C$15,2,0))</f>
        <v>Peinture goutelette</v>
      </c>
      <c r="H462" s="14" t="str">
        <f>IF(K462="","",VLOOKUP(K462,'Finition de plafond'!$A$5:$C$15,2,0))</f>
        <v>Faux-plafond acoustique type GYPTONE</v>
      </c>
      <c r="I462" s="14">
        <f>'Finition de sol'!$A$6</f>
        <v>2</v>
      </c>
      <c r="J462" s="14">
        <f>'Finition de mur'!$A$7</f>
        <v>3</v>
      </c>
      <c r="K462" s="14">
        <f>'Finition de plafond'!$A$7</f>
        <v>3</v>
      </c>
    </row>
    <row r="463" spans="1:11" x14ac:dyDescent="0.35">
      <c r="A463" s="14" t="s">
        <v>52</v>
      </c>
      <c r="B463" s="14" t="s">
        <v>88</v>
      </c>
      <c r="C463" s="14" t="s">
        <v>91</v>
      </c>
      <c r="D463" s="14" t="s">
        <v>8</v>
      </c>
      <c r="E463" s="14" t="s">
        <v>7</v>
      </c>
      <c r="F463" s="14" t="str">
        <f>IF(I463="","",VLOOKUP(I463,'Finition de sol'!$A$5:$C$15,2,0))</f>
        <v>carrelage grés émaillé U3P3 45x45</v>
      </c>
      <c r="G463" s="14" t="str">
        <f>IF(J463="","",VLOOKUP(J463,'Finition de mur'!$A$5:$C$15,2,0))</f>
        <v>Peinture goutelette</v>
      </c>
      <c r="H463" s="14" t="str">
        <f>IF(K463="","",VLOOKUP(K463,'Finition de plafond'!$A$5:$C$15,2,0))</f>
        <v>Faux-plafond acoustique type GYPTONE</v>
      </c>
      <c r="I463" s="14">
        <f>'Finition de sol'!$A$6</f>
        <v>2</v>
      </c>
      <c r="J463" s="14">
        <f>'Finition de mur'!$A$7</f>
        <v>3</v>
      </c>
      <c r="K463" s="14">
        <f>'Finition de plafond'!$A$7</f>
        <v>3</v>
      </c>
    </row>
    <row r="464" spans="1:11" x14ac:dyDescent="0.35">
      <c r="A464" s="14" t="s">
        <v>52</v>
      </c>
      <c r="B464" s="14" t="s">
        <v>88</v>
      </c>
      <c r="C464" s="14" t="s">
        <v>91</v>
      </c>
      <c r="D464" s="14" t="s">
        <v>5</v>
      </c>
      <c r="E464" s="14" t="s">
        <v>4</v>
      </c>
      <c r="F464" s="14" t="str">
        <f>IF(I464="","",VLOOKUP(I464,'Finition de sol'!$A$5:$C$15,2,0))</f>
        <v>carrelage grés émaillé U3P3 45x45</v>
      </c>
      <c r="G464" s="14" t="str">
        <f>IF(J464="","",VLOOKUP(J464,'Finition de mur'!$A$5:$C$15,2,0))</f>
        <v>Peinture goutelette</v>
      </c>
      <c r="H464" s="14" t="str">
        <f>IF(K464="","",VLOOKUP(K464,'Finition de plafond'!$A$5:$C$15,2,0))</f>
        <v>Faux-plafond acoustique type GYPTONE</v>
      </c>
      <c r="I464" s="14">
        <f>'Finition de sol'!$A$6</f>
        <v>2</v>
      </c>
      <c r="J464" s="14">
        <f>'Finition de mur'!$A$7</f>
        <v>3</v>
      </c>
      <c r="K464" s="14">
        <f>'Finition de plafond'!$A$7</f>
        <v>3</v>
      </c>
    </row>
    <row r="465" spans="1:11" x14ac:dyDescent="0.35">
      <c r="A465" s="14" t="s">
        <v>52</v>
      </c>
      <c r="B465" s="14" t="s">
        <v>88</v>
      </c>
      <c r="C465" s="14" t="s">
        <v>91</v>
      </c>
      <c r="D465" s="14" t="s">
        <v>10</v>
      </c>
      <c r="E465" s="14" t="s">
        <v>7</v>
      </c>
      <c r="F465" s="14" t="str">
        <f>IF(I465="","",VLOOKUP(I465,'Finition de sol'!$A$5:$C$15,2,0))</f>
        <v>carrelage grés émaillé U3P3 45x45</v>
      </c>
      <c r="G465" s="14" t="e">
        <f>IF(J465="","",VLOOKUP(J465,'Finition de mur'!$A$5:$C$15,2,0))</f>
        <v>#N/A</v>
      </c>
      <c r="H465" s="14" t="str">
        <f>IF(K465="","",VLOOKUP(K465,'Finition de plafond'!$A$5:$C$15,2,0))</f>
        <v>Faux-plafond acoustique type GYPTONE</v>
      </c>
      <c r="I465" s="14">
        <f>'Finition de sol'!$A$6</f>
        <v>2</v>
      </c>
      <c r="J465" s="14">
        <f>'Finition de mur'!$A$9</f>
        <v>0</v>
      </c>
      <c r="K465" s="14">
        <f>'Finition de plafond'!$A$7</f>
        <v>3</v>
      </c>
    </row>
    <row r="466" spans="1:11" x14ac:dyDescent="0.35">
      <c r="A466" s="14" t="s">
        <v>52</v>
      </c>
      <c r="B466" s="14" t="s">
        <v>88</v>
      </c>
      <c r="C466" s="14" t="s">
        <v>91</v>
      </c>
      <c r="D466" s="14" t="s">
        <v>22</v>
      </c>
      <c r="E466" s="14" t="s">
        <v>4</v>
      </c>
      <c r="F466" s="14" t="str">
        <f>IF(I466="","",VLOOKUP(I466,'Finition de sol'!$A$5:$C$15,2,0))</f>
        <v>carrelage grés émaillé U3P3 45x45</v>
      </c>
      <c r="G466" s="14" t="str">
        <f>IF(J466="","",VLOOKUP(J466,'Finition de mur'!$A$5:$C$15,2,0))</f>
        <v>Peinture goutelette</v>
      </c>
      <c r="H466" s="14" t="str">
        <f>IF(K466="","",VLOOKUP(K466,'Finition de plafond'!$A$5:$C$15,2,0))</f>
        <v>Faux-plafond acoustique type GYPTONE</v>
      </c>
      <c r="I466" s="14">
        <f>'Finition de sol'!$A$6</f>
        <v>2</v>
      </c>
      <c r="J466" s="14">
        <f>'Finition de mur'!$A$7</f>
        <v>3</v>
      </c>
      <c r="K466" s="14">
        <f>'Finition de plafond'!$A$7</f>
        <v>3</v>
      </c>
    </row>
    <row r="467" spans="1:11" x14ac:dyDescent="0.35">
      <c r="A467" s="14" t="s">
        <v>52</v>
      </c>
      <c r="B467" s="14" t="s">
        <v>88</v>
      </c>
      <c r="C467" s="14" t="s">
        <v>91</v>
      </c>
      <c r="D467" s="14" t="s">
        <v>9</v>
      </c>
      <c r="E467" s="14" t="s">
        <v>7</v>
      </c>
      <c r="F467" s="14" t="str">
        <f>IF(I467="","",VLOOKUP(I467,'Finition de sol'!$A$5:$C$15,2,0))</f>
        <v>carrelage grés émaillé U3P3 45x45</v>
      </c>
      <c r="G467" s="14" t="e">
        <f>IF(J467="","",VLOOKUP(J467,'Finition de mur'!$A$5:$C$15,2,0))</f>
        <v>#N/A</v>
      </c>
      <c r="H467" s="14" t="str">
        <f>IF(K467="","",VLOOKUP(K467,'Finition de plafond'!$A$5:$C$15,2,0))</f>
        <v>Faux-plafond acoustique type GYPTONE</v>
      </c>
      <c r="I467" s="14">
        <f>'Finition de sol'!$A$6</f>
        <v>2</v>
      </c>
      <c r="J467" s="14">
        <f>'Finition de mur'!$A$9</f>
        <v>0</v>
      </c>
      <c r="K467" s="14">
        <f>'Finition de plafond'!$A$7</f>
        <v>3</v>
      </c>
    </row>
    <row r="468" spans="1:11" x14ac:dyDescent="0.35">
      <c r="A468" s="14" t="s">
        <v>52</v>
      </c>
      <c r="B468" s="14" t="s">
        <v>88</v>
      </c>
      <c r="C468" s="14" t="s">
        <v>91</v>
      </c>
      <c r="D468" s="14" t="s">
        <v>11</v>
      </c>
      <c r="E468" s="14" t="s">
        <v>4</v>
      </c>
      <c r="F468" s="14" t="str">
        <f>IF(I468="","",VLOOKUP(I468,'Finition de sol'!$A$5:$C$15,2,0))</f>
        <v>carrelage grés émaillé U3P3 45x45</v>
      </c>
      <c r="G468" s="14" t="str">
        <f>IF(J468="","",VLOOKUP(J468,'Finition de mur'!$A$5:$C$15,2,0))</f>
        <v>Peinture goutelette</v>
      </c>
      <c r="H468" s="14" t="str">
        <f>IF(K468="","",VLOOKUP(K468,'Finition de plafond'!$A$5:$C$15,2,0))</f>
        <v>Faux-plafond acoustique type GYPTONE</v>
      </c>
      <c r="I468" s="14">
        <f>'Finition de sol'!$A$6</f>
        <v>2</v>
      </c>
      <c r="J468" s="14">
        <f>'Finition de mur'!$A$7</f>
        <v>3</v>
      </c>
      <c r="K468" s="14">
        <f>'Finition de plafond'!$A$7</f>
        <v>3</v>
      </c>
    </row>
    <row r="469" spans="1:11" x14ac:dyDescent="0.35">
      <c r="A469" s="14" t="s">
        <v>52</v>
      </c>
      <c r="B469" s="14" t="s">
        <v>88</v>
      </c>
      <c r="C469" s="14" t="s">
        <v>91</v>
      </c>
      <c r="D469" s="14" t="s">
        <v>19</v>
      </c>
      <c r="E469" s="14" t="s">
        <v>18</v>
      </c>
      <c r="F469" s="14" t="str">
        <f>IF(I469="","",VLOOKUP(I469,'Finition de sol'!$A$5:$C$15,2,0))</f>
        <v/>
      </c>
      <c r="G469" s="14" t="str">
        <f>IF(J469="","",VLOOKUP(J469,'Finition de mur'!$A$5:$C$15,2,0))</f>
        <v/>
      </c>
      <c r="H469" s="14" t="str">
        <f>IF(K469="","",VLOOKUP(K469,'Finition de plafond'!$A$5:$C$15,2,0))</f>
        <v/>
      </c>
    </row>
    <row r="470" spans="1:11" x14ac:dyDescent="0.35">
      <c r="A470" s="14" t="s">
        <v>52</v>
      </c>
      <c r="B470" s="14" t="s">
        <v>92</v>
      </c>
      <c r="C470" s="14" t="s">
        <v>93</v>
      </c>
      <c r="D470" s="14" t="s">
        <v>14</v>
      </c>
      <c r="E470" s="14" t="s">
        <v>4</v>
      </c>
      <c r="F470" s="14" t="str">
        <f>IF(I470="","",VLOOKUP(I470,'Finition de sol'!$A$5:$C$15,2,0))</f>
        <v>carrelage grés émaillé U3P3 45x45</v>
      </c>
      <c r="G470" s="14" t="str">
        <f>IF(J470="","",VLOOKUP(J470,'Finition de mur'!$A$5:$C$15,2,0))</f>
        <v>Peinture goutelette</v>
      </c>
      <c r="H470" s="14" t="str">
        <f>IF(K470="","",VLOOKUP(K470,'Finition de plafond'!$A$5:$C$15,2,0))</f>
        <v>Faux-plafond acoustique type GYPTONE</v>
      </c>
      <c r="I470" s="14">
        <f>'Finition de sol'!$A$6</f>
        <v>2</v>
      </c>
      <c r="J470" s="14">
        <f>'Finition de mur'!$A$7</f>
        <v>3</v>
      </c>
      <c r="K470" s="14">
        <f>'Finition de plafond'!$A$7</f>
        <v>3</v>
      </c>
    </row>
    <row r="471" spans="1:11" x14ac:dyDescent="0.35">
      <c r="A471" s="14" t="s">
        <v>52</v>
      </c>
      <c r="B471" s="14" t="s">
        <v>92</v>
      </c>
      <c r="C471" s="14" t="s">
        <v>93</v>
      </c>
      <c r="D471" s="14" t="s">
        <v>5</v>
      </c>
      <c r="E471" s="14" t="s">
        <v>4</v>
      </c>
      <c r="F471" s="14" t="str">
        <f>IF(I471="","",VLOOKUP(I471,'Finition de sol'!$A$5:$C$15,2,0))</f>
        <v>carrelage grés émaillé U3P3 45x45</v>
      </c>
      <c r="G471" s="14" t="str">
        <f>IF(J471="","",VLOOKUP(J471,'Finition de mur'!$A$5:$C$15,2,0))</f>
        <v>Peinture goutelette</v>
      </c>
      <c r="H471" s="14" t="str">
        <f>IF(K471="","",VLOOKUP(K471,'Finition de plafond'!$A$5:$C$15,2,0))</f>
        <v>Faux-plafond acoustique type GYPTONE</v>
      </c>
      <c r="I471" s="14">
        <f>'Finition de sol'!$A$6</f>
        <v>2</v>
      </c>
      <c r="J471" s="14">
        <f>'Finition de mur'!$A$7</f>
        <v>3</v>
      </c>
      <c r="K471" s="14">
        <f>'Finition de plafond'!$A$7</f>
        <v>3</v>
      </c>
    </row>
    <row r="472" spans="1:11" x14ac:dyDescent="0.35">
      <c r="A472" s="14" t="s">
        <v>52</v>
      </c>
      <c r="B472" s="14" t="s">
        <v>92</v>
      </c>
      <c r="C472" s="14" t="s">
        <v>93</v>
      </c>
      <c r="D472" s="14" t="s">
        <v>10</v>
      </c>
      <c r="E472" s="14" t="s">
        <v>7</v>
      </c>
      <c r="F472" s="14" t="str">
        <f>IF(I472="","",VLOOKUP(I472,'Finition de sol'!$A$5:$C$15,2,0))</f>
        <v>carrelage grés émaillé U3P3 45x45</v>
      </c>
      <c r="G472" s="14" t="e">
        <f>IF(J472="","",VLOOKUP(J472,'Finition de mur'!$A$5:$C$15,2,0))</f>
        <v>#N/A</v>
      </c>
      <c r="H472" s="14" t="str">
        <f>IF(K472="","",VLOOKUP(K472,'Finition de plafond'!$A$5:$C$15,2,0))</f>
        <v>Faux-plafond acoustique type GYPTONE</v>
      </c>
      <c r="I472" s="14">
        <f>'Finition de sol'!$A$6</f>
        <v>2</v>
      </c>
      <c r="J472" s="14">
        <f>'Finition de mur'!$A$9</f>
        <v>0</v>
      </c>
      <c r="K472" s="14">
        <f>'Finition de plafond'!$A$7</f>
        <v>3</v>
      </c>
    </row>
    <row r="473" spans="1:11" x14ac:dyDescent="0.35">
      <c r="A473" s="14" t="s">
        <v>52</v>
      </c>
      <c r="B473" s="14" t="s">
        <v>92</v>
      </c>
      <c r="C473" s="14" t="s">
        <v>93</v>
      </c>
      <c r="D473" s="14" t="s">
        <v>22</v>
      </c>
      <c r="E473" s="14" t="s">
        <v>4</v>
      </c>
      <c r="F473" s="14" t="str">
        <f>IF(I473="","",VLOOKUP(I473,'Finition de sol'!$A$5:$C$15,2,0))</f>
        <v>carrelage grés émaillé U3P3 45x45</v>
      </c>
      <c r="G473" s="14" t="str">
        <f>IF(J473="","",VLOOKUP(J473,'Finition de mur'!$A$5:$C$15,2,0))</f>
        <v>Peinture goutelette</v>
      </c>
      <c r="H473" s="14" t="str">
        <f>IF(K473="","",VLOOKUP(K473,'Finition de plafond'!$A$5:$C$15,2,0))</f>
        <v>Faux-plafond acoustique type GYPTONE</v>
      </c>
      <c r="I473" s="14">
        <f>'Finition de sol'!$A$6</f>
        <v>2</v>
      </c>
      <c r="J473" s="14">
        <f>'Finition de mur'!$A$7</f>
        <v>3</v>
      </c>
      <c r="K473" s="14">
        <f>'Finition de plafond'!$A$7</f>
        <v>3</v>
      </c>
    </row>
    <row r="474" spans="1:11" x14ac:dyDescent="0.35">
      <c r="A474" s="14" t="s">
        <v>52</v>
      </c>
      <c r="B474" s="14" t="s">
        <v>92</v>
      </c>
      <c r="C474" s="14" t="s">
        <v>93</v>
      </c>
      <c r="D474" s="14" t="s">
        <v>9</v>
      </c>
      <c r="E474" s="14" t="s">
        <v>7</v>
      </c>
      <c r="F474" s="14" t="str">
        <f>IF(I474="","",VLOOKUP(I474,'Finition de sol'!$A$5:$C$15,2,0))</f>
        <v>carrelage grés émaillé U3P3 45x45</v>
      </c>
      <c r="G474" s="14" t="e">
        <f>IF(J474="","",VLOOKUP(J474,'Finition de mur'!$A$5:$C$15,2,0))</f>
        <v>#N/A</v>
      </c>
      <c r="H474" s="14" t="str">
        <f>IF(K474="","",VLOOKUP(K474,'Finition de plafond'!$A$5:$C$15,2,0))</f>
        <v>Faux-plafond acoustique type GYPTONE</v>
      </c>
      <c r="I474" s="14">
        <f>'Finition de sol'!$A$6</f>
        <v>2</v>
      </c>
      <c r="J474" s="14">
        <f>'Finition de mur'!$A$9</f>
        <v>0</v>
      </c>
      <c r="K474" s="14">
        <f>'Finition de plafond'!$A$7</f>
        <v>3</v>
      </c>
    </row>
    <row r="475" spans="1:11" x14ac:dyDescent="0.35">
      <c r="A475" s="14" t="s">
        <v>52</v>
      </c>
      <c r="B475" s="14" t="s">
        <v>92</v>
      </c>
      <c r="C475" s="14" t="s">
        <v>93</v>
      </c>
      <c r="D475" s="14" t="s">
        <v>11</v>
      </c>
      <c r="E475" s="14" t="s">
        <v>4</v>
      </c>
      <c r="F475" s="14" t="str">
        <f>IF(I475="","",VLOOKUP(I475,'Finition de sol'!$A$5:$C$15,2,0))</f>
        <v>carrelage grés émaillé U3P3 45x45</v>
      </c>
      <c r="G475" s="14" t="str">
        <f>IF(J475="","",VLOOKUP(J475,'Finition de mur'!$A$5:$C$15,2,0))</f>
        <v>Peinture goutelette</v>
      </c>
      <c r="H475" s="14" t="str">
        <f>IF(K475="","",VLOOKUP(K475,'Finition de plafond'!$A$5:$C$15,2,0))</f>
        <v>Faux-plafond acoustique type GYPTONE</v>
      </c>
      <c r="I475" s="14">
        <f>'Finition de sol'!$A$6</f>
        <v>2</v>
      </c>
      <c r="J475" s="14">
        <f>'Finition de mur'!$A$7</f>
        <v>3</v>
      </c>
      <c r="K475" s="14">
        <f>'Finition de plafond'!$A$7</f>
        <v>3</v>
      </c>
    </row>
    <row r="476" spans="1:11" x14ac:dyDescent="0.35">
      <c r="A476" s="14" t="s">
        <v>52</v>
      </c>
      <c r="B476" s="14" t="s">
        <v>92</v>
      </c>
      <c r="C476" s="14" t="s">
        <v>93</v>
      </c>
      <c r="D476" s="14" t="s">
        <v>8</v>
      </c>
      <c r="E476" s="14" t="s">
        <v>7</v>
      </c>
      <c r="F476" s="14" t="str">
        <f>IF(I476="","",VLOOKUP(I476,'Finition de sol'!$A$5:$C$15,2,0))</f>
        <v>carrelage grés émaillé U3P3 45x45</v>
      </c>
      <c r="G476" s="14" t="str">
        <f>IF(J476="","",VLOOKUP(J476,'Finition de mur'!$A$5:$C$15,2,0))</f>
        <v>Peinture goutelette</v>
      </c>
      <c r="H476" s="14" t="str">
        <f>IF(K476="","",VLOOKUP(K476,'Finition de plafond'!$A$5:$C$15,2,0))</f>
        <v>Faux-plafond acoustique type GYPTONE</v>
      </c>
      <c r="I476" s="14">
        <f>'Finition de sol'!$A$6</f>
        <v>2</v>
      </c>
      <c r="J476" s="14">
        <f>'Finition de mur'!$A$7</f>
        <v>3</v>
      </c>
      <c r="K476" s="14">
        <f>'Finition de plafond'!$A$7</f>
        <v>3</v>
      </c>
    </row>
    <row r="477" spans="1:11" x14ac:dyDescent="0.35">
      <c r="A477" s="14" t="s">
        <v>0</v>
      </c>
      <c r="B477" s="14" t="s">
        <v>88</v>
      </c>
      <c r="C477" s="14" t="s">
        <v>89</v>
      </c>
      <c r="D477" s="14" t="s">
        <v>23</v>
      </c>
      <c r="E477" s="14" t="s">
        <v>4</v>
      </c>
      <c r="F477" s="14" t="str">
        <f>IF(I477="","",VLOOKUP(I477,'Finition de sol'!$A$5:$C$15,2,0))</f>
        <v>Parquet massif ep,14mm / L,110mm</v>
      </c>
      <c r="G477" s="14" t="str">
        <f>IF(J477="","",VLOOKUP(J477,'Finition de mur'!$A$5:$C$15,2,0))</f>
        <v>Peinture goutelette</v>
      </c>
      <c r="H477" s="14" t="str">
        <f>IF(K477="","",VLOOKUP(K477,'Finition de plafond'!$A$5:$C$15,2,0))</f>
        <v>Faux-plafond acoustique type GYPTONE</v>
      </c>
      <c r="I477" s="14">
        <f>'Finition de sol'!$A$5</f>
        <v>1</v>
      </c>
      <c r="J477" s="14">
        <f>'Finition de mur'!$A$7</f>
        <v>3</v>
      </c>
      <c r="K477" s="14">
        <f>'Finition de plafond'!$A$7</f>
        <v>3</v>
      </c>
    </row>
    <row r="478" spans="1:11" x14ac:dyDescent="0.35">
      <c r="A478" s="14" t="s">
        <v>0</v>
      </c>
      <c r="B478" s="14" t="s">
        <v>88</v>
      </c>
      <c r="C478" s="14" t="s">
        <v>89</v>
      </c>
      <c r="D478" s="14" t="s">
        <v>94</v>
      </c>
      <c r="E478" s="14" t="s">
        <v>4</v>
      </c>
      <c r="F478" s="14" t="str">
        <f>IF(I478="","",VLOOKUP(I478,'Finition de sol'!$A$5:$C$15,2,0))</f>
        <v>Parquet massif ep,14mm / L,110mm</v>
      </c>
      <c r="G478" s="14" t="str">
        <f>IF(J478="","",VLOOKUP(J478,'Finition de mur'!$A$5:$C$15,2,0))</f>
        <v>Peinture goutelette</v>
      </c>
      <c r="H478" s="14" t="str">
        <f>IF(K478="","",VLOOKUP(K478,'Finition de plafond'!$A$5:$C$15,2,0))</f>
        <v>Faux-plafond acoustique type GYPTONE</v>
      </c>
      <c r="I478" s="14">
        <f>'Finition de sol'!$A$5</f>
        <v>1</v>
      </c>
      <c r="J478" s="14">
        <f>'Finition de mur'!$A$7</f>
        <v>3</v>
      </c>
      <c r="K478" s="14">
        <f>'Finition de plafond'!$A$7</f>
        <v>3</v>
      </c>
    </row>
    <row r="479" spans="1:11" x14ac:dyDescent="0.35">
      <c r="A479" s="14" t="s">
        <v>0</v>
      </c>
      <c r="B479" s="14" t="s">
        <v>88</v>
      </c>
      <c r="C479" s="14" t="s">
        <v>89</v>
      </c>
      <c r="D479" s="14" t="s">
        <v>87</v>
      </c>
      <c r="E479" s="14" t="s">
        <v>4</v>
      </c>
      <c r="F479" s="14" t="str">
        <f>IF(I479="","",VLOOKUP(I479,'Finition de sol'!$A$5:$C$15,2,0))</f>
        <v>Parquet massif ep,14mm / L,110mm</v>
      </c>
      <c r="G479" s="14" t="str">
        <f>IF(J479="","",VLOOKUP(J479,'Finition de mur'!$A$5:$C$15,2,0))</f>
        <v>Peinture goutelette</v>
      </c>
      <c r="H479" s="14" t="str">
        <f>IF(K479="","",VLOOKUP(K479,'Finition de plafond'!$A$5:$C$15,2,0))</f>
        <v>Faux-plafond acoustique type GYPTONE</v>
      </c>
      <c r="I479" s="14">
        <f>'Finition de sol'!$A$5</f>
        <v>1</v>
      </c>
      <c r="J479" s="14">
        <f>'Finition de mur'!$A$7</f>
        <v>3</v>
      </c>
      <c r="K479" s="14">
        <f>'Finition de plafond'!$A$7</f>
        <v>3</v>
      </c>
    </row>
    <row r="480" spans="1:11" x14ac:dyDescent="0.35">
      <c r="A480" s="14" t="s">
        <v>0</v>
      </c>
      <c r="B480" s="14" t="s">
        <v>88</v>
      </c>
      <c r="C480" s="14" t="s">
        <v>89</v>
      </c>
      <c r="D480" s="14" t="s">
        <v>5</v>
      </c>
      <c r="E480" s="14" t="s">
        <v>4</v>
      </c>
      <c r="F480" s="14" t="str">
        <f>IF(I480="","",VLOOKUP(I480,'Finition de sol'!$A$5:$C$15,2,0))</f>
        <v>Parquet massif ep,14mm / L,110mm</v>
      </c>
      <c r="G480" s="14" t="str">
        <f>IF(J480="","",VLOOKUP(J480,'Finition de mur'!$A$5:$C$15,2,0))</f>
        <v>Peinture goutelette</v>
      </c>
      <c r="H480" s="14" t="str">
        <f>IF(K480="","",VLOOKUP(K480,'Finition de plafond'!$A$5:$C$15,2,0))</f>
        <v>Faux-plafond acoustique type GYPTONE</v>
      </c>
      <c r="I480" s="14">
        <f>'Finition de sol'!$A$5</f>
        <v>1</v>
      </c>
      <c r="J480" s="14">
        <f>'Finition de mur'!$A$7</f>
        <v>3</v>
      </c>
      <c r="K480" s="14">
        <f>'Finition de plafond'!$A$7</f>
        <v>3</v>
      </c>
    </row>
    <row r="481" spans="1:11" x14ac:dyDescent="0.35">
      <c r="A481" s="14" t="s">
        <v>0</v>
      </c>
      <c r="B481" s="14" t="s">
        <v>88</v>
      </c>
      <c r="C481" s="14" t="s">
        <v>89</v>
      </c>
      <c r="D481" s="14" t="s">
        <v>22</v>
      </c>
      <c r="E481" s="14" t="s">
        <v>4</v>
      </c>
      <c r="F481" s="14" t="str">
        <f>IF(I481="","",VLOOKUP(I481,'Finition de sol'!$A$5:$C$15,2,0))</f>
        <v>Parquet massif ep,14mm / L,110mm</v>
      </c>
      <c r="G481" s="14" t="str">
        <f>IF(J481="","",VLOOKUP(J481,'Finition de mur'!$A$5:$C$15,2,0))</f>
        <v>Peinture goutelette</v>
      </c>
      <c r="H481" s="14" t="str">
        <f>IF(K481="","",VLOOKUP(K481,'Finition de plafond'!$A$5:$C$15,2,0))</f>
        <v>Faux-plafond acoustique type GYPTONE</v>
      </c>
      <c r="I481" s="14">
        <f>'Finition de sol'!$A$5</f>
        <v>1</v>
      </c>
      <c r="J481" s="14">
        <f>'Finition de mur'!$A$7</f>
        <v>3</v>
      </c>
      <c r="K481" s="14">
        <f>'Finition de plafond'!$A$7</f>
        <v>3</v>
      </c>
    </row>
    <row r="482" spans="1:11" x14ac:dyDescent="0.35">
      <c r="A482" s="14" t="s">
        <v>0</v>
      </c>
      <c r="B482" s="14" t="s">
        <v>88</v>
      </c>
      <c r="C482" s="14" t="s">
        <v>89</v>
      </c>
      <c r="D482" s="14" t="s">
        <v>12</v>
      </c>
      <c r="E482" s="14" t="s">
        <v>4</v>
      </c>
      <c r="F482" s="14" t="str">
        <f>IF(I482="","",VLOOKUP(I482,'Finition de sol'!$A$5:$C$15,2,0))</f>
        <v>Parquet massif ep,14mm / L,110mm</v>
      </c>
      <c r="G482" s="14" t="str">
        <f>IF(J482="","",VLOOKUP(J482,'Finition de mur'!$A$5:$C$15,2,0))</f>
        <v>Peinture goutelette</v>
      </c>
      <c r="H482" s="14" t="str">
        <f>IF(K482="","",VLOOKUP(K482,'Finition de plafond'!$A$5:$C$15,2,0))</f>
        <v>Faux-plafond acoustique type GYPTONE</v>
      </c>
      <c r="I482" s="14">
        <f>'Finition de sol'!$A$5</f>
        <v>1</v>
      </c>
      <c r="J482" s="14">
        <f>'Finition de mur'!$A$7</f>
        <v>3</v>
      </c>
      <c r="K482" s="14">
        <f>'Finition de plafond'!$A$7</f>
        <v>3</v>
      </c>
    </row>
    <row r="483" spans="1:11" x14ac:dyDescent="0.35">
      <c r="A483" s="14" t="s">
        <v>0</v>
      </c>
      <c r="B483" s="14" t="s">
        <v>88</v>
      </c>
      <c r="C483" s="14" t="s">
        <v>89</v>
      </c>
      <c r="D483" s="14" t="s">
        <v>6</v>
      </c>
      <c r="E483" s="14" t="s">
        <v>7</v>
      </c>
      <c r="F483" s="14" t="str">
        <f>IF(I483="","",VLOOKUP(I483,'Finition de sol'!$A$5:$C$15,2,0))</f>
        <v/>
      </c>
      <c r="G483" s="14" t="str">
        <f>IF(J483="","",VLOOKUP(J483,'Finition de mur'!$A$5:$C$15,2,0))</f>
        <v/>
      </c>
      <c r="H483" s="14" t="str">
        <f>IF(K483="","",VLOOKUP(K483,'Finition de plafond'!$A$5:$C$15,2,0))</f>
        <v/>
      </c>
    </row>
    <row r="484" spans="1:11" x14ac:dyDescent="0.35">
      <c r="A484" s="14" t="s">
        <v>0</v>
      </c>
      <c r="B484" s="14" t="s">
        <v>88</v>
      </c>
      <c r="C484" s="14" t="s">
        <v>89</v>
      </c>
      <c r="D484" s="14" t="s">
        <v>10</v>
      </c>
      <c r="E484" s="14" t="s">
        <v>7</v>
      </c>
      <c r="F484" s="14" t="str">
        <f>IF(I484="","",VLOOKUP(I484,'Finition de sol'!$A$5:$C$15,2,0))</f>
        <v/>
      </c>
      <c r="G484" s="14" t="str">
        <f>IF(J484="","",VLOOKUP(J484,'Finition de mur'!$A$5:$C$15,2,0))</f>
        <v/>
      </c>
      <c r="H484" s="14" t="str">
        <f>IF(K484="","",VLOOKUP(K484,'Finition de plafond'!$A$5:$C$15,2,0))</f>
        <v/>
      </c>
    </row>
    <row r="485" spans="1:11" x14ac:dyDescent="0.35">
      <c r="A485" s="14" t="s">
        <v>0</v>
      </c>
      <c r="B485" s="14" t="s">
        <v>88</v>
      </c>
      <c r="C485" s="14" t="s">
        <v>90</v>
      </c>
      <c r="D485" s="14" t="s">
        <v>5</v>
      </c>
      <c r="E485" s="14" t="s">
        <v>4</v>
      </c>
      <c r="F485" s="14" t="str">
        <f>IF(I485="","",VLOOKUP(I485,'Finition de sol'!$A$5:$C$15,2,0))</f>
        <v>Parquet massif ep,14mm / L,110mm</v>
      </c>
      <c r="G485" s="14" t="str">
        <f>IF(J485="","",VLOOKUP(J485,'Finition de mur'!$A$5:$C$15,2,0))</f>
        <v>Peinture goutelette</v>
      </c>
      <c r="H485" s="14" t="str">
        <f>IF(K485="","",VLOOKUP(K485,'Finition de plafond'!$A$5:$C$15,2,0))</f>
        <v>Faux-plafond acoustique type GYPTONE</v>
      </c>
      <c r="I485" s="14">
        <f>'Finition de sol'!$A$5</f>
        <v>1</v>
      </c>
      <c r="J485" s="14">
        <f>'Finition de mur'!$A$7</f>
        <v>3</v>
      </c>
      <c r="K485" s="14">
        <f>'Finition de plafond'!$A$7</f>
        <v>3</v>
      </c>
    </row>
    <row r="486" spans="1:11" x14ac:dyDescent="0.35">
      <c r="A486" s="14" t="s">
        <v>0</v>
      </c>
      <c r="B486" s="14" t="s">
        <v>88</v>
      </c>
      <c r="C486" s="14" t="s">
        <v>90</v>
      </c>
      <c r="D486" s="14" t="s">
        <v>3</v>
      </c>
      <c r="E486" s="14" t="s">
        <v>4</v>
      </c>
      <c r="F486" s="14" t="str">
        <f>IF(I486="","",VLOOKUP(I486,'Finition de sol'!$A$5:$C$15,2,0))</f>
        <v>Parquet massif ep,14mm / L,110mm</v>
      </c>
      <c r="G486" s="14" t="str">
        <f>IF(J486="","",VLOOKUP(J486,'Finition de mur'!$A$5:$C$15,2,0))</f>
        <v>Peinture goutelette</v>
      </c>
      <c r="H486" s="14" t="str">
        <f>IF(K486="","",VLOOKUP(K486,'Finition de plafond'!$A$5:$C$15,2,0))</f>
        <v>Faux-plafond acoustique type GYPTONE</v>
      </c>
      <c r="I486" s="14">
        <f>'Finition de sol'!$A$5</f>
        <v>1</v>
      </c>
      <c r="J486" s="14">
        <f>'Finition de mur'!$A$7</f>
        <v>3</v>
      </c>
      <c r="K486" s="14">
        <f>'Finition de plafond'!$A$7</f>
        <v>3</v>
      </c>
    </row>
    <row r="487" spans="1:11" x14ac:dyDescent="0.35">
      <c r="A487" s="14" t="s">
        <v>0</v>
      </c>
      <c r="B487" s="14" t="s">
        <v>88</v>
      </c>
      <c r="C487" s="14" t="s">
        <v>90</v>
      </c>
      <c r="D487" s="14" t="s">
        <v>6</v>
      </c>
      <c r="E487" s="14" t="s">
        <v>7</v>
      </c>
      <c r="F487" s="14" t="str">
        <f>IF(I487="","",VLOOKUP(I487,'Finition de sol'!$A$5:$C$15,2,0))</f>
        <v/>
      </c>
      <c r="G487" s="14" t="str">
        <f>IF(J487="","",VLOOKUP(J487,'Finition de mur'!$A$5:$C$15,2,0))</f>
        <v/>
      </c>
      <c r="H487" s="14" t="str">
        <f>IF(K487="","",VLOOKUP(K487,'Finition de plafond'!$A$5:$C$15,2,0))</f>
        <v/>
      </c>
    </row>
    <row r="488" spans="1:11" x14ac:dyDescent="0.35">
      <c r="A488" s="14" t="s">
        <v>0</v>
      </c>
      <c r="B488" s="14" t="s">
        <v>88</v>
      </c>
      <c r="C488" s="14" t="s">
        <v>90</v>
      </c>
      <c r="D488" s="14" t="s">
        <v>3</v>
      </c>
      <c r="E488" s="14" t="s">
        <v>4</v>
      </c>
      <c r="F488" s="14" t="str">
        <f>IF(I488="","",VLOOKUP(I488,'Finition de sol'!$A$5:$C$15,2,0))</f>
        <v>Parquet massif ep,14mm / L,110mm</v>
      </c>
      <c r="G488" s="14" t="str">
        <f>IF(J488="","",VLOOKUP(J488,'Finition de mur'!$A$5:$C$15,2,0))</f>
        <v>Peinture goutelette</v>
      </c>
      <c r="H488" s="14" t="str">
        <f>IF(K488="","",VLOOKUP(K488,'Finition de plafond'!$A$5:$C$15,2,0))</f>
        <v>Faux-plafond acoustique type GYPTONE</v>
      </c>
      <c r="I488" s="14">
        <f>'Finition de sol'!$A$5</f>
        <v>1</v>
      </c>
      <c r="J488" s="14">
        <f>'Finition de mur'!$A$7</f>
        <v>3</v>
      </c>
      <c r="K488" s="14">
        <f>'Finition de plafond'!$A$7</f>
        <v>3</v>
      </c>
    </row>
    <row r="489" spans="1:11" x14ac:dyDescent="0.35">
      <c r="A489" s="14" t="s">
        <v>0</v>
      </c>
      <c r="B489" s="14" t="s">
        <v>88</v>
      </c>
      <c r="C489" s="14" t="s">
        <v>90</v>
      </c>
      <c r="D489" s="14" t="s">
        <v>22</v>
      </c>
      <c r="E489" s="14" t="s">
        <v>4</v>
      </c>
      <c r="F489" s="14" t="str">
        <f>IF(I489="","",VLOOKUP(I489,'Finition de sol'!$A$5:$C$15,2,0))</f>
        <v>Parquet massif ep,14mm / L,110mm</v>
      </c>
      <c r="G489" s="14" t="str">
        <f>IF(J489="","",VLOOKUP(J489,'Finition de mur'!$A$5:$C$15,2,0))</f>
        <v>Peinture goutelette</v>
      </c>
      <c r="H489" s="14" t="str">
        <f>IF(K489="","",VLOOKUP(K489,'Finition de plafond'!$A$5:$C$15,2,0))</f>
        <v>Faux-plafond acoustique type GYPTONE</v>
      </c>
      <c r="I489" s="14">
        <f>'Finition de sol'!$A$5</f>
        <v>1</v>
      </c>
      <c r="J489" s="14">
        <f>'Finition de mur'!$A$7</f>
        <v>3</v>
      </c>
      <c r="K489" s="14">
        <f>'Finition de plafond'!$A$7</f>
        <v>3</v>
      </c>
    </row>
    <row r="490" spans="1:11" x14ac:dyDescent="0.35">
      <c r="A490" s="14" t="s">
        <v>0</v>
      </c>
      <c r="B490" s="14" t="s">
        <v>88</v>
      </c>
      <c r="C490" s="14" t="s">
        <v>91</v>
      </c>
      <c r="D490" s="14" t="s">
        <v>23</v>
      </c>
      <c r="E490" s="14" t="s">
        <v>4</v>
      </c>
      <c r="F490" s="14" t="str">
        <f>IF(I490="","",VLOOKUP(I490,'Finition de sol'!$A$5:$C$15,2,0))</f>
        <v>Parquet massif ep,14mm / L,110mm</v>
      </c>
      <c r="G490" s="14" t="str">
        <f>IF(J490="","",VLOOKUP(J490,'Finition de mur'!$A$5:$C$15,2,0))</f>
        <v>Peinture goutelette</v>
      </c>
      <c r="H490" s="14" t="str">
        <f>IF(K490="","",VLOOKUP(K490,'Finition de plafond'!$A$5:$C$15,2,0))</f>
        <v>Faux-plafond acoustique type GYPTONE</v>
      </c>
      <c r="I490" s="14">
        <f>'Finition de sol'!$A$5</f>
        <v>1</v>
      </c>
      <c r="J490" s="14">
        <f>'Finition de mur'!$A$7</f>
        <v>3</v>
      </c>
      <c r="K490" s="14">
        <f>'Finition de plafond'!$A$7</f>
        <v>3</v>
      </c>
    </row>
    <row r="491" spans="1:11" x14ac:dyDescent="0.35">
      <c r="A491" s="14" t="s">
        <v>0</v>
      </c>
      <c r="B491" s="14" t="s">
        <v>88</v>
      </c>
      <c r="C491" s="14" t="s">
        <v>91</v>
      </c>
      <c r="D491" s="14" t="s">
        <v>3</v>
      </c>
      <c r="E491" s="14" t="s">
        <v>4</v>
      </c>
      <c r="F491" s="14" t="str">
        <f>IF(I491="","",VLOOKUP(I491,'Finition de sol'!$A$5:$C$15,2,0))</f>
        <v>Parquet massif ep,14mm / L,110mm</v>
      </c>
      <c r="G491" s="14" t="str">
        <f>IF(J491="","",VLOOKUP(J491,'Finition de mur'!$A$5:$C$15,2,0))</f>
        <v>Peinture goutelette</v>
      </c>
      <c r="H491" s="14" t="str">
        <f>IF(K491="","",VLOOKUP(K491,'Finition de plafond'!$A$5:$C$15,2,0))</f>
        <v>Faux-plafond acoustique type GYPTONE</v>
      </c>
      <c r="I491" s="14">
        <f>'Finition de sol'!$A$5</f>
        <v>1</v>
      </c>
      <c r="J491" s="14">
        <f>'Finition de mur'!$A$7</f>
        <v>3</v>
      </c>
      <c r="K491" s="14">
        <f>'Finition de plafond'!$A$7</f>
        <v>3</v>
      </c>
    </row>
    <row r="492" spans="1:11" x14ac:dyDescent="0.35">
      <c r="A492" s="14" t="s">
        <v>0</v>
      </c>
      <c r="B492" s="14" t="s">
        <v>88</v>
      </c>
      <c r="C492" s="14" t="s">
        <v>91</v>
      </c>
      <c r="D492" s="14" t="s">
        <v>94</v>
      </c>
      <c r="E492" s="14" t="s">
        <v>4</v>
      </c>
      <c r="F492" s="14" t="str">
        <f>IF(I492="","",VLOOKUP(I492,'Finition de sol'!$A$5:$C$15,2,0))</f>
        <v>Parquet massif ep,14mm / L,110mm</v>
      </c>
      <c r="G492" s="14" t="str">
        <f>IF(J492="","",VLOOKUP(J492,'Finition de mur'!$A$5:$C$15,2,0))</f>
        <v>Peinture goutelette</v>
      </c>
      <c r="H492" s="14" t="str">
        <f>IF(K492="","",VLOOKUP(K492,'Finition de plafond'!$A$5:$C$15,2,0))</f>
        <v>Faux-plafond acoustique type GYPTONE</v>
      </c>
      <c r="I492" s="14">
        <f>'Finition de sol'!$A$5</f>
        <v>1</v>
      </c>
      <c r="J492" s="14">
        <f>'Finition de mur'!$A$7</f>
        <v>3</v>
      </c>
      <c r="K492" s="14">
        <f>'Finition de plafond'!$A$7</f>
        <v>3</v>
      </c>
    </row>
    <row r="493" spans="1:11" x14ac:dyDescent="0.35">
      <c r="A493" s="14" t="s">
        <v>0</v>
      </c>
      <c r="B493" s="14" t="s">
        <v>88</v>
      </c>
      <c r="C493" s="14" t="s">
        <v>91</v>
      </c>
      <c r="D493" s="14" t="s">
        <v>10</v>
      </c>
      <c r="E493" s="14" t="s">
        <v>7</v>
      </c>
      <c r="F493" s="14" t="str">
        <f>IF(I493="","",VLOOKUP(I493,'Finition de sol'!$A$5:$C$15,2,0))</f>
        <v/>
      </c>
      <c r="G493" s="14" t="str">
        <f>IF(J493="","",VLOOKUP(J493,'Finition de mur'!$A$5:$C$15,2,0))</f>
        <v/>
      </c>
      <c r="H493" s="14" t="str">
        <f>IF(K493="","",VLOOKUP(K493,'Finition de plafond'!$A$5:$C$15,2,0))</f>
        <v/>
      </c>
    </row>
    <row r="494" spans="1:11" x14ac:dyDescent="0.35">
      <c r="A494" s="14" t="s">
        <v>0</v>
      </c>
      <c r="B494" s="14" t="s">
        <v>88</v>
      </c>
      <c r="C494" s="14" t="s">
        <v>91</v>
      </c>
      <c r="D494" s="14" t="s">
        <v>22</v>
      </c>
      <c r="E494" s="14" t="s">
        <v>4</v>
      </c>
      <c r="F494" s="14" t="str">
        <f>IF(I494="","",VLOOKUP(I494,'Finition de sol'!$A$5:$C$15,2,0))</f>
        <v>Parquet massif ep,14mm / L,110mm</v>
      </c>
      <c r="G494" s="14" t="str">
        <f>IF(J494="","",VLOOKUP(J494,'Finition de mur'!$A$5:$C$15,2,0))</f>
        <v>Peinture goutelette</v>
      </c>
      <c r="H494" s="14" t="str">
        <f>IF(K494="","",VLOOKUP(K494,'Finition de plafond'!$A$5:$C$15,2,0))</f>
        <v>Faux-plafond acoustique type GYPTONE</v>
      </c>
      <c r="I494" s="14">
        <f>'Finition de sol'!$A$5</f>
        <v>1</v>
      </c>
      <c r="J494" s="14">
        <f>'Finition de mur'!$A$7</f>
        <v>3</v>
      </c>
      <c r="K494" s="14">
        <f>'Finition de plafond'!$A$7</f>
        <v>3</v>
      </c>
    </row>
    <row r="495" spans="1:11" x14ac:dyDescent="0.35">
      <c r="A495" s="14" t="s">
        <v>0</v>
      </c>
      <c r="B495" s="14" t="s">
        <v>88</v>
      </c>
      <c r="C495" s="14" t="s">
        <v>91</v>
      </c>
      <c r="D495" s="14" t="s">
        <v>12</v>
      </c>
      <c r="E495" s="14" t="s">
        <v>4</v>
      </c>
      <c r="F495" s="14" t="str">
        <f>IF(I495="","",VLOOKUP(I495,'Finition de sol'!$A$5:$C$15,2,0))</f>
        <v>Parquet massif ep,14mm / L,110mm</v>
      </c>
      <c r="G495" s="14" t="str">
        <f>IF(J495="","",VLOOKUP(J495,'Finition de mur'!$A$5:$C$15,2,0))</f>
        <v>Peinture goutelette</v>
      </c>
      <c r="H495" s="14" t="str">
        <f>IF(K495="","",VLOOKUP(K495,'Finition de plafond'!$A$5:$C$15,2,0))</f>
        <v>Faux-plafond acoustique type GYPTONE</v>
      </c>
      <c r="I495" s="14">
        <f>'Finition de sol'!$A$5</f>
        <v>1</v>
      </c>
      <c r="J495" s="14">
        <f>'Finition de mur'!$A$7</f>
        <v>3</v>
      </c>
      <c r="K495" s="14">
        <f>'Finition de plafond'!$A$7</f>
        <v>3</v>
      </c>
    </row>
    <row r="496" spans="1:11" x14ac:dyDescent="0.35">
      <c r="A496" s="14" t="s">
        <v>0</v>
      </c>
      <c r="B496" s="14" t="s">
        <v>88</v>
      </c>
      <c r="C496" s="14" t="s">
        <v>91</v>
      </c>
      <c r="D496" s="14" t="s">
        <v>6</v>
      </c>
      <c r="E496" s="14" t="s">
        <v>7</v>
      </c>
      <c r="F496" s="14" t="str">
        <f>IF(I496="","",VLOOKUP(I496,'Finition de sol'!$A$5:$C$15,2,0))</f>
        <v/>
      </c>
      <c r="G496" s="14" t="str">
        <f>IF(J496="","",VLOOKUP(J496,'Finition de mur'!$A$5:$C$15,2,0))</f>
        <v/>
      </c>
      <c r="H496" s="14" t="str">
        <f>IF(K496="","",VLOOKUP(K496,'Finition de plafond'!$A$5:$C$15,2,0))</f>
        <v/>
      </c>
    </row>
    <row r="497" spans="1:11" x14ac:dyDescent="0.35">
      <c r="A497" s="14" t="s">
        <v>52</v>
      </c>
      <c r="B497" s="14" t="s">
        <v>92</v>
      </c>
      <c r="C497" s="14" t="s">
        <v>95</v>
      </c>
      <c r="D497" s="14" t="s">
        <v>14</v>
      </c>
      <c r="E497" s="14" t="s">
        <v>4</v>
      </c>
      <c r="F497" s="14" t="str">
        <f>IF(I497="","",VLOOKUP(I497,'Finition de sol'!$A$5:$C$15,2,0))</f>
        <v>carrelage grés émaillé U3P3 45x45</v>
      </c>
      <c r="G497" s="14" t="str">
        <f>IF(J497="","",VLOOKUP(J497,'Finition de mur'!$A$5:$C$15,2,0))</f>
        <v>Peinture goutelette</v>
      </c>
      <c r="H497" s="14" t="str">
        <f>IF(K497="","",VLOOKUP(K497,'Finition de plafond'!$A$5:$C$15,2,0))</f>
        <v>Faux-plafond acoustique type GYPTONE</v>
      </c>
      <c r="I497" s="14">
        <f>'Finition de sol'!$A$6</f>
        <v>2</v>
      </c>
      <c r="J497" s="14">
        <f>'Finition de mur'!$A$7</f>
        <v>3</v>
      </c>
      <c r="K497" s="14">
        <f>'Finition de plafond'!$A$7</f>
        <v>3</v>
      </c>
    </row>
    <row r="498" spans="1:11" x14ac:dyDescent="0.35">
      <c r="A498" s="14" t="s">
        <v>52</v>
      </c>
      <c r="B498" s="14" t="s">
        <v>92</v>
      </c>
      <c r="C498" s="14" t="s">
        <v>96</v>
      </c>
      <c r="D498" s="14" t="s">
        <v>11</v>
      </c>
      <c r="E498" s="14" t="s">
        <v>4</v>
      </c>
      <c r="F498" s="14" t="str">
        <f>IF(I498="","",VLOOKUP(I498,'Finition de sol'!$A$5:$C$15,2,0))</f>
        <v>carrelage grés émaillé U3P3 45x45</v>
      </c>
      <c r="G498" s="14" t="str">
        <f>IF(J498="","",VLOOKUP(J498,'Finition de mur'!$A$5:$C$15,2,0))</f>
        <v>Peinture goutelette</v>
      </c>
      <c r="H498" s="14" t="str">
        <f>IF(K498="","",VLOOKUP(K498,'Finition de plafond'!$A$5:$C$15,2,0))</f>
        <v>Faux-plafond acoustique type GYPTONE</v>
      </c>
      <c r="I498" s="14">
        <f>'Finition de sol'!$A$6</f>
        <v>2</v>
      </c>
      <c r="J498" s="14">
        <f>'Finition de mur'!$A$7</f>
        <v>3</v>
      </c>
      <c r="K498" s="14">
        <f>'Finition de plafond'!$A$7</f>
        <v>3</v>
      </c>
    </row>
    <row r="499" spans="1:11" x14ac:dyDescent="0.35">
      <c r="A499" s="14" t="s">
        <v>52</v>
      </c>
      <c r="B499" s="14" t="s">
        <v>92</v>
      </c>
      <c r="C499" s="14" t="s">
        <v>95</v>
      </c>
      <c r="D499" s="14" t="s">
        <v>11</v>
      </c>
      <c r="E499" s="14" t="s">
        <v>4</v>
      </c>
      <c r="F499" s="14" t="str">
        <f>IF(I499="","",VLOOKUP(I499,'Finition de sol'!$A$5:$C$15,2,0))</f>
        <v>carrelage grés émaillé U3P3 45x45</v>
      </c>
      <c r="G499" s="14" t="str">
        <f>IF(J499="","",VLOOKUP(J499,'Finition de mur'!$A$5:$C$15,2,0))</f>
        <v>Peinture goutelette</v>
      </c>
      <c r="H499" s="14" t="str">
        <f>IF(K499="","",VLOOKUP(K499,'Finition de plafond'!$A$5:$C$15,2,0))</f>
        <v>Faux-plafond acoustique type GYPTONE</v>
      </c>
      <c r="I499" s="14">
        <f>'Finition de sol'!$A$6</f>
        <v>2</v>
      </c>
      <c r="J499" s="14">
        <f>'Finition de mur'!$A$7</f>
        <v>3</v>
      </c>
      <c r="K499" s="14">
        <f>'Finition de plafond'!$A$7</f>
        <v>3</v>
      </c>
    </row>
    <row r="500" spans="1:11" x14ac:dyDescent="0.35">
      <c r="A500" s="14" t="s">
        <v>52</v>
      </c>
      <c r="B500" s="14" t="s">
        <v>92</v>
      </c>
      <c r="C500" s="14" t="s">
        <v>95</v>
      </c>
      <c r="D500" s="14" t="s">
        <v>10</v>
      </c>
      <c r="E500" s="14" t="s">
        <v>7</v>
      </c>
      <c r="F500" s="14" t="str">
        <f>IF(I500="","",VLOOKUP(I500,'Finition de sol'!$A$5:$C$15,2,0))</f>
        <v>carrelage grés émaillé U3P3 45x45</v>
      </c>
      <c r="G500" s="14" t="e">
        <f>IF(J500="","",VLOOKUP(J500,'Finition de mur'!$A$5:$C$15,2,0))</f>
        <v>#N/A</v>
      </c>
      <c r="H500" s="14" t="str">
        <f>IF(K500="","",VLOOKUP(K500,'Finition de plafond'!$A$5:$C$15,2,0))</f>
        <v>Faux-plafond acoustique type GYPTONE</v>
      </c>
      <c r="I500" s="14">
        <f>'Finition de sol'!$A$6</f>
        <v>2</v>
      </c>
      <c r="J500" s="14">
        <f>'Finition de mur'!$A$9</f>
        <v>0</v>
      </c>
      <c r="K500" s="14">
        <f>'Finition de plafond'!$A$7</f>
        <v>3</v>
      </c>
    </row>
    <row r="501" spans="1:11" x14ac:dyDescent="0.35">
      <c r="A501" s="14" t="s">
        <v>52</v>
      </c>
      <c r="B501" s="14" t="s">
        <v>92</v>
      </c>
      <c r="C501" s="14" t="s">
        <v>95</v>
      </c>
      <c r="D501" s="14" t="s">
        <v>9</v>
      </c>
      <c r="E501" s="14" t="s">
        <v>7</v>
      </c>
      <c r="F501" s="14" t="str">
        <f>IF(I501="","",VLOOKUP(I501,'Finition de sol'!$A$5:$C$15,2,0))</f>
        <v>carrelage grés émaillé U3P3 45x45</v>
      </c>
      <c r="G501" s="14" t="e">
        <f>IF(J501="","",VLOOKUP(J501,'Finition de mur'!$A$5:$C$15,2,0))</f>
        <v>#N/A</v>
      </c>
      <c r="H501" s="14" t="str">
        <f>IF(K501="","",VLOOKUP(K501,'Finition de plafond'!$A$5:$C$15,2,0))</f>
        <v>Faux-plafond acoustique type GYPTONE</v>
      </c>
      <c r="I501" s="14">
        <f>'Finition de sol'!$A$6</f>
        <v>2</v>
      </c>
      <c r="J501" s="14">
        <f>'Finition de mur'!$A$9</f>
        <v>0</v>
      </c>
      <c r="K501" s="14">
        <f>'Finition de plafond'!$A$7</f>
        <v>3</v>
      </c>
    </row>
    <row r="502" spans="1:11" x14ac:dyDescent="0.35">
      <c r="A502" s="14" t="s">
        <v>52</v>
      </c>
      <c r="B502" s="14" t="s">
        <v>92</v>
      </c>
      <c r="C502" s="14" t="s">
        <v>95</v>
      </c>
      <c r="D502" s="14" t="s">
        <v>19</v>
      </c>
      <c r="E502" s="14" t="s">
        <v>18</v>
      </c>
      <c r="F502" s="14" t="str">
        <f>IF(I502="","",VLOOKUP(I502,'Finition de sol'!$A$5:$C$15,2,0))</f>
        <v/>
      </c>
      <c r="G502" s="14" t="str">
        <f>IF(J502="","",VLOOKUP(J502,'Finition de mur'!$A$5:$C$15,2,0))</f>
        <v/>
      </c>
      <c r="H502" s="14" t="str">
        <f>IF(K502="","",VLOOKUP(K502,'Finition de plafond'!$A$5:$C$15,2,0))</f>
        <v/>
      </c>
    </row>
    <row r="503" spans="1:11" x14ac:dyDescent="0.35">
      <c r="A503" s="14" t="s">
        <v>0</v>
      </c>
      <c r="B503" s="14" t="s">
        <v>92</v>
      </c>
      <c r="C503" s="14" t="s">
        <v>96</v>
      </c>
      <c r="D503" s="14" t="s">
        <v>3</v>
      </c>
      <c r="E503" s="14" t="s">
        <v>4</v>
      </c>
      <c r="F503" s="14" t="str">
        <f>IF(I503="","",VLOOKUP(I503,'Finition de sol'!$A$5:$C$15,2,0))</f>
        <v>Parquet massif ep,14mm / L,110mm</v>
      </c>
      <c r="G503" s="14" t="str">
        <f>IF(J503="","",VLOOKUP(J503,'Finition de mur'!$A$5:$C$15,2,0))</f>
        <v>Peinture goutelette</v>
      </c>
      <c r="H503" s="14" t="str">
        <f>IF(K503="","",VLOOKUP(K503,'Finition de plafond'!$A$5:$C$15,2,0))</f>
        <v>Faux-plafond acoustique type GYPTONE</v>
      </c>
      <c r="I503" s="14">
        <f>'Finition de sol'!$A$5</f>
        <v>1</v>
      </c>
      <c r="J503" s="14">
        <f>'Finition de mur'!$A$7</f>
        <v>3</v>
      </c>
      <c r="K503" s="14">
        <f>'Finition de plafond'!$A$7</f>
        <v>3</v>
      </c>
    </row>
    <row r="504" spans="1:11" x14ac:dyDescent="0.35">
      <c r="A504" s="14" t="s">
        <v>0</v>
      </c>
      <c r="B504" s="14" t="s">
        <v>92</v>
      </c>
      <c r="C504" s="14" t="s">
        <v>96</v>
      </c>
      <c r="D504" s="14" t="s">
        <v>23</v>
      </c>
      <c r="E504" s="14" t="s">
        <v>4</v>
      </c>
      <c r="F504" s="14" t="str">
        <f>IF(I504="","",VLOOKUP(I504,'Finition de sol'!$A$5:$C$15,2,0))</f>
        <v>Parquet massif ep,14mm / L,110mm</v>
      </c>
      <c r="G504" s="14" t="str">
        <f>IF(J504="","",VLOOKUP(J504,'Finition de mur'!$A$5:$C$15,2,0))</f>
        <v>Peinture goutelette</v>
      </c>
      <c r="H504" s="14" t="str">
        <f>IF(K504="","",VLOOKUP(K504,'Finition de plafond'!$A$5:$C$15,2,0))</f>
        <v>Faux-plafond acoustique type GYPTONE</v>
      </c>
      <c r="I504" s="14">
        <f>'Finition de sol'!$A$5</f>
        <v>1</v>
      </c>
      <c r="J504" s="14">
        <f>'Finition de mur'!$A$7</f>
        <v>3</v>
      </c>
      <c r="K504" s="14">
        <f>'Finition de plafond'!$A$7</f>
        <v>3</v>
      </c>
    </row>
    <row r="505" spans="1:11" x14ac:dyDescent="0.35">
      <c r="A505" s="14" t="s">
        <v>0</v>
      </c>
      <c r="B505" s="14" t="s">
        <v>92</v>
      </c>
      <c r="C505" s="14" t="s">
        <v>96</v>
      </c>
      <c r="D505" s="14" t="s">
        <v>87</v>
      </c>
      <c r="E505" s="14" t="s">
        <v>4</v>
      </c>
      <c r="F505" s="14" t="str">
        <f>IF(I505="","",VLOOKUP(I505,'Finition de sol'!$A$5:$C$15,2,0))</f>
        <v>Parquet massif ep,14mm / L,110mm</v>
      </c>
      <c r="G505" s="14" t="str">
        <f>IF(J505="","",VLOOKUP(J505,'Finition de mur'!$A$5:$C$15,2,0))</f>
        <v>Peinture goutelette</v>
      </c>
      <c r="H505" s="14" t="str">
        <f>IF(K505="","",VLOOKUP(K505,'Finition de plafond'!$A$5:$C$15,2,0))</f>
        <v>Faux-plafond acoustique type GYPTONE</v>
      </c>
      <c r="I505" s="14">
        <f>'Finition de sol'!$A$5</f>
        <v>1</v>
      </c>
      <c r="J505" s="14">
        <f>'Finition de mur'!$A$7</f>
        <v>3</v>
      </c>
      <c r="K505" s="14">
        <f>'Finition de plafond'!$A$7</f>
        <v>3</v>
      </c>
    </row>
    <row r="506" spans="1:11" x14ac:dyDescent="0.35">
      <c r="A506" s="14" t="s">
        <v>0</v>
      </c>
      <c r="B506" s="14" t="s">
        <v>92</v>
      </c>
      <c r="C506" s="14" t="s">
        <v>96</v>
      </c>
      <c r="D506" s="14" t="s">
        <v>22</v>
      </c>
      <c r="E506" s="14" t="s">
        <v>4</v>
      </c>
      <c r="F506" s="14" t="str">
        <f>IF(I506="","",VLOOKUP(I506,'Finition de sol'!$A$5:$C$15,2,0))</f>
        <v>Parquet massif ep,14mm / L,110mm</v>
      </c>
      <c r="G506" s="14" t="str">
        <f>IF(J506="","",VLOOKUP(J506,'Finition de mur'!$A$5:$C$15,2,0))</f>
        <v>Peinture goutelette</v>
      </c>
      <c r="H506" s="14" t="str">
        <f>IF(K506="","",VLOOKUP(K506,'Finition de plafond'!$A$5:$C$15,2,0))</f>
        <v>Faux-plafond acoustique type GYPTONE</v>
      </c>
      <c r="I506" s="14">
        <f>'Finition de sol'!$A$5</f>
        <v>1</v>
      </c>
      <c r="J506" s="14">
        <f>'Finition de mur'!$A$7</f>
        <v>3</v>
      </c>
      <c r="K506" s="14">
        <f>'Finition de plafond'!$A$7</f>
        <v>3</v>
      </c>
    </row>
    <row r="507" spans="1:11" x14ac:dyDescent="0.35">
      <c r="A507" s="14" t="s">
        <v>0</v>
      </c>
      <c r="B507" s="14" t="s">
        <v>92</v>
      </c>
      <c r="C507" s="14" t="s">
        <v>96</v>
      </c>
      <c r="D507" s="14" t="s">
        <v>12</v>
      </c>
      <c r="E507" s="14" t="s">
        <v>4</v>
      </c>
      <c r="F507" s="14" t="str">
        <f>IF(I507="","",VLOOKUP(I507,'Finition de sol'!$A$5:$C$15,2,0))</f>
        <v>Parquet massif ep,14mm / L,110mm</v>
      </c>
      <c r="G507" s="14" t="str">
        <f>IF(J507="","",VLOOKUP(J507,'Finition de mur'!$A$5:$C$15,2,0))</f>
        <v>Peinture goutelette</v>
      </c>
      <c r="H507" s="14" t="str">
        <f>IF(K507="","",VLOOKUP(K507,'Finition de plafond'!$A$5:$C$15,2,0))</f>
        <v>Faux-plafond acoustique type GYPTONE</v>
      </c>
      <c r="I507" s="14">
        <f>'Finition de sol'!$A$5</f>
        <v>1</v>
      </c>
      <c r="J507" s="14">
        <f>'Finition de mur'!$A$7</f>
        <v>3</v>
      </c>
      <c r="K507" s="14">
        <f>'Finition de plafond'!$A$7</f>
        <v>3</v>
      </c>
    </row>
    <row r="508" spans="1:11" x14ac:dyDescent="0.35">
      <c r="A508" s="14" t="s">
        <v>0</v>
      </c>
      <c r="B508" s="14" t="s">
        <v>92</v>
      </c>
      <c r="C508" s="14" t="s">
        <v>96</v>
      </c>
      <c r="D508" s="14" t="s">
        <v>6</v>
      </c>
      <c r="E508" s="14" t="s">
        <v>7</v>
      </c>
      <c r="F508" s="14" t="str">
        <f>IF(I508="","",VLOOKUP(I508,'Finition de sol'!$A$5:$C$15,2,0))</f>
        <v/>
      </c>
      <c r="G508" s="14" t="str">
        <f>IF(J508="","",VLOOKUP(J508,'Finition de mur'!$A$5:$C$15,2,0))</f>
        <v/>
      </c>
      <c r="H508" s="14" t="str">
        <f>IF(K508="","",VLOOKUP(K508,'Finition de plafond'!$A$5:$C$15,2,0))</f>
        <v/>
      </c>
    </row>
    <row r="509" spans="1:11" x14ac:dyDescent="0.35">
      <c r="A509" s="14" t="s">
        <v>0</v>
      </c>
      <c r="B509" s="14" t="s">
        <v>92</v>
      </c>
      <c r="C509" s="14" t="s">
        <v>96</v>
      </c>
      <c r="D509" s="14" t="s">
        <v>97</v>
      </c>
      <c r="E509" s="14" t="s">
        <v>7</v>
      </c>
      <c r="F509" s="14" t="str">
        <f>IF(I509="","",VLOOKUP(I509,'Finition de sol'!$A$5:$C$15,2,0))</f>
        <v/>
      </c>
      <c r="G509" s="14" t="str">
        <f>IF(J509="","",VLOOKUP(J509,'Finition de mur'!$A$5:$C$15,2,0))</f>
        <v/>
      </c>
      <c r="H509" s="14" t="str">
        <f>IF(K509="","",VLOOKUP(K509,'Finition de plafond'!$A$5:$C$15,2,0))</f>
        <v/>
      </c>
    </row>
    <row r="510" spans="1:11" x14ac:dyDescent="0.35">
      <c r="A510" s="14" t="s">
        <v>0</v>
      </c>
      <c r="B510" s="14" t="s">
        <v>92</v>
      </c>
      <c r="C510" s="14" t="s">
        <v>95</v>
      </c>
      <c r="D510" s="14" t="s">
        <v>5</v>
      </c>
      <c r="E510" s="14" t="s">
        <v>4</v>
      </c>
      <c r="F510" s="14" t="str">
        <f>IF(I510="","",VLOOKUP(I510,'Finition de sol'!$A$5:$C$15,2,0))</f>
        <v>Parquet massif ep,14mm / L,110mm</v>
      </c>
      <c r="G510" s="14" t="str">
        <f>IF(J510="","",VLOOKUP(J510,'Finition de mur'!$A$5:$C$15,2,0))</f>
        <v>Peinture goutelette</v>
      </c>
      <c r="H510" s="14" t="str">
        <f>IF(K510="","",VLOOKUP(K510,'Finition de plafond'!$A$5:$C$15,2,0))</f>
        <v>Faux-plafond acoustique type GYPTONE</v>
      </c>
      <c r="I510" s="14">
        <f>'Finition de sol'!$A$5</f>
        <v>1</v>
      </c>
      <c r="J510" s="14">
        <f>'Finition de mur'!$A$7</f>
        <v>3</v>
      </c>
      <c r="K510" s="14">
        <f>'Finition de plafond'!$A$7</f>
        <v>3</v>
      </c>
    </row>
    <row r="511" spans="1:11" x14ac:dyDescent="0.35">
      <c r="A511" s="14" t="s">
        <v>0</v>
      </c>
      <c r="B511" s="14" t="s">
        <v>92</v>
      </c>
      <c r="C511" s="14" t="s">
        <v>95</v>
      </c>
      <c r="D511" s="14" t="s">
        <v>3</v>
      </c>
      <c r="E511" s="14" t="s">
        <v>4</v>
      </c>
      <c r="F511" s="14" t="str">
        <f>IF(I511="","",VLOOKUP(I511,'Finition de sol'!$A$5:$C$15,2,0))</f>
        <v>Parquet massif ep,14mm / L,110mm</v>
      </c>
      <c r="G511" s="14" t="str">
        <f>IF(J511="","",VLOOKUP(J511,'Finition de mur'!$A$5:$C$15,2,0))</f>
        <v>Peinture goutelette</v>
      </c>
      <c r="H511" s="14" t="str">
        <f>IF(K511="","",VLOOKUP(K511,'Finition de plafond'!$A$5:$C$15,2,0))</f>
        <v>Faux-plafond acoustique type GYPTONE</v>
      </c>
      <c r="I511" s="14">
        <f>'Finition de sol'!$A$5</f>
        <v>1</v>
      </c>
      <c r="J511" s="14">
        <f>'Finition de mur'!$A$7</f>
        <v>3</v>
      </c>
      <c r="K511" s="14">
        <f>'Finition de plafond'!$A$7</f>
        <v>3</v>
      </c>
    </row>
    <row r="512" spans="1:11" x14ac:dyDescent="0.35">
      <c r="A512" s="14" t="s">
        <v>0</v>
      </c>
      <c r="B512" s="14" t="s">
        <v>92</v>
      </c>
      <c r="C512" s="14" t="s">
        <v>95</v>
      </c>
      <c r="D512" s="14" t="s">
        <v>6</v>
      </c>
      <c r="E512" s="14" t="s">
        <v>7</v>
      </c>
      <c r="F512" s="14" t="str">
        <f>IF(I512="","",VLOOKUP(I512,'Finition de sol'!$A$5:$C$15,2,0))</f>
        <v/>
      </c>
      <c r="G512" s="14" t="str">
        <f>IF(J512="","",VLOOKUP(J512,'Finition de mur'!$A$5:$C$15,2,0))</f>
        <v/>
      </c>
      <c r="H512" s="14" t="str">
        <f>IF(K512="","",VLOOKUP(K512,'Finition de plafond'!$A$5:$C$15,2,0))</f>
        <v/>
      </c>
    </row>
    <row r="513" spans="1:11" x14ac:dyDescent="0.35">
      <c r="A513" s="14" t="s">
        <v>0</v>
      </c>
      <c r="B513" s="14" t="s">
        <v>92</v>
      </c>
      <c r="C513" s="14" t="s">
        <v>95</v>
      </c>
      <c r="D513" s="14" t="s">
        <v>23</v>
      </c>
      <c r="E513" s="14" t="s">
        <v>4</v>
      </c>
      <c r="F513" s="14" t="str">
        <f>IF(I513="","",VLOOKUP(I513,'Finition de sol'!$A$5:$C$15,2,0))</f>
        <v>Parquet massif ep,14mm / L,110mm</v>
      </c>
      <c r="G513" s="14" t="str">
        <f>IF(J513="","",VLOOKUP(J513,'Finition de mur'!$A$5:$C$15,2,0))</f>
        <v>Peinture goutelette</v>
      </c>
      <c r="H513" s="14" t="str">
        <f>IF(K513="","",VLOOKUP(K513,'Finition de plafond'!$A$5:$C$15,2,0))</f>
        <v>Faux-plafond acoustique type GYPTONE</v>
      </c>
      <c r="I513" s="14">
        <f>'Finition de sol'!$A$5</f>
        <v>1</v>
      </c>
      <c r="J513" s="14">
        <f>'Finition de mur'!$A$7</f>
        <v>3</v>
      </c>
      <c r="K513" s="14">
        <f>'Finition de plafond'!$A$7</f>
        <v>3</v>
      </c>
    </row>
    <row r="514" spans="1:11" x14ac:dyDescent="0.35">
      <c r="A514" s="14" t="s">
        <v>0</v>
      </c>
      <c r="B514" s="14" t="s">
        <v>92</v>
      </c>
      <c r="C514" s="14" t="s">
        <v>95</v>
      </c>
      <c r="D514" s="14" t="s">
        <v>22</v>
      </c>
      <c r="E514" s="14" t="s">
        <v>4</v>
      </c>
      <c r="F514" s="14" t="str">
        <f>IF(I514="","",VLOOKUP(I514,'Finition de sol'!$A$5:$C$15,2,0))</f>
        <v>Parquet massif ep,14mm / L,110mm</v>
      </c>
      <c r="G514" s="14" t="str">
        <f>IF(J514="","",VLOOKUP(J514,'Finition de mur'!$A$5:$C$15,2,0))</f>
        <v>Peinture goutelette</v>
      </c>
      <c r="H514" s="14" t="str">
        <f>IF(K514="","",VLOOKUP(K514,'Finition de plafond'!$A$5:$C$15,2,0))</f>
        <v>Faux-plafond acoustique type GYPTONE</v>
      </c>
      <c r="I514" s="14">
        <f>'Finition de sol'!$A$5</f>
        <v>1</v>
      </c>
      <c r="J514" s="14">
        <f>'Finition de mur'!$A$7</f>
        <v>3</v>
      </c>
      <c r="K514" s="14">
        <f>'Finition de plafond'!$A$7</f>
        <v>3</v>
      </c>
    </row>
    <row r="515" spans="1:11" x14ac:dyDescent="0.35">
      <c r="A515" s="14" t="s">
        <v>0</v>
      </c>
      <c r="B515" s="14" t="s">
        <v>92</v>
      </c>
      <c r="C515" s="14" t="s">
        <v>93</v>
      </c>
      <c r="D515" s="14" t="s">
        <v>94</v>
      </c>
      <c r="E515" s="14" t="s">
        <v>4</v>
      </c>
      <c r="F515" s="14" t="str">
        <f>IF(I515="","",VLOOKUP(I515,'Finition de sol'!$A$5:$C$15,2,0))</f>
        <v>Parquet massif ep,14mm / L,110mm</v>
      </c>
      <c r="G515" s="14" t="str">
        <f>IF(J515="","",VLOOKUP(J515,'Finition de mur'!$A$5:$C$15,2,0))</f>
        <v>Peinture goutelette</v>
      </c>
      <c r="H515" s="14" t="str">
        <f>IF(K515="","",VLOOKUP(K515,'Finition de plafond'!$A$5:$C$15,2,0))</f>
        <v>Faux-plafond acoustique type GYPTONE</v>
      </c>
      <c r="I515" s="14">
        <f>'Finition de sol'!$A$5</f>
        <v>1</v>
      </c>
      <c r="J515" s="14">
        <f>'Finition de mur'!$A$7</f>
        <v>3</v>
      </c>
      <c r="K515" s="14">
        <f>'Finition de plafond'!$A$7</f>
        <v>3</v>
      </c>
    </row>
    <row r="516" spans="1:11" x14ac:dyDescent="0.35">
      <c r="A516" s="14" t="s">
        <v>0</v>
      </c>
      <c r="B516" s="14" t="s">
        <v>92</v>
      </c>
      <c r="C516" s="14" t="s">
        <v>93</v>
      </c>
      <c r="D516" s="14" t="s">
        <v>3</v>
      </c>
      <c r="E516" s="14" t="s">
        <v>4</v>
      </c>
      <c r="F516" s="14" t="str">
        <f>IF(I516="","",VLOOKUP(I516,'Finition de sol'!$A$5:$C$15,2,0))</f>
        <v>Parquet massif ep,14mm / L,110mm</v>
      </c>
      <c r="G516" s="14" t="str">
        <f>IF(J516="","",VLOOKUP(J516,'Finition de mur'!$A$5:$C$15,2,0))</f>
        <v>Peinture goutelette</v>
      </c>
      <c r="H516" s="14" t="str">
        <f>IF(K516="","",VLOOKUP(K516,'Finition de plafond'!$A$5:$C$15,2,0))</f>
        <v>Faux-plafond acoustique type GYPTONE</v>
      </c>
      <c r="I516" s="14">
        <f>'Finition de sol'!$A$5</f>
        <v>1</v>
      </c>
      <c r="J516" s="14">
        <f>'Finition de mur'!$A$7</f>
        <v>3</v>
      </c>
      <c r="K516" s="14">
        <f>'Finition de plafond'!$A$7</f>
        <v>3</v>
      </c>
    </row>
    <row r="517" spans="1:11" x14ac:dyDescent="0.35">
      <c r="A517" s="14" t="s">
        <v>0</v>
      </c>
      <c r="B517" s="14" t="s">
        <v>92</v>
      </c>
      <c r="C517" s="14" t="s">
        <v>93</v>
      </c>
      <c r="D517" s="14" t="s">
        <v>23</v>
      </c>
      <c r="E517" s="14" t="s">
        <v>4</v>
      </c>
      <c r="F517" s="14" t="str">
        <f>IF(I517="","",VLOOKUP(I517,'Finition de sol'!$A$5:$C$15,2,0))</f>
        <v>Parquet massif ep,14mm / L,110mm</v>
      </c>
      <c r="G517" s="14" t="str">
        <f>IF(J517="","",VLOOKUP(J517,'Finition de mur'!$A$5:$C$15,2,0))</f>
        <v>Peinture goutelette</v>
      </c>
      <c r="H517" s="14" t="str">
        <f>IF(K517="","",VLOOKUP(K517,'Finition de plafond'!$A$5:$C$15,2,0))</f>
        <v>Faux-plafond acoustique type GYPTONE</v>
      </c>
      <c r="I517" s="14">
        <f>'Finition de sol'!$A$5</f>
        <v>1</v>
      </c>
      <c r="J517" s="14">
        <f>'Finition de mur'!$A$7</f>
        <v>3</v>
      </c>
      <c r="K517" s="14">
        <f>'Finition de plafond'!$A$7</f>
        <v>3</v>
      </c>
    </row>
    <row r="518" spans="1:11" x14ac:dyDescent="0.35">
      <c r="A518" s="14" t="s">
        <v>0</v>
      </c>
      <c r="B518" s="14" t="s">
        <v>92</v>
      </c>
      <c r="C518" s="14" t="s">
        <v>93</v>
      </c>
      <c r="D518" s="14" t="s">
        <v>22</v>
      </c>
      <c r="E518" s="14" t="s">
        <v>4</v>
      </c>
      <c r="F518" s="14" t="str">
        <f>IF(I518="","",VLOOKUP(I518,'Finition de sol'!$A$5:$C$15,2,0))</f>
        <v>Parquet massif ep,14mm / L,110mm</v>
      </c>
      <c r="G518" s="14" t="str">
        <f>IF(J518="","",VLOOKUP(J518,'Finition de mur'!$A$5:$C$15,2,0))</f>
        <v>Peinture goutelette</v>
      </c>
      <c r="H518" s="14" t="str">
        <f>IF(K518="","",VLOOKUP(K518,'Finition de plafond'!$A$5:$C$15,2,0))</f>
        <v>Faux-plafond acoustique type GYPTONE</v>
      </c>
      <c r="I518" s="14">
        <f>'Finition de sol'!$A$5</f>
        <v>1</v>
      </c>
      <c r="J518" s="14">
        <f>'Finition de mur'!$A$7</f>
        <v>3</v>
      </c>
      <c r="K518" s="14">
        <f>'Finition de plafond'!$A$7</f>
        <v>3</v>
      </c>
    </row>
    <row r="519" spans="1:11" x14ac:dyDescent="0.35">
      <c r="A519" s="14" t="s">
        <v>0</v>
      </c>
      <c r="B519" s="14" t="s">
        <v>92</v>
      </c>
      <c r="C519" s="14" t="s">
        <v>93</v>
      </c>
      <c r="D519" s="14" t="s">
        <v>12</v>
      </c>
      <c r="E519" s="14" t="s">
        <v>4</v>
      </c>
      <c r="F519" s="14" t="str">
        <f>IF(I519="","",VLOOKUP(I519,'Finition de sol'!$A$5:$C$15,2,0))</f>
        <v>Parquet massif ep,14mm / L,110mm</v>
      </c>
      <c r="G519" s="14" t="str">
        <f>IF(J519="","",VLOOKUP(J519,'Finition de mur'!$A$5:$C$15,2,0))</f>
        <v>Peinture goutelette</v>
      </c>
      <c r="H519" s="14" t="str">
        <f>IF(K519="","",VLOOKUP(K519,'Finition de plafond'!$A$5:$C$15,2,0))</f>
        <v>Faux-plafond acoustique type GYPTONE</v>
      </c>
      <c r="I519" s="14">
        <f>'Finition de sol'!$A$5</f>
        <v>1</v>
      </c>
      <c r="J519" s="14">
        <f>'Finition de mur'!$A$7</f>
        <v>3</v>
      </c>
      <c r="K519" s="14">
        <f>'Finition de plafond'!$A$7</f>
        <v>3</v>
      </c>
    </row>
    <row r="520" spans="1:11" x14ac:dyDescent="0.35">
      <c r="A520" s="14" t="s">
        <v>0</v>
      </c>
      <c r="B520" s="14" t="s">
        <v>92</v>
      </c>
      <c r="C520" s="14" t="s">
        <v>93</v>
      </c>
      <c r="D520" s="14" t="s">
        <v>6</v>
      </c>
      <c r="E520" s="14" t="s">
        <v>7</v>
      </c>
      <c r="F520" s="14" t="str">
        <f>IF(I520="","",VLOOKUP(I520,'Finition de sol'!$A$5:$C$15,2,0))</f>
        <v/>
      </c>
      <c r="G520" s="14" t="str">
        <f>IF(J520="","",VLOOKUP(J520,'Finition de mur'!$A$5:$C$15,2,0))</f>
        <v/>
      </c>
      <c r="H520" s="14" t="str">
        <f>IF(K520="","",VLOOKUP(K520,'Finition de plafond'!$A$5:$C$15,2,0))</f>
        <v/>
      </c>
    </row>
    <row r="521" spans="1:11" x14ac:dyDescent="0.35">
      <c r="A521" s="14" t="s">
        <v>0</v>
      </c>
      <c r="B521" s="14" t="s">
        <v>92</v>
      </c>
      <c r="C521" s="14" t="s">
        <v>93</v>
      </c>
      <c r="D521" s="14" t="s">
        <v>97</v>
      </c>
      <c r="E521" s="14" t="s">
        <v>7</v>
      </c>
      <c r="F521" s="14" t="str">
        <f>IF(I521="","",VLOOKUP(I521,'Finition de sol'!$A$5:$C$15,2,0))</f>
        <v/>
      </c>
      <c r="G521" s="14" t="str">
        <f>IF(J521="","",VLOOKUP(J521,'Finition de mur'!$A$5:$C$15,2,0))</f>
        <v/>
      </c>
      <c r="H521" s="14" t="str">
        <f>IF(K521="","",VLOOKUP(K521,'Finition de plafond'!$A$5:$C$15,2,0))</f>
        <v/>
      </c>
    </row>
    <row r="522" spans="1:11" x14ac:dyDescent="0.35">
      <c r="A522" s="14" t="s">
        <v>52</v>
      </c>
      <c r="B522" s="14" t="s">
        <v>92</v>
      </c>
      <c r="C522" s="14" t="s">
        <v>96</v>
      </c>
      <c r="D522" s="14" t="s">
        <v>14</v>
      </c>
      <c r="E522" s="14" t="s">
        <v>4</v>
      </c>
      <c r="F522" s="14" t="str">
        <f>IF(I522="","",VLOOKUP(I522,'Finition de sol'!$A$5:$C$15,2,0))</f>
        <v>carrelage grés émaillé U3P3 45x45</v>
      </c>
      <c r="G522" s="14" t="str">
        <f>IF(J522="","",VLOOKUP(J522,'Finition de mur'!$A$5:$C$15,2,0))</f>
        <v>Peinture goutelette</v>
      </c>
      <c r="H522" s="14" t="str">
        <f>IF(K522="","",VLOOKUP(K522,'Finition de plafond'!$A$5:$C$15,2,0))</f>
        <v>Faux-plafond acoustique type GYPTONE</v>
      </c>
      <c r="I522" s="14">
        <f>'Finition de sol'!$A$6</f>
        <v>2</v>
      </c>
      <c r="J522" s="14">
        <f>'Finition de mur'!$A$7</f>
        <v>3</v>
      </c>
      <c r="K522" s="14">
        <f>'Finition de plafond'!$A$7</f>
        <v>3</v>
      </c>
    </row>
    <row r="523" spans="1:11" x14ac:dyDescent="0.35">
      <c r="A523" s="14" t="s">
        <v>52</v>
      </c>
      <c r="B523" s="14" t="s">
        <v>92</v>
      </c>
      <c r="C523" s="14" t="s">
        <v>96</v>
      </c>
      <c r="D523" s="14" t="s">
        <v>22</v>
      </c>
      <c r="E523" s="14" t="s">
        <v>4</v>
      </c>
      <c r="F523" s="14" t="str">
        <f>IF(I523="","",VLOOKUP(I523,'Finition de sol'!$A$5:$C$15,2,0))</f>
        <v>carrelage grés émaillé U3P3 45x45</v>
      </c>
      <c r="G523" s="14" t="str">
        <f>IF(J523="","",VLOOKUP(J523,'Finition de mur'!$A$5:$C$15,2,0))</f>
        <v>Peinture goutelette</v>
      </c>
      <c r="H523" s="14" t="str">
        <f>IF(K523="","",VLOOKUP(K523,'Finition de plafond'!$A$5:$C$15,2,0))</f>
        <v>Faux-plafond acoustique type GYPTONE</v>
      </c>
      <c r="I523" s="14">
        <f>'Finition de sol'!$A$6</f>
        <v>2</v>
      </c>
      <c r="J523" s="14">
        <f>'Finition de mur'!$A$7</f>
        <v>3</v>
      </c>
      <c r="K523" s="14">
        <f>'Finition de plafond'!$A$7</f>
        <v>3</v>
      </c>
    </row>
    <row r="524" spans="1:11" x14ac:dyDescent="0.35">
      <c r="A524" s="14" t="s">
        <v>52</v>
      </c>
      <c r="B524" s="14" t="s">
        <v>92</v>
      </c>
      <c r="C524" s="14" t="s">
        <v>96</v>
      </c>
      <c r="D524" s="14" t="s">
        <v>9</v>
      </c>
      <c r="E524" s="14" t="s">
        <v>7</v>
      </c>
      <c r="F524" s="14" t="str">
        <f>IF(I524="","",VLOOKUP(I524,'Finition de sol'!$A$5:$C$15,2,0))</f>
        <v>carrelage grés émaillé U3P3 45x45</v>
      </c>
      <c r="G524" s="14" t="e">
        <f>IF(J524="","",VLOOKUP(J524,'Finition de mur'!$A$5:$C$15,2,0))</f>
        <v>#N/A</v>
      </c>
      <c r="H524" s="14" t="str">
        <f>IF(K524="","",VLOOKUP(K524,'Finition de plafond'!$A$5:$C$15,2,0))</f>
        <v>Faux-plafond acoustique type GYPTONE</v>
      </c>
      <c r="I524" s="14">
        <f>'Finition de sol'!$A$6</f>
        <v>2</v>
      </c>
      <c r="J524" s="14">
        <f>'Finition de mur'!$A$9</f>
        <v>0</v>
      </c>
      <c r="K524" s="14">
        <f>'Finition de plafond'!$A$7</f>
        <v>3</v>
      </c>
    </row>
    <row r="525" spans="1:11" x14ac:dyDescent="0.35">
      <c r="A525" s="14" t="s">
        <v>52</v>
      </c>
      <c r="B525" s="14" t="s">
        <v>92</v>
      </c>
      <c r="C525" s="14" t="s">
        <v>96</v>
      </c>
      <c r="D525" s="14" t="s">
        <v>8</v>
      </c>
      <c r="E525" s="14" t="s">
        <v>7</v>
      </c>
      <c r="F525" s="14" t="str">
        <f>IF(I525="","",VLOOKUP(I525,'Finition de sol'!$A$5:$C$15,2,0))</f>
        <v>carrelage grés émaillé U3P3 45x45</v>
      </c>
      <c r="G525" s="14" t="str">
        <f>IF(J525="","",VLOOKUP(J525,'Finition de mur'!$A$5:$C$15,2,0))</f>
        <v>Peinture goutelette</v>
      </c>
      <c r="H525" s="14" t="str">
        <f>IF(K525="","",VLOOKUP(K525,'Finition de plafond'!$A$5:$C$15,2,0))</f>
        <v>Faux-plafond acoustique type GYPTONE</v>
      </c>
      <c r="I525" s="14">
        <f>'Finition de sol'!$A$6</f>
        <v>2</v>
      </c>
      <c r="J525" s="14">
        <f>'Finition de mur'!$A$7</f>
        <v>3</v>
      </c>
      <c r="K525" s="14">
        <f>'Finition de plafond'!$A$7</f>
        <v>3</v>
      </c>
    </row>
    <row r="526" spans="1:11" x14ac:dyDescent="0.35">
      <c r="A526" s="14" t="s">
        <v>52</v>
      </c>
      <c r="B526" s="14" t="s">
        <v>92</v>
      </c>
      <c r="C526" s="14" t="s">
        <v>96</v>
      </c>
      <c r="D526" s="14" t="s">
        <v>19</v>
      </c>
      <c r="E526" s="14" t="s">
        <v>18</v>
      </c>
      <c r="F526" s="14" t="str">
        <f>IF(I526="","",VLOOKUP(I526,'Finition de sol'!$A$5:$C$15,2,0))</f>
        <v/>
      </c>
      <c r="G526" s="14" t="str">
        <f>IF(J526="","",VLOOKUP(J526,'Finition de mur'!$A$5:$C$15,2,0))</f>
        <v/>
      </c>
      <c r="H526" s="14" t="str">
        <f>IF(K526="","",VLOOKUP(K526,'Finition de plafond'!$A$5:$C$15,2,0))</f>
        <v/>
      </c>
    </row>
    <row r="527" spans="1:11" x14ac:dyDescent="0.35">
      <c r="A527" s="14" t="s">
        <v>0</v>
      </c>
      <c r="B527" s="14" t="s">
        <v>88</v>
      </c>
      <c r="C527" s="14" t="s">
        <v>98</v>
      </c>
      <c r="D527" s="14" t="s">
        <v>14</v>
      </c>
      <c r="E527" s="14" t="s">
        <v>4</v>
      </c>
      <c r="F527" s="14" t="str">
        <f>IF(I527="","",VLOOKUP(I527,'Finition de sol'!$A$5:$C$15,2,0))</f>
        <v/>
      </c>
      <c r="G527" s="14" t="str">
        <f>IF(J527="","",VLOOKUP(J527,'Finition de mur'!$A$5:$C$15,2,0))</f>
        <v/>
      </c>
      <c r="H527" s="14" t="str">
        <f>IF(K527="","",VLOOKUP(K527,'Finition de plafond'!$A$5:$C$15,2,0))</f>
        <v/>
      </c>
    </row>
    <row r="528" spans="1:11" x14ac:dyDescent="0.35">
      <c r="A528" s="14" t="s">
        <v>0</v>
      </c>
      <c r="B528" s="14" t="s">
        <v>88</v>
      </c>
      <c r="C528" s="14" t="s">
        <v>98</v>
      </c>
      <c r="D528" s="14" t="s">
        <v>8</v>
      </c>
      <c r="E528" s="14" t="s">
        <v>7</v>
      </c>
      <c r="F528" s="14" t="str">
        <f>IF(I528="","",VLOOKUP(I528,'Finition de sol'!$A$5:$C$15,2,0))</f>
        <v/>
      </c>
      <c r="G528" s="14" t="str">
        <f>IF(J528="","",VLOOKUP(J528,'Finition de mur'!$A$5:$C$15,2,0))</f>
        <v/>
      </c>
      <c r="H528" s="14" t="str">
        <f>IF(K528="","",VLOOKUP(K528,'Finition de plafond'!$A$5:$C$15,2,0))</f>
        <v/>
      </c>
    </row>
    <row r="529" spans="1:8" x14ac:dyDescent="0.35">
      <c r="A529" s="14" t="s">
        <v>0</v>
      </c>
      <c r="B529" s="14" t="s">
        <v>88</v>
      </c>
      <c r="C529" s="14" t="s">
        <v>98</v>
      </c>
      <c r="D529" s="14" t="s">
        <v>5</v>
      </c>
      <c r="E529" s="14" t="s">
        <v>4</v>
      </c>
      <c r="F529" s="14" t="str">
        <f>IF(I529="","",VLOOKUP(I529,'Finition de sol'!$A$5:$C$15,2,0))</f>
        <v/>
      </c>
      <c r="G529" s="14" t="str">
        <f>IF(J529="","",VLOOKUP(J529,'Finition de mur'!$A$5:$C$15,2,0))</f>
        <v/>
      </c>
      <c r="H529" s="14" t="str">
        <f>IF(K529="","",VLOOKUP(K529,'Finition de plafond'!$A$5:$C$15,2,0))</f>
        <v/>
      </c>
    </row>
    <row r="530" spans="1:8" x14ac:dyDescent="0.35">
      <c r="A530" s="14" t="s">
        <v>0</v>
      </c>
      <c r="B530" s="14" t="s">
        <v>88</v>
      </c>
      <c r="C530" s="14" t="s">
        <v>98</v>
      </c>
      <c r="D530" s="14" t="s">
        <v>3</v>
      </c>
      <c r="E530" s="14" t="s">
        <v>4</v>
      </c>
      <c r="F530" s="14" t="str">
        <f>IF(I530="","",VLOOKUP(I530,'Finition de sol'!$A$5:$C$15,2,0))</f>
        <v/>
      </c>
      <c r="G530" s="14" t="str">
        <f>IF(J530="","",VLOOKUP(J530,'Finition de mur'!$A$5:$C$15,2,0))</f>
        <v/>
      </c>
      <c r="H530" s="14" t="str">
        <f>IF(K530="","",VLOOKUP(K530,'Finition de plafond'!$A$5:$C$15,2,0))</f>
        <v/>
      </c>
    </row>
    <row r="531" spans="1:8" x14ac:dyDescent="0.35">
      <c r="A531" s="14" t="s">
        <v>0</v>
      </c>
      <c r="B531" s="14" t="s">
        <v>88</v>
      </c>
      <c r="C531" s="14" t="s">
        <v>98</v>
      </c>
      <c r="D531" s="14" t="s">
        <v>6</v>
      </c>
      <c r="E531" s="14" t="s">
        <v>7</v>
      </c>
      <c r="F531" s="14" t="str">
        <f>IF(I531="","",VLOOKUP(I531,'Finition de sol'!$A$5:$C$15,2,0))</f>
        <v/>
      </c>
      <c r="G531" s="14" t="str">
        <f>IF(J531="","",VLOOKUP(J531,'Finition de mur'!$A$5:$C$15,2,0))</f>
        <v/>
      </c>
      <c r="H531" s="14" t="str">
        <f>IF(K531="","",VLOOKUP(K531,'Finition de plafond'!$A$5:$C$15,2,0))</f>
        <v/>
      </c>
    </row>
    <row r="532" spans="1:8" x14ac:dyDescent="0.35">
      <c r="A532" s="14" t="s">
        <v>0</v>
      </c>
      <c r="B532" s="14" t="s">
        <v>88</v>
      </c>
      <c r="C532" s="14" t="s">
        <v>98</v>
      </c>
      <c r="D532" s="14" t="s">
        <v>11</v>
      </c>
      <c r="E532" s="14" t="s">
        <v>4</v>
      </c>
      <c r="F532" s="14" t="str">
        <f>IF(I532="","",VLOOKUP(I532,'Finition de sol'!$A$5:$C$15,2,0))</f>
        <v/>
      </c>
      <c r="G532" s="14" t="str">
        <f>IF(J532="","",VLOOKUP(J532,'Finition de mur'!$A$5:$C$15,2,0))</f>
        <v/>
      </c>
      <c r="H532" s="14" t="str">
        <f>IF(K532="","",VLOOKUP(K532,'Finition de plafond'!$A$5:$C$15,2,0))</f>
        <v/>
      </c>
    </row>
    <row r="533" spans="1:8" x14ac:dyDescent="0.35">
      <c r="A533" s="14" t="s">
        <v>0</v>
      </c>
      <c r="B533" s="14" t="s">
        <v>88</v>
      </c>
      <c r="C533" s="14" t="s">
        <v>99</v>
      </c>
      <c r="D533" s="14" t="s">
        <v>8</v>
      </c>
      <c r="E533" s="14" t="s">
        <v>7</v>
      </c>
      <c r="F533" s="14" t="str">
        <f>IF(I533="","",VLOOKUP(I533,'Finition de sol'!$A$5:$C$15,2,0))</f>
        <v/>
      </c>
      <c r="G533" s="14" t="str">
        <f>IF(J533="","",VLOOKUP(J533,'Finition de mur'!$A$5:$C$15,2,0))</f>
        <v/>
      </c>
      <c r="H533" s="14" t="str">
        <f>IF(K533="","",VLOOKUP(K533,'Finition de plafond'!$A$5:$C$15,2,0))</f>
        <v/>
      </c>
    </row>
    <row r="534" spans="1:8" x14ac:dyDescent="0.35">
      <c r="A534" s="14" t="s">
        <v>0</v>
      </c>
      <c r="B534" s="14" t="s">
        <v>88</v>
      </c>
      <c r="C534" s="14" t="s">
        <v>99</v>
      </c>
      <c r="D534" s="14" t="s">
        <v>14</v>
      </c>
      <c r="E534" s="14" t="s">
        <v>4</v>
      </c>
      <c r="F534" s="14" t="str">
        <f>IF(I534="","",VLOOKUP(I534,'Finition de sol'!$A$5:$C$15,2,0))</f>
        <v/>
      </c>
      <c r="G534" s="14" t="str">
        <f>IF(J534="","",VLOOKUP(J534,'Finition de mur'!$A$5:$C$15,2,0))</f>
        <v/>
      </c>
      <c r="H534" s="14" t="str">
        <f>IF(K534="","",VLOOKUP(K534,'Finition de plafond'!$A$5:$C$15,2,0))</f>
        <v/>
      </c>
    </row>
    <row r="535" spans="1:8" x14ac:dyDescent="0.35">
      <c r="A535" s="14" t="s">
        <v>0</v>
      </c>
      <c r="B535" s="14" t="s">
        <v>88</v>
      </c>
      <c r="C535" s="14" t="s">
        <v>99</v>
      </c>
      <c r="D535" s="14" t="s">
        <v>10</v>
      </c>
      <c r="E535" s="14" t="s">
        <v>7</v>
      </c>
      <c r="F535" s="14" t="str">
        <f>IF(I535="","",VLOOKUP(I535,'Finition de sol'!$A$5:$C$15,2,0))</f>
        <v/>
      </c>
      <c r="G535" s="14" t="str">
        <f>IF(J535="","",VLOOKUP(J535,'Finition de mur'!$A$5:$C$15,2,0))</f>
        <v/>
      </c>
      <c r="H535" s="14" t="str">
        <f>IF(K535="","",VLOOKUP(K535,'Finition de plafond'!$A$5:$C$15,2,0))</f>
        <v/>
      </c>
    </row>
    <row r="536" spans="1:8" x14ac:dyDescent="0.35">
      <c r="A536" s="14" t="s">
        <v>0</v>
      </c>
      <c r="B536" s="14" t="s">
        <v>88</v>
      </c>
      <c r="C536" s="14" t="s">
        <v>99</v>
      </c>
      <c r="D536" s="14" t="s">
        <v>11</v>
      </c>
      <c r="E536" s="14" t="s">
        <v>4</v>
      </c>
      <c r="F536" s="14" t="str">
        <f>IF(I536="","",VLOOKUP(I536,'Finition de sol'!$A$5:$C$15,2,0))</f>
        <v/>
      </c>
      <c r="G536" s="14" t="str">
        <f>IF(J536="","",VLOOKUP(J536,'Finition de mur'!$A$5:$C$15,2,0))</f>
        <v/>
      </c>
      <c r="H536" s="14" t="str">
        <f>IF(K536="","",VLOOKUP(K536,'Finition de plafond'!$A$5:$C$15,2,0))</f>
        <v/>
      </c>
    </row>
    <row r="537" spans="1:8" x14ac:dyDescent="0.35">
      <c r="A537" s="14" t="s">
        <v>0</v>
      </c>
      <c r="B537" s="14" t="s">
        <v>88</v>
      </c>
      <c r="C537" s="14" t="s">
        <v>99</v>
      </c>
      <c r="D537" s="14" t="s">
        <v>9</v>
      </c>
      <c r="E537" s="14" t="s">
        <v>7</v>
      </c>
      <c r="F537" s="14" t="str">
        <f>IF(I537="","",VLOOKUP(I537,'Finition de sol'!$A$5:$C$15,2,0))</f>
        <v/>
      </c>
      <c r="G537" s="14" t="str">
        <f>IF(J537="","",VLOOKUP(J537,'Finition de mur'!$A$5:$C$15,2,0))</f>
        <v/>
      </c>
      <c r="H537" s="14" t="str">
        <f>IF(K537="","",VLOOKUP(K537,'Finition de plafond'!$A$5:$C$15,2,0))</f>
        <v/>
      </c>
    </row>
    <row r="538" spans="1:8" x14ac:dyDescent="0.35">
      <c r="A538" s="14" t="s">
        <v>0</v>
      </c>
      <c r="B538" s="14" t="s">
        <v>88</v>
      </c>
      <c r="C538" s="14" t="s">
        <v>99</v>
      </c>
      <c r="D538" s="14" t="s">
        <v>5</v>
      </c>
      <c r="E538" s="14" t="s">
        <v>4</v>
      </c>
      <c r="F538" s="14" t="str">
        <f>IF(I538="","",VLOOKUP(I538,'Finition de sol'!$A$5:$C$15,2,0))</f>
        <v/>
      </c>
      <c r="G538" s="14" t="str">
        <f>IF(J538="","",VLOOKUP(J538,'Finition de mur'!$A$5:$C$15,2,0))</f>
        <v/>
      </c>
      <c r="H538" s="14" t="str">
        <f>IF(K538="","",VLOOKUP(K538,'Finition de plafond'!$A$5:$C$15,2,0))</f>
        <v/>
      </c>
    </row>
    <row r="539" spans="1:8" x14ac:dyDescent="0.35">
      <c r="A539" s="14" t="s">
        <v>0</v>
      </c>
      <c r="B539" s="14" t="s">
        <v>88</v>
      </c>
      <c r="C539" s="14" t="s">
        <v>100</v>
      </c>
      <c r="D539" s="14" t="s">
        <v>5</v>
      </c>
      <c r="E539" s="14" t="s">
        <v>4</v>
      </c>
      <c r="F539" s="14" t="str">
        <f>IF(I539="","",VLOOKUP(I539,'Finition de sol'!$A$5:$C$15,2,0))</f>
        <v/>
      </c>
      <c r="G539" s="14" t="str">
        <f>IF(J539="","",VLOOKUP(J539,'Finition de mur'!$A$5:$C$15,2,0))</f>
        <v/>
      </c>
      <c r="H539" s="14" t="str">
        <f>IF(K539="","",VLOOKUP(K539,'Finition de plafond'!$A$5:$C$15,2,0))</f>
        <v/>
      </c>
    </row>
    <row r="540" spans="1:8" x14ac:dyDescent="0.35">
      <c r="A540" s="14" t="s">
        <v>0</v>
      </c>
      <c r="B540" s="14" t="s">
        <v>88</v>
      </c>
      <c r="C540" s="14" t="s">
        <v>100</v>
      </c>
      <c r="D540" s="14" t="s">
        <v>9</v>
      </c>
      <c r="E540" s="14" t="s">
        <v>7</v>
      </c>
      <c r="F540" s="14" t="str">
        <f>IF(I540="","",VLOOKUP(I540,'Finition de sol'!$A$5:$C$15,2,0))</f>
        <v/>
      </c>
      <c r="G540" s="14" t="str">
        <f>IF(J540="","",VLOOKUP(J540,'Finition de mur'!$A$5:$C$15,2,0))</f>
        <v/>
      </c>
      <c r="H540" s="14" t="str">
        <f>IF(K540="","",VLOOKUP(K540,'Finition de plafond'!$A$5:$C$15,2,0))</f>
        <v/>
      </c>
    </row>
    <row r="541" spans="1:8" x14ac:dyDescent="0.35">
      <c r="A541" s="14" t="s">
        <v>0</v>
      </c>
      <c r="B541" s="14" t="s">
        <v>88</v>
      </c>
      <c r="C541" s="14" t="s">
        <v>100</v>
      </c>
      <c r="D541" s="14" t="s">
        <v>11</v>
      </c>
      <c r="E541" s="14" t="s">
        <v>4</v>
      </c>
      <c r="F541" s="14" t="str">
        <f>IF(I541="","",VLOOKUP(I541,'Finition de sol'!$A$5:$C$15,2,0))</f>
        <v/>
      </c>
      <c r="G541" s="14" t="str">
        <f>IF(J541="","",VLOOKUP(J541,'Finition de mur'!$A$5:$C$15,2,0))</f>
        <v/>
      </c>
      <c r="H541" s="14" t="str">
        <f>IF(K541="","",VLOOKUP(K541,'Finition de plafond'!$A$5:$C$15,2,0))</f>
        <v/>
      </c>
    </row>
    <row r="542" spans="1:8" x14ac:dyDescent="0.35">
      <c r="A542" s="14" t="s">
        <v>0</v>
      </c>
      <c r="B542" s="14" t="s">
        <v>88</v>
      </c>
      <c r="C542" s="14" t="s">
        <v>100</v>
      </c>
      <c r="D542" s="14" t="s">
        <v>10</v>
      </c>
      <c r="E542" s="14" t="s">
        <v>7</v>
      </c>
      <c r="F542" s="14" t="str">
        <f>IF(I542="","",VLOOKUP(I542,'Finition de sol'!$A$5:$C$15,2,0))</f>
        <v/>
      </c>
      <c r="G542" s="14" t="str">
        <f>IF(J542="","",VLOOKUP(J542,'Finition de mur'!$A$5:$C$15,2,0))</f>
        <v/>
      </c>
      <c r="H542" s="14" t="str">
        <f>IF(K542="","",VLOOKUP(K542,'Finition de plafond'!$A$5:$C$15,2,0))</f>
        <v/>
      </c>
    </row>
    <row r="543" spans="1:8" x14ac:dyDescent="0.35">
      <c r="A543" s="14" t="s">
        <v>0</v>
      </c>
      <c r="B543" s="14" t="s">
        <v>88</v>
      </c>
      <c r="C543" s="14" t="s">
        <v>100</v>
      </c>
      <c r="D543" s="14" t="s">
        <v>8</v>
      </c>
      <c r="E543" s="14" t="s">
        <v>7</v>
      </c>
      <c r="F543" s="14" t="str">
        <f>IF(I543="","",VLOOKUP(I543,'Finition de sol'!$A$5:$C$15,2,0))</f>
        <v/>
      </c>
      <c r="G543" s="14" t="str">
        <f>IF(J543="","",VLOOKUP(J543,'Finition de mur'!$A$5:$C$15,2,0))</f>
        <v/>
      </c>
      <c r="H543" s="14" t="str">
        <f>IF(K543="","",VLOOKUP(K543,'Finition de plafond'!$A$5:$C$15,2,0))</f>
        <v/>
      </c>
    </row>
    <row r="544" spans="1:8" x14ac:dyDescent="0.35">
      <c r="A544" s="14" t="s">
        <v>0</v>
      </c>
      <c r="B544" s="14" t="s">
        <v>88</v>
      </c>
      <c r="C544" s="14" t="s">
        <v>100</v>
      </c>
      <c r="D544" s="14" t="s">
        <v>14</v>
      </c>
      <c r="E544" s="14" t="s">
        <v>4</v>
      </c>
      <c r="F544" s="14" t="str">
        <f>IF(I544="","",VLOOKUP(I544,'Finition de sol'!$A$5:$C$15,2,0))</f>
        <v/>
      </c>
      <c r="G544" s="14" t="str">
        <f>IF(J544="","",VLOOKUP(J544,'Finition de mur'!$A$5:$C$15,2,0))</f>
        <v/>
      </c>
      <c r="H544" s="14" t="str">
        <f>IF(K544="","",VLOOKUP(K544,'Finition de plafond'!$A$5:$C$15,2,0))</f>
        <v/>
      </c>
    </row>
    <row r="545" spans="1:8" x14ac:dyDescent="0.35">
      <c r="A545" s="14" t="s">
        <v>0</v>
      </c>
      <c r="B545" s="14" t="s">
        <v>88</v>
      </c>
      <c r="C545" s="14" t="s">
        <v>101</v>
      </c>
      <c r="D545" s="14" t="s">
        <v>14</v>
      </c>
      <c r="E545" s="14" t="s">
        <v>4</v>
      </c>
      <c r="F545" s="14" t="str">
        <f>IF(I545="","",VLOOKUP(I545,'Finition de sol'!$A$5:$C$15,2,0))</f>
        <v/>
      </c>
      <c r="G545" s="14" t="str">
        <f>IF(J545="","",VLOOKUP(J545,'Finition de mur'!$A$5:$C$15,2,0))</f>
        <v/>
      </c>
      <c r="H545" s="14" t="str">
        <f>IF(K545="","",VLOOKUP(K545,'Finition de plafond'!$A$5:$C$15,2,0))</f>
        <v/>
      </c>
    </row>
    <row r="546" spans="1:8" x14ac:dyDescent="0.35">
      <c r="A546" s="14" t="s">
        <v>0</v>
      </c>
      <c r="B546" s="14" t="s">
        <v>88</v>
      </c>
      <c r="C546" s="14" t="s">
        <v>101</v>
      </c>
      <c r="D546" s="14" t="s">
        <v>8</v>
      </c>
      <c r="E546" s="14" t="s">
        <v>7</v>
      </c>
      <c r="F546" s="14" t="str">
        <f>IF(I546="","",VLOOKUP(I546,'Finition de sol'!$A$5:$C$15,2,0))</f>
        <v/>
      </c>
      <c r="G546" s="14" t="str">
        <f>IF(J546="","",VLOOKUP(J546,'Finition de mur'!$A$5:$C$15,2,0))</f>
        <v/>
      </c>
      <c r="H546" s="14" t="str">
        <f>IF(K546="","",VLOOKUP(K546,'Finition de plafond'!$A$5:$C$15,2,0))</f>
        <v/>
      </c>
    </row>
    <row r="547" spans="1:8" x14ac:dyDescent="0.35">
      <c r="A547" s="14" t="s">
        <v>0</v>
      </c>
      <c r="B547" s="14" t="s">
        <v>88</v>
      </c>
      <c r="C547" s="14" t="s">
        <v>101</v>
      </c>
      <c r="D547" s="14" t="s">
        <v>3</v>
      </c>
      <c r="E547" s="14" t="s">
        <v>4</v>
      </c>
      <c r="F547" s="14" t="str">
        <f>IF(I547="","",VLOOKUP(I547,'Finition de sol'!$A$5:$C$15,2,0))</f>
        <v/>
      </c>
      <c r="G547" s="14" t="str">
        <f>IF(J547="","",VLOOKUP(J547,'Finition de mur'!$A$5:$C$15,2,0))</f>
        <v/>
      </c>
      <c r="H547" s="14" t="str">
        <f>IF(K547="","",VLOOKUP(K547,'Finition de plafond'!$A$5:$C$15,2,0))</f>
        <v/>
      </c>
    </row>
    <row r="548" spans="1:8" x14ac:dyDescent="0.35">
      <c r="A548" s="14" t="s">
        <v>0</v>
      </c>
      <c r="B548" s="14" t="s">
        <v>88</v>
      </c>
      <c r="C548" s="14" t="s">
        <v>101</v>
      </c>
      <c r="D548" s="14" t="s">
        <v>11</v>
      </c>
      <c r="E548" s="14" t="s">
        <v>4</v>
      </c>
      <c r="F548" s="14" t="str">
        <f>IF(I548="","",VLOOKUP(I548,'Finition de sol'!$A$5:$C$15,2,0))</f>
        <v/>
      </c>
      <c r="G548" s="14" t="str">
        <f>IF(J548="","",VLOOKUP(J548,'Finition de mur'!$A$5:$C$15,2,0))</f>
        <v/>
      </c>
      <c r="H548" s="14" t="str">
        <f>IF(K548="","",VLOOKUP(K548,'Finition de plafond'!$A$5:$C$15,2,0))</f>
        <v/>
      </c>
    </row>
    <row r="549" spans="1:8" x14ac:dyDescent="0.35">
      <c r="A549" s="14" t="s">
        <v>0</v>
      </c>
      <c r="B549" s="14" t="s">
        <v>88</v>
      </c>
      <c r="C549" s="14" t="s">
        <v>101</v>
      </c>
      <c r="D549" s="14" t="s">
        <v>10</v>
      </c>
      <c r="E549" s="14" t="s">
        <v>7</v>
      </c>
      <c r="F549" s="14" t="str">
        <f>IF(I549="","",VLOOKUP(I549,'Finition de sol'!$A$5:$C$15,2,0))</f>
        <v/>
      </c>
      <c r="G549" s="14" t="str">
        <f>IF(J549="","",VLOOKUP(J549,'Finition de mur'!$A$5:$C$15,2,0))</f>
        <v/>
      </c>
      <c r="H549" s="14" t="str">
        <f>IF(K549="","",VLOOKUP(K549,'Finition de plafond'!$A$5:$C$15,2,0))</f>
        <v/>
      </c>
    </row>
    <row r="550" spans="1:8" x14ac:dyDescent="0.35">
      <c r="A550" s="14" t="s">
        <v>0</v>
      </c>
      <c r="B550" s="14" t="s">
        <v>88</v>
      </c>
      <c r="C550" s="14" t="s">
        <v>101</v>
      </c>
      <c r="D550" s="14" t="s">
        <v>5</v>
      </c>
      <c r="E550" s="14" t="s">
        <v>4</v>
      </c>
      <c r="F550" s="14" t="str">
        <f>IF(I550="","",VLOOKUP(I550,'Finition de sol'!$A$5:$C$15,2,0))</f>
        <v/>
      </c>
      <c r="G550" s="14" t="str">
        <f>IF(J550="","",VLOOKUP(J550,'Finition de mur'!$A$5:$C$15,2,0))</f>
        <v/>
      </c>
      <c r="H550" s="14" t="str">
        <f>IF(K550="","",VLOOKUP(K550,'Finition de plafond'!$A$5:$C$15,2,0))</f>
        <v/>
      </c>
    </row>
    <row r="551" spans="1:8" x14ac:dyDescent="0.35">
      <c r="A551" s="14" t="s">
        <v>0</v>
      </c>
      <c r="B551" s="14" t="s">
        <v>88</v>
      </c>
      <c r="C551" s="14" t="s">
        <v>101</v>
      </c>
      <c r="D551" s="14" t="s">
        <v>6</v>
      </c>
      <c r="E551" s="14" t="s">
        <v>7</v>
      </c>
      <c r="F551" s="14" t="str">
        <f>IF(I551="","",VLOOKUP(I551,'Finition de sol'!$A$5:$C$15,2,0))</f>
        <v/>
      </c>
      <c r="G551" s="14" t="str">
        <f>IF(J551="","",VLOOKUP(J551,'Finition de mur'!$A$5:$C$15,2,0))</f>
        <v/>
      </c>
      <c r="H551" s="14" t="str">
        <f>IF(K551="","",VLOOKUP(K551,'Finition de plafond'!$A$5:$C$15,2,0))</f>
        <v/>
      </c>
    </row>
    <row r="552" spans="1:8" x14ac:dyDescent="0.35">
      <c r="A552" s="14" t="s">
        <v>0</v>
      </c>
      <c r="B552" s="14" t="s">
        <v>88</v>
      </c>
      <c r="C552" s="14" t="s">
        <v>102</v>
      </c>
      <c r="D552" s="14" t="s">
        <v>11</v>
      </c>
      <c r="E552" s="14" t="s">
        <v>4</v>
      </c>
      <c r="F552" s="14" t="str">
        <f>IF(I552="","",VLOOKUP(I552,'Finition de sol'!$A$5:$C$15,2,0))</f>
        <v/>
      </c>
      <c r="G552" s="14" t="str">
        <f>IF(J552="","",VLOOKUP(J552,'Finition de mur'!$A$5:$C$15,2,0))</f>
        <v/>
      </c>
      <c r="H552" s="14" t="str">
        <f>IF(K552="","",VLOOKUP(K552,'Finition de plafond'!$A$5:$C$15,2,0))</f>
        <v/>
      </c>
    </row>
    <row r="553" spans="1:8" x14ac:dyDescent="0.35">
      <c r="A553" s="14" t="s">
        <v>0</v>
      </c>
      <c r="B553" s="14" t="s">
        <v>88</v>
      </c>
      <c r="C553" s="14" t="s">
        <v>102</v>
      </c>
      <c r="D553" s="14" t="s">
        <v>14</v>
      </c>
      <c r="E553" s="14" t="s">
        <v>4</v>
      </c>
      <c r="F553" s="14" t="str">
        <f>IF(I553="","",VLOOKUP(I553,'Finition de sol'!$A$5:$C$15,2,0))</f>
        <v/>
      </c>
      <c r="G553" s="14" t="str">
        <f>IF(J553="","",VLOOKUP(J553,'Finition de mur'!$A$5:$C$15,2,0))</f>
        <v/>
      </c>
      <c r="H553" s="14" t="str">
        <f>IF(K553="","",VLOOKUP(K553,'Finition de plafond'!$A$5:$C$15,2,0))</f>
        <v/>
      </c>
    </row>
    <row r="554" spans="1:8" x14ac:dyDescent="0.35">
      <c r="A554" s="14" t="s">
        <v>0</v>
      </c>
      <c r="B554" s="14" t="s">
        <v>88</v>
      </c>
      <c r="C554" s="14" t="s">
        <v>102</v>
      </c>
      <c r="D554" s="14" t="s">
        <v>8</v>
      </c>
      <c r="E554" s="14" t="s">
        <v>7</v>
      </c>
      <c r="F554" s="14" t="str">
        <f>IF(I554="","",VLOOKUP(I554,'Finition de sol'!$A$5:$C$15,2,0))</f>
        <v/>
      </c>
      <c r="G554" s="14" t="str">
        <f>IF(J554="","",VLOOKUP(J554,'Finition de mur'!$A$5:$C$15,2,0))</f>
        <v/>
      </c>
      <c r="H554" s="14" t="str">
        <f>IF(K554="","",VLOOKUP(K554,'Finition de plafond'!$A$5:$C$15,2,0))</f>
        <v/>
      </c>
    </row>
    <row r="555" spans="1:8" x14ac:dyDescent="0.35">
      <c r="A555" s="14" t="s">
        <v>0</v>
      </c>
      <c r="B555" s="14" t="s">
        <v>88</v>
      </c>
      <c r="C555" s="14" t="s">
        <v>102</v>
      </c>
      <c r="D555" s="14" t="s">
        <v>10</v>
      </c>
      <c r="E555" s="14" t="s">
        <v>7</v>
      </c>
      <c r="F555" s="14" t="str">
        <f>IF(I555="","",VLOOKUP(I555,'Finition de sol'!$A$5:$C$15,2,0))</f>
        <v/>
      </c>
      <c r="G555" s="14" t="str">
        <f>IF(J555="","",VLOOKUP(J555,'Finition de mur'!$A$5:$C$15,2,0))</f>
        <v/>
      </c>
      <c r="H555" s="14" t="str">
        <f>IF(K555="","",VLOOKUP(K555,'Finition de plafond'!$A$5:$C$15,2,0))</f>
        <v/>
      </c>
    </row>
    <row r="556" spans="1:8" x14ac:dyDescent="0.35">
      <c r="A556" s="14" t="s">
        <v>0</v>
      </c>
      <c r="B556" s="14" t="s">
        <v>88</v>
      </c>
      <c r="C556" s="14" t="s">
        <v>102</v>
      </c>
      <c r="D556" s="14" t="s">
        <v>6</v>
      </c>
      <c r="E556" s="14" t="s">
        <v>7</v>
      </c>
      <c r="F556" s="14" t="str">
        <f>IF(I556="","",VLOOKUP(I556,'Finition de sol'!$A$5:$C$15,2,0))</f>
        <v/>
      </c>
      <c r="G556" s="14" t="str">
        <f>IF(J556="","",VLOOKUP(J556,'Finition de mur'!$A$5:$C$15,2,0))</f>
        <v/>
      </c>
      <c r="H556" s="14" t="str">
        <f>IF(K556="","",VLOOKUP(K556,'Finition de plafond'!$A$5:$C$15,2,0))</f>
        <v/>
      </c>
    </row>
    <row r="557" spans="1:8" x14ac:dyDescent="0.35">
      <c r="A557" s="14" t="s">
        <v>0</v>
      </c>
      <c r="B557" s="14" t="s">
        <v>88</v>
      </c>
      <c r="C557" s="14" t="s">
        <v>102</v>
      </c>
      <c r="D557" s="14" t="s">
        <v>23</v>
      </c>
      <c r="E557" s="14" t="s">
        <v>4</v>
      </c>
      <c r="F557" s="14" t="str">
        <f>IF(I557="","",VLOOKUP(I557,'Finition de sol'!$A$5:$C$15,2,0))</f>
        <v/>
      </c>
      <c r="G557" s="14" t="str">
        <f>IF(J557="","",VLOOKUP(J557,'Finition de mur'!$A$5:$C$15,2,0))</f>
        <v/>
      </c>
      <c r="H557" s="14" t="str">
        <f>IF(K557="","",VLOOKUP(K557,'Finition de plafond'!$A$5:$C$15,2,0))</f>
        <v/>
      </c>
    </row>
    <row r="558" spans="1:8" x14ac:dyDescent="0.35">
      <c r="A558" s="14" t="s">
        <v>0</v>
      </c>
      <c r="B558" s="14" t="s">
        <v>88</v>
      </c>
      <c r="C558" s="14" t="s">
        <v>102</v>
      </c>
      <c r="D558" s="14" t="s">
        <v>5</v>
      </c>
      <c r="E558" s="14" t="s">
        <v>4</v>
      </c>
      <c r="F558" s="14" t="str">
        <f>IF(I558="","",VLOOKUP(I558,'Finition de sol'!$A$5:$C$15,2,0))</f>
        <v/>
      </c>
      <c r="G558" s="14" t="str">
        <f>IF(J558="","",VLOOKUP(J558,'Finition de mur'!$A$5:$C$15,2,0))</f>
        <v/>
      </c>
      <c r="H558" s="14" t="str">
        <f>IF(K558="","",VLOOKUP(K558,'Finition de plafond'!$A$5:$C$15,2,0))</f>
        <v/>
      </c>
    </row>
    <row r="559" spans="1:8" x14ac:dyDescent="0.35">
      <c r="A559" s="14" t="s">
        <v>0</v>
      </c>
      <c r="B559" s="14" t="s">
        <v>88</v>
      </c>
      <c r="C559" s="14" t="s">
        <v>102</v>
      </c>
      <c r="D559" s="14" t="s">
        <v>22</v>
      </c>
      <c r="E559" s="14" t="s">
        <v>4</v>
      </c>
      <c r="F559" s="14" t="str">
        <f>IF(I559="","",VLOOKUP(I559,'Finition de sol'!$A$5:$C$15,2,0))</f>
        <v/>
      </c>
      <c r="G559" s="14" t="str">
        <f>IF(J559="","",VLOOKUP(J559,'Finition de mur'!$A$5:$C$15,2,0))</f>
        <v/>
      </c>
      <c r="H559" s="14" t="str">
        <f>IF(K559="","",VLOOKUP(K559,'Finition de plafond'!$A$5:$C$15,2,0))</f>
        <v/>
      </c>
    </row>
    <row r="560" spans="1:8" x14ac:dyDescent="0.35">
      <c r="A560" s="14" t="s">
        <v>0</v>
      </c>
      <c r="B560" s="14" t="s">
        <v>88</v>
      </c>
      <c r="C560" s="14" t="s">
        <v>102</v>
      </c>
      <c r="D560" s="14" t="s">
        <v>3</v>
      </c>
      <c r="E560" s="14" t="s">
        <v>4</v>
      </c>
      <c r="F560" s="14" t="str">
        <f>IF(I560="","",VLOOKUP(I560,'Finition de sol'!$A$5:$C$15,2,0))</f>
        <v/>
      </c>
      <c r="G560" s="14" t="str">
        <f>IF(J560="","",VLOOKUP(J560,'Finition de mur'!$A$5:$C$15,2,0))</f>
        <v/>
      </c>
      <c r="H560" s="14" t="str">
        <f>IF(K560="","",VLOOKUP(K560,'Finition de plafond'!$A$5:$C$15,2,0))</f>
        <v/>
      </c>
    </row>
    <row r="561" spans="1:8" x14ac:dyDescent="0.35">
      <c r="A561" s="14" t="s">
        <v>24</v>
      </c>
      <c r="B561" s="14" t="s">
        <v>88</v>
      </c>
      <c r="C561" s="14" t="s">
        <v>103</v>
      </c>
      <c r="D561" s="14" t="s">
        <v>8</v>
      </c>
      <c r="E561" s="14" t="s">
        <v>7</v>
      </c>
      <c r="F561" s="14" t="str">
        <f>IF(I561="","",VLOOKUP(I561,'Finition de sol'!$A$5:$C$15,2,0))</f>
        <v/>
      </c>
      <c r="G561" s="14" t="str">
        <f>IF(J561="","",VLOOKUP(J561,'Finition de mur'!$A$5:$C$15,2,0))</f>
        <v/>
      </c>
      <c r="H561" s="14" t="str">
        <f>IF(K561="","",VLOOKUP(K561,'Finition de plafond'!$A$5:$C$15,2,0))</f>
        <v/>
      </c>
    </row>
    <row r="562" spans="1:8" x14ac:dyDescent="0.35">
      <c r="A562" s="14" t="s">
        <v>24</v>
      </c>
      <c r="B562" s="14" t="s">
        <v>88</v>
      </c>
      <c r="C562" s="14" t="s">
        <v>103</v>
      </c>
      <c r="D562" s="14" t="s">
        <v>14</v>
      </c>
      <c r="E562" s="14" t="s">
        <v>4</v>
      </c>
      <c r="F562" s="14" t="str">
        <f>IF(I562="","",VLOOKUP(I562,'Finition de sol'!$A$5:$C$15,2,0))</f>
        <v/>
      </c>
      <c r="G562" s="14" t="str">
        <f>IF(J562="","",VLOOKUP(J562,'Finition de mur'!$A$5:$C$15,2,0))</f>
        <v/>
      </c>
      <c r="H562" s="14" t="str">
        <f>IF(K562="","",VLOOKUP(K562,'Finition de plafond'!$A$5:$C$15,2,0))</f>
        <v/>
      </c>
    </row>
    <row r="563" spans="1:8" x14ac:dyDescent="0.35">
      <c r="A563" s="14" t="s">
        <v>24</v>
      </c>
      <c r="B563" s="14" t="s">
        <v>88</v>
      </c>
      <c r="C563" s="14" t="s">
        <v>103</v>
      </c>
      <c r="D563" s="14" t="s">
        <v>5</v>
      </c>
      <c r="E563" s="14" t="s">
        <v>4</v>
      </c>
      <c r="F563" s="14" t="str">
        <f>IF(I563="","",VLOOKUP(I563,'Finition de sol'!$A$5:$C$15,2,0))</f>
        <v/>
      </c>
      <c r="G563" s="14" t="str">
        <f>IF(J563="","",VLOOKUP(J563,'Finition de mur'!$A$5:$C$15,2,0))</f>
        <v/>
      </c>
      <c r="H563" s="14" t="str">
        <f>IF(K563="","",VLOOKUP(K563,'Finition de plafond'!$A$5:$C$15,2,0))</f>
        <v/>
      </c>
    </row>
    <row r="564" spans="1:8" x14ac:dyDescent="0.35">
      <c r="A564" s="14" t="s">
        <v>24</v>
      </c>
      <c r="B564" s="14" t="s">
        <v>88</v>
      </c>
      <c r="C564" s="14" t="s">
        <v>103</v>
      </c>
      <c r="D564" s="14" t="s">
        <v>3</v>
      </c>
      <c r="E564" s="14" t="s">
        <v>4</v>
      </c>
      <c r="F564" s="14" t="str">
        <f>IF(I564="","",VLOOKUP(I564,'Finition de sol'!$A$5:$C$15,2,0))</f>
        <v/>
      </c>
      <c r="G564" s="14" t="str">
        <f>IF(J564="","",VLOOKUP(J564,'Finition de mur'!$A$5:$C$15,2,0))</f>
        <v/>
      </c>
      <c r="H564" s="14" t="str">
        <f>IF(K564="","",VLOOKUP(K564,'Finition de plafond'!$A$5:$C$15,2,0))</f>
        <v/>
      </c>
    </row>
    <row r="565" spans="1:8" x14ac:dyDescent="0.35">
      <c r="A565" s="14" t="s">
        <v>24</v>
      </c>
      <c r="B565" s="14" t="s">
        <v>88</v>
      </c>
      <c r="C565" s="14" t="s">
        <v>103</v>
      </c>
      <c r="D565" s="14" t="s">
        <v>6</v>
      </c>
      <c r="E565" s="14" t="s">
        <v>7</v>
      </c>
      <c r="F565" s="14" t="str">
        <f>IF(I565="","",VLOOKUP(I565,'Finition de sol'!$A$5:$C$15,2,0))</f>
        <v/>
      </c>
      <c r="G565" s="14" t="str">
        <f>IF(J565="","",VLOOKUP(J565,'Finition de mur'!$A$5:$C$15,2,0))</f>
        <v/>
      </c>
      <c r="H565" s="14" t="str">
        <f>IF(K565="","",VLOOKUP(K565,'Finition de plafond'!$A$5:$C$15,2,0))</f>
        <v/>
      </c>
    </row>
    <row r="566" spans="1:8" x14ac:dyDescent="0.35">
      <c r="A566" s="14" t="s">
        <v>24</v>
      </c>
      <c r="B566" s="14" t="s">
        <v>88</v>
      </c>
      <c r="C566" s="14" t="s">
        <v>103</v>
      </c>
      <c r="D566" s="14" t="s">
        <v>11</v>
      </c>
      <c r="E566" s="14" t="s">
        <v>4</v>
      </c>
      <c r="F566" s="14" t="str">
        <f>IF(I566="","",VLOOKUP(I566,'Finition de sol'!$A$5:$C$15,2,0))</f>
        <v/>
      </c>
      <c r="G566" s="14" t="str">
        <f>IF(J566="","",VLOOKUP(J566,'Finition de mur'!$A$5:$C$15,2,0))</f>
        <v/>
      </c>
      <c r="H566" s="14" t="str">
        <f>IF(K566="","",VLOOKUP(K566,'Finition de plafond'!$A$5:$C$15,2,0))</f>
        <v/>
      </c>
    </row>
    <row r="567" spans="1:8" x14ac:dyDescent="0.35">
      <c r="A567" s="14" t="s">
        <v>24</v>
      </c>
      <c r="B567" s="14" t="s">
        <v>88</v>
      </c>
      <c r="C567" s="14" t="s">
        <v>104</v>
      </c>
      <c r="D567" s="14" t="s">
        <v>8</v>
      </c>
      <c r="E567" s="14" t="s">
        <v>7</v>
      </c>
      <c r="F567" s="14" t="str">
        <f>IF(I567="","",VLOOKUP(I567,'Finition de sol'!$A$5:$C$15,2,0))</f>
        <v/>
      </c>
      <c r="G567" s="14" t="str">
        <f>IF(J567="","",VLOOKUP(J567,'Finition de mur'!$A$5:$C$15,2,0))</f>
        <v/>
      </c>
      <c r="H567" s="14" t="str">
        <f>IF(K567="","",VLOOKUP(K567,'Finition de plafond'!$A$5:$C$15,2,0))</f>
        <v/>
      </c>
    </row>
    <row r="568" spans="1:8" x14ac:dyDescent="0.35">
      <c r="A568" s="14" t="s">
        <v>24</v>
      </c>
      <c r="B568" s="14" t="s">
        <v>88</v>
      </c>
      <c r="C568" s="14" t="s">
        <v>104</v>
      </c>
      <c r="D568" s="14" t="s">
        <v>14</v>
      </c>
      <c r="E568" s="14" t="s">
        <v>4</v>
      </c>
      <c r="F568" s="14" t="str">
        <f>IF(I568="","",VLOOKUP(I568,'Finition de sol'!$A$5:$C$15,2,0))</f>
        <v/>
      </c>
      <c r="G568" s="14" t="str">
        <f>IF(J568="","",VLOOKUP(J568,'Finition de mur'!$A$5:$C$15,2,0))</f>
        <v/>
      </c>
      <c r="H568" s="14" t="str">
        <f>IF(K568="","",VLOOKUP(K568,'Finition de plafond'!$A$5:$C$15,2,0))</f>
        <v/>
      </c>
    </row>
    <row r="569" spans="1:8" x14ac:dyDescent="0.35">
      <c r="A569" s="14" t="s">
        <v>24</v>
      </c>
      <c r="B569" s="14" t="s">
        <v>88</v>
      </c>
      <c r="C569" s="14" t="s">
        <v>104</v>
      </c>
      <c r="D569" s="14" t="s">
        <v>5</v>
      </c>
      <c r="E569" s="14" t="s">
        <v>4</v>
      </c>
      <c r="F569" s="14" t="str">
        <f>IF(I569="","",VLOOKUP(I569,'Finition de sol'!$A$5:$C$15,2,0))</f>
        <v/>
      </c>
      <c r="G569" s="14" t="str">
        <f>IF(J569="","",VLOOKUP(J569,'Finition de mur'!$A$5:$C$15,2,0))</f>
        <v/>
      </c>
      <c r="H569" s="14" t="str">
        <f>IF(K569="","",VLOOKUP(K569,'Finition de plafond'!$A$5:$C$15,2,0))</f>
        <v/>
      </c>
    </row>
    <row r="570" spans="1:8" x14ac:dyDescent="0.35">
      <c r="A570" s="14" t="s">
        <v>24</v>
      </c>
      <c r="B570" s="14" t="s">
        <v>88</v>
      </c>
      <c r="C570" s="14" t="s">
        <v>104</v>
      </c>
      <c r="D570" s="14" t="s">
        <v>11</v>
      </c>
      <c r="E570" s="14" t="s">
        <v>4</v>
      </c>
      <c r="F570" s="14" t="str">
        <f>IF(I570="","",VLOOKUP(I570,'Finition de sol'!$A$5:$C$15,2,0))</f>
        <v/>
      </c>
      <c r="G570" s="14" t="str">
        <f>IF(J570="","",VLOOKUP(J570,'Finition de mur'!$A$5:$C$15,2,0))</f>
        <v/>
      </c>
      <c r="H570" s="14" t="str">
        <f>IF(K570="","",VLOOKUP(K570,'Finition de plafond'!$A$5:$C$15,2,0))</f>
        <v/>
      </c>
    </row>
    <row r="571" spans="1:8" x14ac:dyDescent="0.35">
      <c r="A571" s="14" t="s">
        <v>24</v>
      </c>
      <c r="B571" s="14" t="s">
        <v>88</v>
      </c>
      <c r="C571" s="14" t="s">
        <v>104</v>
      </c>
      <c r="D571" s="14" t="s">
        <v>9</v>
      </c>
      <c r="E571" s="14" t="s">
        <v>7</v>
      </c>
      <c r="F571" s="14" t="str">
        <f>IF(I571="","",VLOOKUP(I571,'Finition de sol'!$A$5:$C$15,2,0))</f>
        <v/>
      </c>
      <c r="G571" s="14" t="str">
        <f>IF(J571="","",VLOOKUP(J571,'Finition de mur'!$A$5:$C$15,2,0))</f>
        <v/>
      </c>
      <c r="H571" s="14" t="str">
        <f>IF(K571="","",VLOOKUP(K571,'Finition de plafond'!$A$5:$C$15,2,0))</f>
        <v/>
      </c>
    </row>
    <row r="572" spans="1:8" x14ac:dyDescent="0.35">
      <c r="A572" s="14" t="s">
        <v>24</v>
      </c>
      <c r="B572" s="14" t="s">
        <v>88</v>
      </c>
      <c r="C572" s="14" t="s">
        <v>104</v>
      </c>
      <c r="D572" s="14" t="s">
        <v>10</v>
      </c>
      <c r="E572" s="14" t="s">
        <v>7</v>
      </c>
      <c r="F572" s="14" t="str">
        <f>IF(I572="","",VLOOKUP(I572,'Finition de sol'!$A$5:$C$15,2,0))</f>
        <v/>
      </c>
      <c r="G572" s="14" t="str">
        <f>IF(J572="","",VLOOKUP(J572,'Finition de mur'!$A$5:$C$15,2,0))</f>
        <v/>
      </c>
      <c r="H572" s="14" t="str">
        <f>IF(K572="","",VLOOKUP(K572,'Finition de plafond'!$A$5:$C$15,2,0))</f>
        <v/>
      </c>
    </row>
    <row r="573" spans="1:8" x14ac:dyDescent="0.35">
      <c r="A573" s="14" t="s">
        <v>24</v>
      </c>
      <c r="B573" s="14" t="s">
        <v>88</v>
      </c>
      <c r="C573" s="14" t="s">
        <v>105</v>
      </c>
      <c r="D573" s="14" t="s">
        <v>9</v>
      </c>
      <c r="E573" s="14" t="s">
        <v>7</v>
      </c>
      <c r="F573" s="14" t="str">
        <f>IF(I573="","",VLOOKUP(I573,'Finition de sol'!$A$5:$C$15,2,0))</f>
        <v/>
      </c>
      <c r="G573" s="14" t="str">
        <f>IF(J573="","",VLOOKUP(J573,'Finition de mur'!$A$5:$C$15,2,0))</f>
        <v/>
      </c>
      <c r="H573" s="14" t="str">
        <f>IF(K573="","",VLOOKUP(K573,'Finition de plafond'!$A$5:$C$15,2,0))</f>
        <v/>
      </c>
    </row>
    <row r="574" spans="1:8" x14ac:dyDescent="0.35">
      <c r="A574" s="14" t="s">
        <v>24</v>
      </c>
      <c r="B574" s="14" t="s">
        <v>88</v>
      </c>
      <c r="C574" s="14" t="s">
        <v>105</v>
      </c>
      <c r="D574" s="14" t="s">
        <v>11</v>
      </c>
      <c r="E574" s="14" t="s">
        <v>4</v>
      </c>
      <c r="F574" s="14" t="str">
        <f>IF(I574="","",VLOOKUP(I574,'Finition de sol'!$A$5:$C$15,2,0))</f>
        <v/>
      </c>
      <c r="G574" s="14" t="str">
        <f>IF(J574="","",VLOOKUP(J574,'Finition de mur'!$A$5:$C$15,2,0))</f>
        <v/>
      </c>
      <c r="H574" s="14" t="str">
        <f>IF(K574="","",VLOOKUP(K574,'Finition de plafond'!$A$5:$C$15,2,0))</f>
        <v/>
      </c>
    </row>
    <row r="575" spans="1:8" x14ac:dyDescent="0.35">
      <c r="A575" s="14" t="s">
        <v>24</v>
      </c>
      <c r="B575" s="14" t="s">
        <v>88</v>
      </c>
      <c r="C575" s="14" t="s">
        <v>105</v>
      </c>
      <c r="D575" s="14" t="s">
        <v>5</v>
      </c>
      <c r="E575" s="14" t="s">
        <v>4</v>
      </c>
      <c r="F575" s="14" t="str">
        <f>IF(I575="","",VLOOKUP(I575,'Finition de sol'!$A$5:$C$15,2,0))</f>
        <v/>
      </c>
      <c r="G575" s="14" t="str">
        <f>IF(J575="","",VLOOKUP(J575,'Finition de mur'!$A$5:$C$15,2,0))</f>
        <v/>
      </c>
      <c r="H575" s="14" t="str">
        <f>IF(K575="","",VLOOKUP(K575,'Finition de plafond'!$A$5:$C$15,2,0))</f>
        <v/>
      </c>
    </row>
    <row r="576" spans="1:8" x14ac:dyDescent="0.35">
      <c r="A576" s="14" t="s">
        <v>24</v>
      </c>
      <c r="B576" s="14" t="s">
        <v>88</v>
      </c>
      <c r="C576" s="14" t="s">
        <v>105</v>
      </c>
      <c r="D576" s="14" t="s">
        <v>14</v>
      </c>
      <c r="E576" s="14" t="s">
        <v>4</v>
      </c>
      <c r="F576" s="14" t="str">
        <f>IF(I576="","",VLOOKUP(I576,'Finition de sol'!$A$5:$C$15,2,0))</f>
        <v/>
      </c>
      <c r="G576" s="14" t="str">
        <f>IF(J576="","",VLOOKUP(J576,'Finition de mur'!$A$5:$C$15,2,0))</f>
        <v/>
      </c>
      <c r="H576" s="14" t="str">
        <f>IF(K576="","",VLOOKUP(K576,'Finition de plafond'!$A$5:$C$15,2,0))</f>
        <v/>
      </c>
    </row>
    <row r="577" spans="1:8" x14ac:dyDescent="0.35">
      <c r="A577" s="14" t="s">
        <v>24</v>
      </c>
      <c r="B577" s="14" t="s">
        <v>88</v>
      </c>
      <c r="C577" s="14" t="s">
        <v>105</v>
      </c>
      <c r="D577" s="14" t="s">
        <v>8</v>
      </c>
      <c r="E577" s="14" t="s">
        <v>7</v>
      </c>
      <c r="F577" s="14" t="str">
        <f>IF(I577="","",VLOOKUP(I577,'Finition de sol'!$A$5:$C$15,2,0))</f>
        <v/>
      </c>
      <c r="G577" s="14" t="str">
        <f>IF(J577="","",VLOOKUP(J577,'Finition de mur'!$A$5:$C$15,2,0))</f>
        <v/>
      </c>
      <c r="H577" s="14" t="str">
        <f>IF(K577="","",VLOOKUP(K577,'Finition de plafond'!$A$5:$C$15,2,0))</f>
        <v/>
      </c>
    </row>
    <row r="578" spans="1:8" x14ac:dyDescent="0.35">
      <c r="A578" s="14" t="s">
        <v>24</v>
      </c>
      <c r="B578" s="14" t="s">
        <v>88</v>
      </c>
      <c r="C578" s="14" t="s">
        <v>105</v>
      </c>
      <c r="D578" s="14" t="s">
        <v>10</v>
      </c>
      <c r="E578" s="14" t="s">
        <v>7</v>
      </c>
      <c r="F578" s="14" t="str">
        <f>IF(I578="","",VLOOKUP(I578,'Finition de sol'!$A$5:$C$15,2,0))</f>
        <v/>
      </c>
      <c r="G578" s="14" t="str">
        <f>IF(J578="","",VLOOKUP(J578,'Finition de mur'!$A$5:$C$15,2,0))</f>
        <v/>
      </c>
      <c r="H578" s="14" t="str">
        <f>IF(K578="","",VLOOKUP(K578,'Finition de plafond'!$A$5:$C$15,2,0))</f>
        <v/>
      </c>
    </row>
    <row r="579" spans="1:8" x14ac:dyDescent="0.35">
      <c r="A579" s="14" t="s">
        <v>24</v>
      </c>
      <c r="B579" s="14" t="s">
        <v>88</v>
      </c>
      <c r="C579" s="14" t="s">
        <v>106</v>
      </c>
      <c r="D579" s="14" t="s">
        <v>3</v>
      </c>
      <c r="E579" s="14" t="s">
        <v>4</v>
      </c>
      <c r="F579" s="14" t="str">
        <f>IF(I579="","",VLOOKUP(I579,'Finition de sol'!$A$5:$C$15,2,0))</f>
        <v/>
      </c>
      <c r="G579" s="14" t="str">
        <f>IF(J579="","",VLOOKUP(J579,'Finition de mur'!$A$5:$C$15,2,0))</f>
        <v/>
      </c>
      <c r="H579" s="14" t="str">
        <f>IF(K579="","",VLOOKUP(K579,'Finition de plafond'!$A$5:$C$15,2,0))</f>
        <v/>
      </c>
    </row>
    <row r="580" spans="1:8" x14ac:dyDescent="0.35">
      <c r="A580" s="14" t="s">
        <v>24</v>
      </c>
      <c r="B580" s="14" t="s">
        <v>88</v>
      </c>
      <c r="C580" s="14" t="s">
        <v>106</v>
      </c>
      <c r="D580" s="14" t="s">
        <v>23</v>
      </c>
      <c r="E580" s="14" t="s">
        <v>4</v>
      </c>
      <c r="F580" s="14" t="str">
        <f>IF(I580="","",VLOOKUP(I580,'Finition de sol'!$A$5:$C$15,2,0))</f>
        <v/>
      </c>
      <c r="G580" s="14" t="str">
        <f>IF(J580="","",VLOOKUP(J580,'Finition de mur'!$A$5:$C$15,2,0))</f>
        <v/>
      </c>
      <c r="H580" s="14" t="str">
        <f>IF(K580="","",VLOOKUP(K580,'Finition de plafond'!$A$5:$C$15,2,0))</f>
        <v/>
      </c>
    </row>
    <row r="581" spans="1:8" x14ac:dyDescent="0.35">
      <c r="A581" s="14" t="s">
        <v>24</v>
      </c>
      <c r="B581" s="14" t="s">
        <v>88</v>
      </c>
      <c r="C581" s="14" t="s">
        <v>106</v>
      </c>
      <c r="D581" s="14" t="s">
        <v>94</v>
      </c>
      <c r="E581" s="14" t="s">
        <v>4</v>
      </c>
      <c r="F581" s="14" t="str">
        <f>IF(I581="","",VLOOKUP(I581,'Finition de sol'!$A$5:$C$15,2,0))</f>
        <v/>
      </c>
      <c r="G581" s="14" t="str">
        <f>IF(J581="","",VLOOKUP(J581,'Finition de mur'!$A$5:$C$15,2,0))</f>
        <v/>
      </c>
      <c r="H581" s="14" t="str">
        <f>IF(K581="","",VLOOKUP(K581,'Finition de plafond'!$A$5:$C$15,2,0))</f>
        <v/>
      </c>
    </row>
    <row r="582" spans="1:8" x14ac:dyDescent="0.35">
      <c r="A582" s="14" t="s">
        <v>24</v>
      </c>
      <c r="B582" s="14" t="s">
        <v>88</v>
      </c>
      <c r="C582" s="14" t="s">
        <v>106</v>
      </c>
      <c r="D582" s="14" t="s">
        <v>14</v>
      </c>
      <c r="E582" s="14" t="s">
        <v>4</v>
      </c>
      <c r="F582" s="14" t="str">
        <f>IF(I582="","",VLOOKUP(I582,'Finition de sol'!$A$5:$C$15,2,0))</f>
        <v/>
      </c>
      <c r="G582" s="14" t="str">
        <f>IF(J582="","",VLOOKUP(J582,'Finition de mur'!$A$5:$C$15,2,0))</f>
        <v/>
      </c>
      <c r="H582" s="14" t="str">
        <f>IF(K582="","",VLOOKUP(K582,'Finition de plafond'!$A$5:$C$15,2,0))</f>
        <v/>
      </c>
    </row>
    <row r="583" spans="1:8" x14ac:dyDescent="0.35">
      <c r="A583" s="14" t="s">
        <v>24</v>
      </c>
      <c r="B583" s="14" t="s">
        <v>88</v>
      </c>
      <c r="C583" s="14" t="s">
        <v>106</v>
      </c>
      <c r="D583" s="14" t="s">
        <v>8</v>
      </c>
      <c r="E583" s="14" t="s">
        <v>7</v>
      </c>
      <c r="F583" s="14" t="str">
        <f>IF(I583="","",VLOOKUP(I583,'Finition de sol'!$A$5:$C$15,2,0))</f>
        <v/>
      </c>
      <c r="G583" s="14" t="str">
        <f>IF(J583="","",VLOOKUP(J583,'Finition de mur'!$A$5:$C$15,2,0))</f>
        <v/>
      </c>
      <c r="H583" s="14" t="str">
        <f>IF(K583="","",VLOOKUP(K583,'Finition de plafond'!$A$5:$C$15,2,0))</f>
        <v/>
      </c>
    </row>
    <row r="584" spans="1:8" x14ac:dyDescent="0.35">
      <c r="A584" s="14" t="s">
        <v>24</v>
      </c>
      <c r="B584" s="14" t="s">
        <v>88</v>
      </c>
      <c r="C584" s="14" t="s">
        <v>106</v>
      </c>
      <c r="D584" s="14" t="s">
        <v>11</v>
      </c>
      <c r="E584" s="14" t="s">
        <v>4</v>
      </c>
      <c r="F584" s="14" t="str">
        <f>IF(I584="","",VLOOKUP(I584,'Finition de sol'!$A$5:$C$15,2,0))</f>
        <v/>
      </c>
      <c r="G584" s="14" t="str">
        <f>IF(J584="","",VLOOKUP(J584,'Finition de mur'!$A$5:$C$15,2,0))</f>
        <v/>
      </c>
      <c r="H584" s="14" t="str">
        <f>IF(K584="","",VLOOKUP(K584,'Finition de plafond'!$A$5:$C$15,2,0))</f>
        <v/>
      </c>
    </row>
    <row r="585" spans="1:8" x14ac:dyDescent="0.35">
      <c r="A585" s="14" t="s">
        <v>24</v>
      </c>
      <c r="B585" s="14" t="s">
        <v>88</v>
      </c>
      <c r="C585" s="14" t="s">
        <v>106</v>
      </c>
      <c r="D585" s="14" t="s">
        <v>10</v>
      </c>
      <c r="E585" s="14" t="s">
        <v>7</v>
      </c>
      <c r="F585" s="14" t="str">
        <f>IF(I585="","",VLOOKUP(I585,'Finition de sol'!$A$5:$C$15,2,0))</f>
        <v/>
      </c>
      <c r="G585" s="14" t="str">
        <f>IF(J585="","",VLOOKUP(J585,'Finition de mur'!$A$5:$C$15,2,0))</f>
        <v/>
      </c>
      <c r="H585" s="14" t="str">
        <f>IF(K585="","",VLOOKUP(K585,'Finition de plafond'!$A$5:$C$15,2,0))</f>
        <v/>
      </c>
    </row>
    <row r="586" spans="1:8" x14ac:dyDescent="0.35">
      <c r="A586" s="14" t="s">
        <v>24</v>
      </c>
      <c r="B586" s="14" t="s">
        <v>88</v>
      </c>
      <c r="C586" s="14" t="s">
        <v>106</v>
      </c>
      <c r="D586" s="14" t="s">
        <v>6</v>
      </c>
      <c r="E586" s="14" t="s">
        <v>7</v>
      </c>
      <c r="F586" s="14" t="str">
        <f>IF(I586="","",VLOOKUP(I586,'Finition de sol'!$A$5:$C$15,2,0))</f>
        <v/>
      </c>
      <c r="G586" s="14" t="str">
        <f>IF(J586="","",VLOOKUP(J586,'Finition de mur'!$A$5:$C$15,2,0))</f>
        <v/>
      </c>
      <c r="H586" s="14" t="str">
        <f>IF(K586="","",VLOOKUP(K586,'Finition de plafond'!$A$5:$C$15,2,0))</f>
        <v/>
      </c>
    </row>
    <row r="587" spans="1:8" x14ac:dyDescent="0.35">
      <c r="A587" s="14" t="s">
        <v>24</v>
      </c>
      <c r="B587" s="14" t="s">
        <v>88</v>
      </c>
      <c r="C587" s="14" t="s">
        <v>106</v>
      </c>
      <c r="D587" s="14" t="s">
        <v>9</v>
      </c>
      <c r="E587" s="14" t="s">
        <v>7</v>
      </c>
      <c r="F587" s="14" t="str">
        <f>IF(I587="","",VLOOKUP(I587,'Finition de sol'!$A$5:$C$15,2,0))</f>
        <v/>
      </c>
      <c r="G587" s="14" t="str">
        <f>IF(J587="","",VLOOKUP(J587,'Finition de mur'!$A$5:$C$15,2,0))</f>
        <v/>
      </c>
      <c r="H587" s="14" t="str">
        <f>IF(K587="","",VLOOKUP(K587,'Finition de plafond'!$A$5:$C$15,2,0))</f>
        <v/>
      </c>
    </row>
    <row r="588" spans="1:8" x14ac:dyDescent="0.35">
      <c r="A588" s="14" t="s">
        <v>24</v>
      </c>
      <c r="B588" s="14" t="s">
        <v>88</v>
      </c>
      <c r="C588" s="14" t="s">
        <v>106</v>
      </c>
      <c r="D588" s="14" t="s">
        <v>5</v>
      </c>
      <c r="E588" s="14" t="s">
        <v>4</v>
      </c>
      <c r="F588" s="14" t="str">
        <f>IF(I588="","",VLOOKUP(I588,'Finition de sol'!$A$5:$C$15,2,0))</f>
        <v/>
      </c>
      <c r="G588" s="14" t="str">
        <f>IF(J588="","",VLOOKUP(J588,'Finition de mur'!$A$5:$C$15,2,0))</f>
        <v/>
      </c>
      <c r="H588" s="14" t="str">
        <f>IF(K588="","",VLOOKUP(K588,'Finition de plafond'!$A$5:$C$15,2,0))</f>
        <v/>
      </c>
    </row>
    <row r="589" spans="1:8" x14ac:dyDescent="0.35">
      <c r="A589" s="14" t="s">
        <v>24</v>
      </c>
      <c r="B589" s="14" t="s">
        <v>88</v>
      </c>
      <c r="C589" s="14" t="s">
        <v>107</v>
      </c>
      <c r="D589" s="14" t="s">
        <v>14</v>
      </c>
      <c r="E589" s="14" t="s">
        <v>4</v>
      </c>
      <c r="F589" s="14" t="str">
        <f>IF(I589="","",VLOOKUP(I589,'Finition de sol'!$A$5:$C$15,2,0))</f>
        <v/>
      </c>
      <c r="G589" s="14" t="str">
        <f>IF(J589="","",VLOOKUP(J589,'Finition de mur'!$A$5:$C$15,2,0))</f>
        <v/>
      </c>
      <c r="H589" s="14" t="str">
        <f>IF(K589="","",VLOOKUP(K589,'Finition de plafond'!$A$5:$C$15,2,0))</f>
        <v/>
      </c>
    </row>
    <row r="590" spans="1:8" x14ac:dyDescent="0.35">
      <c r="A590" s="14" t="s">
        <v>24</v>
      </c>
      <c r="B590" s="14" t="s">
        <v>88</v>
      </c>
      <c r="C590" s="14" t="s">
        <v>107</v>
      </c>
      <c r="D590" s="14" t="s">
        <v>8</v>
      </c>
      <c r="E590" s="14" t="s">
        <v>7</v>
      </c>
      <c r="F590" s="14" t="str">
        <f>IF(I590="","",VLOOKUP(I590,'Finition de sol'!$A$5:$C$15,2,0))</f>
        <v/>
      </c>
      <c r="G590" s="14" t="str">
        <f>IF(J590="","",VLOOKUP(J590,'Finition de mur'!$A$5:$C$15,2,0))</f>
        <v/>
      </c>
      <c r="H590" s="14" t="str">
        <f>IF(K590="","",VLOOKUP(K590,'Finition de plafond'!$A$5:$C$15,2,0))</f>
        <v/>
      </c>
    </row>
    <row r="591" spans="1:8" x14ac:dyDescent="0.35">
      <c r="A591" s="14" t="s">
        <v>24</v>
      </c>
      <c r="B591" s="14" t="s">
        <v>88</v>
      </c>
      <c r="C591" s="14" t="s">
        <v>107</v>
      </c>
      <c r="D591" s="14" t="s">
        <v>3</v>
      </c>
      <c r="E591" s="14" t="s">
        <v>4</v>
      </c>
      <c r="F591" s="14" t="str">
        <f>IF(I591="","",VLOOKUP(I591,'Finition de sol'!$A$5:$C$15,2,0))</f>
        <v/>
      </c>
      <c r="G591" s="14" t="str">
        <f>IF(J591="","",VLOOKUP(J591,'Finition de mur'!$A$5:$C$15,2,0))</f>
        <v/>
      </c>
      <c r="H591" s="14" t="str">
        <f>IF(K591="","",VLOOKUP(K591,'Finition de plafond'!$A$5:$C$15,2,0))</f>
        <v/>
      </c>
    </row>
    <row r="592" spans="1:8" x14ac:dyDescent="0.35">
      <c r="A592" s="14" t="s">
        <v>24</v>
      </c>
      <c r="B592" s="14" t="s">
        <v>88</v>
      </c>
      <c r="C592" s="14" t="s">
        <v>107</v>
      </c>
      <c r="D592" s="14" t="s">
        <v>5</v>
      </c>
      <c r="E592" s="14" t="s">
        <v>4</v>
      </c>
      <c r="F592" s="14" t="str">
        <f>IF(I592="","",VLOOKUP(I592,'Finition de sol'!$A$5:$C$15,2,0))</f>
        <v/>
      </c>
      <c r="G592" s="14" t="str">
        <f>IF(J592="","",VLOOKUP(J592,'Finition de mur'!$A$5:$C$15,2,0))</f>
        <v/>
      </c>
      <c r="H592" s="14" t="str">
        <f>IF(K592="","",VLOOKUP(K592,'Finition de plafond'!$A$5:$C$15,2,0))</f>
        <v/>
      </c>
    </row>
    <row r="593" spans="1:8" x14ac:dyDescent="0.35">
      <c r="A593" s="14" t="s">
        <v>24</v>
      </c>
      <c r="B593" s="14" t="s">
        <v>88</v>
      </c>
      <c r="C593" s="14" t="s">
        <v>107</v>
      </c>
      <c r="D593" s="14" t="s">
        <v>6</v>
      </c>
      <c r="E593" s="14" t="s">
        <v>7</v>
      </c>
      <c r="F593" s="14" t="str">
        <f>IF(I593="","",VLOOKUP(I593,'Finition de sol'!$A$5:$C$15,2,0))</f>
        <v/>
      </c>
      <c r="G593" s="14" t="str">
        <f>IF(J593="","",VLOOKUP(J593,'Finition de mur'!$A$5:$C$15,2,0))</f>
        <v/>
      </c>
      <c r="H593" s="14" t="str">
        <f>IF(K593="","",VLOOKUP(K593,'Finition de plafond'!$A$5:$C$15,2,0))</f>
        <v/>
      </c>
    </row>
    <row r="594" spans="1:8" x14ac:dyDescent="0.35">
      <c r="A594" s="14" t="s">
        <v>24</v>
      </c>
      <c r="B594" s="14" t="s">
        <v>88</v>
      </c>
      <c r="C594" s="14" t="s">
        <v>107</v>
      </c>
      <c r="D594" s="14" t="s">
        <v>11</v>
      </c>
      <c r="E594" s="14" t="s">
        <v>4</v>
      </c>
      <c r="F594" s="14" t="str">
        <f>IF(I594="","",VLOOKUP(I594,'Finition de sol'!$A$5:$C$15,2,0))</f>
        <v/>
      </c>
      <c r="G594" s="14" t="str">
        <f>IF(J594="","",VLOOKUP(J594,'Finition de mur'!$A$5:$C$15,2,0))</f>
        <v/>
      </c>
      <c r="H594" s="14" t="str">
        <f>IF(K594="","",VLOOKUP(K594,'Finition de plafond'!$A$5:$C$15,2,0))</f>
        <v/>
      </c>
    </row>
    <row r="595" spans="1:8" x14ac:dyDescent="0.35">
      <c r="A595" s="14" t="s">
        <v>24</v>
      </c>
      <c r="B595" s="14" t="s">
        <v>88</v>
      </c>
      <c r="C595" s="14" t="s">
        <v>107</v>
      </c>
      <c r="D595" s="14" t="s">
        <v>10</v>
      </c>
      <c r="E595" s="14" t="s">
        <v>7</v>
      </c>
      <c r="F595" s="14" t="str">
        <f>IF(I595="","",VLOOKUP(I595,'Finition de sol'!$A$5:$C$15,2,0))</f>
        <v/>
      </c>
      <c r="G595" s="14" t="str">
        <f>IF(J595="","",VLOOKUP(J595,'Finition de mur'!$A$5:$C$15,2,0))</f>
        <v/>
      </c>
      <c r="H595" s="14" t="str">
        <f>IF(K595="","",VLOOKUP(K595,'Finition de plafond'!$A$5:$C$15,2,0))</f>
        <v/>
      </c>
    </row>
    <row r="596" spans="1:8" x14ac:dyDescent="0.35">
      <c r="A596" s="14" t="s">
        <v>24</v>
      </c>
      <c r="B596" s="14" t="s">
        <v>88</v>
      </c>
      <c r="C596" s="14" t="s">
        <v>108</v>
      </c>
      <c r="D596" s="14" t="s">
        <v>14</v>
      </c>
      <c r="E596" s="14" t="s">
        <v>4</v>
      </c>
      <c r="F596" s="14" t="str">
        <f>IF(I596="","",VLOOKUP(I596,'Finition de sol'!$A$5:$C$15,2,0))</f>
        <v/>
      </c>
      <c r="G596" s="14" t="str">
        <f>IF(J596="","",VLOOKUP(J596,'Finition de mur'!$A$5:$C$15,2,0))</f>
        <v/>
      </c>
      <c r="H596" s="14" t="str">
        <f>IF(K596="","",VLOOKUP(K596,'Finition de plafond'!$A$5:$C$15,2,0))</f>
        <v/>
      </c>
    </row>
    <row r="597" spans="1:8" x14ac:dyDescent="0.35">
      <c r="A597" s="14" t="s">
        <v>24</v>
      </c>
      <c r="B597" s="14" t="s">
        <v>88</v>
      </c>
      <c r="C597" s="14" t="s">
        <v>108</v>
      </c>
      <c r="D597" s="14" t="s">
        <v>8</v>
      </c>
      <c r="E597" s="14" t="s">
        <v>7</v>
      </c>
      <c r="F597" s="14" t="str">
        <f>IF(I597="","",VLOOKUP(I597,'Finition de sol'!$A$5:$C$15,2,0))</f>
        <v/>
      </c>
      <c r="G597" s="14" t="str">
        <f>IF(J597="","",VLOOKUP(J597,'Finition de mur'!$A$5:$C$15,2,0))</f>
        <v/>
      </c>
      <c r="H597" s="14" t="str">
        <f>IF(K597="","",VLOOKUP(K597,'Finition de plafond'!$A$5:$C$15,2,0))</f>
        <v/>
      </c>
    </row>
    <row r="598" spans="1:8" x14ac:dyDescent="0.35">
      <c r="A598" s="14" t="s">
        <v>24</v>
      </c>
      <c r="B598" s="14" t="s">
        <v>88</v>
      </c>
      <c r="C598" s="14" t="s">
        <v>108</v>
      </c>
      <c r="D598" s="14" t="s">
        <v>11</v>
      </c>
      <c r="E598" s="14" t="s">
        <v>4</v>
      </c>
      <c r="F598" s="14" t="str">
        <f>IF(I598="","",VLOOKUP(I598,'Finition de sol'!$A$5:$C$15,2,0))</f>
        <v/>
      </c>
      <c r="G598" s="14" t="str">
        <f>IF(J598="","",VLOOKUP(J598,'Finition de mur'!$A$5:$C$15,2,0))</f>
        <v/>
      </c>
      <c r="H598" s="14" t="str">
        <f>IF(K598="","",VLOOKUP(K598,'Finition de plafond'!$A$5:$C$15,2,0))</f>
        <v/>
      </c>
    </row>
    <row r="599" spans="1:8" x14ac:dyDescent="0.35">
      <c r="A599" s="14" t="s">
        <v>24</v>
      </c>
      <c r="B599" s="14" t="s">
        <v>88</v>
      </c>
      <c r="C599" s="14" t="s">
        <v>108</v>
      </c>
      <c r="D599" s="14" t="s">
        <v>10</v>
      </c>
      <c r="E599" s="14" t="s">
        <v>7</v>
      </c>
      <c r="F599" s="14" t="str">
        <f>IF(I599="","",VLOOKUP(I599,'Finition de sol'!$A$5:$C$15,2,0))</f>
        <v/>
      </c>
      <c r="G599" s="14" t="str">
        <f>IF(J599="","",VLOOKUP(J599,'Finition de mur'!$A$5:$C$15,2,0))</f>
        <v/>
      </c>
      <c r="H599" s="14" t="str">
        <f>IF(K599="","",VLOOKUP(K599,'Finition de plafond'!$A$5:$C$15,2,0))</f>
        <v/>
      </c>
    </row>
    <row r="600" spans="1:8" x14ac:dyDescent="0.35">
      <c r="A600" s="14" t="s">
        <v>24</v>
      </c>
      <c r="B600" s="14" t="s">
        <v>88</v>
      </c>
      <c r="C600" s="14" t="s">
        <v>108</v>
      </c>
      <c r="D600" s="14" t="s">
        <v>3</v>
      </c>
      <c r="E600" s="14" t="s">
        <v>4</v>
      </c>
      <c r="F600" s="14" t="str">
        <f>IF(I600="","",VLOOKUP(I600,'Finition de sol'!$A$5:$C$15,2,0))</f>
        <v/>
      </c>
      <c r="G600" s="14" t="str">
        <f>IF(J600="","",VLOOKUP(J600,'Finition de mur'!$A$5:$C$15,2,0))</f>
        <v/>
      </c>
      <c r="H600" s="14" t="str">
        <f>IF(K600="","",VLOOKUP(K600,'Finition de plafond'!$A$5:$C$15,2,0))</f>
        <v/>
      </c>
    </row>
    <row r="601" spans="1:8" x14ac:dyDescent="0.35">
      <c r="A601" s="14" t="s">
        <v>24</v>
      </c>
      <c r="B601" s="14" t="s">
        <v>88</v>
      </c>
      <c r="C601" s="14" t="s">
        <v>108</v>
      </c>
      <c r="D601" s="14" t="s">
        <v>5</v>
      </c>
      <c r="E601" s="14" t="s">
        <v>4</v>
      </c>
      <c r="F601" s="14" t="str">
        <f>IF(I601="","",VLOOKUP(I601,'Finition de sol'!$A$5:$C$15,2,0))</f>
        <v/>
      </c>
      <c r="G601" s="14" t="str">
        <f>IF(J601="","",VLOOKUP(J601,'Finition de mur'!$A$5:$C$15,2,0))</f>
        <v/>
      </c>
      <c r="H601" s="14" t="str">
        <f>IF(K601="","",VLOOKUP(K601,'Finition de plafond'!$A$5:$C$15,2,0))</f>
        <v/>
      </c>
    </row>
    <row r="602" spans="1:8" x14ac:dyDescent="0.35">
      <c r="A602" s="14" t="s">
        <v>24</v>
      </c>
      <c r="B602" s="14" t="s">
        <v>88</v>
      </c>
      <c r="C602" s="14" t="s">
        <v>108</v>
      </c>
      <c r="D602" s="14" t="s">
        <v>22</v>
      </c>
      <c r="E602" s="14" t="s">
        <v>4</v>
      </c>
      <c r="F602" s="14" t="str">
        <f>IF(I602="","",VLOOKUP(I602,'Finition de sol'!$A$5:$C$15,2,0))</f>
        <v/>
      </c>
      <c r="G602" s="14" t="str">
        <f>IF(J602="","",VLOOKUP(J602,'Finition de mur'!$A$5:$C$15,2,0))</f>
        <v/>
      </c>
      <c r="H602" s="14" t="str">
        <f>IF(K602="","",VLOOKUP(K602,'Finition de plafond'!$A$5:$C$15,2,0))</f>
        <v/>
      </c>
    </row>
    <row r="603" spans="1:8" x14ac:dyDescent="0.35">
      <c r="A603" s="14" t="s">
        <v>24</v>
      </c>
      <c r="B603" s="14" t="s">
        <v>88</v>
      </c>
      <c r="C603" s="14" t="s">
        <v>108</v>
      </c>
      <c r="D603" s="14" t="s">
        <v>23</v>
      </c>
      <c r="E603" s="14" t="s">
        <v>4</v>
      </c>
      <c r="F603" s="14" t="str">
        <f>IF(I603="","",VLOOKUP(I603,'Finition de sol'!$A$5:$C$15,2,0))</f>
        <v/>
      </c>
      <c r="G603" s="14" t="str">
        <f>IF(J603="","",VLOOKUP(J603,'Finition de mur'!$A$5:$C$15,2,0))</f>
        <v/>
      </c>
      <c r="H603" s="14" t="str">
        <f>IF(K603="","",VLOOKUP(K603,'Finition de plafond'!$A$5:$C$15,2,0))</f>
        <v/>
      </c>
    </row>
    <row r="604" spans="1:8" x14ac:dyDescent="0.35">
      <c r="A604" s="14" t="s">
        <v>24</v>
      </c>
      <c r="B604" s="14" t="s">
        <v>88</v>
      </c>
      <c r="C604" s="14" t="s">
        <v>108</v>
      </c>
      <c r="D604" s="14" t="s">
        <v>6</v>
      </c>
      <c r="E604" s="14" t="s">
        <v>7</v>
      </c>
      <c r="F604" s="14" t="str">
        <f>IF(I604="","",VLOOKUP(I604,'Finition de sol'!$A$5:$C$15,2,0))</f>
        <v/>
      </c>
      <c r="G604" s="14" t="str">
        <f>IF(J604="","",VLOOKUP(J604,'Finition de mur'!$A$5:$C$15,2,0))</f>
        <v/>
      </c>
      <c r="H604" s="14" t="str">
        <f>IF(K604="","",VLOOKUP(K604,'Finition de plafond'!$A$5:$C$15,2,0))</f>
        <v/>
      </c>
    </row>
    <row r="605" spans="1:8" x14ac:dyDescent="0.35">
      <c r="A605" s="14" t="s">
        <v>33</v>
      </c>
      <c r="B605" s="14" t="s">
        <v>88</v>
      </c>
      <c r="C605" s="14" t="s">
        <v>109</v>
      </c>
      <c r="D605" s="14" t="s">
        <v>14</v>
      </c>
      <c r="E605" s="14" t="s">
        <v>4</v>
      </c>
      <c r="F605" s="14" t="str">
        <f>IF(I605="","",VLOOKUP(I605,'Finition de sol'!$A$5:$C$15,2,0))</f>
        <v/>
      </c>
      <c r="G605" s="14" t="str">
        <f>IF(J605="","",VLOOKUP(J605,'Finition de mur'!$A$5:$C$15,2,0))</f>
        <v/>
      </c>
      <c r="H605" s="14" t="str">
        <f>IF(K605="","",VLOOKUP(K605,'Finition de plafond'!$A$5:$C$15,2,0))</f>
        <v/>
      </c>
    </row>
    <row r="606" spans="1:8" x14ac:dyDescent="0.35">
      <c r="A606" s="14" t="s">
        <v>33</v>
      </c>
      <c r="B606" s="14" t="s">
        <v>88</v>
      </c>
      <c r="C606" s="14" t="s">
        <v>109</v>
      </c>
      <c r="D606" s="14" t="s">
        <v>8</v>
      </c>
      <c r="E606" s="14" t="s">
        <v>7</v>
      </c>
      <c r="F606" s="14" t="str">
        <f>IF(I606="","",VLOOKUP(I606,'Finition de sol'!$A$5:$C$15,2,0))</f>
        <v/>
      </c>
      <c r="G606" s="14" t="str">
        <f>IF(J606="","",VLOOKUP(J606,'Finition de mur'!$A$5:$C$15,2,0))</f>
        <v/>
      </c>
      <c r="H606" s="14" t="str">
        <f>IF(K606="","",VLOOKUP(K606,'Finition de plafond'!$A$5:$C$15,2,0))</f>
        <v/>
      </c>
    </row>
    <row r="607" spans="1:8" x14ac:dyDescent="0.35">
      <c r="A607" s="14" t="s">
        <v>33</v>
      </c>
      <c r="B607" s="14" t="s">
        <v>88</v>
      </c>
      <c r="C607" s="14" t="s">
        <v>109</v>
      </c>
      <c r="D607" s="14" t="s">
        <v>5</v>
      </c>
      <c r="E607" s="14" t="s">
        <v>4</v>
      </c>
      <c r="F607" s="14" t="str">
        <f>IF(I607="","",VLOOKUP(I607,'Finition de sol'!$A$5:$C$15,2,0))</f>
        <v/>
      </c>
      <c r="G607" s="14" t="str">
        <f>IF(J607="","",VLOOKUP(J607,'Finition de mur'!$A$5:$C$15,2,0))</f>
        <v/>
      </c>
      <c r="H607" s="14" t="str">
        <f>IF(K607="","",VLOOKUP(K607,'Finition de plafond'!$A$5:$C$15,2,0))</f>
        <v/>
      </c>
    </row>
    <row r="608" spans="1:8" x14ac:dyDescent="0.35">
      <c r="A608" s="14" t="s">
        <v>33</v>
      </c>
      <c r="B608" s="14" t="s">
        <v>88</v>
      </c>
      <c r="C608" s="14" t="s">
        <v>109</v>
      </c>
      <c r="D608" s="14" t="s">
        <v>22</v>
      </c>
      <c r="E608" s="14" t="s">
        <v>4</v>
      </c>
      <c r="F608" s="14" t="str">
        <f>IF(I608="","",VLOOKUP(I608,'Finition de sol'!$A$5:$C$15,2,0))</f>
        <v/>
      </c>
      <c r="G608" s="14" t="str">
        <f>IF(J608="","",VLOOKUP(J608,'Finition de mur'!$A$5:$C$15,2,0))</f>
        <v/>
      </c>
      <c r="H608" s="14" t="str">
        <f>IF(K608="","",VLOOKUP(K608,'Finition de plafond'!$A$5:$C$15,2,0))</f>
        <v/>
      </c>
    </row>
    <row r="609" spans="1:8" x14ac:dyDescent="0.35">
      <c r="A609" s="14" t="s">
        <v>33</v>
      </c>
      <c r="B609" s="14" t="s">
        <v>88</v>
      </c>
      <c r="C609" s="14" t="s">
        <v>109</v>
      </c>
      <c r="D609" s="14" t="s">
        <v>6</v>
      </c>
      <c r="E609" s="14" t="s">
        <v>7</v>
      </c>
      <c r="F609" s="14" t="str">
        <f>IF(I609="","",VLOOKUP(I609,'Finition de sol'!$A$5:$C$15,2,0))</f>
        <v/>
      </c>
      <c r="G609" s="14" t="str">
        <f>IF(J609="","",VLOOKUP(J609,'Finition de mur'!$A$5:$C$15,2,0))</f>
        <v/>
      </c>
      <c r="H609" s="14" t="str">
        <f>IF(K609="","",VLOOKUP(K609,'Finition de plafond'!$A$5:$C$15,2,0))</f>
        <v/>
      </c>
    </row>
    <row r="610" spans="1:8" x14ac:dyDescent="0.35">
      <c r="A610" s="14" t="s">
        <v>33</v>
      </c>
      <c r="B610" s="14" t="s">
        <v>88</v>
      </c>
      <c r="C610" s="14" t="s">
        <v>109</v>
      </c>
      <c r="D610" s="14" t="s">
        <v>3</v>
      </c>
      <c r="E610" s="14" t="s">
        <v>4</v>
      </c>
      <c r="F610" s="14" t="str">
        <f>IF(I610="","",VLOOKUP(I610,'Finition de sol'!$A$5:$C$15,2,0))</f>
        <v/>
      </c>
      <c r="G610" s="14" t="str">
        <f>IF(J610="","",VLOOKUP(J610,'Finition de mur'!$A$5:$C$15,2,0))</f>
        <v/>
      </c>
      <c r="H610" s="14" t="str">
        <f>IF(K610="","",VLOOKUP(K610,'Finition de plafond'!$A$5:$C$15,2,0))</f>
        <v/>
      </c>
    </row>
    <row r="611" spans="1:8" x14ac:dyDescent="0.35">
      <c r="A611" s="14" t="s">
        <v>33</v>
      </c>
      <c r="B611" s="14" t="s">
        <v>88</v>
      </c>
      <c r="C611" s="14" t="s">
        <v>110</v>
      </c>
      <c r="D611" s="14" t="s">
        <v>5</v>
      </c>
      <c r="E611" s="14" t="s">
        <v>4</v>
      </c>
      <c r="F611" s="14" t="str">
        <f>IF(I611="","",VLOOKUP(I611,'Finition de sol'!$A$5:$C$15,2,0))</f>
        <v/>
      </c>
      <c r="G611" s="14" t="str">
        <f>IF(J611="","",VLOOKUP(J611,'Finition de mur'!$A$5:$C$15,2,0))</f>
        <v/>
      </c>
      <c r="H611" s="14" t="str">
        <f>IF(K611="","",VLOOKUP(K611,'Finition de plafond'!$A$5:$C$15,2,0))</f>
        <v/>
      </c>
    </row>
    <row r="612" spans="1:8" x14ac:dyDescent="0.35">
      <c r="A612" s="14" t="s">
        <v>33</v>
      </c>
      <c r="B612" s="14" t="s">
        <v>88</v>
      </c>
      <c r="C612" s="14" t="s">
        <v>110</v>
      </c>
      <c r="D612" s="14" t="s">
        <v>3</v>
      </c>
      <c r="E612" s="14" t="s">
        <v>4</v>
      </c>
      <c r="F612" s="14" t="str">
        <f>IF(I612="","",VLOOKUP(I612,'Finition de sol'!$A$5:$C$15,2,0))</f>
        <v/>
      </c>
      <c r="G612" s="14" t="str">
        <f>IF(J612="","",VLOOKUP(J612,'Finition de mur'!$A$5:$C$15,2,0))</f>
        <v/>
      </c>
      <c r="H612" s="14" t="str">
        <f>IF(K612="","",VLOOKUP(K612,'Finition de plafond'!$A$5:$C$15,2,0))</f>
        <v/>
      </c>
    </row>
    <row r="613" spans="1:8" x14ac:dyDescent="0.35">
      <c r="A613" s="14" t="s">
        <v>33</v>
      </c>
      <c r="B613" s="14" t="s">
        <v>88</v>
      </c>
      <c r="C613" s="14" t="s">
        <v>110</v>
      </c>
      <c r="D613" s="14" t="s">
        <v>14</v>
      </c>
      <c r="E613" s="14" t="s">
        <v>4</v>
      </c>
      <c r="F613" s="14" t="str">
        <f>IF(I613="","",VLOOKUP(I613,'Finition de sol'!$A$5:$C$15,2,0))</f>
        <v/>
      </c>
      <c r="G613" s="14" t="str">
        <f>IF(J613="","",VLOOKUP(J613,'Finition de mur'!$A$5:$C$15,2,0))</f>
        <v/>
      </c>
      <c r="H613" s="14" t="str">
        <f>IF(K613="","",VLOOKUP(K613,'Finition de plafond'!$A$5:$C$15,2,0))</f>
        <v/>
      </c>
    </row>
    <row r="614" spans="1:8" x14ac:dyDescent="0.35">
      <c r="A614" s="14" t="s">
        <v>33</v>
      </c>
      <c r="B614" s="14" t="s">
        <v>88</v>
      </c>
      <c r="C614" s="14" t="s">
        <v>110</v>
      </c>
      <c r="D614" s="14" t="s">
        <v>10</v>
      </c>
      <c r="E614" s="14" t="s">
        <v>7</v>
      </c>
      <c r="F614" s="14" t="str">
        <f>IF(I614="","",VLOOKUP(I614,'Finition de sol'!$A$5:$C$15,2,0))</f>
        <v/>
      </c>
      <c r="G614" s="14" t="str">
        <f>IF(J614="","",VLOOKUP(J614,'Finition de mur'!$A$5:$C$15,2,0))</f>
        <v/>
      </c>
      <c r="H614" s="14" t="str">
        <f>IF(K614="","",VLOOKUP(K614,'Finition de plafond'!$A$5:$C$15,2,0))</f>
        <v/>
      </c>
    </row>
    <row r="615" spans="1:8" x14ac:dyDescent="0.35">
      <c r="A615" s="14" t="s">
        <v>33</v>
      </c>
      <c r="B615" s="14" t="s">
        <v>88</v>
      </c>
      <c r="C615" s="14" t="s">
        <v>110</v>
      </c>
      <c r="D615" s="14" t="s">
        <v>8</v>
      </c>
      <c r="E615" s="14" t="s">
        <v>7</v>
      </c>
      <c r="F615" s="14" t="str">
        <f>IF(I615="","",VLOOKUP(I615,'Finition de sol'!$A$5:$C$15,2,0))</f>
        <v/>
      </c>
      <c r="G615" s="14" t="str">
        <f>IF(J615="","",VLOOKUP(J615,'Finition de mur'!$A$5:$C$15,2,0))</f>
        <v/>
      </c>
      <c r="H615" s="14" t="str">
        <f>IF(K615="","",VLOOKUP(K615,'Finition de plafond'!$A$5:$C$15,2,0))</f>
        <v/>
      </c>
    </row>
    <row r="616" spans="1:8" x14ac:dyDescent="0.35">
      <c r="A616" s="14" t="s">
        <v>33</v>
      </c>
      <c r="B616" s="14" t="s">
        <v>88</v>
      </c>
      <c r="C616" s="14" t="s">
        <v>110</v>
      </c>
      <c r="D616" s="14" t="s">
        <v>11</v>
      </c>
      <c r="E616" s="14" t="s">
        <v>4</v>
      </c>
      <c r="F616" s="14" t="str">
        <f>IF(I616="","",VLOOKUP(I616,'Finition de sol'!$A$5:$C$15,2,0))</f>
        <v/>
      </c>
      <c r="G616" s="14" t="str">
        <f>IF(J616="","",VLOOKUP(J616,'Finition de mur'!$A$5:$C$15,2,0))</f>
        <v/>
      </c>
      <c r="H616" s="14" t="str">
        <f>IF(K616="","",VLOOKUP(K616,'Finition de plafond'!$A$5:$C$15,2,0))</f>
        <v/>
      </c>
    </row>
    <row r="617" spans="1:8" x14ac:dyDescent="0.35">
      <c r="A617" s="14" t="s">
        <v>33</v>
      </c>
      <c r="B617" s="14" t="s">
        <v>88</v>
      </c>
      <c r="C617" s="14" t="s">
        <v>110</v>
      </c>
      <c r="D617" s="14" t="s">
        <v>6</v>
      </c>
      <c r="E617" s="14" t="s">
        <v>7</v>
      </c>
      <c r="F617" s="14" t="str">
        <f>IF(I617="","",VLOOKUP(I617,'Finition de sol'!$A$5:$C$15,2,0))</f>
        <v/>
      </c>
      <c r="G617" s="14" t="str">
        <f>IF(J617="","",VLOOKUP(J617,'Finition de mur'!$A$5:$C$15,2,0))</f>
        <v/>
      </c>
      <c r="H617" s="14" t="str">
        <f>IF(K617="","",VLOOKUP(K617,'Finition de plafond'!$A$5:$C$15,2,0))</f>
        <v/>
      </c>
    </row>
    <row r="618" spans="1:8" x14ac:dyDescent="0.35">
      <c r="A618" s="14" t="s">
        <v>33</v>
      </c>
      <c r="B618" s="14" t="s">
        <v>88</v>
      </c>
      <c r="C618" s="14" t="s">
        <v>111</v>
      </c>
      <c r="D618" s="14" t="s">
        <v>8</v>
      </c>
      <c r="E618" s="14" t="s">
        <v>7</v>
      </c>
      <c r="F618" s="14" t="str">
        <f>IF(I618="","",VLOOKUP(I618,'Finition de sol'!$A$5:$C$15,2,0))</f>
        <v/>
      </c>
      <c r="G618" s="14" t="str">
        <f>IF(J618="","",VLOOKUP(J618,'Finition de mur'!$A$5:$C$15,2,0))</f>
        <v/>
      </c>
      <c r="H618" s="14" t="str">
        <f>IF(K618="","",VLOOKUP(K618,'Finition de plafond'!$A$5:$C$15,2,0))</f>
        <v/>
      </c>
    </row>
    <row r="619" spans="1:8" x14ac:dyDescent="0.35">
      <c r="A619" s="14" t="s">
        <v>33</v>
      </c>
      <c r="B619" s="14" t="s">
        <v>88</v>
      </c>
      <c r="C619" s="14" t="s">
        <v>111</v>
      </c>
      <c r="D619" s="14" t="s">
        <v>14</v>
      </c>
      <c r="E619" s="14" t="s">
        <v>4</v>
      </c>
      <c r="F619" s="14" t="str">
        <f>IF(I619="","",VLOOKUP(I619,'Finition de sol'!$A$5:$C$15,2,0))</f>
        <v/>
      </c>
      <c r="G619" s="14" t="str">
        <f>IF(J619="","",VLOOKUP(J619,'Finition de mur'!$A$5:$C$15,2,0))</f>
        <v/>
      </c>
      <c r="H619" s="14" t="str">
        <f>IF(K619="","",VLOOKUP(K619,'Finition de plafond'!$A$5:$C$15,2,0))</f>
        <v/>
      </c>
    </row>
    <row r="620" spans="1:8" x14ac:dyDescent="0.35">
      <c r="A620" s="14" t="s">
        <v>33</v>
      </c>
      <c r="B620" s="14" t="s">
        <v>88</v>
      </c>
      <c r="C620" s="14" t="s">
        <v>111</v>
      </c>
      <c r="D620" s="14" t="s">
        <v>10</v>
      </c>
      <c r="E620" s="14" t="s">
        <v>7</v>
      </c>
      <c r="F620" s="14" t="str">
        <f>IF(I620="","",VLOOKUP(I620,'Finition de sol'!$A$5:$C$15,2,0))</f>
        <v/>
      </c>
      <c r="G620" s="14" t="str">
        <f>IF(J620="","",VLOOKUP(J620,'Finition de mur'!$A$5:$C$15,2,0))</f>
        <v/>
      </c>
      <c r="H620" s="14" t="str">
        <f>IF(K620="","",VLOOKUP(K620,'Finition de plafond'!$A$5:$C$15,2,0))</f>
        <v/>
      </c>
    </row>
    <row r="621" spans="1:8" x14ac:dyDescent="0.35">
      <c r="A621" s="14" t="s">
        <v>33</v>
      </c>
      <c r="B621" s="14" t="s">
        <v>88</v>
      </c>
      <c r="C621" s="14" t="s">
        <v>111</v>
      </c>
      <c r="D621" s="14" t="s">
        <v>11</v>
      </c>
      <c r="E621" s="14" t="s">
        <v>4</v>
      </c>
      <c r="F621" s="14" t="str">
        <f>IF(I621="","",VLOOKUP(I621,'Finition de sol'!$A$5:$C$15,2,0))</f>
        <v/>
      </c>
      <c r="G621" s="14" t="str">
        <f>IF(J621="","",VLOOKUP(J621,'Finition de mur'!$A$5:$C$15,2,0))</f>
        <v/>
      </c>
      <c r="H621" s="14" t="str">
        <f>IF(K621="","",VLOOKUP(K621,'Finition de plafond'!$A$5:$C$15,2,0))</f>
        <v/>
      </c>
    </row>
    <row r="622" spans="1:8" x14ac:dyDescent="0.35">
      <c r="A622" s="14" t="s">
        <v>33</v>
      </c>
      <c r="B622" s="14" t="s">
        <v>88</v>
      </c>
      <c r="C622" s="14" t="s">
        <v>111</v>
      </c>
      <c r="D622" s="14" t="s">
        <v>9</v>
      </c>
      <c r="E622" s="14" t="s">
        <v>7</v>
      </c>
      <c r="F622" s="14" t="str">
        <f>IF(I622="","",VLOOKUP(I622,'Finition de sol'!$A$5:$C$15,2,0))</f>
        <v/>
      </c>
      <c r="G622" s="14" t="str">
        <f>IF(J622="","",VLOOKUP(J622,'Finition de mur'!$A$5:$C$15,2,0))</f>
        <v/>
      </c>
      <c r="H622" s="14" t="str">
        <f>IF(K622="","",VLOOKUP(K622,'Finition de plafond'!$A$5:$C$15,2,0))</f>
        <v/>
      </c>
    </row>
    <row r="623" spans="1:8" x14ac:dyDescent="0.35">
      <c r="A623" s="14" t="s">
        <v>33</v>
      </c>
      <c r="B623" s="14" t="s">
        <v>88</v>
      </c>
      <c r="C623" s="14" t="s">
        <v>111</v>
      </c>
      <c r="D623" s="14" t="s">
        <v>5</v>
      </c>
      <c r="E623" s="14" t="s">
        <v>4</v>
      </c>
      <c r="F623" s="14" t="str">
        <f>IF(I623="","",VLOOKUP(I623,'Finition de sol'!$A$5:$C$15,2,0))</f>
        <v/>
      </c>
      <c r="G623" s="14" t="str">
        <f>IF(J623="","",VLOOKUP(J623,'Finition de mur'!$A$5:$C$15,2,0))</f>
        <v/>
      </c>
      <c r="H623" s="14" t="str">
        <f>IF(K623="","",VLOOKUP(K623,'Finition de plafond'!$A$5:$C$15,2,0))</f>
        <v/>
      </c>
    </row>
    <row r="624" spans="1:8" x14ac:dyDescent="0.35">
      <c r="A624" s="14" t="s">
        <v>33</v>
      </c>
      <c r="B624" s="14" t="s">
        <v>88</v>
      </c>
      <c r="C624" s="14" t="s">
        <v>112</v>
      </c>
      <c r="D624" s="14" t="s">
        <v>5</v>
      </c>
      <c r="E624" s="14" t="s">
        <v>4</v>
      </c>
      <c r="F624" s="14" t="str">
        <f>IF(I624="","",VLOOKUP(I624,'Finition de sol'!$A$5:$C$15,2,0))</f>
        <v/>
      </c>
      <c r="G624" s="14" t="str">
        <f>IF(J624="","",VLOOKUP(J624,'Finition de mur'!$A$5:$C$15,2,0))</f>
        <v/>
      </c>
      <c r="H624" s="14" t="str">
        <f>IF(K624="","",VLOOKUP(K624,'Finition de plafond'!$A$5:$C$15,2,0))</f>
        <v/>
      </c>
    </row>
    <row r="625" spans="1:8" x14ac:dyDescent="0.35">
      <c r="A625" s="14" t="s">
        <v>33</v>
      </c>
      <c r="B625" s="14" t="s">
        <v>88</v>
      </c>
      <c r="C625" s="14" t="s">
        <v>112</v>
      </c>
      <c r="D625" s="14" t="s">
        <v>9</v>
      </c>
      <c r="E625" s="14" t="s">
        <v>7</v>
      </c>
      <c r="F625" s="14" t="str">
        <f>IF(I625="","",VLOOKUP(I625,'Finition de sol'!$A$5:$C$15,2,0))</f>
        <v/>
      </c>
      <c r="G625" s="14" t="str">
        <f>IF(J625="","",VLOOKUP(J625,'Finition de mur'!$A$5:$C$15,2,0))</f>
        <v/>
      </c>
      <c r="H625" s="14" t="str">
        <f>IF(K625="","",VLOOKUP(K625,'Finition de plafond'!$A$5:$C$15,2,0))</f>
        <v/>
      </c>
    </row>
    <row r="626" spans="1:8" x14ac:dyDescent="0.35">
      <c r="A626" s="14" t="s">
        <v>33</v>
      </c>
      <c r="B626" s="14" t="s">
        <v>88</v>
      </c>
      <c r="C626" s="14" t="s">
        <v>112</v>
      </c>
      <c r="D626" s="14" t="s">
        <v>11</v>
      </c>
      <c r="E626" s="14" t="s">
        <v>4</v>
      </c>
      <c r="F626" s="14" t="str">
        <f>IF(I626="","",VLOOKUP(I626,'Finition de sol'!$A$5:$C$15,2,0))</f>
        <v/>
      </c>
      <c r="G626" s="14" t="str">
        <f>IF(J626="","",VLOOKUP(J626,'Finition de mur'!$A$5:$C$15,2,0))</f>
        <v/>
      </c>
      <c r="H626" s="14" t="str">
        <f>IF(K626="","",VLOOKUP(K626,'Finition de plafond'!$A$5:$C$15,2,0))</f>
        <v/>
      </c>
    </row>
    <row r="627" spans="1:8" x14ac:dyDescent="0.35">
      <c r="A627" s="14" t="s">
        <v>33</v>
      </c>
      <c r="B627" s="14" t="s">
        <v>88</v>
      </c>
      <c r="C627" s="14" t="s">
        <v>112</v>
      </c>
      <c r="D627" s="14" t="s">
        <v>10</v>
      </c>
      <c r="E627" s="14" t="s">
        <v>7</v>
      </c>
      <c r="F627" s="14" t="str">
        <f>IF(I627="","",VLOOKUP(I627,'Finition de sol'!$A$5:$C$15,2,0))</f>
        <v/>
      </c>
      <c r="G627" s="14" t="str">
        <f>IF(J627="","",VLOOKUP(J627,'Finition de mur'!$A$5:$C$15,2,0))</f>
        <v/>
      </c>
      <c r="H627" s="14" t="str">
        <f>IF(K627="","",VLOOKUP(K627,'Finition de plafond'!$A$5:$C$15,2,0))</f>
        <v/>
      </c>
    </row>
    <row r="628" spans="1:8" x14ac:dyDescent="0.35">
      <c r="A628" s="14" t="s">
        <v>33</v>
      </c>
      <c r="B628" s="14" t="s">
        <v>88</v>
      </c>
      <c r="C628" s="14" t="s">
        <v>112</v>
      </c>
      <c r="D628" s="14" t="s">
        <v>8</v>
      </c>
      <c r="E628" s="14" t="s">
        <v>7</v>
      </c>
      <c r="F628" s="14" t="str">
        <f>IF(I628="","",VLOOKUP(I628,'Finition de sol'!$A$5:$C$15,2,0))</f>
        <v/>
      </c>
      <c r="G628" s="14" t="str">
        <f>IF(J628="","",VLOOKUP(J628,'Finition de mur'!$A$5:$C$15,2,0))</f>
        <v/>
      </c>
      <c r="H628" s="14" t="str">
        <f>IF(K628="","",VLOOKUP(K628,'Finition de plafond'!$A$5:$C$15,2,0))</f>
        <v/>
      </c>
    </row>
    <row r="629" spans="1:8" x14ac:dyDescent="0.35">
      <c r="A629" s="14" t="s">
        <v>33</v>
      </c>
      <c r="B629" s="14" t="s">
        <v>88</v>
      </c>
      <c r="C629" s="14" t="s">
        <v>112</v>
      </c>
      <c r="D629" s="14" t="s">
        <v>14</v>
      </c>
      <c r="E629" s="14" t="s">
        <v>4</v>
      </c>
      <c r="F629" s="14" t="str">
        <f>IF(I629="","",VLOOKUP(I629,'Finition de sol'!$A$5:$C$15,2,0))</f>
        <v/>
      </c>
      <c r="G629" s="14" t="str">
        <f>IF(J629="","",VLOOKUP(J629,'Finition de mur'!$A$5:$C$15,2,0))</f>
        <v/>
      </c>
      <c r="H629" s="14" t="str">
        <f>IF(K629="","",VLOOKUP(K629,'Finition de plafond'!$A$5:$C$15,2,0))</f>
        <v/>
      </c>
    </row>
    <row r="630" spans="1:8" x14ac:dyDescent="0.35">
      <c r="A630" s="14" t="s">
        <v>33</v>
      </c>
      <c r="B630" s="14" t="s">
        <v>88</v>
      </c>
      <c r="C630" s="14" t="s">
        <v>113</v>
      </c>
      <c r="D630" s="14" t="s">
        <v>5</v>
      </c>
      <c r="E630" s="14" t="s">
        <v>4</v>
      </c>
      <c r="F630" s="14" t="str">
        <f>IF(I630="","",VLOOKUP(I630,'Finition de sol'!$A$5:$C$15,2,0))</f>
        <v/>
      </c>
      <c r="G630" s="14" t="str">
        <f>IF(J630="","",VLOOKUP(J630,'Finition de mur'!$A$5:$C$15,2,0))</f>
        <v/>
      </c>
      <c r="H630" s="14" t="str">
        <f>IF(K630="","",VLOOKUP(K630,'Finition de plafond'!$A$5:$C$15,2,0))</f>
        <v/>
      </c>
    </row>
    <row r="631" spans="1:8" x14ac:dyDescent="0.35">
      <c r="A631" s="14" t="s">
        <v>33</v>
      </c>
      <c r="B631" s="14" t="s">
        <v>88</v>
      </c>
      <c r="C631" s="14" t="s">
        <v>113</v>
      </c>
      <c r="D631" s="14" t="s">
        <v>3</v>
      </c>
      <c r="E631" s="14" t="s">
        <v>4</v>
      </c>
      <c r="F631" s="14" t="str">
        <f>IF(I631="","",VLOOKUP(I631,'Finition de sol'!$A$5:$C$15,2,0))</f>
        <v/>
      </c>
      <c r="G631" s="14" t="str">
        <f>IF(J631="","",VLOOKUP(J631,'Finition de mur'!$A$5:$C$15,2,0))</f>
        <v/>
      </c>
      <c r="H631" s="14" t="str">
        <f>IF(K631="","",VLOOKUP(K631,'Finition de plafond'!$A$5:$C$15,2,0))</f>
        <v/>
      </c>
    </row>
    <row r="632" spans="1:8" x14ac:dyDescent="0.35">
      <c r="A632" s="14" t="s">
        <v>33</v>
      </c>
      <c r="B632" s="14" t="s">
        <v>88</v>
      </c>
      <c r="C632" s="14" t="s">
        <v>113</v>
      </c>
      <c r="D632" s="14" t="s">
        <v>23</v>
      </c>
      <c r="E632" s="14" t="s">
        <v>4</v>
      </c>
      <c r="F632" s="14" t="str">
        <f>IF(I632="","",VLOOKUP(I632,'Finition de sol'!$A$5:$C$15,2,0))</f>
        <v/>
      </c>
      <c r="G632" s="14" t="str">
        <f>IF(J632="","",VLOOKUP(J632,'Finition de mur'!$A$5:$C$15,2,0))</f>
        <v/>
      </c>
      <c r="H632" s="14" t="str">
        <f>IF(K632="","",VLOOKUP(K632,'Finition de plafond'!$A$5:$C$15,2,0))</f>
        <v/>
      </c>
    </row>
    <row r="633" spans="1:8" x14ac:dyDescent="0.35">
      <c r="A633" s="14" t="s">
        <v>33</v>
      </c>
      <c r="B633" s="14" t="s">
        <v>88</v>
      </c>
      <c r="C633" s="14" t="s">
        <v>113</v>
      </c>
      <c r="D633" s="14" t="s">
        <v>22</v>
      </c>
      <c r="E633" s="14" t="s">
        <v>4</v>
      </c>
      <c r="F633" s="14" t="str">
        <f>IF(I633="","",VLOOKUP(I633,'Finition de sol'!$A$5:$C$15,2,0))</f>
        <v/>
      </c>
      <c r="G633" s="14" t="str">
        <f>IF(J633="","",VLOOKUP(J633,'Finition de mur'!$A$5:$C$15,2,0))</f>
        <v/>
      </c>
      <c r="H633" s="14" t="str">
        <f>IF(K633="","",VLOOKUP(K633,'Finition de plafond'!$A$5:$C$15,2,0))</f>
        <v/>
      </c>
    </row>
    <row r="634" spans="1:8" x14ac:dyDescent="0.35">
      <c r="A634" s="14" t="s">
        <v>33</v>
      </c>
      <c r="B634" s="14" t="s">
        <v>88</v>
      </c>
      <c r="C634" s="14" t="s">
        <v>113</v>
      </c>
      <c r="D634" s="14" t="s">
        <v>6</v>
      </c>
      <c r="E634" s="14" t="s">
        <v>7</v>
      </c>
      <c r="F634" s="14" t="str">
        <f>IF(I634="","",VLOOKUP(I634,'Finition de sol'!$A$5:$C$15,2,0))</f>
        <v/>
      </c>
      <c r="G634" s="14" t="str">
        <f>IF(J634="","",VLOOKUP(J634,'Finition de mur'!$A$5:$C$15,2,0))</f>
        <v/>
      </c>
      <c r="H634" s="14" t="str">
        <f>IF(K634="","",VLOOKUP(K634,'Finition de plafond'!$A$5:$C$15,2,0))</f>
        <v/>
      </c>
    </row>
    <row r="635" spans="1:8" x14ac:dyDescent="0.35">
      <c r="A635" s="14" t="s">
        <v>33</v>
      </c>
      <c r="B635" s="14" t="s">
        <v>88</v>
      </c>
      <c r="C635" s="14" t="s">
        <v>113</v>
      </c>
      <c r="D635" s="14" t="s">
        <v>10</v>
      </c>
      <c r="E635" s="14" t="s">
        <v>7</v>
      </c>
      <c r="F635" s="14" t="str">
        <f>IF(I635="","",VLOOKUP(I635,'Finition de sol'!$A$5:$C$15,2,0))</f>
        <v/>
      </c>
      <c r="G635" s="14" t="str">
        <f>IF(J635="","",VLOOKUP(J635,'Finition de mur'!$A$5:$C$15,2,0))</f>
        <v/>
      </c>
      <c r="H635" s="14" t="str">
        <f>IF(K635="","",VLOOKUP(K635,'Finition de plafond'!$A$5:$C$15,2,0))</f>
        <v/>
      </c>
    </row>
    <row r="636" spans="1:8" x14ac:dyDescent="0.35">
      <c r="A636" s="14" t="s">
        <v>33</v>
      </c>
      <c r="B636" s="14" t="s">
        <v>88</v>
      </c>
      <c r="C636" s="14" t="s">
        <v>113</v>
      </c>
      <c r="D636" s="14" t="s">
        <v>14</v>
      </c>
      <c r="E636" s="14" t="s">
        <v>4</v>
      </c>
      <c r="F636" s="14" t="str">
        <f>IF(I636="","",VLOOKUP(I636,'Finition de sol'!$A$5:$C$15,2,0))</f>
        <v/>
      </c>
      <c r="G636" s="14" t="str">
        <f>IF(J636="","",VLOOKUP(J636,'Finition de mur'!$A$5:$C$15,2,0))</f>
        <v/>
      </c>
      <c r="H636" s="14" t="str">
        <f>IF(K636="","",VLOOKUP(K636,'Finition de plafond'!$A$5:$C$15,2,0))</f>
        <v/>
      </c>
    </row>
    <row r="637" spans="1:8" x14ac:dyDescent="0.35">
      <c r="A637" s="14" t="s">
        <v>33</v>
      </c>
      <c r="B637" s="14" t="s">
        <v>88</v>
      </c>
      <c r="C637" s="14" t="s">
        <v>113</v>
      </c>
      <c r="D637" s="14" t="s">
        <v>8</v>
      </c>
      <c r="E637" s="14" t="s">
        <v>7</v>
      </c>
      <c r="F637" s="14" t="str">
        <f>IF(I637="","",VLOOKUP(I637,'Finition de sol'!$A$5:$C$15,2,0))</f>
        <v/>
      </c>
      <c r="G637" s="14" t="str">
        <f>IF(J637="","",VLOOKUP(J637,'Finition de mur'!$A$5:$C$15,2,0))</f>
        <v/>
      </c>
      <c r="H637" s="14" t="str">
        <f>IF(K637="","",VLOOKUP(K637,'Finition de plafond'!$A$5:$C$15,2,0))</f>
        <v/>
      </c>
    </row>
    <row r="638" spans="1:8" x14ac:dyDescent="0.35">
      <c r="A638" s="14" t="s">
        <v>33</v>
      </c>
      <c r="B638" s="14" t="s">
        <v>88</v>
      </c>
      <c r="C638" s="14" t="s">
        <v>113</v>
      </c>
      <c r="D638" s="14" t="s">
        <v>11</v>
      </c>
      <c r="E638" s="14" t="s">
        <v>4</v>
      </c>
      <c r="F638" s="14" t="str">
        <f>IF(I638="","",VLOOKUP(I638,'Finition de sol'!$A$5:$C$15,2,0))</f>
        <v/>
      </c>
      <c r="G638" s="14" t="str">
        <f>IF(J638="","",VLOOKUP(J638,'Finition de mur'!$A$5:$C$15,2,0))</f>
        <v/>
      </c>
      <c r="H638" s="14" t="str">
        <f>IF(K638="","",VLOOKUP(K638,'Finition de plafond'!$A$5:$C$15,2,0))</f>
        <v/>
      </c>
    </row>
    <row r="639" spans="1:8" x14ac:dyDescent="0.35">
      <c r="A639" s="14" t="s">
        <v>33</v>
      </c>
      <c r="B639" s="14" t="s">
        <v>88</v>
      </c>
      <c r="C639" s="14" t="s">
        <v>114</v>
      </c>
      <c r="D639" s="14" t="s">
        <v>23</v>
      </c>
      <c r="E639" s="14" t="s">
        <v>4</v>
      </c>
      <c r="F639" s="14" t="str">
        <f>IF(I639="","",VLOOKUP(I639,'Finition de sol'!$A$5:$C$15,2,0))</f>
        <v/>
      </c>
      <c r="G639" s="14" t="str">
        <f>IF(J639="","",VLOOKUP(J639,'Finition de mur'!$A$5:$C$15,2,0))</f>
        <v/>
      </c>
      <c r="H639" s="14" t="str">
        <f>IF(K639="","",VLOOKUP(K639,'Finition de plafond'!$A$5:$C$15,2,0))</f>
        <v/>
      </c>
    </row>
    <row r="640" spans="1:8" x14ac:dyDescent="0.35">
      <c r="A640" s="14" t="s">
        <v>33</v>
      </c>
      <c r="B640" s="14" t="s">
        <v>88</v>
      </c>
      <c r="C640" s="14" t="s">
        <v>114</v>
      </c>
      <c r="D640" s="14" t="s">
        <v>5</v>
      </c>
      <c r="E640" s="14" t="s">
        <v>4</v>
      </c>
      <c r="F640" s="14" t="str">
        <f>IF(I640="","",VLOOKUP(I640,'Finition de sol'!$A$5:$C$15,2,0))</f>
        <v/>
      </c>
      <c r="G640" s="14" t="str">
        <f>IF(J640="","",VLOOKUP(J640,'Finition de mur'!$A$5:$C$15,2,0))</f>
        <v/>
      </c>
      <c r="H640" s="14" t="str">
        <f>IF(K640="","",VLOOKUP(K640,'Finition de plafond'!$A$5:$C$15,2,0))</f>
        <v/>
      </c>
    </row>
    <row r="641" spans="1:8" x14ac:dyDescent="0.35">
      <c r="A641" s="14" t="s">
        <v>33</v>
      </c>
      <c r="B641" s="14" t="s">
        <v>88</v>
      </c>
      <c r="C641" s="14" t="s">
        <v>114</v>
      </c>
      <c r="D641" s="14" t="s">
        <v>22</v>
      </c>
      <c r="E641" s="14" t="s">
        <v>4</v>
      </c>
      <c r="F641" s="14" t="str">
        <f>IF(I641="","",VLOOKUP(I641,'Finition de sol'!$A$5:$C$15,2,0))</f>
        <v/>
      </c>
      <c r="G641" s="14" t="str">
        <f>IF(J641="","",VLOOKUP(J641,'Finition de mur'!$A$5:$C$15,2,0))</f>
        <v/>
      </c>
      <c r="H641" s="14" t="str">
        <f>IF(K641="","",VLOOKUP(K641,'Finition de plafond'!$A$5:$C$15,2,0))</f>
        <v/>
      </c>
    </row>
    <row r="642" spans="1:8" x14ac:dyDescent="0.35">
      <c r="A642" s="14" t="s">
        <v>33</v>
      </c>
      <c r="B642" s="14" t="s">
        <v>88</v>
      </c>
      <c r="C642" s="14" t="s">
        <v>114</v>
      </c>
      <c r="D642" s="14" t="s">
        <v>3</v>
      </c>
      <c r="E642" s="14" t="s">
        <v>4</v>
      </c>
      <c r="F642" s="14" t="str">
        <f>IF(I642="","",VLOOKUP(I642,'Finition de sol'!$A$5:$C$15,2,0))</f>
        <v/>
      </c>
      <c r="G642" s="14" t="str">
        <f>IF(J642="","",VLOOKUP(J642,'Finition de mur'!$A$5:$C$15,2,0))</f>
        <v/>
      </c>
      <c r="H642" s="14" t="str">
        <f>IF(K642="","",VLOOKUP(K642,'Finition de plafond'!$A$5:$C$15,2,0))</f>
        <v/>
      </c>
    </row>
    <row r="643" spans="1:8" x14ac:dyDescent="0.35">
      <c r="A643" s="14" t="s">
        <v>33</v>
      </c>
      <c r="B643" s="14" t="s">
        <v>88</v>
      </c>
      <c r="C643" s="14" t="s">
        <v>114</v>
      </c>
      <c r="D643" s="14" t="s">
        <v>14</v>
      </c>
      <c r="E643" s="14" t="s">
        <v>4</v>
      </c>
      <c r="F643" s="14" t="str">
        <f>IF(I643="","",VLOOKUP(I643,'Finition de sol'!$A$5:$C$15,2,0))</f>
        <v/>
      </c>
      <c r="G643" s="14" t="str">
        <f>IF(J643="","",VLOOKUP(J643,'Finition de mur'!$A$5:$C$15,2,0))</f>
        <v/>
      </c>
      <c r="H643" s="14" t="str">
        <f>IF(K643="","",VLOOKUP(K643,'Finition de plafond'!$A$5:$C$15,2,0))</f>
        <v/>
      </c>
    </row>
    <row r="644" spans="1:8" x14ac:dyDescent="0.35">
      <c r="A644" s="14" t="s">
        <v>33</v>
      </c>
      <c r="B644" s="14" t="s">
        <v>88</v>
      </c>
      <c r="C644" s="14" t="s">
        <v>114</v>
      </c>
      <c r="D644" s="14" t="s">
        <v>8</v>
      </c>
      <c r="E644" s="14" t="s">
        <v>7</v>
      </c>
      <c r="F644" s="14" t="str">
        <f>IF(I644="","",VLOOKUP(I644,'Finition de sol'!$A$5:$C$15,2,0))</f>
        <v/>
      </c>
      <c r="G644" s="14" t="str">
        <f>IF(J644="","",VLOOKUP(J644,'Finition de mur'!$A$5:$C$15,2,0))</f>
        <v/>
      </c>
      <c r="H644" s="14" t="str">
        <f>IF(K644="","",VLOOKUP(K644,'Finition de plafond'!$A$5:$C$15,2,0))</f>
        <v/>
      </c>
    </row>
    <row r="645" spans="1:8" x14ac:dyDescent="0.35">
      <c r="A645" s="14" t="s">
        <v>33</v>
      </c>
      <c r="B645" s="14" t="s">
        <v>88</v>
      </c>
      <c r="C645" s="14" t="s">
        <v>114</v>
      </c>
      <c r="D645" s="14" t="s">
        <v>6</v>
      </c>
      <c r="E645" s="14" t="s">
        <v>7</v>
      </c>
      <c r="F645" s="14" t="str">
        <f>IF(I645="","",VLOOKUP(I645,'Finition de sol'!$A$5:$C$15,2,0))</f>
        <v/>
      </c>
      <c r="G645" s="14" t="str">
        <f>IF(J645="","",VLOOKUP(J645,'Finition de mur'!$A$5:$C$15,2,0))</f>
        <v/>
      </c>
      <c r="H645" s="14" t="str">
        <f>IF(K645="","",VLOOKUP(K645,'Finition de plafond'!$A$5:$C$15,2,0))</f>
        <v/>
      </c>
    </row>
    <row r="646" spans="1:8" x14ac:dyDescent="0.35">
      <c r="A646" s="14" t="s">
        <v>33</v>
      </c>
      <c r="B646" s="14" t="s">
        <v>88</v>
      </c>
      <c r="C646" s="14" t="s">
        <v>114</v>
      </c>
      <c r="D646" s="14" t="s">
        <v>11</v>
      </c>
      <c r="E646" s="14" t="s">
        <v>4</v>
      </c>
      <c r="F646" s="14" t="str">
        <f>IF(I646="","",VLOOKUP(I646,'Finition de sol'!$A$5:$C$15,2,0))</f>
        <v/>
      </c>
      <c r="G646" s="14" t="str">
        <f>IF(J646="","",VLOOKUP(J646,'Finition de mur'!$A$5:$C$15,2,0))</f>
        <v/>
      </c>
      <c r="H646" s="14" t="str">
        <f>IF(K646="","",VLOOKUP(K646,'Finition de plafond'!$A$5:$C$15,2,0))</f>
        <v/>
      </c>
    </row>
    <row r="647" spans="1:8" x14ac:dyDescent="0.35">
      <c r="A647" s="14" t="s">
        <v>33</v>
      </c>
      <c r="B647" s="14" t="s">
        <v>88</v>
      </c>
      <c r="C647" s="14" t="s">
        <v>114</v>
      </c>
      <c r="D647" s="14" t="s">
        <v>10</v>
      </c>
      <c r="E647" s="14" t="s">
        <v>7</v>
      </c>
      <c r="F647" s="14" t="str">
        <f>IF(I647="","",VLOOKUP(I647,'Finition de sol'!$A$5:$C$15,2,0))</f>
        <v/>
      </c>
      <c r="G647" s="14" t="str">
        <f>IF(J647="","",VLOOKUP(J647,'Finition de mur'!$A$5:$C$15,2,0))</f>
        <v/>
      </c>
      <c r="H647" s="14" t="str">
        <f>IF(K647="","",VLOOKUP(K647,'Finition de plafond'!$A$5:$C$15,2,0))</f>
        <v/>
      </c>
    </row>
    <row r="648" spans="1:8" x14ac:dyDescent="0.35">
      <c r="A648" s="14" t="s">
        <v>33</v>
      </c>
      <c r="B648" s="14" t="s">
        <v>88</v>
      </c>
      <c r="C648" s="14" t="s">
        <v>113</v>
      </c>
      <c r="D648" s="14" t="s">
        <v>30</v>
      </c>
      <c r="E648" s="14" t="s">
        <v>31</v>
      </c>
      <c r="F648" s="14" t="str">
        <f>IF(I648="","",VLOOKUP(I648,'Finition de sol'!$A$5:$C$15,2,0))</f>
        <v/>
      </c>
      <c r="G648" s="14" t="str">
        <f>IF(J648="","",VLOOKUP(J648,'Finition de mur'!$A$5:$C$15,2,0))</f>
        <v/>
      </c>
      <c r="H648" s="14" t="str">
        <f>IF(K648="","",VLOOKUP(K648,'Finition de plafond'!$A$5:$C$15,2,0))</f>
        <v/>
      </c>
    </row>
    <row r="649" spans="1:8" x14ac:dyDescent="0.35">
      <c r="A649" s="14" t="s">
        <v>40</v>
      </c>
      <c r="B649" s="14" t="s">
        <v>88</v>
      </c>
      <c r="C649" s="14" t="s">
        <v>115</v>
      </c>
      <c r="D649" s="14" t="s">
        <v>14</v>
      </c>
      <c r="E649" s="14" t="s">
        <v>4</v>
      </c>
      <c r="F649" s="14" t="str">
        <f>IF(I649="","",VLOOKUP(I649,'Finition de sol'!$A$5:$C$15,2,0))</f>
        <v/>
      </c>
      <c r="G649" s="14" t="str">
        <f>IF(J649="","",VLOOKUP(J649,'Finition de mur'!$A$5:$C$15,2,0))</f>
        <v/>
      </c>
      <c r="H649" s="14" t="str">
        <f>IF(K649="","",VLOOKUP(K649,'Finition de plafond'!$A$5:$C$15,2,0))</f>
        <v/>
      </c>
    </row>
    <row r="650" spans="1:8" x14ac:dyDescent="0.35">
      <c r="A650" s="14" t="s">
        <v>40</v>
      </c>
      <c r="B650" s="14" t="s">
        <v>88</v>
      </c>
      <c r="C650" s="14" t="s">
        <v>115</v>
      </c>
      <c r="D650" s="14" t="s">
        <v>8</v>
      </c>
      <c r="E650" s="14" t="s">
        <v>7</v>
      </c>
      <c r="F650" s="14" t="str">
        <f>IF(I650="","",VLOOKUP(I650,'Finition de sol'!$A$5:$C$15,2,0))</f>
        <v/>
      </c>
      <c r="G650" s="14" t="str">
        <f>IF(J650="","",VLOOKUP(J650,'Finition de mur'!$A$5:$C$15,2,0))</f>
        <v/>
      </c>
      <c r="H650" s="14" t="str">
        <f>IF(K650="","",VLOOKUP(K650,'Finition de plafond'!$A$5:$C$15,2,0))</f>
        <v/>
      </c>
    </row>
    <row r="651" spans="1:8" x14ac:dyDescent="0.35">
      <c r="A651" s="14" t="s">
        <v>40</v>
      </c>
      <c r="B651" s="14" t="s">
        <v>88</v>
      </c>
      <c r="C651" s="14" t="s">
        <v>115</v>
      </c>
      <c r="D651" s="14" t="s">
        <v>5</v>
      </c>
      <c r="E651" s="14" t="s">
        <v>4</v>
      </c>
      <c r="F651" s="14" t="str">
        <f>IF(I651="","",VLOOKUP(I651,'Finition de sol'!$A$5:$C$15,2,0))</f>
        <v/>
      </c>
      <c r="G651" s="14" t="str">
        <f>IF(J651="","",VLOOKUP(J651,'Finition de mur'!$A$5:$C$15,2,0))</f>
        <v/>
      </c>
      <c r="H651" s="14" t="str">
        <f>IF(K651="","",VLOOKUP(K651,'Finition de plafond'!$A$5:$C$15,2,0))</f>
        <v/>
      </c>
    </row>
    <row r="652" spans="1:8" x14ac:dyDescent="0.35">
      <c r="A652" s="14" t="s">
        <v>40</v>
      </c>
      <c r="B652" s="14" t="s">
        <v>88</v>
      </c>
      <c r="C652" s="14" t="s">
        <v>115</v>
      </c>
      <c r="D652" s="14" t="s">
        <v>3</v>
      </c>
      <c r="E652" s="14" t="s">
        <v>4</v>
      </c>
      <c r="F652" s="14" t="str">
        <f>IF(I652="","",VLOOKUP(I652,'Finition de sol'!$A$5:$C$15,2,0))</f>
        <v/>
      </c>
      <c r="G652" s="14" t="str">
        <f>IF(J652="","",VLOOKUP(J652,'Finition de mur'!$A$5:$C$15,2,0))</f>
        <v/>
      </c>
      <c r="H652" s="14" t="str">
        <f>IF(K652="","",VLOOKUP(K652,'Finition de plafond'!$A$5:$C$15,2,0))</f>
        <v/>
      </c>
    </row>
    <row r="653" spans="1:8" x14ac:dyDescent="0.35">
      <c r="A653" s="14" t="s">
        <v>40</v>
      </c>
      <c r="B653" s="14" t="s">
        <v>88</v>
      </c>
      <c r="C653" s="14" t="s">
        <v>115</v>
      </c>
      <c r="D653" s="14" t="s">
        <v>6</v>
      </c>
      <c r="E653" s="14" t="s">
        <v>7</v>
      </c>
      <c r="F653" s="14" t="str">
        <f>IF(I653="","",VLOOKUP(I653,'Finition de sol'!$A$5:$C$15,2,0))</f>
        <v/>
      </c>
      <c r="G653" s="14" t="str">
        <f>IF(J653="","",VLOOKUP(J653,'Finition de mur'!$A$5:$C$15,2,0))</f>
        <v/>
      </c>
      <c r="H653" s="14" t="str">
        <f>IF(K653="","",VLOOKUP(K653,'Finition de plafond'!$A$5:$C$15,2,0))</f>
        <v/>
      </c>
    </row>
    <row r="654" spans="1:8" x14ac:dyDescent="0.35">
      <c r="A654" s="14" t="s">
        <v>40</v>
      </c>
      <c r="B654" s="14" t="s">
        <v>88</v>
      </c>
      <c r="C654" s="14" t="s">
        <v>115</v>
      </c>
      <c r="D654" s="14" t="s">
        <v>11</v>
      </c>
      <c r="E654" s="14" t="s">
        <v>4</v>
      </c>
      <c r="F654" s="14" t="str">
        <f>IF(I654="","",VLOOKUP(I654,'Finition de sol'!$A$5:$C$15,2,0))</f>
        <v/>
      </c>
      <c r="G654" s="14" t="str">
        <f>IF(J654="","",VLOOKUP(J654,'Finition de mur'!$A$5:$C$15,2,0))</f>
        <v/>
      </c>
      <c r="H654" s="14" t="str">
        <f>IF(K654="","",VLOOKUP(K654,'Finition de plafond'!$A$5:$C$15,2,0))</f>
        <v/>
      </c>
    </row>
    <row r="655" spans="1:8" x14ac:dyDescent="0.35">
      <c r="A655" s="14" t="s">
        <v>40</v>
      </c>
      <c r="B655" s="14" t="s">
        <v>88</v>
      </c>
      <c r="C655" s="14" t="s">
        <v>116</v>
      </c>
      <c r="D655" s="14" t="s">
        <v>8</v>
      </c>
      <c r="E655" s="14" t="s">
        <v>7</v>
      </c>
      <c r="F655" s="14" t="str">
        <f>IF(I655="","",VLOOKUP(I655,'Finition de sol'!$A$5:$C$15,2,0))</f>
        <v/>
      </c>
      <c r="G655" s="14" t="str">
        <f>IF(J655="","",VLOOKUP(J655,'Finition de mur'!$A$5:$C$15,2,0))</f>
        <v/>
      </c>
      <c r="H655" s="14" t="str">
        <f>IF(K655="","",VLOOKUP(K655,'Finition de plafond'!$A$5:$C$15,2,0))</f>
        <v/>
      </c>
    </row>
    <row r="656" spans="1:8" x14ac:dyDescent="0.35">
      <c r="A656" s="14" t="s">
        <v>40</v>
      </c>
      <c r="B656" s="14" t="s">
        <v>88</v>
      </c>
      <c r="C656" s="14" t="s">
        <v>116</v>
      </c>
      <c r="D656" s="14" t="s">
        <v>14</v>
      </c>
      <c r="E656" s="14" t="s">
        <v>4</v>
      </c>
      <c r="F656" s="14" t="str">
        <f>IF(I656="","",VLOOKUP(I656,'Finition de sol'!$A$5:$C$15,2,0))</f>
        <v/>
      </c>
      <c r="G656" s="14" t="str">
        <f>IF(J656="","",VLOOKUP(J656,'Finition de mur'!$A$5:$C$15,2,0))</f>
        <v/>
      </c>
      <c r="H656" s="14" t="str">
        <f>IF(K656="","",VLOOKUP(K656,'Finition de plafond'!$A$5:$C$15,2,0))</f>
        <v/>
      </c>
    </row>
    <row r="657" spans="1:8" x14ac:dyDescent="0.35">
      <c r="A657" s="14" t="s">
        <v>40</v>
      </c>
      <c r="B657" s="14" t="s">
        <v>88</v>
      </c>
      <c r="C657" s="14" t="s">
        <v>116</v>
      </c>
      <c r="D657" s="14" t="s">
        <v>5</v>
      </c>
      <c r="E657" s="14" t="s">
        <v>4</v>
      </c>
      <c r="F657" s="14" t="str">
        <f>IF(I657="","",VLOOKUP(I657,'Finition de sol'!$A$5:$C$15,2,0))</f>
        <v/>
      </c>
      <c r="G657" s="14" t="str">
        <f>IF(J657="","",VLOOKUP(J657,'Finition de mur'!$A$5:$C$15,2,0))</f>
        <v/>
      </c>
      <c r="H657" s="14" t="str">
        <f>IF(K657="","",VLOOKUP(K657,'Finition de plafond'!$A$5:$C$15,2,0))</f>
        <v/>
      </c>
    </row>
    <row r="658" spans="1:8" x14ac:dyDescent="0.35">
      <c r="A658" s="14" t="s">
        <v>40</v>
      </c>
      <c r="B658" s="14" t="s">
        <v>88</v>
      </c>
      <c r="C658" s="14" t="s">
        <v>116</v>
      </c>
      <c r="D658" s="14" t="s">
        <v>11</v>
      </c>
      <c r="E658" s="14" t="s">
        <v>4</v>
      </c>
      <c r="F658" s="14" t="str">
        <f>IF(I658="","",VLOOKUP(I658,'Finition de sol'!$A$5:$C$15,2,0))</f>
        <v/>
      </c>
      <c r="G658" s="14" t="str">
        <f>IF(J658="","",VLOOKUP(J658,'Finition de mur'!$A$5:$C$15,2,0))</f>
        <v/>
      </c>
      <c r="H658" s="14" t="str">
        <f>IF(K658="","",VLOOKUP(K658,'Finition de plafond'!$A$5:$C$15,2,0))</f>
        <v/>
      </c>
    </row>
    <row r="659" spans="1:8" x14ac:dyDescent="0.35">
      <c r="A659" s="14" t="s">
        <v>40</v>
      </c>
      <c r="B659" s="14" t="s">
        <v>88</v>
      </c>
      <c r="C659" s="14" t="s">
        <v>116</v>
      </c>
      <c r="D659" s="14" t="s">
        <v>10</v>
      </c>
      <c r="E659" s="14" t="s">
        <v>7</v>
      </c>
      <c r="F659" s="14" t="str">
        <f>IF(I659="","",VLOOKUP(I659,'Finition de sol'!$A$5:$C$15,2,0))</f>
        <v/>
      </c>
      <c r="G659" s="14" t="str">
        <f>IF(J659="","",VLOOKUP(J659,'Finition de mur'!$A$5:$C$15,2,0))</f>
        <v/>
      </c>
      <c r="H659" s="14" t="str">
        <f>IF(K659="","",VLOOKUP(K659,'Finition de plafond'!$A$5:$C$15,2,0))</f>
        <v/>
      </c>
    </row>
    <row r="660" spans="1:8" x14ac:dyDescent="0.35">
      <c r="A660" s="14" t="s">
        <v>40</v>
      </c>
      <c r="B660" s="14" t="s">
        <v>88</v>
      </c>
      <c r="C660" s="14" t="s">
        <v>116</v>
      </c>
      <c r="D660" s="14" t="s">
        <v>9</v>
      </c>
      <c r="E660" s="14" t="s">
        <v>7</v>
      </c>
      <c r="F660" s="14" t="str">
        <f>IF(I660="","",VLOOKUP(I660,'Finition de sol'!$A$5:$C$15,2,0))</f>
        <v/>
      </c>
      <c r="G660" s="14" t="str">
        <f>IF(J660="","",VLOOKUP(J660,'Finition de mur'!$A$5:$C$15,2,0))</f>
        <v/>
      </c>
      <c r="H660" s="14" t="str">
        <f>IF(K660="","",VLOOKUP(K660,'Finition de plafond'!$A$5:$C$15,2,0))</f>
        <v/>
      </c>
    </row>
    <row r="661" spans="1:8" x14ac:dyDescent="0.35">
      <c r="A661" s="14" t="s">
        <v>40</v>
      </c>
      <c r="B661" s="14" t="s">
        <v>88</v>
      </c>
      <c r="C661" s="14" t="s">
        <v>117</v>
      </c>
      <c r="D661" s="14" t="s">
        <v>5</v>
      </c>
      <c r="E661" s="14" t="s">
        <v>4</v>
      </c>
      <c r="F661" s="14" t="str">
        <f>IF(I661="","",VLOOKUP(I661,'Finition de sol'!$A$5:$C$15,2,0))</f>
        <v/>
      </c>
      <c r="G661" s="14" t="str">
        <f>IF(J661="","",VLOOKUP(J661,'Finition de mur'!$A$5:$C$15,2,0))</f>
        <v/>
      </c>
      <c r="H661" s="14" t="str">
        <f>IF(K661="","",VLOOKUP(K661,'Finition de plafond'!$A$5:$C$15,2,0))</f>
        <v/>
      </c>
    </row>
    <row r="662" spans="1:8" x14ac:dyDescent="0.35">
      <c r="A662" s="14" t="s">
        <v>40</v>
      </c>
      <c r="B662" s="14" t="s">
        <v>88</v>
      </c>
      <c r="C662" s="14" t="s">
        <v>117</v>
      </c>
      <c r="D662" s="14" t="s">
        <v>14</v>
      </c>
      <c r="E662" s="14" t="s">
        <v>4</v>
      </c>
      <c r="F662" s="14" t="str">
        <f>IF(I662="","",VLOOKUP(I662,'Finition de sol'!$A$5:$C$15,2,0))</f>
        <v/>
      </c>
      <c r="G662" s="14" t="str">
        <f>IF(J662="","",VLOOKUP(J662,'Finition de mur'!$A$5:$C$15,2,0))</f>
        <v/>
      </c>
      <c r="H662" s="14" t="str">
        <f>IF(K662="","",VLOOKUP(K662,'Finition de plafond'!$A$5:$C$15,2,0))</f>
        <v/>
      </c>
    </row>
    <row r="663" spans="1:8" x14ac:dyDescent="0.35">
      <c r="A663" s="14" t="s">
        <v>40</v>
      </c>
      <c r="B663" s="14" t="s">
        <v>88</v>
      </c>
      <c r="C663" s="14" t="s">
        <v>117</v>
      </c>
      <c r="D663" s="14" t="s">
        <v>8</v>
      </c>
      <c r="E663" s="14" t="s">
        <v>7</v>
      </c>
      <c r="F663" s="14" t="str">
        <f>IF(I663="","",VLOOKUP(I663,'Finition de sol'!$A$5:$C$15,2,0))</f>
        <v/>
      </c>
      <c r="G663" s="14" t="str">
        <f>IF(J663="","",VLOOKUP(J663,'Finition de mur'!$A$5:$C$15,2,0))</f>
        <v/>
      </c>
      <c r="H663" s="14" t="str">
        <f>IF(K663="","",VLOOKUP(K663,'Finition de plafond'!$A$5:$C$15,2,0))</f>
        <v/>
      </c>
    </row>
    <row r="664" spans="1:8" x14ac:dyDescent="0.35">
      <c r="A664" s="14" t="s">
        <v>40</v>
      </c>
      <c r="B664" s="14" t="s">
        <v>88</v>
      </c>
      <c r="C664" s="14" t="s">
        <v>117</v>
      </c>
      <c r="D664" s="14" t="s">
        <v>10</v>
      </c>
      <c r="E664" s="14" t="s">
        <v>7</v>
      </c>
      <c r="F664" s="14" t="str">
        <f>IF(I664="","",VLOOKUP(I664,'Finition de sol'!$A$5:$C$15,2,0))</f>
        <v/>
      </c>
      <c r="G664" s="14" t="str">
        <f>IF(J664="","",VLOOKUP(J664,'Finition de mur'!$A$5:$C$15,2,0))</f>
        <v/>
      </c>
      <c r="H664" s="14" t="str">
        <f>IF(K664="","",VLOOKUP(K664,'Finition de plafond'!$A$5:$C$15,2,0))</f>
        <v/>
      </c>
    </row>
    <row r="665" spans="1:8" x14ac:dyDescent="0.35">
      <c r="A665" s="14" t="s">
        <v>40</v>
      </c>
      <c r="B665" s="14" t="s">
        <v>88</v>
      </c>
      <c r="C665" s="14" t="s">
        <v>117</v>
      </c>
      <c r="D665" s="14" t="s">
        <v>11</v>
      </c>
      <c r="E665" s="14" t="s">
        <v>4</v>
      </c>
      <c r="F665" s="14" t="str">
        <f>IF(I665="","",VLOOKUP(I665,'Finition de sol'!$A$5:$C$15,2,0))</f>
        <v/>
      </c>
      <c r="G665" s="14" t="str">
        <f>IF(J665="","",VLOOKUP(J665,'Finition de mur'!$A$5:$C$15,2,0))</f>
        <v/>
      </c>
      <c r="H665" s="14" t="str">
        <f>IF(K665="","",VLOOKUP(K665,'Finition de plafond'!$A$5:$C$15,2,0))</f>
        <v/>
      </c>
    </row>
    <row r="666" spans="1:8" x14ac:dyDescent="0.35">
      <c r="A666" s="14" t="s">
        <v>40</v>
      </c>
      <c r="B666" s="14" t="s">
        <v>88</v>
      </c>
      <c r="C666" s="14" t="s">
        <v>117</v>
      </c>
      <c r="D666" s="14" t="s">
        <v>9</v>
      </c>
      <c r="E666" s="14" t="s">
        <v>7</v>
      </c>
      <c r="F666" s="14" t="str">
        <f>IF(I666="","",VLOOKUP(I666,'Finition de sol'!$A$5:$C$15,2,0))</f>
        <v/>
      </c>
      <c r="G666" s="14" t="str">
        <f>IF(J666="","",VLOOKUP(J666,'Finition de mur'!$A$5:$C$15,2,0))</f>
        <v/>
      </c>
      <c r="H666" s="14" t="str">
        <f>IF(K666="","",VLOOKUP(K666,'Finition de plafond'!$A$5:$C$15,2,0))</f>
        <v/>
      </c>
    </row>
    <row r="667" spans="1:8" x14ac:dyDescent="0.35">
      <c r="A667" s="14" t="s">
        <v>40</v>
      </c>
      <c r="B667" s="14" t="s">
        <v>88</v>
      </c>
      <c r="C667" s="14" t="s">
        <v>118</v>
      </c>
      <c r="D667" s="14" t="s">
        <v>14</v>
      </c>
      <c r="E667" s="14" t="s">
        <v>4</v>
      </c>
      <c r="F667" s="14" t="str">
        <f>IF(I667="","",VLOOKUP(I667,'Finition de sol'!$A$5:$C$15,2,0))</f>
        <v/>
      </c>
      <c r="G667" s="14" t="str">
        <f>IF(J667="","",VLOOKUP(J667,'Finition de mur'!$A$5:$C$15,2,0))</f>
        <v/>
      </c>
      <c r="H667" s="14" t="str">
        <f>IF(K667="","",VLOOKUP(K667,'Finition de plafond'!$A$5:$C$15,2,0))</f>
        <v/>
      </c>
    </row>
    <row r="668" spans="1:8" x14ac:dyDescent="0.35">
      <c r="A668" s="14" t="s">
        <v>40</v>
      </c>
      <c r="B668" s="14" t="s">
        <v>88</v>
      </c>
      <c r="C668" s="14" t="s">
        <v>118</v>
      </c>
      <c r="D668" s="14" t="s">
        <v>8</v>
      </c>
      <c r="E668" s="14" t="s">
        <v>7</v>
      </c>
      <c r="F668" s="14" t="str">
        <f>IF(I668="","",VLOOKUP(I668,'Finition de sol'!$A$5:$C$15,2,0))</f>
        <v/>
      </c>
      <c r="G668" s="14" t="str">
        <f>IF(J668="","",VLOOKUP(J668,'Finition de mur'!$A$5:$C$15,2,0))</f>
        <v/>
      </c>
      <c r="H668" s="14" t="str">
        <f>IF(K668="","",VLOOKUP(K668,'Finition de plafond'!$A$5:$C$15,2,0))</f>
        <v/>
      </c>
    </row>
    <row r="669" spans="1:8" x14ac:dyDescent="0.35">
      <c r="A669" s="14" t="s">
        <v>40</v>
      </c>
      <c r="B669" s="14" t="s">
        <v>88</v>
      </c>
      <c r="C669" s="14" t="s">
        <v>118</v>
      </c>
      <c r="D669" s="14" t="s">
        <v>23</v>
      </c>
      <c r="E669" s="14" t="s">
        <v>4</v>
      </c>
      <c r="F669" s="14" t="str">
        <f>IF(I669="","",VLOOKUP(I669,'Finition de sol'!$A$5:$C$15,2,0))</f>
        <v/>
      </c>
      <c r="G669" s="14" t="str">
        <f>IF(J669="","",VLOOKUP(J669,'Finition de mur'!$A$5:$C$15,2,0))</f>
        <v/>
      </c>
      <c r="H669" s="14" t="str">
        <f>IF(K669="","",VLOOKUP(K669,'Finition de plafond'!$A$5:$C$15,2,0))</f>
        <v/>
      </c>
    </row>
    <row r="670" spans="1:8" x14ac:dyDescent="0.35">
      <c r="A670" s="14" t="s">
        <v>40</v>
      </c>
      <c r="B670" s="14" t="s">
        <v>88</v>
      </c>
      <c r="C670" s="14" t="s">
        <v>118</v>
      </c>
      <c r="D670" s="14" t="s">
        <v>3</v>
      </c>
      <c r="E670" s="14" t="s">
        <v>4</v>
      </c>
      <c r="F670" s="14" t="str">
        <f>IF(I670="","",VLOOKUP(I670,'Finition de sol'!$A$5:$C$15,2,0))</f>
        <v/>
      </c>
      <c r="G670" s="14" t="str">
        <f>IF(J670="","",VLOOKUP(J670,'Finition de mur'!$A$5:$C$15,2,0))</f>
        <v/>
      </c>
      <c r="H670" s="14" t="str">
        <f>IF(K670="","",VLOOKUP(K670,'Finition de plafond'!$A$5:$C$15,2,0))</f>
        <v/>
      </c>
    </row>
    <row r="671" spans="1:8" x14ac:dyDescent="0.35">
      <c r="A671" s="14" t="s">
        <v>40</v>
      </c>
      <c r="B671" s="14" t="s">
        <v>88</v>
      </c>
      <c r="C671" s="14" t="s">
        <v>118</v>
      </c>
      <c r="D671" s="14" t="s">
        <v>5</v>
      </c>
      <c r="E671" s="14" t="s">
        <v>4</v>
      </c>
      <c r="F671" s="14" t="str">
        <f>IF(I671="","",VLOOKUP(I671,'Finition de sol'!$A$5:$C$15,2,0))</f>
        <v/>
      </c>
      <c r="G671" s="14" t="str">
        <f>IF(J671="","",VLOOKUP(J671,'Finition de mur'!$A$5:$C$15,2,0))</f>
        <v/>
      </c>
      <c r="H671" s="14" t="str">
        <f>IF(K671="","",VLOOKUP(K671,'Finition de plafond'!$A$5:$C$15,2,0))</f>
        <v/>
      </c>
    </row>
    <row r="672" spans="1:8" x14ac:dyDescent="0.35">
      <c r="A672" s="14" t="s">
        <v>40</v>
      </c>
      <c r="B672" s="14" t="s">
        <v>88</v>
      </c>
      <c r="C672" s="14" t="s">
        <v>118</v>
      </c>
      <c r="D672" s="14" t="s">
        <v>9</v>
      </c>
      <c r="E672" s="14" t="s">
        <v>7</v>
      </c>
      <c r="F672" s="14" t="str">
        <f>IF(I672="","",VLOOKUP(I672,'Finition de sol'!$A$5:$C$15,2,0))</f>
        <v/>
      </c>
      <c r="G672" s="14" t="str">
        <f>IF(J672="","",VLOOKUP(J672,'Finition de mur'!$A$5:$C$15,2,0))</f>
        <v/>
      </c>
      <c r="H672" s="14" t="str">
        <f>IF(K672="","",VLOOKUP(K672,'Finition de plafond'!$A$5:$C$15,2,0))</f>
        <v/>
      </c>
    </row>
    <row r="673" spans="1:8" x14ac:dyDescent="0.35">
      <c r="A673" s="14" t="s">
        <v>40</v>
      </c>
      <c r="B673" s="14" t="s">
        <v>88</v>
      </c>
      <c r="C673" s="14" t="s">
        <v>118</v>
      </c>
      <c r="D673" s="14" t="s">
        <v>11</v>
      </c>
      <c r="E673" s="14" t="s">
        <v>4</v>
      </c>
      <c r="F673" s="14" t="str">
        <f>IF(I673="","",VLOOKUP(I673,'Finition de sol'!$A$5:$C$15,2,0))</f>
        <v/>
      </c>
      <c r="G673" s="14" t="str">
        <f>IF(J673="","",VLOOKUP(J673,'Finition de mur'!$A$5:$C$15,2,0))</f>
        <v/>
      </c>
      <c r="H673" s="14" t="str">
        <f>IF(K673="","",VLOOKUP(K673,'Finition de plafond'!$A$5:$C$15,2,0))</f>
        <v/>
      </c>
    </row>
    <row r="674" spans="1:8" x14ac:dyDescent="0.35">
      <c r="A674" s="14" t="s">
        <v>40</v>
      </c>
      <c r="B674" s="14" t="s">
        <v>88</v>
      </c>
      <c r="C674" s="14" t="s">
        <v>118</v>
      </c>
      <c r="D674" s="14" t="s">
        <v>6</v>
      </c>
      <c r="E674" s="14" t="s">
        <v>7</v>
      </c>
      <c r="F674" s="14" t="str">
        <f>IF(I674="","",VLOOKUP(I674,'Finition de sol'!$A$5:$C$15,2,0))</f>
        <v/>
      </c>
      <c r="G674" s="14" t="str">
        <f>IF(J674="","",VLOOKUP(J674,'Finition de mur'!$A$5:$C$15,2,0))</f>
        <v/>
      </c>
      <c r="H674" s="14" t="str">
        <f>IF(K674="","",VLOOKUP(K674,'Finition de plafond'!$A$5:$C$15,2,0))</f>
        <v/>
      </c>
    </row>
    <row r="675" spans="1:8" x14ac:dyDescent="0.35">
      <c r="A675" s="14" t="s">
        <v>40</v>
      </c>
      <c r="B675" s="14" t="s">
        <v>88</v>
      </c>
      <c r="C675" s="14" t="s">
        <v>118</v>
      </c>
      <c r="D675" s="14" t="s">
        <v>10</v>
      </c>
      <c r="E675" s="14" t="s">
        <v>7</v>
      </c>
      <c r="F675" s="14" t="str">
        <f>IF(I675="","",VLOOKUP(I675,'Finition de sol'!$A$5:$C$15,2,0))</f>
        <v/>
      </c>
      <c r="G675" s="14" t="str">
        <f>IF(J675="","",VLOOKUP(J675,'Finition de mur'!$A$5:$C$15,2,0))</f>
        <v/>
      </c>
      <c r="H675" s="14" t="str">
        <f>IF(K675="","",VLOOKUP(K675,'Finition de plafond'!$A$5:$C$15,2,0))</f>
        <v/>
      </c>
    </row>
    <row r="676" spans="1:8" x14ac:dyDescent="0.35">
      <c r="A676" s="14" t="s">
        <v>40</v>
      </c>
      <c r="B676" s="14" t="s">
        <v>88</v>
      </c>
      <c r="C676" s="14" t="s">
        <v>117</v>
      </c>
      <c r="D676" s="14" t="s">
        <v>30</v>
      </c>
      <c r="E676" s="14" t="s">
        <v>31</v>
      </c>
      <c r="F676" s="14" t="str">
        <f>IF(I676="","",VLOOKUP(I676,'Finition de sol'!$A$5:$C$15,2,0))</f>
        <v/>
      </c>
      <c r="G676" s="14" t="str">
        <f>IF(J676="","",VLOOKUP(J676,'Finition de mur'!$A$5:$C$15,2,0))</f>
        <v/>
      </c>
      <c r="H676" s="14" t="str">
        <f>IF(K676="","",VLOOKUP(K676,'Finition de plafond'!$A$5:$C$15,2,0))</f>
        <v/>
      </c>
    </row>
    <row r="677" spans="1:8" x14ac:dyDescent="0.35">
      <c r="A677" s="14" t="s">
        <v>46</v>
      </c>
      <c r="B677" s="14" t="s">
        <v>88</v>
      </c>
      <c r="C677" s="14" t="s">
        <v>119</v>
      </c>
      <c r="D677" s="14" t="s">
        <v>14</v>
      </c>
      <c r="E677" s="14" t="s">
        <v>4</v>
      </c>
      <c r="F677" s="14" t="str">
        <f>IF(I677="","",VLOOKUP(I677,'Finition de sol'!$A$5:$C$15,2,0))</f>
        <v/>
      </c>
      <c r="G677" s="14" t="str">
        <f>IF(J677="","",VLOOKUP(J677,'Finition de mur'!$A$5:$C$15,2,0))</f>
        <v/>
      </c>
      <c r="H677" s="14" t="str">
        <f>IF(K677="","",VLOOKUP(K677,'Finition de plafond'!$A$5:$C$15,2,0))</f>
        <v/>
      </c>
    </row>
    <row r="678" spans="1:8" x14ac:dyDescent="0.35">
      <c r="A678" s="14" t="s">
        <v>46</v>
      </c>
      <c r="B678" s="14" t="s">
        <v>88</v>
      </c>
      <c r="C678" s="14" t="s">
        <v>119</v>
      </c>
      <c r="D678" s="14" t="s">
        <v>8</v>
      </c>
      <c r="E678" s="14" t="s">
        <v>7</v>
      </c>
      <c r="F678" s="14" t="str">
        <f>IF(I678="","",VLOOKUP(I678,'Finition de sol'!$A$5:$C$15,2,0))</f>
        <v/>
      </c>
      <c r="G678" s="14" t="str">
        <f>IF(J678="","",VLOOKUP(J678,'Finition de mur'!$A$5:$C$15,2,0))</f>
        <v/>
      </c>
      <c r="H678" s="14" t="str">
        <f>IF(K678="","",VLOOKUP(K678,'Finition de plafond'!$A$5:$C$15,2,0))</f>
        <v/>
      </c>
    </row>
    <row r="679" spans="1:8" x14ac:dyDescent="0.35">
      <c r="A679" s="14" t="s">
        <v>46</v>
      </c>
      <c r="B679" s="14" t="s">
        <v>88</v>
      </c>
      <c r="C679" s="14" t="s">
        <v>119</v>
      </c>
      <c r="D679" s="14" t="s">
        <v>5</v>
      </c>
      <c r="E679" s="14" t="s">
        <v>4</v>
      </c>
      <c r="F679" s="14" t="str">
        <f>IF(I679="","",VLOOKUP(I679,'Finition de sol'!$A$5:$C$15,2,0))</f>
        <v/>
      </c>
      <c r="G679" s="14" t="str">
        <f>IF(J679="","",VLOOKUP(J679,'Finition de mur'!$A$5:$C$15,2,0))</f>
        <v/>
      </c>
      <c r="H679" s="14" t="str">
        <f>IF(K679="","",VLOOKUP(K679,'Finition de plafond'!$A$5:$C$15,2,0))</f>
        <v/>
      </c>
    </row>
    <row r="680" spans="1:8" x14ac:dyDescent="0.35">
      <c r="A680" s="14" t="s">
        <v>46</v>
      </c>
      <c r="B680" s="14" t="s">
        <v>88</v>
      </c>
      <c r="C680" s="14" t="s">
        <v>119</v>
      </c>
      <c r="D680" s="14" t="s">
        <v>3</v>
      </c>
      <c r="E680" s="14" t="s">
        <v>4</v>
      </c>
      <c r="F680" s="14" t="str">
        <f>IF(I680="","",VLOOKUP(I680,'Finition de sol'!$A$5:$C$15,2,0))</f>
        <v/>
      </c>
      <c r="G680" s="14" t="str">
        <f>IF(J680="","",VLOOKUP(J680,'Finition de mur'!$A$5:$C$15,2,0))</f>
        <v/>
      </c>
      <c r="H680" s="14" t="str">
        <f>IF(K680="","",VLOOKUP(K680,'Finition de plafond'!$A$5:$C$15,2,0))</f>
        <v/>
      </c>
    </row>
    <row r="681" spans="1:8" x14ac:dyDescent="0.35">
      <c r="A681" s="14" t="s">
        <v>46</v>
      </c>
      <c r="B681" s="14" t="s">
        <v>88</v>
      </c>
      <c r="C681" s="14" t="s">
        <v>119</v>
      </c>
      <c r="D681" s="14" t="s">
        <v>6</v>
      </c>
      <c r="E681" s="14" t="s">
        <v>7</v>
      </c>
      <c r="F681" s="14" t="str">
        <f>IF(I681="","",VLOOKUP(I681,'Finition de sol'!$A$5:$C$15,2,0))</f>
        <v/>
      </c>
      <c r="G681" s="14" t="str">
        <f>IF(J681="","",VLOOKUP(J681,'Finition de mur'!$A$5:$C$15,2,0))</f>
        <v/>
      </c>
      <c r="H681" s="14" t="str">
        <f>IF(K681="","",VLOOKUP(K681,'Finition de plafond'!$A$5:$C$15,2,0))</f>
        <v/>
      </c>
    </row>
    <row r="682" spans="1:8" x14ac:dyDescent="0.35">
      <c r="A682" s="14" t="s">
        <v>46</v>
      </c>
      <c r="B682" s="14" t="s">
        <v>88</v>
      </c>
      <c r="C682" s="14" t="s">
        <v>119</v>
      </c>
      <c r="D682" s="14" t="s">
        <v>11</v>
      </c>
      <c r="E682" s="14" t="s">
        <v>4</v>
      </c>
      <c r="F682" s="14" t="str">
        <f>IF(I682="","",VLOOKUP(I682,'Finition de sol'!$A$5:$C$15,2,0))</f>
        <v/>
      </c>
      <c r="G682" s="14" t="str">
        <f>IF(J682="","",VLOOKUP(J682,'Finition de mur'!$A$5:$C$15,2,0))</f>
        <v/>
      </c>
      <c r="H682" s="14" t="str">
        <f>IF(K682="","",VLOOKUP(K682,'Finition de plafond'!$A$5:$C$15,2,0))</f>
        <v/>
      </c>
    </row>
    <row r="683" spans="1:8" x14ac:dyDescent="0.35">
      <c r="A683" s="14" t="s">
        <v>46</v>
      </c>
      <c r="B683" s="14" t="s">
        <v>88</v>
      </c>
      <c r="C683" s="14" t="s">
        <v>120</v>
      </c>
      <c r="D683" s="14" t="s">
        <v>8</v>
      </c>
      <c r="E683" s="14" t="s">
        <v>7</v>
      </c>
      <c r="F683" s="14" t="str">
        <f>IF(I683="","",VLOOKUP(I683,'Finition de sol'!$A$5:$C$15,2,0))</f>
        <v/>
      </c>
      <c r="G683" s="14" t="str">
        <f>IF(J683="","",VLOOKUP(J683,'Finition de mur'!$A$5:$C$15,2,0))</f>
        <v/>
      </c>
      <c r="H683" s="14" t="str">
        <f>IF(K683="","",VLOOKUP(K683,'Finition de plafond'!$A$5:$C$15,2,0))</f>
        <v/>
      </c>
    </row>
    <row r="684" spans="1:8" x14ac:dyDescent="0.35">
      <c r="A684" s="14" t="s">
        <v>46</v>
      </c>
      <c r="B684" s="14" t="s">
        <v>88</v>
      </c>
      <c r="C684" s="14" t="s">
        <v>120</v>
      </c>
      <c r="D684" s="14" t="s">
        <v>14</v>
      </c>
      <c r="E684" s="14" t="s">
        <v>4</v>
      </c>
      <c r="F684" s="14" t="str">
        <f>IF(I684="","",VLOOKUP(I684,'Finition de sol'!$A$5:$C$15,2,0))</f>
        <v/>
      </c>
      <c r="G684" s="14" t="str">
        <f>IF(J684="","",VLOOKUP(J684,'Finition de mur'!$A$5:$C$15,2,0))</f>
        <v/>
      </c>
      <c r="H684" s="14" t="str">
        <f>IF(K684="","",VLOOKUP(K684,'Finition de plafond'!$A$5:$C$15,2,0))</f>
        <v/>
      </c>
    </row>
    <row r="685" spans="1:8" x14ac:dyDescent="0.35">
      <c r="A685" s="14" t="s">
        <v>46</v>
      </c>
      <c r="B685" s="14" t="s">
        <v>88</v>
      </c>
      <c r="C685" s="14" t="s">
        <v>120</v>
      </c>
      <c r="D685" s="14" t="s">
        <v>10</v>
      </c>
      <c r="E685" s="14" t="s">
        <v>7</v>
      </c>
      <c r="F685" s="14" t="str">
        <f>IF(I685="","",VLOOKUP(I685,'Finition de sol'!$A$5:$C$15,2,0))</f>
        <v/>
      </c>
      <c r="G685" s="14" t="str">
        <f>IF(J685="","",VLOOKUP(J685,'Finition de mur'!$A$5:$C$15,2,0))</f>
        <v/>
      </c>
      <c r="H685" s="14" t="str">
        <f>IF(K685="","",VLOOKUP(K685,'Finition de plafond'!$A$5:$C$15,2,0))</f>
        <v/>
      </c>
    </row>
    <row r="686" spans="1:8" x14ac:dyDescent="0.35">
      <c r="A686" s="14" t="s">
        <v>46</v>
      </c>
      <c r="B686" s="14" t="s">
        <v>88</v>
      </c>
      <c r="C686" s="14" t="s">
        <v>120</v>
      </c>
      <c r="D686" s="14" t="s">
        <v>11</v>
      </c>
      <c r="E686" s="14" t="s">
        <v>4</v>
      </c>
      <c r="F686" s="14" t="str">
        <f>IF(I686="","",VLOOKUP(I686,'Finition de sol'!$A$5:$C$15,2,0))</f>
        <v/>
      </c>
      <c r="G686" s="14" t="str">
        <f>IF(J686="","",VLOOKUP(J686,'Finition de mur'!$A$5:$C$15,2,0))</f>
        <v/>
      </c>
      <c r="H686" s="14" t="str">
        <f>IF(K686="","",VLOOKUP(K686,'Finition de plafond'!$A$5:$C$15,2,0))</f>
        <v/>
      </c>
    </row>
    <row r="687" spans="1:8" x14ac:dyDescent="0.35">
      <c r="A687" s="14" t="s">
        <v>46</v>
      </c>
      <c r="B687" s="14" t="s">
        <v>88</v>
      </c>
      <c r="C687" s="14" t="s">
        <v>120</v>
      </c>
      <c r="D687" s="14" t="s">
        <v>9</v>
      </c>
      <c r="E687" s="14" t="s">
        <v>7</v>
      </c>
      <c r="F687" s="14" t="str">
        <f>IF(I687="","",VLOOKUP(I687,'Finition de sol'!$A$5:$C$15,2,0))</f>
        <v/>
      </c>
      <c r="G687" s="14" t="str">
        <f>IF(J687="","",VLOOKUP(J687,'Finition de mur'!$A$5:$C$15,2,0))</f>
        <v/>
      </c>
      <c r="H687" s="14" t="str">
        <f>IF(K687="","",VLOOKUP(K687,'Finition de plafond'!$A$5:$C$15,2,0))</f>
        <v/>
      </c>
    </row>
    <row r="688" spans="1:8" x14ac:dyDescent="0.35">
      <c r="A688" s="14" t="s">
        <v>46</v>
      </c>
      <c r="B688" s="14" t="s">
        <v>88</v>
      </c>
      <c r="C688" s="14" t="s">
        <v>120</v>
      </c>
      <c r="D688" s="14" t="s">
        <v>5</v>
      </c>
      <c r="E688" s="14" t="s">
        <v>4</v>
      </c>
      <c r="F688" s="14" t="str">
        <f>IF(I688="","",VLOOKUP(I688,'Finition de sol'!$A$5:$C$15,2,0))</f>
        <v/>
      </c>
      <c r="G688" s="14" t="str">
        <f>IF(J688="","",VLOOKUP(J688,'Finition de mur'!$A$5:$C$15,2,0))</f>
        <v/>
      </c>
      <c r="H688" s="14" t="str">
        <f>IF(K688="","",VLOOKUP(K688,'Finition de plafond'!$A$5:$C$15,2,0))</f>
        <v/>
      </c>
    </row>
    <row r="689" spans="1:8" x14ac:dyDescent="0.35">
      <c r="A689" s="14" t="s">
        <v>46</v>
      </c>
      <c r="B689" s="14" t="s">
        <v>88</v>
      </c>
      <c r="C689" s="14" t="s">
        <v>121</v>
      </c>
      <c r="D689" s="14" t="s">
        <v>5</v>
      </c>
      <c r="E689" s="14" t="s">
        <v>4</v>
      </c>
      <c r="F689" s="14" t="str">
        <f>IF(I689="","",VLOOKUP(I689,'Finition de sol'!$A$5:$C$15,2,0))</f>
        <v/>
      </c>
      <c r="G689" s="14" t="str">
        <f>IF(J689="","",VLOOKUP(J689,'Finition de mur'!$A$5:$C$15,2,0))</f>
        <v/>
      </c>
      <c r="H689" s="14" t="str">
        <f>IF(K689="","",VLOOKUP(K689,'Finition de plafond'!$A$5:$C$15,2,0))</f>
        <v/>
      </c>
    </row>
    <row r="690" spans="1:8" x14ac:dyDescent="0.35">
      <c r="A690" s="14" t="s">
        <v>46</v>
      </c>
      <c r="B690" s="14" t="s">
        <v>88</v>
      </c>
      <c r="C690" s="14" t="s">
        <v>121</v>
      </c>
      <c r="D690" s="14" t="s">
        <v>9</v>
      </c>
      <c r="E690" s="14" t="s">
        <v>7</v>
      </c>
      <c r="F690" s="14" t="str">
        <f>IF(I690="","",VLOOKUP(I690,'Finition de sol'!$A$5:$C$15,2,0))</f>
        <v/>
      </c>
      <c r="G690" s="14" t="str">
        <f>IF(J690="","",VLOOKUP(J690,'Finition de mur'!$A$5:$C$15,2,0))</f>
        <v/>
      </c>
      <c r="H690" s="14" t="str">
        <f>IF(K690="","",VLOOKUP(K690,'Finition de plafond'!$A$5:$C$15,2,0))</f>
        <v/>
      </c>
    </row>
    <row r="691" spans="1:8" x14ac:dyDescent="0.35">
      <c r="A691" s="14" t="s">
        <v>46</v>
      </c>
      <c r="B691" s="14" t="s">
        <v>88</v>
      </c>
      <c r="C691" s="14" t="s">
        <v>121</v>
      </c>
      <c r="D691" s="14" t="s">
        <v>11</v>
      </c>
      <c r="E691" s="14" t="s">
        <v>4</v>
      </c>
      <c r="F691" s="14" t="str">
        <f>IF(I691="","",VLOOKUP(I691,'Finition de sol'!$A$5:$C$15,2,0))</f>
        <v/>
      </c>
      <c r="G691" s="14" t="str">
        <f>IF(J691="","",VLOOKUP(J691,'Finition de mur'!$A$5:$C$15,2,0))</f>
        <v/>
      </c>
      <c r="H691" s="14" t="str">
        <f>IF(K691="","",VLOOKUP(K691,'Finition de plafond'!$A$5:$C$15,2,0))</f>
        <v/>
      </c>
    </row>
    <row r="692" spans="1:8" x14ac:dyDescent="0.35">
      <c r="A692" s="14" t="s">
        <v>46</v>
      </c>
      <c r="B692" s="14" t="s">
        <v>88</v>
      </c>
      <c r="C692" s="14" t="s">
        <v>121</v>
      </c>
      <c r="D692" s="14" t="s">
        <v>10</v>
      </c>
      <c r="E692" s="14" t="s">
        <v>7</v>
      </c>
      <c r="F692" s="14" t="str">
        <f>IF(I692="","",VLOOKUP(I692,'Finition de sol'!$A$5:$C$15,2,0))</f>
        <v/>
      </c>
      <c r="G692" s="14" t="str">
        <f>IF(J692="","",VLOOKUP(J692,'Finition de mur'!$A$5:$C$15,2,0))</f>
        <v/>
      </c>
      <c r="H692" s="14" t="str">
        <f>IF(K692="","",VLOOKUP(K692,'Finition de plafond'!$A$5:$C$15,2,0))</f>
        <v/>
      </c>
    </row>
    <row r="693" spans="1:8" x14ac:dyDescent="0.35">
      <c r="A693" s="14" t="s">
        <v>46</v>
      </c>
      <c r="B693" s="14" t="s">
        <v>88</v>
      </c>
      <c r="C693" s="14" t="s">
        <v>121</v>
      </c>
      <c r="D693" s="14" t="s">
        <v>14</v>
      </c>
      <c r="E693" s="14" t="s">
        <v>4</v>
      </c>
      <c r="F693" s="14" t="str">
        <f>IF(I693="","",VLOOKUP(I693,'Finition de sol'!$A$5:$C$15,2,0))</f>
        <v/>
      </c>
      <c r="G693" s="14" t="str">
        <f>IF(J693="","",VLOOKUP(J693,'Finition de mur'!$A$5:$C$15,2,0))</f>
        <v/>
      </c>
      <c r="H693" s="14" t="str">
        <f>IF(K693="","",VLOOKUP(K693,'Finition de plafond'!$A$5:$C$15,2,0))</f>
        <v/>
      </c>
    </row>
    <row r="694" spans="1:8" x14ac:dyDescent="0.35">
      <c r="A694" s="14" t="s">
        <v>46</v>
      </c>
      <c r="B694" s="14" t="s">
        <v>88</v>
      </c>
      <c r="C694" s="14" t="s">
        <v>121</v>
      </c>
      <c r="D694" s="14" t="s">
        <v>8</v>
      </c>
      <c r="E694" s="14" t="s">
        <v>7</v>
      </c>
      <c r="F694" s="14" t="str">
        <f>IF(I694="","",VLOOKUP(I694,'Finition de sol'!$A$5:$C$15,2,0))</f>
        <v/>
      </c>
      <c r="G694" s="14" t="str">
        <f>IF(J694="","",VLOOKUP(J694,'Finition de mur'!$A$5:$C$15,2,0))</f>
        <v/>
      </c>
      <c r="H694" s="14" t="str">
        <f>IF(K694="","",VLOOKUP(K694,'Finition de plafond'!$A$5:$C$15,2,0))</f>
        <v/>
      </c>
    </row>
    <row r="695" spans="1:8" x14ac:dyDescent="0.35">
      <c r="A695" s="14" t="s">
        <v>46</v>
      </c>
      <c r="B695" s="14" t="s">
        <v>88</v>
      </c>
      <c r="C695" s="14" t="s">
        <v>122</v>
      </c>
      <c r="D695" s="14" t="s">
        <v>14</v>
      </c>
      <c r="E695" s="14" t="s">
        <v>4</v>
      </c>
      <c r="F695" s="14" t="str">
        <f>IF(I695="","",VLOOKUP(I695,'Finition de sol'!$A$5:$C$15,2,0))</f>
        <v/>
      </c>
      <c r="G695" s="14" t="str">
        <f>IF(J695="","",VLOOKUP(J695,'Finition de mur'!$A$5:$C$15,2,0))</f>
        <v/>
      </c>
      <c r="H695" s="14" t="str">
        <f>IF(K695="","",VLOOKUP(K695,'Finition de plafond'!$A$5:$C$15,2,0))</f>
        <v/>
      </c>
    </row>
    <row r="696" spans="1:8" x14ac:dyDescent="0.35">
      <c r="A696" s="14" t="s">
        <v>46</v>
      </c>
      <c r="B696" s="14" t="s">
        <v>88</v>
      </c>
      <c r="C696" s="14" t="s">
        <v>122</v>
      </c>
      <c r="D696" s="14" t="s">
        <v>8</v>
      </c>
      <c r="E696" s="14" t="s">
        <v>7</v>
      </c>
      <c r="F696" s="14" t="str">
        <f>IF(I696="","",VLOOKUP(I696,'Finition de sol'!$A$5:$C$15,2,0))</f>
        <v/>
      </c>
      <c r="G696" s="14" t="str">
        <f>IF(J696="","",VLOOKUP(J696,'Finition de mur'!$A$5:$C$15,2,0))</f>
        <v/>
      </c>
      <c r="H696" s="14" t="str">
        <f>IF(K696="","",VLOOKUP(K696,'Finition de plafond'!$A$5:$C$15,2,0))</f>
        <v/>
      </c>
    </row>
    <row r="697" spans="1:8" x14ac:dyDescent="0.35">
      <c r="A697" s="14" t="s">
        <v>46</v>
      </c>
      <c r="B697" s="14" t="s">
        <v>88</v>
      </c>
      <c r="C697" s="14" t="s">
        <v>122</v>
      </c>
      <c r="D697" s="14" t="s">
        <v>11</v>
      </c>
      <c r="E697" s="14" t="s">
        <v>4</v>
      </c>
      <c r="F697" s="14" t="str">
        <f>IF(I697="","",VLOOKUP(I697,'Finition de sol'!$A$5:$C$15,2,0))</f>
        <v/>
      </c>
      <c r="G697" s="14" t="str">
        <f>IF(J697="","",VLOOKUP(J697,'Finition de mur'!$A$5:$C$15,2,0))</f>
        <v/>
      </c>
      <c r="H697" s="14" t="str">
        <f>IF(K697="","",VLOOKUP(K697,'Finition de plafond'!$A$5:$C$15,2,0))</f>
        <v/>
      </c>
    </row>
    <row r="698" spans="1:8" x14ac:dyDescent="0.35">
      <c r="A698" s="14" t="s">
        <v>46</v>
      </c>
      <c r="B698" s="14" t="s">
        <v>88</v>
      </c>
      <c r="C698" s="14" t="s">
        <v>122</v>
      </c>
      <c r="D698" s="14" t="s">
        <v>23</v>
      </c>
      <c r="E698" s="14" t="s">
        <v>4</v>
      </c>
      <c r="F698" s="14" t="str">
        <f>IF(I698="","",VLOOKUP(I698,'Finition de sol'!$A$5:$C$15,2,0))</f>
        <v/>
      </c>
      <c r="G698" s="14" t="str">
        <f>IF(J698="","",VLOOKUP(J698,'Finition de mur'!$A$5:$C$15,2,0))</f>
        <v/>
      </c>
      <c r="H698" s="14" t="str">
        <f>IF(K698="","",VLOOKUP(K698,'Finition de plafond'!$A$5:$C$15,2,0))</f>
        <v/>
      </c>
    </row>
    <row r="699" spans="1:8" x14ac:dyDescent="0.35">
      <c r="A699" s="14" t="s">
        <v>46</v>
      </c>
      <c r="B699" s="14" t="s">
        <v>88</v>
      </c>
      <c r="C699" s="14" t="s">
        <v>122</v>
      </c>
      <c r="D699" s="14" t="s">
        <v>3</v>
      </c>
      <c r="E699" s="14" t="s">
        <v>4</v>
      </c>
      <c r="F699" s="14" t="str">
        <f>IF(I699="","",VLOOKUP(I699,'Finition de sol'!$A$5:$C$15,2,0))</f>
        <v/>
      </c>
      <c r="G699" s="14" t="str">
        <f>IF(J699="","",VLOOKUP(J699,'Finition de mur'!$A$5:$C$15,2,0))</f>
        <v/>
      </c>
      <c r="H699" s="14" t="str">
        <f>IF(K699="","",VLOOKUP(K699,'Finition de plafond'!$A$5:$C$15,2,0))</f>
        <v/>
      </c>
    </row>
    <row r="700" spans="1:8" x14ac:dyDescent="0.35">
      <c r="A700" s="14" t="s">
        <v>46</v>
      </c>
      <c r="B700" s="14" t="s">
        <v>88</v>
      </c>
      <c r="C700" s="14" t="s">
        <v>122</v>
      </c>
      <c r="D700" s="14" t="s">
        <v>10</v>
      </c>
      <c r="E700" s="14" t="s">
        <v>7</v>
      </c>
      <c r="F700" s="14" t="str">
        <f>IF(I700="","",VLOOKUP(I700,'Finition de sol'!$A$5:$C$15,2,0))</f>
        <v/>
      </c>
      <c r="G700" s="14" t="str">
        <f>IF(J700="","",VLOOKUP(J700,'Finition de mur'!$A$5:$C$15,2,0))</f>
        <v/>
      </c>
      <c r="H700" s="14" t="str">
        <f>IF(K700="","",VLOOKUP(K700,'Finition de plafond'!$A$5:$C$15,2,0))</f>
        <v/>
      </c>
    </row>
    <row r="701" spans="1:8" x14ac:dyDescent="0.35">
      <c r="A701" s="14" t="s">
        <v>46</v>
      </c>
      <c r="B701" s="14" t="s">
        <v>88</v>
      </c>
      <c r="C701" s="14" t="s">
        <v>122</v>
      </c>
      <c r="D701" s="14" t="s">
        <v>5</v>
      </c>
      <c r="E701" s="14" t="s">
        <v>4</v>
      </c>
      <c r="F701" s="14" t="str">
        <f>IF(I701="","",VLOOKUP(I701,'Finition de sol'!$A$5:$C$15,2,0))</f>
        <v/>
      </c>
      <c r="G701" s="14" t="str">
        <f>IF(J701="","",VLOOKUP(J701,'Finition de mur'!$A$5:$C$15,2,0))</f>
        <v/>
      </c>
      <c r="H701" s="14" t="str">
        <f>IF(K701="","",VLOOKUP(K701,'Finition de plafond'!$A$5:$C$15,2,0))</f>
        <v/>
      </c>
    </row>
    <row r="702" spans="1:8" x14ac:dyDescent="0.35">
      <c r="A702" s="14" t="s">
        <v>46</v>
      </c>
      <c r="B702" s="14" t="s">
        <v>88</v>
      </c>
      <c r="C702" s="14" t="s">
        <v>122</v>
      </c>
      <c r="D702" s="14" t="s">
        <v>9</v>
      </c>
      <c r="E702" s="14" t="s">
        <v>7</v>
      </c>
      <c r="F702" s="14" t="str">
        <f>IF(I702="","",VLOOKUP(I702,'Finition de sol'!$A$5:$C$15,2,0))</f>
        <v/>
      </c>
      <c r="G702" s="14" t="str">
        <f>IF(J702="","",VLOOKUP(J702,'Finition de mur'!$A$5:$C$15,2,0))</f>
        <v/>
      </c>
      <c r="H702" s="14" t="str">
        <f>IF(K702="","",VLOOKUP(K702,'Finition de plafond'!$A$5:$C$15,2,0))</f>
        <v/>
      </c>
    </row>
    <row r="703" spans="1:8" x14ac:dyDescent="0.35">
      <c r="A703" s="14" t="s">
        <v>46</v>
      </c>
      <c r="B703" s="14" t="s">
        <v>88</v>
      </c>
      <c r="C703" s="14" t="s">
        <v>122</v>
      </c>
      <c r="D703" s="14" t="s">
        <v>6</v>
      </c>
      <c r="E703" s="14" t="s">
        <v>7</v>
      </c>
      <c r="F703" s="14" t="str">
        <f>IF(I703="","",VLOOKUP(I703,'Finition de sol'!$A$5:$C$15,2,0))</f>
        <v/>
      </c>
      <c r="G703" s="14" t="str">
        <f>IF(J703="","",VLOOKUP(J703,'Finition de mur'!$A$5:$C$15,2,0))</f>
        <v/>
      </c>
      <c r="H703" s="14" t="str">
        <f>IF(K703="","",VLOOKUP(K703,'Finition de plafond'!$A$5:$C$15,2,0))</f>
        <v/>
      </c>
    </row>
    <row r="704" spans="1:8" x14ac:dyDescent="0.35">
      <c r="A704" s="14" t="s">
        <v>0</v>
      </c>
      <c r="B704" s="14" t="s">
        <v>92</v>
      </c>
      <c r="C704" s="14" t="s">
        <v>123</v>
      </c>
      <c r="D704" s="14" t="s">
        <v>14</v>
      </c>
      <c r="E704" s="14" t="s">
        <v>4</v>
      </c>
      <c r="F704" s="14" t="str">
        <f>IF(I704="","",VLOOKUP(I704,'Finition de sol'!$A$5:$C$15,2,0))</f>
        <v/>
      </c>
      <c r="G704" s="14" t="str">
        <f>IF(J704="","",VLOOKUP(J704,'Finition de mur'!$A$5:$C$15,2,0))</f>
        <v/>
      </c>
      <c r="H704" s="14" t="str">
        <f>IF(K704="","",VLOOKUP(K704,'Finition de plafond'!$A$5:$C$15,2,0))</f>
        <v/>
      </c>
    </row>
    <row r="705" spans="1:8" x14ac:dyDescent="0.35">
      <c r="A705" s="14" t="s">
        <v>0</v>
      </c>
      <c r="B705" s="14" t="s">
        <v>92</v>
      </c>
      <c r="C705" s="14" t="s">
        <v>123</v>
      </c>
      <c r="D705" s="14" t="s">
        <v>8</v>
      </c>
      <c r="E705" s="14" t="s">
        <v>7</v>
      </c>
      <c r="F705" s="14" t="str">
        <f>IF(I705="","",VLOOKUP(I705,'Finition de sol'!$A$5:$C$15,2,0))</f>
        <v/>
      </c>
      <c r="G705" s="14" t="str">
        <f>IF(J705="","",VLOOKUP(J705,'Finition de mur'!$A$5:$C$15,2,0))</f>
        <v/>
      </c>
      <c r="H705" s="14" t="str">
        <f>IF(K705="","",VLOOKUP(K705,'Finition de plafond'!$A$5:$C$15,2,0))</f>
        <v/>
      </c>
    </row>
    <row r="706" spans="1:8" x14ac:dyDescent="0.35">
      <c r="A706" s="14" t="s">
        <v>0</v>
      </c>
      <c r="B706" s="14" t="s">
        <v>92</v>
      </c>
      <c r="C706" s="14" t="s">
        <v>123</v>
      </c>
      <c r="D706" s="14" t="s">
        <v>10</v>
      </c>
      <c r="E706" s="14" t="s">
        <v>7</v>
      </c>
      <c r="F706" s="14" t="str">
        <f>IF(I706="","",VLOOKUP(I706,'Finition de sol'!$A$5:$C$15,2,0))</f>
        <v/>
      </c>
      <c r="G706" s="14" t="str">
        <f>IF(J706="","",VLOOKUP(J706,'Finition de mur'!$A$5:$C$15,2,0))</f>
        <v/>
      </c>
      <c r="H706" s="14" t="str">
        <f>IF(K706="","",VLOOKUP(K706,'Finition de plafond'!$A$5:$C$15,2,0))</f>
        <v/>
      </c>
    </row>
    <row r="707" spans="1:8" x14ac:dyDescent="0.35">
      <c r="A707" s="14" t="s">
        <v>0</v>
      </c>
      <c r="B707" s="14" t="s">
        <v>92</v>
      </c>
      <c r="C707" s="14" t="s">
        <v>123</v>
      </c>
      <c r="D707" s="14" t="s">
        <v>11</v>
      </c>
      <c r="E707" s="14" t="s">
        <v>4</v>
      </c>
      <c r="F707" s="14" t="str">
        <f>IF(I707="","",VLOOKUP(I707,'Finition de sol'!$A$5:$C$15,2,0))</f>
        <v/>
      </c>
      <c r="G707" s="14" t="str">
        <f>IF(J707="","",VLOOKUP(J707,'Finition de mur'!$A$5:$C$15,2,0))</f>
        <v/>
      </c>
      <c r="H707" s="14" t="str">
        <f>IF(K707="","",VLOOKUP(K707,'Finition de plafond'!$A$5:$C$15,2,0))</f>
        <v/>
      </c>
    </row>
    <row r="708" spans="1:8" x14ac:dyDescent="0.35">
      <c r="A708" s="14" t="s">
        <v>0</v>
      </c>
      <c r="B708" s="14" t="s">
        <v>92</v>
      </c>
      <c r="C708" s="14" t="s">
        <v>123</v>
      </c>
      <c r="D708" s="14" t="s">
        <v>5</v>
      </c>
      <c r="E708" s="14" t="s">
        <v>4</v>
      </c>
      <c r="F708" s="14" t="str">
        <f>IF(I708="","",VLOOKUP(I708,'Finition de sol'!$A$5:$C$15,2,0))</f>
        <v/>
      </c>
      <c r="G708" s="14" t="str">
        <f>IF(J708="","",VLOOKUP(J708,'Finition de mur'!$A$5:$C$15,2,0))</f>
        <v/>
      </c>
      <c r="H708" s="14" t="str">
        <f>IF(K708="","",VLOOKUP(K708,'Finition de plafond'!$A$5:$C$15,2,0))</f>
        <v/>
      </c>
    </row>
    <row r="709" spans="1:8" x14ac:dyDescent="0.35">
      <c r="A709" s="14" t="s">
        <v>0</v>
      </c>
      <c r="B709" s="14" t="s">
        <v>92</v>
      </c>
      <c r="C709" s="14" t="s">
        <v>123</v>
      </c>
      <c r="D709" s="14" t="s">
        <v>3</v>
      </c>
      <c r="E709" s="14" t="s">
        <v>4</v>
      </c>
      <c r="F709" s="14" t="str">
        <f>IF(I709="","",VLOOKUP(I709,'Finition de sol'!$A$5:$C$15,2,0))</f>
        <v/>
      </c>
      <c r="G709" s="14" t="str">
        <f>IF(J709="","",VLOOKUP(J709,'Finition de mur'!$A$5:$C$15,2,0))</f>
        <v/>
      </c>
      <c r="H709" s="14" t="str">
        <f>IF(K709="","",VLOOKUP(K709,'Finition de plafond'!$A$5:$C$15,2,0))</f>
        <v/>
      </c>
    </row>
    <row r="710" spans="1:8" x14ac:dyDescent="0.35">
      <c r="A710" s="14" t="s">
        <v>0</v>
      </c>
      <c r="B710" s="14" t="s">
        <v>92</v>
      </c>
      <c r="C710" s="14" t="s">
        <v>123</v>
      </c>
      <c r="D710" s="14" t="s">
        <v>6</v>
      </c>
      <c r="E710" s="14" t="s">
        <v>7</v>
      </c>
      <c r="F710" s="14" t="str">
        <f>IF(I710="","",VLOOKUP(I710,'Finition de sol'!$A$5:$C$15,2,0))</f>
        <v/>
      </c>
      <c r="G710" s="14" t="str">
        <f>IF(J710="","",VLOOKUP(J710,'Finition de mur'!$A$5:$C$15,2,0))</f>
        <v/>
      </c>
      <c r="H710" s="14" t="str">
        <f>IF(K710="","",VLOOKUP(K710,'Finition de plafond'!$A$5:$C$15,2,0))</f>
        <v/>
      </c>
    </row>
    <row r="711" spans="1:8" x14ac:dyDescent="0.35">
      <c r="A711" s="14" t="s">
        <v>0</v>
      </c>
      <c r="B711" s="14" t="s">
        <v>92</v>
      </c>
      <c r="C711" s="14" t="s">
        <v>124</v>
      </c>
      <c r="D711" s="14" t="s">
        <v>5</v>
      </c>
      <c r="E711" s="14" t="s">
        <v>4</v>
      </c>
      <c r="F711" s="14" t="str">
        <f>IF(I711="","",VLOOKUP(I711,'Finition de sol'!$A$5:$C$15,2,0))</f>
        <v/>
      </c>
      <c r="G711" s="14" t="str">
        <f>IF(J711="","",VLOOKUP(J711,'Finition de mur'!$A$5:$C$15,2,0))</f>
        <v/>
      </c>
      <c r="H711" s="14" t="str">
        <f>IF(K711="","",VLOOKUP(K711,'Finition de plafond'!$A$5:$C$15,2,0))</f>
        <v/>
      </c>
    </row>
    <row r="712" spans="1:8" x14ac:dyDescent="0.35">
      <c r="A712" s="14" t="s">
        <v>0</v>
      </c>
      <c r="B712" s="14" t="s">
        <v>92</v>
      </c>
      <c r="C712" s="14" t="s">
        <v>124</v>
      </c>
      <c r="D712" s="14" t="s">
        <v>3</v>
      </c>
      <c r="E712" s="14" t="s">
        <v>4</v>
      </c>
      <c r="F712" s="14" t="str">
        <f>IF(I712="","",VLOOKUP(I712,'Finition de sol'!$A$5:$C$15,2,0))</f>
        <v/>
      </c>
      <c r="G712" s="14" t="str">
        <f>IF(J712="","",VLOOKUP(J712,'Finition de mur'!$A$5:$C$15,2,0))</f>
        <v/>
      </c>
      <c r="H712" s="14" t="str">
        <f>IF(K712="","",VLOOKUP(K712,'Finition de plafond'!$A$5:$C$15,2,0))</f>
        <v/>
      </c>
    </row>
    <row r="713" spans="1:8" x14ac:dyDescent="0.35">
      <c r="A713" s="14" t="s">
        <v>0</v>
      </c>
      <c r="B713" s="14" t="s">
        <v>92</v>
      </c>
      <c r="C713" s="14" t="s">
        <v>124</v>
      </c>
      <c r="D713" s="14" t="s">
        <v>8</v>
      </c>
      <c r="E713" s="14" t="s">
        <v>7</v>
      </c>
      <c r="F713" s="14" t="str">
        <f>IF(I713="","",VLOOKUP(I713,'Finition de sol'!$A$5:$C$15,2,0))</f>
        <v/>
      </c>
      <c r="G713" s="14" t="str">
        <f>IF(J713="","",VLOOKUP(J713,'Finition de mur'!$A$5:$C$15,2,0))</f>
        <v/>
      </c>
      <c r="H713" s="14" t="str">
        <f>IF(K713="","",VLOOKUP(K713,'Finition de plafond'!$A$5:$C$15,2,0))</f>
        <v/>
      </c>
    </row>
    <row r="714" spans="1:8" x14ac:dyDescent="0.35">
      <c r="A714" s="14" t="s">
        <v>0</v>
      </c>
      <c r="B714" s="14" t="s">
        <v>92</v>
      </c>
      <c r="C714" s="14" t="s">
        <v>124</v>
      </c>
      <c r="D714" s="14" t="s">
        <v>14</v>
      </c>
      <c r="E714" s="14" t="s">
        <v>4</v>
      </c>
      <c r="F714" s="14" t="str">
        <f>IF(I714="","",VLOOKUP(I714,'Finition de sol'!$A$5:$C$15,2,0))</f>
        <v/>
      </c>
      <c r="G714" s="14" t="str">
        <f>IF(J714="","",VLOOKUP(J714,'Finition de mur'!$A$5:$C$15,2,0))</f>
        <v/>
      </c>
      <c r="H714" s="14" t="str">
        <f>IF(K714="","",VLOOKUP(K714,'Finition de plafond'!$A$5:$C$15,2,0))</f>
        <v/>
      </c>
    </row>
    <row r="715" spans="1:8" x14ac:dyDescent="0.35">
      <c r="A715" s="14" t="s">
        <v>0</v>
      </c>
      <c r="B715" s="14" t="s">
        <v>92</v>
      </c>
      <c r="C715" s="14" t="s">
        <v>124</v>
      </c>
      <c r="D715" s="14" t="s">
        <v>11</v>
      </c>
      <c r="E715" s="14" t="s">
        <v>4</v>
      </c>
      <c r="F715" s="14" t="str">
        <f>IF(I715="","",VLOOKUP(I715,'Finition de sol'!$A$5:$C$15,2,0))</f>
        <v/>
      </c>
      <c r="G715" s="14" t="str">
        <f>IF(J715="","",VLOOKUP(J715,'Finition de mur'!$A$5:$C$15,2,0))</f>
        <v/>
      </c>
      <c r="H715" s="14" t="str">
        <f>IF(K715="","",VLOOKUP(K715,'Finition de plafond'!$A$5:$C$15,2,0))</f>
        <v/>
      </c>
    </row>
    <row r="716" spans="1:8" x14ac:dyDescent="0.35">
      <c r="A716" s="14" t="s">
        <v>0</v>
      </c>
      <c r="B716" s="14" t="s">
        <v>92</v>
      </c>
      <c r="C716" s="14" t="s">
        <v>124</v>
      </c>
      <c r="D716" s="14" t="s">
        <v>10</v>
      </c>
      <c r="E716" s="14" t="s">
        <v>7</v>
      </c>
      <c r="F716" s="14" t="str">
        <f>IF(I716="","",VLOOKUP(I716,'Finition de sol'!$A$5:$C$15,2,0))</f>
        <v/>
      </c>
      <c r="G716" s="14" t="str">
        <f>IF(J716="","",VLOOKUP(J716,'Finition de mur'!$A$5:$C$15,2,0))</f>
        <v/>
      </c>
      <c r="H716" s="14" t="str">
        <f>IF(K716="","",VLOOKUP(K716,'Finition de plafond'!$A$5:$C$15,2,0))</f>
        <v/>
      </c>
    </row>
    <row r="717" spans="1:8" x14ac:dyDescent="0.35">
      <c r="A717" s="14" t="s">
        <v>0</v>
      </c>
      <c r="B717" s="14" t="s">
        <v>92</v>
      </c>
      <c r="C717" s="14" t="s">
        <v>124</v>
      </c>
      <c r="D717" s="14" t="s">
        <v>6</v>
      </c>
      <c r="E717" s="14" t="s">
        <v>7</v>
      </c>
      <c r="F717" s="14" t="str">
        <f>IF(I717="","",VLOOKUP(I717,'Finition de sol'!$A$5:$C$15,2,0))</f>
        <v/>
      </c>
      <c r="G717" s="14" t="str">
        <f>IF(J717="","",VLOOKUP(J717,'Finition de mur'!$A$5:$C$15,2,0))</f>
        <v/>
      </c>
      <c r="H717" s="14" t="str">
        <f>IF(K717="","",VLOOKUP(K717,'Finition de plafond'!$A$5:$C$15,2,0))</f>
        <v/>
      </c>
    </row>
    <row r="718" spans="1:8" x14ac:dyDescent="0.35">
      <c r="A718" s="14" t="s">
        <v>0</v>
      </c>
      <c r="B718" s="14" t="s">
        <v>92</v>
      </c>
      <c r="C718" s="14" t="s">
        <v>125</v>
      </c>
      <c r="D718" s="14" t="s">
        <v>8</v>
      </c>
      <c r="E718" s="14" t="s">
        <v>7</v>
      </c>
      <c r="F718" s="14" t="str">
        <f>IF(I718="","",VLOOKUP(I718,'Finition de sol'!$A$5:$C$15,2,0))</f>
        <v/>
      </c>
      <c r="G718" s="14" t="str">
        <f>IF(J718="","",VLOOKUP(J718,'Finition de mur'!$A$5:$C$15,2,0))</f>
        <v/>
      </c>
      <c r="H718" s="14" t="str">
        <f>IF(K718="","",VLOOKUP(K718,'Finition de plafond'!$A$5:$C$15,2,0))</f>
        <v/>
      </c>
    </row>
    <row r="719" spans="1:8" x14ac:dyDescent="0.35">
      <c r="A719" s="14" t="s">
        <v>0</v>
      </c>
      <c r="B719" s="14" t="s">
        <v>92</v>
      </c>
      <c r="C719" s="14" t="s">
        <v>125</v>
      </c>
      <c r="D719" s="14" t="s">
        <v>14</v>
      </c>
      <c r="E719" s="14" t="s">
        <v>4</v>
      </c>
      <c r="F719" s="14" t="str">
        <f>IF(I719="","",VLOOKUP(I719,'Finition de sol'!$A$5:$C$15,2,0))</f>
        <v/>
      </c>
      <c r="G719" s="14" t="str">
        <f>IF(J719="","",VLOOKUP(J719,'Finition de mur'!$A$5:$C$15,2,0))</f>
        <v/>
      </c>
      <c r="H719" s="14" t="str">
        <f>IF(K719="","",VLOOKUP(K719,'Finition de plafond'!$A$5:$C$15,2,0))</f>
        <v/>
      </c>
    </row>
    <row r="720" spans="1:8" x14ac:dyDescent="0.35">
      <c r="A720" s="14" t="s">
        <v>0</v>
      </c>
      <c r="B720" s="14" t="s">
        <v>92</v>
      </c>
      <c r="C720" s="14" t="s">
        <v>125</v>
      </c>
      <c r="D720" s="14" t="s">
        <v>3</v>
      </c>
      <c r="E720" s="14" t="s">
        <v>4</v>
      </c>
      <c r="F720" s="14" t="str">
        <f>IF(I720="","",VLOOKUP(I720,'Finition de sol'!$A$5:$C$15,2,0))</f>
        <v/>
      </c>
      <c r="G720" s="14" t="str">
        <f>IF(J720="","",VLOOKUP(J720,'Finition de mur'!$A$5:$C$15,2,0))</f>
        <v/>
      </c>
      <c r="H720" s="14" t="str">
        <f>IF(K720="","",VLOOKUP(K720,'Finition de plafond'!$A$5:$C$15,2,0))</f>
        <v/>
      </c>
    </row>
    <row r="721" spans="1:8" x14ac:dyDescent="0.35">
      <c r="A721" s="14" t="s">
        <v>0</v>
      </c>
      <c r="B721" s="14" t="s">
        <v>92</v>
      </c>
      <c r="C721" s="14" t="s">
        <v>125</v>
      </c>
      <c r="D721" s="14" t="s">
        <v>5</v>
      </c>
      <c r="E721" s="14" t="s">
        <v>4</v>
      </c>
      <c r="F721" s="14" t="str">
        <f>IF(I721="","",VLOOKUP(I721,'Finition de sol'!$A$5:$C$15,2,0))</f>
        <v/>
      </c>
      <c r="G721" s="14" t="str">
        <f>IF(J721="","",VLOOKUP(J721,'Finition de mur'!$A$5:$C$15,2,0))</f>
        <v/>
      </c>
      <c r="H721" s="14" t="str">
        <f>IF(K721="","",VLOOKUP(K721,'Finition de plafond'!$A$5:$C$15,2,0))</f>
        <v/>
      </c>
    </row>
    <row r="722" spans="1:8" x14ac:dyDescent="0.35">
      <c r="A722" s="14" t="s">
        <v>0</v>
      </c>
      <c r="B722" s="14" t="s">
        <v>92</v>
      </c>
      <c r="C722" s="14" t="s">
        <v>125</v>
      </c>
      <c r="D722" s="14" t="s">
        <v>6</v>
      </c>
      <c r="E722" s="14" t="s">
        <v>7</v>
      </c>
      <c r="F722" s="14" t="str">
        <f>IF(I722="","",VLOOKUP(I722,'Finition de sol'!$A$5:$C$15,2,0))</f>
        <v/>
      </c>
      <c r="G722" s="14" t="str">
        <f>IF(J722="","",VLOOKUP(J722,'Finition de mur'!$A$5:$C$15,2,0))</f>
        <v/>
      </c>
      <c r="H722" s="14" t="str">
        <f>IF(K722="","",VLOOKUP(K722,'Finition de plafond'!$A$5:$C$15,2,0))</f>
        <v/>
      </c>
    </row>
    <row r="723" spans="1:8" x14ac:dyDescent="0.35">
      <c r="A723" s="14" t="s">
        <v>0</v>
      </c>
      <c r="B723" s="14" t="s">
        <v>92</v>
      </c>
      <c r="C723" s="14" t="s">
        <v>125</v>
      </c>
      <c r="D723" s="14" t="s">
        <v>11</v>
      </c>
      <c r="E723" s="14" t="s">
        <v>4</v>
      </c>
      <c r="F723" s="14" t="str">
        <f>IF(I723="","",VLOOKUP(I723,'Finition de sol'!$A$5:$C$15,2,0))</f>
        <v/>
      </c>
      <c r="G723" s="14" t="str">
        <f>IF(J723="","",VLOOKUP(J723,'Finition de mur'!$A$5:$C$15,2,0))</f>
        <v/>
      </c>
      <c r="H723" s="14" t="str">
        <f>IF(K723="","",VLOOKUP(K723,'Finition de plafond'!$A$5:$C$15,2,0))</f>
        <v/>
      </c>
    </row>
    <row r="724" spans="1:8" x14ac:dyDescent="0.35">
      <c r="A724" s="14" t="s">
        <v>0</v>
      </c>
      <c r="B724" s="14" t="s">
        <v>92</v>
      </c>
      <c r="C724" s="14" t="s">
        <v>125</v>
      </c>
      <c r="D724" s="14" t="s">
        <v>10</v>
      </c>
      <c r="E724" s="14" t="s">
        <v>7</v>
      </c>
      <c r="F724" s="14" t="str">
        <f>IF(I724="","",VLOOKUP(I724,'Finition de sol'!$A$5:$C$15,2,0))</f>
        <v/>
      </c>
      <c r="G724" s="14" t="str">
        <f>IF(J724="","",VLOOKUP(J724,'Finition de mur'!$A$5:$C$15,2,0))</f>
        <v/>
      </c>
      <c r="H724" s="14" t="str">
        <f>IF(K724="","",VLOOKUP(K724,'Finition de plafond'!$A$5:$C$15,2,0))</f>
        <v/>
      </c>
    </row>
    <row r="725" spans="1:8" x14ac:dyDescent="0.35">
      <c r="A725" s="14" t="s">
        <v>0</v>
      </c>
      <c r="B725" s="14" t="s">
        <v>92</v>
      </c>
      <c r="C725" s="14" t="s">
        <v>126</v>
      </c>
      <c r="D725" s="14" t="s">
        <v>6</v>
      </c>
      <c r="E725" s="14" t="s">
        <v>7</v>
      </c>
      <c r="F725" s="14" t="str">
        <f>IF(I725="","",VLOOKUP(I725,'Finition de sol'!$A$5:$C$15,2,0))</f>
        <v/>
      </c>
      <c r="G725" s="14" t="str">
        <f>IF(J725="","",VLOOKUP(J725,'Finition de mur'!$A$5:$C$15,2,0))</f>
        <v/>
      </c>
      <c r="H725" s="14" t="str">
        <f>IF(K725="","",VLOOKUP(K725,'Finition de plafond'!$A$5:$C$15,2,0))</f>
        <v/>
      </c>
    </row>
    <row r="726" spans="1:8" x14ac:dyDescent="0.35">
      <c r="A726" s="14" t="s">
        <v>0</v>
      </c>
      <c r="B726" s="14" t="s">
        <v>92</v>
      </c>
      <c r="C726" s="14" t="s">
        <v>126</v>
      </c>
      <c r="D726" s="14" t="s">
        <v>5</v>
      </c>
      <c r="E726" s="14" t="s">
        <v>4</v>
      </c>
      <c r="F726" s="14" t="str">
        <f>IF(I726="","",VLOOKUP(I726,'Finition de sol'!$A$5:$C$15,2,0))</f>
        <v/>
      </c>
      <c r="G726" s="14" t="str">
        <f>IF(J726="","",VLOOKUP(J726,'Finition de mur'!$A$5:$C$15,2,0))</f>
        <v/>
      </c>
      <c r="H726" s="14" t="str">
        <f>IF(K726="","",VLOOKUP(K726,'Finition de plafond'!$A$5:$C$15,2,0))</f>
        <v/>
      </c>
    </row>
    <row r="727" spans="1:8" x14ac:dyDescent="0.35">
      <c r="A727" s="14" t="s">
        <v>0</v>
      </c>
      <c r="B727" s="14" t="s">
        <v>92</v>
      </c>
      <c r="C727" s="14" t="s">
        <v>126</v>
      </c>
      <c r="D727" s="14" t="s">
        <v>22</v>
      </c>
      <c r="E727" s="14" t="s">
        <v>4</v>
      </c>
      <c r="F727" s="14" t="str">
        <f>IF(I727="","",VLOOKUP(I727,'Finition de sol'!$A$5:$C$15,2,0))</f>
        <v/>
      </c>
      <c r="G727" s="14" t="str">
        <f>IF(J727="","",VLOOKUP(J727,'Finition de mur'!$A$5:$C$15,2,0))</f>
        <v/>
      </c>
      <c r="H727" s="14" t="str">
        <f>IF(K727="","",VLOOKUP(K727,'Finition de plafond'!$A$5:$C$15,2,0))</f>
        <v/>
      </c>
    </row>
    <row r="728" spans="1:8" x14ac:dyDescent="0.35">
      <c r="A728" s="14" t="s">
        <v>0</v>
      </c>
      <c r="B728" s="14" t="s">
        <v>92</v>
      </c>
      <c r="C728" s="14" t="s">
        <v>126</v>
      </c>
      <c r="D728" s="14" t="s">
        <v>23</v>
      </c>
      <c r="E728" s="14" t="s">
        <v>4</v>
      </c>
      <c r="F728" s="14" t="str">
        <f>IF(I728="","",VLOOKUP(I728,'Finition de sol'!$A$5:$C$15,2,0))</f>
        <v/>
      </c>
      <c r="G728" s="14" t="str">
        <f>IF(J728="","",VLOOKUP(J728,'Finition de mur'!$A$5:$C$15,2,0))</f>
        <v/>
      </c>
      <c r="H728" s="14" t="str">
        <f>IF(K728="","",VLOOKUP(K728,'Finition de plafond'!$A$5:$C$15,2,0))</f>
        <v/>
      </c>
    </row>
    <row r="729" spans="1:8" x14ac:dyDescent="0.35">
      <c r="A729" s="14" t="s">
        <v>0</v>
      </c>
      <c r="B729" s="14" t="s">
        <v>92</v>
      </c>
      <c r="C729" s="14" t="s">
        <v>126</v>
      </c>
      <c r="D729" s="14" t="s">
        <v>14</v>
      </c>
      <c r="E729" s="14" t="s">
        <v>4</v>
      </c>
      <c r="F729" s="14" t="str">
        <f>IF(I729="","",VLOOKUP(I729,'Finition de sol'!$A$5:$C$15,2,0))</f>
        <v/>
      </c>
      <c r="G729" s="14" t="str">
        <f>IF(J729="","",VLOOKUP(J729,'Finition de mur'!$A$5:$C$15,2,0))</f>
        <v/>
      </c>
      <c r="H729" s="14" t="str">
        <f>IF(K729="","",VLOOKUP(K729,'Finition de plafond'!$A$5:$C$15,2,0))</f>
        <v/>
      </c>
    </row>
    <row r="730" spans="1:8" x14ac:dyDescent="0.35">
      <c r="A730" s="14" t="s">
        <v>0</v>
      </c>
      <c r="B730" s="14" t="s">
        <v>92</v>
      </c>
      <c r="C730" s="14" t="s">
        <v>126</v>
      </c>
      <c r="D730" s="14" t="s">
        <v>8</v>
      </c>
      <c r="E730" s="14" t="s">
        <v>7</v>
      </c>
      <c r="F730" s="14" t="str">
        <f>IF(I730="","",VLOOKUP(I730,'Finition de sol'!$A$5:$C$15,2,0))</f>
        <v/>
      </c>
      <c r="G730" s="14" t="str">
        <f>IF(J730="","",VLOOKUP(J730,'Finition de mur'!$A$5:$C$15,2,0))</f>
        <v/>
      </c>
      <c r="H730" s="14" t="str">
        <f>IF(K730="","",VLOOKUP(K730,'Finition de plafond'!$A$5:$C$15,2,0))</f>
        <v/>
      </c>
    </row>
    <row r="731" spans="1:8" x14ac:dyDescent="0.35">
      <c r="A731" s="14" t="s">
        <v>0</v>
      </c>
      <c r="B731" s="14" t="s">
        <v>92</v>
      </c>
      <c r="C731" s="14" t="s">
        <v>126</v>
      </c>
      <c r="D731" s="14" t="s">
        <v>11</v>
      </c>
      <c r="E731" s="14" t="s">
        <v>4</v>
      </c>
      <c r="F731" s="14" t="str">
        <f>IF(I731="","",VLOOKUP(I731,'Finition de sol'!$A$5:$C$15,2,0))</f>
        <v/>
      </c>
      <c r="G731" s="14" t="str">
        <f>IF(J731="","",VLOOKUP(J731,'Finition de mur'!$A$5:$C$15,2,0))</f>
        <v/>
      </c>
      <c r="H731" s="14" t="str">
        <f>IF(K731="","",VLOOKUP(K731,'Finition de plafond'!$A$5:$C$15,2,0))</f>
        <v/>
      </c>
    </row>
    <row r="732" spans="1:8" x14ac:dyDescent="0.35">
      <c r="A732" s="14" t="s">
        <v>0</v>
      </c>
      <c r="B732" s="14" t="s">
        <v>92</v>
      </c>
      <c r="C732" s="14" t="s">
        <v>126</v>
      </c>
      <c r="D732" s="14" t="s">
        <v>10</v>
      </c>
      <c r="E732" s="14" t="s">
        <v>7</v>
      </c>
      <c r="F732" s="14" t="str">
        <f>IF(I732="","",VLOOKUP(I732,'Finition de sol'!$A$5:$C$15,2,0))</f>
        <v/>
      </c>
      <c r="G732" s="14" t="str">
        <f>IF(J732="","",VLOOKUP(J732,'Finition de mur'!$A$5:$C$15,2,0))</f>
        <v/>
      </c>
      <c r="H732" s="14" t="str">
        <f>IF(K732="","",VLOOKUP(K732,'Finition de plafond'!$A$5:$C$15,2,0))</f>
        <v/>
      </c>
    </row>
    <row r="733" spans="1:8" x14ac:dyDescent="0.35">
      <c r="A733" s="14" t="s">
        <v>0</v>
      </c>
      <c r="B733" s="14" t="s">
        <v>92</v>
      </c>
      <c r="C733" s="14" t="s">
        <v>126</v>
      </c>
      <c r="D733" s="14" t="s">
        <v>3</v>
      </c>
      <c r="E733" s="14" t="s">
        <v>4</v>
      </c>
      <c r="F733" s="14" t="str">
        <f>IF(I733="","",VLOOKUP(I733,'Finition de sol'!$A$5:$C$15,2,0))</f>
        <v/>
      </c>
      <c r="G733" s="14" t="str">
        <f>IF(J733="","",VLOOKUP(J733,'Finition de mur'!$A$5:$C$15,2,0))</f>
        <v/>
      </c>
      <c r="H733" s="14" t="str">
        <f>IF(K733="","",VLOOKUP(K733,'Finition de plafond'!$A$5:$C$15,2,0))</f>
        <v/>
      </c>
    </row>
    <row r="734" spans="1:8" x14ac:dyDescent="0.35">
      <c r="A734" s="14" t="s">
        <v>0</v>
      </c>
      <c r="B734" s="14" t="s">
        <v>92</v>
      </c>
      <c r="C734" s="14" t="s">
        <v>123</v>
      </c>
      <c r="D734" s="14" t="s">
        <v>30</v>
      </c>
      <c r="E734" s="14" t="s">
        <v>31</v>
      </c>
      <c r="F734" s="14" t="str">
        <f>IF(I734="","",VLOOKUP(I734,'Finition de sol'!$A$5:$C$15,2,0))</f>
        <v/>
      </c>
      <c r="G734" s="14" t="str">
        <f>IF(J734="","",VLOOKUP(J734,'Finition de mur'!$A$5:$C$15,2,0))</f>
        <v/>
      </c>
      <c r="H734" s="14" t="str">
        <f>IF(K734="","",VLOOKUP(K734,'Finition de plafond'!$A$5:$C$15,2,0))</f>
        <v/>
      </c>
    </row>
    <row r="735" spans="1:8" x14ac:dyDescent="0.35">
      <c r="A735" s="14" t="s">
        <v>0</v>
      </c>
      <c r="B735" s="14" t="s">
        <v>92</v>
      </c>
      <c r="C735" s="14" t="s">
        <v>124</v>
      </c>
      <c r="D735" s="14" t="s">
        <v>30</v>
      </c>
      <c r="E735" s="14" t="s">
        <v>31</v>
      </c>
      <c r="F735" s="14" t="str">
        <f>IF(I735="","",VLOOKUP(I735,'Finition de sol'!$A$5:$C$15,2,0))</f>
        <v/>
      </c>
      <c r="G735" s="14" t="str">
        <f>IF(J735="","",VLOOKUP(J735,'Finition de mur'!$A$5:$C$15,2,0))</f>
        <v/>
      </c>
      <c r="H735" s="14" t="str">
        <f>IF(K735="","",VLOOKUP(K735,'Finition de plafond'!$A$5:$C$15,2,0))</f>
        <v/>
      </c>
    </row>
    <row r="736" spans="1:8" x14ac:dyDescent="0.35">
      <c r="A736" s="14" t="s">
        <v>24</v>
      </c>
      <c r="B736" s="14" t="s">
        <v>92</v>
      </c>
      <c r="C736" s="14" t="s">
        <v>127</v>
      </c>
      <c r="D736" s="14" t="s">
        <v>14</v>
      </c>
      <c r="E736" s="14" t="s">
        <v>4</v>
      </c>
      <c r="F736" s="14" t="str">
        <f>IF(I736="","",VLOOKUP(I736,'Finition de sol'!$A$5:$C$15,2,0))</f>
        <v/>
      </c>
      <c r="G736" s="14" t="str">
        <f>IF(J736="","",VLOOKUP(J736,'Finition de mur'!$A$5:$C$15,2,0))</f>
        <v/>
      </c>
      <c r="H736" s="14" t="str">
        <f>IF(K736="","",VLOOKUP(K736,'Finition de plafond'!$A$5:$C$15,2,0))</f>
        <v/>
      </c>
    </row>
    <row r="737" spans="1:8" x14ac:dyDescent="0.35">
      <c r="A737" s="14" t="s">
        <v>24</v>
      </c>
      <c r="B737" s="14" t="s">
        <v>92</v>
      </c>
      <c r="C737" s="14" t="s">
        <v>127</v>
      </c>
      <c r="D737" s="14" t="s">
        <v>8</v>
      </c>
      <c r="E737" s="14" t="s">
        <v>7</v>
      </c>
      <c r="F737" s="14" t="str">
        <f>IF(I737="","",VLOOKUP(I737,'Finition de sol'!$A$5:$C$15,2,0))</f>
        <v/>
      </c>
      <c r="G737" s="14" t="str">
        <f>IF(J737="","",VLOOKUP(J737,'Finition de mur'!$A$5:$C$15,2,0))</f>
        <v/>
      </c>
      <c r="H737" s="14" t="str">
        <f>IF(K737="","",VLOOKUP(K737,'Finition de plafond'!$A$5:$C$15,2,0))</f>
        <v/>
      </c>
    </row>
    <row r="738" spans="1:8" x14ac:dyDescent="0.35">
      <c r="A738" s="14" t="s">
        <v>24</v>
      </c>
      <c r="B738" s="14" t="s">
        <v>92</v>
      </c>
      <c r="C738" s="14" t="s">
        <v>127</v>
      </c>
      <c r="D738" s="14" t="s">
        <v>11</v>
      </c>
      <c r="E738" s="14" t="s">
        <v>4</v>
      </c>
      <c r="F738" s="14" t="str">
        <f>IF(I738="","",VLOOKUP(I738,'Finition de sol'!$A$5:$C$15,2,0))</f>
        <v/>
      </c>
      <c r="G738" s="14" t="str">
        <f>IF(J738="","",VLOOKUP(J738,'Finition de mur'!$A$5:$C$15,2,0))</f>
        <v/>
      </c>
      <c r="H738" s="14" t="str">
        <f>IF(K738="","",VLOOKUP(K738,'Finition de plafond'!$A$5:$C$15,2,0))</f>
        <v/>
      </c>
    </row>
    <row r="739" spans="1:8" x14ac:dyDescent="0.35">
      <c r="A739" s="14" t="s">
        <v>24</v>
      </c>
      <c r="B739" s="14" t="s">
        <v>92</v>
      </c>
      <c r="C739" s="14" t="s">
        <v>127</v>
      </c>
      <c r="D739" s="14" t="s">
        <v>8</v>
      </c>
      <c r="E739" s="14" t="s">
        <v>7</v>
      </c>
      <c r="F739" s="14" t="str">
        <f>IF(I739="","",VLOOKUP(I739,'Finition de sol'!$A$5:$C$15,2,0))</f>
        <v/>
      </c>
      <c r="G739" s="14" t="str">
        <f>IF(J739="","",VLOOKUP(J739,'Finition de mur'!$A$5:$C$15,2,0))</f>
        <v/>
      </c>
      <c r="H739" s="14" t="str">
        <f>IF(K739="","",VLOOKUP(K739,'Finition de plafond'!$A$5:$C$15,2,0))</f>
        <v/>
      </c>
    </row>
    <row r="740" spans="1:8" x14ac:dyDescent="0.35">
      <c r="A740" s="14" t="s">
        <v>24</v>
      </c>
      <c r="B740" s="14" t="s">
        <v>92</v>
      </c>
      <c r="C740" s="14" t="s">
        <v>127</v>
      </c>
      <c r="D740" s="14" t="s">
        <v>5</v>
      </c>
      <c r="E740" s="14" t="s">
        <v>4</v>
      </c>
      <c r="F740" s="14" t="str">
        <f>IF(I740="","",VLOOKUP(I740,'Finition de sol'!$A$5:$C$15,2,0))</f>
        <v/>
      </c>
      <c r="G740" s="14" t="str">
        <f>IF(J740="","",VLOOKUP(J740,'Finition de mur'!$A$5:$C$15,2,0))</f>
        <v/>
      </c>
      <c r="H740" s="14" t="str">
        <f>IF(K740="","",VLOOKUP(K740,'Finition de plafond'!$A$5:$C$15,2,0))</f>
        <v/>
      </c>
    </row>
    <row r="741" spans="1:8" x14ac:dyDescent="0.35">
      <c r="A741" s="14" t="s">
        <v>24</v>
      </c>
      <c r="B741" s="14" t="s">
        <v>92</v>
      </c>
      <c r="C741" s="14" t="s">
        <v>127</v>
      </c>
      <c r="D741" s="14" t="s">
        <v>3</v>
      </c>
      <c r="E741" s="14" t="s">
        <v>4</v>
      </c>
      <c r="F741" s="14" t="str">
        <f>IF(I741="","",VLOOKUP(I741,'Finition de sol'!$A$5:$C$15,2,0))</f>
        <v/>
      </c>
      <c r="G741" s="14" t="str">
        <f>IF(J741="","",VLOOKUP(J741,'Finition de mur'!$A$5:$C$15,2,0))</f>
        <v/>
      </c>
      <c r="H741" s="14" t="str">
        <f>IF(K741="","",VLOOKUP(K741,'Finition de plafond'!$A$5:$C$15,2,0))</f>
        <v/>
      </c>
    </row>
    <row r="742" spans="1:8" x14ac:dyDescent="0.35">
      <c r="A742" s="14" t="s">
        <v>24</v>
      </c>
      <c r="B742" s="14" t="s">
        <v>92</v>
      </c>
      <c r="C742" s="14" t="s">
        <v>127</v>
      </c>
      <c r="D742" s="14" t="s">
        <v>6</v>
      </c>
      <c r="E742" s="14" t="s">
        <v>7</v>
      </c>
      <c r="F742" s="14" t="str">
        <f>IF(I742="","",VLOOKUP(I742,'Finition de sol'!$A$5:$C$15,2,0))</f>
        <v/>
      </c>
      <c r="G742" s="14" t="str">
        <f>IF(J742="","",VLOOKUP(J742,'Finition de mur'!$A$5:$C$15,2,0))</f>
        <v/>
      </c>
      <c r="H742" s="14" t="str">
        <f>IF(K742="","",VLOOKUP(K742,'Finition de plafond'!$A$5:$C$15,2,0))</f>
        <v/>
      </c>
    </row>
    <row r="743" spans="1:8" x14ac:dyDescent="0.35">
      <c r="A743" s="14" t="s">
        <v>24</v>
      </c>
      <c r="B743" s="14" t="s">
        <v>92</v>
      </c>
      <c r="C743" s="14" t="s">
        <v>128</v>
      </c>
      <c r="D743" s="14" t="s">
        <v>5</v>
      </c>
      <c r="E743" s="14" t="s">
        <v>4</v>
      </c>
      <c r="F743" s="14" t="str">
        <f>IF(I743="","",VLOOKUP(I743,'Finition de sol'!$A$5:$C$15,2,0))</f>
        <v/>
      </c>
      <c r="G743" s="14" t="str">
        <f>IF(J743="","",VLOOKUP(J743,'Finition de mur'!$A$5:$C$15,2,0))</f>
        <v/>
      </c>
      <c r="H743" s="14" t="str">
        <f>IF(K743="","",VLOOKUP(K743,'Finition de plafond'!$A$5:$C$15,2,0))</f>
        <v/>
      </c>
    </row>
    <row r="744" spans="1:8" x14ac:dyDescent="0.35">
      <c r="A744" s="14" t="s">
        <v>24</v>
      </c>
      <c r="B744" s="14" t="s">
        <v>92</v>
      </c>
      <c r="C744" s="14" t="s">
        <v>128</v>
      </c>
      <c r="D744" s="14" t="s">
        <v>3</v>
      </c>
      <c r="E744" s="14" t="s">
        <v>4</v>
      </c>
      <c r="F744" s="14" t="str">
        <f>IF(I744="","",VLOOKUP(I744,'Finition de sol'!$A$5:$C$15,2,0))</f>
        <v/>
      </c>
      <c r="G744" s="14" t="str">
        <f>IF(J744="","",VLOOKUP(J744,'Finition de mur'!$A$5:$C$15,2,0))</f>
        <v/>
      </c>
      <c r="H744" s="14" t="str">
        <f>IF(K744="","",VLOOKUP(K744,'Finition de plafond'!$A$5:$C$15,2,0))</f>
        <v/>
      </c>
    </row>
    <row r="745" spans="1:8" x14ac:dyDescent="0.35">
      <c r="A745" s="14" t="s">
        <v>24</v>
      </c>
      <c r="B745" s="14" t="s">
        <v>92</v>
      </c>
      <c r="C745" s="14" t="s">
        <v>128</v>
      </c>
      <c r="D745" s="14" t="s">
        <v>8</v>
      </c>
      <c r="E745" s="14" t="s">
        <v>7</v>
      </c>
      <c r="F745" s="14" t="str">
        <f>IF(I745="","",VLOOKUP(I745,'Finition de sol'!$A$5:$C$15,2,0))</f>
        <v/>
      </c>
      <c r="G745" s="14" t="str">
        <f>IF(J745="","",VLOOKUP(J745,'Finition de mur'!$A$5:$C$15,2,0))</f>
        <v/>
      </c>
      <c r="H745" s="14" t="str">
        <f>IF(K745="","",VLOOKUP(K745,'Finition de plafond'!$A$5:$C$15,2,0))</f>
        <v/>
      </c>
    </row>
    <row r="746" spans="1:8" x14ac:dyDescent="0.35">
      <c r="A746" s="14" t="s">
        <v>24</v>
      </c>
      <c r="B746" s="14" t="s">
        <v>92</v>
      </c>
      <c r="C746" s="14" t="s">
        <v>128</v>
      </c>
      <c r="D746" s="14" t="s">
        <v>14</v>
      </c>
      <c r="E746" s="14" t="s">
        <v>4</v>
      </c>
      <c r="F746" s="14" t="str">
        <f>IF(I746="","",VLOOKUP(I746,'Finition de sol'!$A$5:$C$15,2,0))</f>
        <v/>
      </c>
      <c r="G746" s="14" t="str">
        <f>IF(J746="","",VLOOKUP(J746,'Finition de mur'!$A$5:$C$15,2,0))</f>
        <v/>
      </c>
      <c r="H746" s="14" t="str">
        <f>IF(K746="","",VLOOKUP(K746,'Finition de plafond'!$A$5:$C$15,2,0))</f>
        <v/>
      </c>
    </row>
    <row r="747" spans="1:8" x14ac:dyDescent="0.35">
      <c r="A747" s="14" t="s">
        <v>24</v>
      </c>
      <c r="B747" s="14" t="s">
        <v>92</v>
      </c>
      <c r="C747" s="14" t="s">
        <v>128</v>
      </c>
      <c r="D747" s="14" t="s">
        <v>11</v>
      </c>
      <c r="E747" s="14" t="s">
        <v>4</v>
      </c>
      <c r="F747" s="14" t="str">
        <f>IF(I747="","",VLOOKUP(I747,'Finition de sol'!$A$5:$C$15,2,0))</f>
        <v/>
      </c>
      <c r="G747" s="14" t="str">
        <f>IF(J747="","",VLOOKUP(J747,'Finition de mur'!$A$5:$C$15,2,0))</f>
        <v/>
      </c>
      <c r="H747" s="14" t="str">
        <f>IF(K747="","",VLOOKUP(K747,'Finition de plafond'!$A$5:$C$15,2,0))</f>
        <v/>
      </c>
    </row>
    <row r="748" spans="1:8" x14ac:dyDescent="0.35">
      <c r="A748" s="14" t="s">
        <v>24</v>
      </c>
      <c r="B748" s="14" t="s">
        <v>92</v>
      </c>
      <c r="C748" s="14" t="s">
        <v>128</v>
      </c>
      <c r="D748" s="14" t="s">
        <v>10</v>
      </c>
      <c r="E748" s="14" t="s">
        <v>7</v>
      </c>
      <c r="F748" s="14" t="str">
        <f>IF(I748="","",VLOOKUP(I748,'Finition de sol'!$A$5:$C$15,2,0))</f>
        <v/>
      </c>
      <c r="G748" s="14" t="str">
        <f>IF(J748="","",VLOOKUP(J748,'Finition de mur'!$A$5:$C$15,2,0))</f>
        <v/>
      </c>
      <c r="H748" s="14" t="str">
        <f>IF(K748="","",VLOOKUP(K748,'Finition de plafond'!$A$5:$C$15,2,0))</f>
        <v/>
      </c>
    </row>
    <row r="749" spans="1:8" x14ac:dyDescent="0.35">
      <c r="A749" s="14" t="s">
        <v>24</v>
      </c>
      <c r="B749" s="14" t="s">
        <v>92</v>
      </c>
      <c r="C749" s="14" t="s">
        <v>128</v>
      </c>
      <c r="D749" s="14" t="s">
        <v>6</v>
      </c>
      <c r="E749" s="14" t="s">
        <v>7</v>
      </c>
      <c r="F749" s="14" t="str">
        <f>IF(I749="","",VLOOKUP(I749,'Finition de sol'!$A$5:$C$15,2,0))</f>
        <v/>
      </c>
      <c r="G749" s="14" t="str">
        <f>IF(J749="","",VLOOKUP(J749,'Finition de mur'!$A$5:$C$15,2,0))</f>
        <v/>
      </c>
      <c r="H749" s="14" t="str">
        <f>IF(K749="","",VLOOKUP(K749,'Finition de plafond'!$A$5:$C$15,2,0))</f>
        <v/>
      </c>
    </row>
    <row r="750" spans="1:8" x14ac:dyDescent="0.35">
      <c r="A750" s="14" t="s">
        <v>24</v>
      </c>
      <c r="B750" s="14" t="s">
        <v>92</v>
      </c>
      <c r="C750" s="14" t="s">
        <v>129</v>
      </c>
      <c r="D750" s="14" t="s">
        <v>14</v>
      </c>
      <c r="E750" s="14" t="s">
        <v>4</v>
      </c>
      <c r="F750" s="14" t="str">
        <f>IF(I750="","",VLOOKUP(I750,'Finition de sol'!$A$5:$C$15,2,0))</f>
        <v/>
      </c>
      <c r="G750" s="14" t="str">
        <f>IF(J750="","",VLOOKUP(J750,'Finition de mur'!$A$5:$C$15,2,0))</f>
        <v/>
      </c>
      <c r="H750" s="14" t="str">
        <f>IF(K750="","",VLOOKUP(K750,'Finition de plafond'!$A$5:$C$15,2,0))</f>
        <v/>
      </c>
    </row>
    <row r="751" spans="1:8" x14ac:dyDescent="0.35">
      <c r="A751" s="14" t="s">
        <v>24</v>
      </c>
      <c r="B751" s="14" t="s">
        <v>92</v>
      </c>
      <c r="C751" s="14" t="s">
        <v>129</v>
      </c>
      <c r="D751" s="14" t="s">
        <v>8</v>
      </c>
      <c r="E751" s="14" t="s">
        <v>7</v>
      </c>
      <c r="F751" s="14" t="str">
        <f>IF(I751="","",VLOOKUP(I751,'Finition de sol'!$A$5:$C$15,2,0))</f>
        <v/>
      </c>
      <c r="G751" s="14" t="str">
        <f>IF(J751="","",VLOOKUP(J751,'Finition de mur'!$A$5:$C$15,2,0))</f>
        <v/>
      </c>
      <c r="H751" s="14" t="str">
        <f>IF(K751="","",VLOOKUP(K751,'Finition de plafond'!$A$5:$C$15,2,0))</f>
        <v/>
      </c>
    </row>
    <row r="752" spans="1:8" x14ac:dyDescent="0.35">
      <c r="A752" s="14" t="s">
        <v>24</v>
      </c>
      <c r="B752" s="14" t="s">
        <v>92</v>
      </c>
      <c r="C752" s="14" t="s">
        <v>129</v>
      </c>
      <c r="D752" s="14" t="s">
        <v>94</v>
      </c>
      <c r="E752" s="14" t="s">
        <v>4</v>
      </c>
      <c r="F752" s="14" t="str">
        <f>IF(I752="","",VLOOKUP(I752,'Finition de sol'!$A$5:$C$15,2,0))</f>
        <v/>
      </c>
      <c r="G752" s="14" t="str">
        <f>IF(J752="","",VLOOKUP(J752,'Finition de mur'!$A$5:$C$15,2,0))</f>
        <v/>
      </c>
      <c r="H752" s="14" t="str">
        <f>IF(K752="","",VLOOKUP(K752,'Finition de plafond'!$A$5:$C$15,2,0))</f>
        <v/>
      </c>
    </row>
    <row r="753" spans="1:8" x14ac:dyDescent="0.35">
      <c r="A753" s="14" t="s">
        <v>24</v>
      </c>
      <c r="B753" s="14" t="s">
        <v>92</v>
      </c>
      <c r="C753" s="14" t="s">
        <v>129</v>
      </c>
      <c r="D753" s="14" t="s">
        <v>23</v>
      </c>
      <c r="E753" s="14" t="s">
        <v>4</v>
      </c>
      <c r="F753" s="14" t="str">
        <f>IF(I753="","",VLOOKUP(I753,'Finition de sol'!$A$5:$C$15,2,0))</f>
        <v/>
      </c>
      <c r="G753" s="14" t="str">
        <f>IF(J753="","",VLOOKUP(J753,'Finition de mur'!$A$5:$C$15,2,0))</f>
        <v/>
      </c>
      <c r="H753" s="14" t="str">
        <f>IF(K753="","",VLOOKUP(K753,'Finition de plafond'!$A$5:$C$15,2,0))</f>
        <v/>
      </c>
    </row>
    <row r="754" spans="1:8" x14ac:dyDescent="0.35">
      <c r="A754" s="14" t="s">
        <v>24</v>
      </c>
      <c r="B754" s="14" t="s">
        <v>92</v>
      </c>
      <c r="C754" s="14" t="s">
        <v>129</v>
      </c>
      <c r="D754" s="14" t="s">
        <v>3</v>
      </c>
      <c r="E754" s="14" t="s">
        <v>4</v>
      </c>
      <c r="F754" s="14" t="str">
        <f>IF(I754="","",VLOOKUP(I754,'Finition de sol'!$A$5:$C$15,2,0))</f>
        <v/>
      </c>
      <c r="G754" s="14" t="str">
        <f>IF(J754="","",VLOOKUP(J754,'Finition de mur'!$A$5:$C$15,2,0))</f>
        <v/>
      </c>
      <c r="H754" s="14" t="str">
        <f>IF(K754="","",VLOOKUP(K754,'Finition de plafond'!$A$5:$C$15,2,0))</f>
        <v/>
      </c>
    </row>
    <row r="755" spans="1:8" x14ac:dyDescent="0.35">
      <c r="A755" s="14" t="s">
        <v>24</v>
      </c>
      <c r="B755" s="14" t="s">
        <v>92</v>
      </c>
      <c r="C755" s="14" t="s">
        <v>129</v>
      </c>
      <c r="D755" s="14" t="s">
        <v>5</v>
      </c>
      <c r="E755" s="14" t="s">
        <v>4</v>
      </c>
      <c r="F755" s="14" t="str">
        <f>IF(I755="","",VLOOKUP(I755,'Finition de sol'!$A$5:$C$15,2,0))</f>
        <v/>
      </c>
      <c r="G755" s="14" t="str">
        <f>IF(J755="","",VLOOKUP(J755,'Finition de mur'!$A$5:$C$15,2,0))</f>
        <v/>
      </c>
      <c r="H755" s="14" t="str">
        <f>IF(K755="","",VLOOKUP(K755,'Finition de plafond'!$A$5:$C$15,2,0))</f>
        <v/>
      </c>
    </row>
    <row r="756" spans="1:8" x14ac:dyDescent="0.35">
      <c r="A756" s="14" t="s">
        <v>24</v>
      </c>
      <c r="B756" s="14" t="s">
        <v>92</v>
      </c>
      <c r="C756" s="14" t="s">
        <v>129</v>
      </c>
      <c r="D756" s="14" t="s">
        <v>11</v>
      </c>
      <c r="E756" s="14" t="s">
        <v>4</v>
      </c>
      <c r="F756" s="14" t="str">
        <f>IF(I756="","",VLOOKUP(I756,'Finition de sol'!$A$5:$C$15,2,0))</f>
        <v/>
      </c>
      <c r="G756" s="14" t="str">
        <f>IF(J756="","",VLOOKUP(J756,'Finition de mur'!$A$5:$C$15,2,0))</f>
        <v/>
      </c>
      <c r="H756" s="14" t="str">
        <f>IF(K756="","",VLOOKUP(K756,'Finition de plafond'!$A$5:$C$15,2,0))</f>
        <v/>
      </c>
    </row>
    <row r="757" spans="1:8" x14ac:dyDescent="0.35">
      <c r="A757" s="14" t="s">
        <v>24</v>
      </c>
      <c r="B757" s="14" t="s">
        <v>92</v>
      </c>
      <c r="C757" s="14" t="s">
        <v>129</v>
      </c>
      <c r="D757" s="14" t="s">
        <v>6</v>
      </c>
      <c r="E757" s="14" t="s">
        <v>7</v>
      </c>
      <c r="F757" s="14" t="str">
        <f>IF(I757="","",VLOOKUP(I757,'Finition de sol'!$A$5:$C$15,2,0))</f>
        <v/>
      </c>
      <c r="G757" s="14" t="str">
        <f>IF(J757="","",VLOOKUP(J757,'Finition de mur'!$A$5:$C$15,2,0))</f>
        <v/>
      </c>
      <c r="H757" s="14" t="str">
        <f>IF(K757="","",VLOOKUP(K757,'Finition de plafond'!$A$5:$C$15,2,0))</f>
        <v/>
      </c>
    </row>
    <row r="758" spans="1:8" x14ac:dyDescent="0.35">
      <c r="A758" s="14" t="s">
        <v>24</v>
      </c>
      <c r="B758" s="14" t="s">
        <v>92</v>
      </c>
      <c r="C758" s="14" t="s">
        <v>129</v>
      </c>
      <c r="D758" s="14" t="s">
        <v>9</v>
      </c>
      <c r="E758" s="14" t="s">
        <v>7</v>
      </c>
      <c r="F758" s="14" t="str">
        <f>IF(I758="","",VLOOKUP(I758,'Finition de sol'!$A$5:$C$15,2,0))</f>
        <v/>
      </c>
      <c r="G758" s="14" t="str">
        <f>IF(J758="","",VLOOKUP(J758,'Finition de mur'!$A$5:$C$15,2,0))</f>
        <v/>
      </c>
      <c r="H758" s="14" t="str">
        <f>IF(K758="","",VLOOKUP(K758,'Finition de plafond'!$A$5:$C$15,2,0))</f>
        <v/>
      </c>
    </row>
    <row r="759" spans="1:8" x14ac:dyDescent="0.35">
      <c r="A759" s="14" t="s">
        <v>24</v>
      </c>
      <c r="B759" s="14" t="s">
        <v>92</v>
      </c>
      <c r="C759" s="14" t="s">
        <v>129</v>
      </c>
      <c r="D759" s="14" t="s">
        <v>10</v>
      </c>
      <c r="E759" s="14" t="s">
        <v>7</v>
      </c>
      <c r="F759" s="14" t="str">
        <f>IF(I759="","",VLOOKUP(I759,'Finition de sol'!$A$5:$C$15,2,0))</f>
        <v/>
      </c>
      <c r="G759" s="14" t="str">
        <f>IF(J759="","",VLOOKUP(J759,'Finition de mur'!$A$5:$C$15,2,0))</f>
        <v/>
      </c>
      <c r="H759" s="14" t="str">
        <f>IF(K759="","",VLOOKUP(K759,'Finition de plafond'!$A$5:$C$15,2,0))</f>
        <v/>
      </c>
    </row>
    <row r="760" spans="1:8" x14ac:dyDescent="0.35">
      <c r="A760" s="14" t="s">
        <v>24</v>
      </c>
      <c r="B760" s="14" t="s">
        <v>92</v>
      </c>
      <c r="C760" s="14" t="s">
        <v>130</v>
      </c>
      <c r="D760" s="14" t="s">
        <v>14</v>
      </c>
      <c r="E760" s="14" t="s">
        <v>4</v>
      </c>
      <c r="F760" s="14" t="str">
        <f>IF(I760="","",VLOOKUP(I760,'Finition de sol'!$A$5:$C$15,2,0))</f>
        <v/>
      </c>
      <c r="G760" s="14" t="str">
        <f>IF(J760="","",VLOOKUP(J760,'Finition de mur'!$A$5:$C$15,2,0))</f>
        <v/>
      </c>
      <c r="H760" s="14" t="str">
        <f>IF(K760="","",VLOOKUP(K760,'Finition de plafond'!$A$5:$C$15,2,0))</f>
        <v/>
      </c>
    </row>
    <row r="761" spans="1:8" x14ac:dyDescent="0.35">
      <c r="A761" s="14" t="s">
        <v>24</v>
      </c>
      <c r="B761" s="14" t="s">
        <v>92</v>
      </c>
      <c r="C761" s="14" t="s">
        <v>130</v>
      </c>
      <c r="D761" s="14" t="s">
        <v>8</v>
      </c>
      <c r="E761" s="14" t="s">
        <v>7</v>
      </c>
      <c r="F761" s="14" t="str">
        <f>IF(I761="","",VLOOKUP(I761,'Finition de sol'!$A$5:$C$15,2,0))</f>
        <v/>
      </c>
      <c r="G761" s="14" t="str">
        <f>IF(J761="","",VLOOKUP(J761,'Finition de mur'!$A$5:$C$15,2,0))</f>
        <v/>
      </c>
      <c r="H761" s="14" t="str">
        <f>IF(K761="","",VLOOKUP(K761,'Finition de plafond'!$A$5:$C$15,2,0))</f>
        <v/>
      </c>
    </row>
    <row r="762" spans="1:8" x14ac:dyDescent="0.35">
      <c r="A762" s="14" t="s">
        <v>24</v>
      </c>
      <c r="B762" s="14" t="s">
        <v>92</v>
      </c>
      <c r="C762" s="14" t="s">
        <v>130</v>
      </c>
      <c r="D762" s="14" t="s">
        <v>11</v>
      </c>
      <c r="E762" s="14" t="s">
        <v>4</v>
      </c>
      <c r="F762" s="14" t="str">
        <f>IF(I762="","",VLOOKUP(I762,'Finition de sol'!$A$5:$C$15,2,0))</f>
        <v/>
      </c>
      <c r="G762" s="14" t="str">
        <f>IF(J762="","",VLOOKUP(J762,'Finition de mur'!$A$5:$C$15,2,0))</f>
        <v/>
      </c>
      <c r="H762" s="14" t="str">
        <f>IF(K762="","",VLOOKUP(K762,'Finition de plafond'!$A$5:$C$15,2,0))</f>
        <v/>
      </c>
    </row>
    <row r="763" spans="1:8" x14ac:dyDescent="0.35">
      <c r="A763" s="14" t="s">
        <v>24</v>
      </c>
      <c r="B763" s="14" t="s">
        <v>92</v>
      </c>
      <c r="C763" s="14" t="s">
        <v>130</v>
      </c>
      <c r="D763" s="14" t="s">
        <v>3</v>
      </c>
      <c r="E763" s="14" t="s">
        <v>4</v>
      </c>
      <c r="F763" s="14" t="str">
        <f>IF(I763="","",VLOOKUP(I763,'Finition de sol'!$A$5:$C$15,2,0))</f>
        <v/>
      </c>
      <c r="G763" s="14" t="str">
        <f>IF(J763="","",VLOOKUP(J763,'Finition de mur'!$A$5:$C$15,2,0))</f>
        <v/>
      </c>
      <c r="H763" s="14" t="str">
        <f>IF(K763="","",VLOOKUP(K763,'Finition de plafond'!$A$5:$C$15,2,0))</f>
        <v/>
      </c>
    </row>
    <row r="764" spans="1:8" x14ac:dyDescent="0.35">
      <c r="A764" s="14" t="s">
        <v>24</v>
      </c>
      <c r="B764" s="14" t="s">
        <v>92</v>
      </c>
      <c r="C764" s="14" t="s">
        <v>130</v>
      </c>
      <c r="D764" s="14" t="s">
        <v>10</v>
      </c>
      <c r="E764" s="14" t="s">
        <v>7</v>
      </c>
      <c r="F764" s="14" t="str">
        <f>IF(I764="","",VLOOKUP(I764,'Finition de sol'!$A$5:$C$15,2,0))</f>
        <v/>
      </c>
      <c r="G764" s="14" t="str">
        <f>IF(J764="","",VLOOKUP(J764,'Finition de mur'!$A$5:$C$15,2,0))</f>
        <v/>
      </c>
      <c r="H764" s="14" t="str">
        <f>IF(K764="","",VLOOKUP(K764,'Finition de plafond'!$A$5:$C$15,2,0))</f>
        <v/>
      </c>
    </row>
    <row r="765" spans="1:8" x14ac:dyDescent="0.35">
      <c r="A765" s="14" t="s">
        <v>24</v>
      </c>
      <c r="B765" s="14" t="s">
        <v>92</v>
      </c>
      <c r="C765" s="14" t="s">
        <v>130</v>
      </c>
      <c r="D765" s="14" t="s">
        <v>6</v>
      </c>
      <c r="E765" s="14" t="s">
        <v>7</v>
      </c>
      <c r="F765" s="14" t="str">
        <f>IF(I765="","",VLOOKUP(I765,'Finition de sol'!$A$5:$C$15,2,0))</f>
        <v/>
      </c>
      <c r="G765" s="14" t="str">
        <f>IF(J765="","",VLOOKUP(J765,'Finition de mur'!$A$5:$C$15,2,0))</f>
        <v/>
      </c>
      <c r="H765" s="14" t="str">
        <f>IF(K765="","",VLOOKUP(K765,'Finition de plafond'!$A$5:$C$15,2,0))</f>
        <v/>
      </c>
    </row>
    <row r="766" spans="1:8" x14ac:dyDescent="0.35">
      <c r="A766" s="14" t="s">
        <v>24</v>
      </c>
      <c r="B766" s="14" t="s">
        <v>92</v>
      </c>
      <c r="C766" s="14" t="s">
        <v>130</v>
      </c>
      <c r="D766" s="14" t="s">
        <v>5</v>
      </c>
      <c r="E766" s="14" t="s">
        <v>4</v>
      </c>
      <c r="F766" s="14" t="str">
        <f>IF(I766="","",VLOOKUP(I766,'Finition de sol'!$A$5:$C$15,2,0))</f>
        <v/>
      </c>
      <c r="G766" s="14" t="str">
        <f>IF(J766="","",VLOOKUP(J766,'Finition de mur'!$A$5:$C$15,2,0))</f>
        <v/>
      </c>
      <c r="H766" s="14" t="str">
        <f>IF(K766="","",VLOOKUP(K766,'Finition de plafond'!$A$5:$C$15,2,0))</f>
        <v/>
      </c>
    </row>
    <row r="767" spans="1:8" x14ac:dyDescent="0.35">
      <c r="A767" s="14" t="s">
        <v>24</v>
      </c>
      <c r="B767" s="14" t="s">
        <v>92</v>
      </c>
      <c r="C767" s="14" t="s">
        <v>131</v>
      </c>
      <c r="D767" s="14" t="s">
        <v>5</v>
      </c>
      <c r="E767" s="14" t="s">
        <v>4</v>
      </c>
      <c r="F767" s="14" t="str">
        <f>IF(I767="","",VLOOKUP(I767,'Finition de sol'!$A$5:$C$15,2,0))</f>
        <v/>
      </c>
      <c r="G767" s="14" t="str">
        <f>IF(J767="","",VLOOKUP(J767,'Finition de mur'!$A$5:$C$15,2,0))</f>
        <v/>
      </c>
      <c r="H767" s="14" t="str">
        <f>IF(K767="","",VLOOKUP(K767,'Finition de plafond'!$A$5:$C$15,2,0))</f>
        <v/>
      </c>
    </row>
    <row r="768" spans="1:8" x14ac:dyDescent="0.35">
      <c r="A768" s="14" t="s">
        <v>24</v>
      </c>
      <c r="B768" s="14" t="s">
        <v>92</v>
      </c>
      <c r="C768" s="14" t="s">
        <v>131</v>
      </c>
      <c r="D768" s="14" t="s">
        <v>6</v>
      </c>
      <c r="E768" s="14" t="s">
        <v>7</v>
      </c>
      <c r="F768" s="14" t="str">
        <f>IF(I768="","",VLOOKUP(I768,'Finition de sol'!$A$5:$C$15,2,0))</f>
        <v/>
      </c>
      <c r="G768" s="14" t="str">
        <f>IF(J768="","",VLOOKUP(J768,'Finition de mur'!$A$5:$C$15,2,0))</f>
        <v/>
      </c>
      <c r="H768" s="14" t="str">
        <f>IF(K768="","",VLOOKUP(K768,'Finition de plafond'!$A$5:$C$15,2,0))</f>
        <v/>
      </c>
    </row>
    <row r="769" spans="1:8" x14ac:dyDescent="0.35">
      <c r="A769" s="14" t="s">
        <v>24</v>
      </c>
      <c r="B769" s="14" t="s">
        <v>92</v>
      </c>
      <c r="C769" s="14" t="s">
        <v>131</v>
      </c>
      <c r="D769" s="14" t="s">
        <v>22</v>
      </c>
      <c r="E769" s="14" t="s">
        <v>4</v>
      </c>
      <c r="F769" s="14" t="str">
        <f>IF(I769="","",VLOOKUP(I769,'Finition de sol'!$A$5:$C$15,2,0))</f>
        <v/>
      </c>
      <c r="G769" s="14" t="str">
        <f>IF(J769="","",VLOOKUP(J769,'Finition de mur'!$A$5:$C$15,2,0))</f>
        <v/>
      </c>
      <c r="H769" s="14" t="str">
        <f>IF(K769="","",VLOOKUP(K769,'Finition de plafond'!$A$5:$C$15,2,0))</f>
        <v/>
      </c>
    </row>
    <row r="770" spans="1:8" x14ac:dyDescent="0.35">
      <c r="A770" s="14" t="s">
        <v>24</v>
      </c>
      <c r="B770" s="14" t="s">
        <v>92</v>
      </c>
      <c r="C770" s="14" t="s">
        <v>131</v>
      </c>
      <c r="D770" s="14" t="s">
        <v>23</v>
      </c>
      <c r="E770" s="14" t="s">
        <v>4</v>
      </c>
      <c r="F770" s="14" t="str">
        <f>IF(I770="","",VLOOKUP(I770,'Finition de sol'!$A$5:$C$15,2,0))</f>
        <v/>
      </c>
      <c r="G770" s="14" t="str">
        <f>IF(J770="","",VLOOKUP(J770,'Finition de mur'!$A$5:$C$15,2,0))</f>
        <v/>
      </c>
      <c r="H770" s="14" t="str">
        <f>IF(K770="","",VLOOKUP(K770,'Finition de plafond'!$A$5:$C$15,2,0))</f>
        <v/>
      </c>
    </row>
    <row r="771" spans="1:8" x14ac:dyDescent="0.35">
      <c r="A771" s="14" t="s">
        <v>24</v>
      </c>
      <c r="B771" s="14" t="s">
        <v>92</v>
      </c>
      <c r="C771" s="14" t="s">
        <v>131</v>
      </c>
      <c r="D771" s="14" t="s">
        <v>14</v>
      </c>
      <c r="E771" s="14" t="s">
        <v>4</v>
      </c>
      <c r="F771" s="14" t="str">
        <f>IF(I771="","",VLOOKUP(I771,'Finition de sol'!$A$5:$C$15,2,0))</f>
        <v/>
      </c>
      <c r="G771" s="14" t="str">
        <f>IF(J771="","",VLOOKUP(J771,'Finition de mur'!$A$5:$C$15,2,0))</f>
        <v/>
      </c>
      <c r="H771" s="14" t="str">
        <f>IF(K771="","",VLOOKUP(K771,'Finition de plafond'!$A$5:$C$15,2,0))</f>
        <v/>
      </c>
    </row>
    <row r="772" spans="1:8" x14ac:dyDescent="0.35">
      <c r="A772" s="14" t="s">
        <v>24</v>
      </c>
      <c r="B772" s="14" t="s">
        <v>92</v>
      </c>
      <c r="C772" s="14" t="s">
        <v>131</v>
      </c>
      <c r="D772" s="14" t="s">
        <v>8</v>
      </c>
      <c r="E772" s="14" t="s">
        <v>7</v>
      </c>
      <c r="F772" s="14" t="str">
        <f>IF(I772="","",VLOOKUP(I772,'Finition de sol'!$A$5:$C$15,2,0))</f>
        <v/>
      </c>
      <c r="G772" s="14" t="str">
        <f>IF(J772="","",VLOOKUP(J772,'Finition de mur'!$A$5:$C$15,2,0))</f>
        <v/>
      </c>
      <c r="H772" s="14" t="str">
        <f>IF(K772="","",VLOOKUP(K772,'Finition de plafond'!$A$5:$C$15,2,0))</f>
        <v/>
      </c>
    </row>
    <row r="773" spans="1:8" x14ac:dyDescent="0.35">
      <c r="A773" s="14" t="s">
        <v>24</v>
      </c>
      <c r="B773" s="14" t="s">
        <v>92</v>
      </c>
      <c r="C773" s="14" t="s">
        <v>131</v>
      </c>
      <c r="D773" s="14" t="s">
        <v>11</v>
      </c>
      <c r="E773" s="14" t="s">
        <v>4</v>
      </c>
      <c r="F773" s="14" t="str">
        <f>IF(I773="","",VLOOKUP(I773,'Finition de sol'!$A$5:$C$15,2,0))</f>
        <v/>
      </c>
      <c r="G773" s="14" t="str">
        <f>IF(J773="","",VLOOKUP(J773,'Finition de mur'!$A$5:$C$15,2,0))</f>
        <v/>
      </c>
      <c r="H773" s="14" t="str">
        <f>IF(K773="","",VLOOKUP(K773,'Finition de plafond'!$A$5:$C$15,2,0))</f>
        <v/>
      </c>
    </row>
    <row r="774" spans="1:8" x14ac:dyDescent="0.35">
      <c r="A774" s="14" t="s">
        <v>24</v>
      </c>
      <c r="B774" s="14" t="s">
        <v>92</v>
      </c>
      <c r="C774" s="14" t="s">
        <v>131</v>
      </c>
      <c r="D774" s="14" t="s">
        <v>10</v>
      </c>
      <c r="E774" s="14" t="s">
        <v>7</v>
      </c>
      <c r="F774" s="14" t="str">
        <f>IF(I774="","",VLOOKUP(I774,'Finition de sol'!$A$5:$C$15,2,0))</f>
        <v/>
      </c>
      <c r="G774" s="14" t="str">
        <f>IF(J774="","",VLOOKUP(J774,'Finition de mur'!$A$5:$C$15,2,0))</f>
        <v/>
      </c>
      <c r="H774" s="14" t="str">
        <f>IF(K774="","",VLOOKUP(K774,'Finition de plafond'!$A$5:$C$15,2,0))</f>
        <v/>
      </c>
    </row>
    <row r="775" spans="1:8" x14ac:dyDescent="0.35">
      <c r="A775" s="14" t="s">
        <v>24</v>
      </c>
      <c r="B775" s="14" t="s">
        <v>92</v>
      </c>
      <c r="C775" s="14" t="s">
        <v>131</v>
      </c>
      <c r="D775" s="14" t="s">
        <v>3</v>
      </c>
      <c r="E775" s="14" t="s">
        <v>4</v>
      </c>
      <c r="F775" s="14" t="str">
        <f>IF(I775="","",VLOOKUP(I775,'Finition de sol'!$A$5:$C$15,2,0))</f>
        <v/>
      </c>
      <c r="G775" s="14" t="str">
        <f>IF(J775="","",VLOOKUP(J775,'Finition de mur'!$A$5:$C$15,2,0))</f>
        <v/>
      </c>
      <c r="H775" s="14" t="str">
        <f>IF(K775="","",VLOOKUP(K775,'Finition de plafond'!$A$5:$C$15,2,0))</f>
        <v/>
      </c>
    </row>
    <row r="776" spans="1:8" x14ac:dyDescent="0.35">
      <c r="A776" s="14" t="s">
        <v>24</v>
      </c>
      <c r="B776" s="14" t="s">
        <v>92</v>
      </c>
      <c r="C776" s="14" t="s">
        <v>127</v>
      </c>
      <c r="D776" s="14" t="s">
        <v>30</v>
      </c>
      <c r="E776" s="14" t="s">
        <v>31</v>
      </c>
      <c r="F776" s="14" t="str">
        <f>IF(I776="","",VLOOKUP(I776,'Finition de sol'!$A$5:$C$15,2,0))</f>
        <v/>
      </c>
      <c r="G776" s="14" t="str">
        <f>IF(J776="","",VLOOKUP(J776,'Finition de mur'!$A$5:$C$15,2,0))</f>
        <v/>
      </c>
      <c r="H776" s="14" t="str">
        <f>IF(K776="","",VLOOKUP(K776,'Finition de plafond'!$A$5:$C$15,2,0))</f>
        <v/>
      </c>
    </row>
    <row r="777" spans="1:8" x14ac:dyDescent="0.35">
      <c r="A777" s="14" t="s">
        <v>24</v>
      </c>
      <c r="B777" s="14" t="s">
        <v>92</v>
      </c>
      <c r="C777" s="14" t="s">
        <v>128</v>
      </c>
      <c r="D777" s="14" t="s">
        <v>30</v>
      </c>
      <c r="E777" s="14" t="s">
        <v>31</v>
      </c>
      <c r="F777" s="14" t="str">
        <f>IF(I777="","",VLOOKUP(I777,'Finition de sol'!$A$5:$C$15,2,0))</f>
        <v/>
      </c>
      <c r="G777" s="14" t="str">
        <f>IF(J777="","",VLOOKUP(J777,'Finition de mur'!$A$5:$C$15,2,0))</f>
        <v/>
      </c>
      <c r="H777" s="14" t="str">
        <f>IF(K777="","",VLOOKUP(K777,'Finition de plafond'!$A$5:$C$15,2,0))</f>
        <v/>
      </c>
    </row>
    <row r="778" spans="1:8" x14ac:dyDescent="0.35">
      <c r="A778" s="14" t="s">
        <v>33</v>
      </c>
      <c r="B778" s="14" t="s">
        <v>92</v>
      </c>
      <c r="C778" s="14" t="s">
        <v>132</v>
      </c>
      <c r="D778" s="14" t="s">
        <v>14</v>
      </c>
      <c r="E778" s="14" t="s">
        <v>4</v>
      </c>
      <c r="F778" s="14" t="str">
        <f>IF(I778="","",VLOOKUP(I778,'Finition de sol'!$A$5:$C$15,2,0))</f>
        <v/>
      </c>
      <c r="G778" s="14" t="str">
        <f>IF(J778="","",VLOOKUP(J778,'Finition de mur'!$A$5:$C$15,2,0))</f>
        <v/>
      </c>
      <c r="H778" s="14" t="str">
        <f>IF(K778="","",VLOOKUP(K778,'Finition de plafond'!$A$5:$C$15,2,0))</f>
        <v/>
      </c>
    </row>
    <row r="779" spans="1:8" x14ac:dyDescent="0.35">
      <c r="A779" s="14" t="s">
        <v>33</v>
      </c>
      <c r="B779" s="14" t="s">
        <v>92</v>
      </c>
      <c r="C779" s="14" t="s">
        <v>132</v>
      </c>
      <c r="D779" s="14" t="s">
        <v>8</v>
      </c>
      <c r="E779" s="14" t="s">
        <v>7</v>
      </c>
      <c r="F779" s="14" t="str">
        <f>IF(I779="","",VLOOKUP(I779,'Finition de sol'!$A$5:$C$15,2,0))</f>
        <v/>
      </c>
      <c r="G779" s="14" t="str">
        <f>IF(J779="","",VLOOKUP(J779,'Finition de mur'!$A$5:$C$15,2,0))</f>
        <v/>
      </c>
      <c r="H779" s="14" t="str">
        <f>IF(K779="","",VLOOKUP(K779,'Finition de plafond'!$A$5:$C$15,2,0))</f>
        <v/>
      </c>
    </row>
    <row r="780" spans="1:8" x14ac:dyDescent="0.35">
      <c r="A780" s="14" t="s">
        <v>33</v>
      </c>
      <c r="B780" s="14" t="s">
        <v>92</v>
      </c>
      <c r="C780" s="14" t="s">
        <v>132</v>
      </c>
      <c r="D780" s="14" t="s">
        <v>10</v>
      </c>
      <c r="E780" s="14" t="s">
        <v>7</v>
      </c>
      <c r="F780" s="14" t="str">
        <f>IF(I780="","",VLOOKUP(I780,'Finition de sol'!$A$5:$C$15,2,0))</f>
        <v/>
      </c>
      <c r="G780" s="14" t="str">
        <f>IF(J780="","",VLOOKUP(J780,'Finition de mur'!$A$5:$C$15,2,0))</f>
        <v/>
      </c>
      <c r="H780" s="14" t="str">
        <f>IF(K780="","",VLOOKUP(K780,'Finition de plafond'!$A$5:$C$15,2,0))</f>
        <v/>
      </c>
    </row>
    <row r="781" spans="1:8" x14ac:dyDescent="0.35">
      <c r="A781" s="14" t="s">
        <v>33</v>
      </c>
      <c r="B781" s="14" t="s">
        <v>92</v>
      </c>
      <c r="C781" s="14" t="s">
        <v>132</v>
      </c>
      <c r="D781" s="14" t="s">
        <v>11</v>
      </c>
      <c r="E781" s="14" t="s">
        <v>4</v>
      </c>
      <c r="F781" s="14" t="str">
        <f>IF(I781="","",VLOOKUP(I781,'Finition de sol'!$A$5:$C$15,2,0))</f>
        <v/>
      </c>
      <c r="G781" s="14" t="str">
        <f>IF(J781="","",VLOOKUP(J781,'Finition de mur'!$A$5:$C$15,2,0))</f>
        <v/>
      </c>
      <c r="H781" s="14" t="str">
        <f>IF(K781="","",VLOOKUP(K781,'Finition de plafond'!$A$5:$C$15,2,0))</f>
        <v/>
      </c>
    </row>
    <row r="782" spans="1:8" x14ac:dyDescent="0.35">
      <c r="A782" s="14" t="s">
        <v>33</v>
      </c>
      <c r="B782" s="14" t="s">
        <v>92</v>
      </c>
      <c r="C782" s="14" t="s">
        <v>132</v>
      </c>
      <c r="D782" s="14" t="s">
        <v>5</v>
      </c>
      <c r="E782" s="14" t="s">
        <v>4</v>
      </c>
      <c r="F782" s="14" t="str">
        <f>IF(I782="","",VLOOKUP(I782,'Finition de sol'!$A$5:$C$15,2,0))</f>
        <v/>
      </c>
      <c r="G782" s="14" t="str">
        <f>IF(J782="","",VLOOKUP(J782,'Finition de mur'!$A$5:$C$15,2,0))</f>
        <v/>
      </c>
      <c r="H782" s="14" t="str">
        <f>IF(K782="","",VLOOKUP(K782,'Finition de plafond'!$A$5:$C$15,2,0))</f>
        <v/>
      </c>
    </row>
    <row r="783" spans="1:8" x14ac:dyDescent="0.35">
      <c r="A783" s="14" t="s">
        <v>33</v>
      </c>
      <c r="B783" s="14" t="s">
        <v>92</v>
      </c>
      <c r="C783" s="14" t="s">
        <v>132</v>
      </c>
      <c r="D783" s="14" t="s">
        <v>3</v>
      </c>
      <c r="E783" s="14" t="s">
        <v>4</v>
      </c>
      <c r="F783" s="14" t="str">
        <f>IF(I783="","",VLOOKUP(I783,'Finition de sol'!$A$5:$C$15,2,0))</f>
        <v/>
      </c>
      <c r="G783" s="14" t="str">
        <f>IF(J783="","",VLOOKUP(J783,'Finition de mur'!$A$5:$C$15,2,0))</f>
        <v/>
      </c>
      <c r="H783" s="14" t="str">
        <f>IF(K783="","",VLOOKUP(K783,'Finition de plafond'!$A$5:$C$15,2,0))</f>
        <v/>
      </c>
    </row>
    <row r="784" spans="1:8" x14ac:dyDescent="0.35">
      <c r="A784" s="14" t="s">
        <v>33</v>
      </c>
      <c r="B784" s="14" t="s">
        <v>92</v>
      </c>
      <c r="C784" s="14" t="s">
        <v>132</v>
      </c>
      <c r="D784" s="14" t="s">
        <v>6</v>
      </c>
      <c r="E784" s="14" t="s">
        <v>7</v>
      </c>
      <c r="F784" s="14" t="str">
        <f>IF(I784="","",VLOOKUP(I784,'Finition de sol'!$A$5:$C$15,2,0))</f>
        <v/>
      </c>
      <c r="G784" s="14" t="str">
        <f>IF(J784="","",VLOOKUP(J784,'Finition de mur'!$A$5:$C$15,2,0))</f>
        <v/>
      </c>
      <c r="H784" s="14" t="str">
        <f>IF(K784="","",VLOOKUP(K784,'Finition de plafond'!$A$5:$C$15,2,0))</f>
        <v/>
      </c>
    </row>
    <row r="785" spans="1:8" x14ac:dyDescent="0.35">
      <c r="A785" s="14" t="s">
        <v>33</v>
      </c>
      <c r="B785" s="14" t="s">
        <v>92</v>
      </c>
      <c r="C785" s="14" t="s">
        <v>133</v>
      </c>
      <c r="D785" s="14" t="s">
        <v>5</v>
      </c>
      <c r="E785" s="14" t="s">
        <v>4</v>
      </c>
      <c r="F785" s="14" t="str">
        <f>IF(I785="","",VLOOKUP(I785,'Finition de sol'!$A$5:$C$15,2,0))</f>
        <v/>
      </c>
      <c r="G785" s="14" t="str">
        <f>IF(J785="","",VLOOKUP(J785,'Finition de mur'!$A$5:$C$15,2,0))</f>
        <v/>
      </c>
      <c r="H785" s="14" t="str">
        <f>IF(K785="","",VLOOKUP(K785,'Finition de plafond'!$A$5:$C$15,2,0))</f>
        <v/>
      </c>
    </row>
    <row r="786" spans="1:8" x14ac:dyDescent="0.35">
      <c r="A786" s="14" t="s">
        <v>33</v>
      </c>
      <c r="B786" s="14" t="s">
        <v>92</v>
      </c>
      <c r="C786" s="14" t="s">
        <v>133</v>
      </c>
      <c r="D786" s="14" t="s">
        <v>3</v>
      </c>
      <c r="E786" s="14" t="s">
        <v>4</v>
      </c>
      <c r="F786" s="14" t="str">
        <f>IF(I786="","",VLOOKUP(I786,'Finition de sol'!$A$5:$C$15,2,0))</f>
        <v/>
      </c>
      <c r="G786" s="14" t="str">
        <f>IF(J786="","",VLOOKUP(J786,'Finition de mur'!$A$5:$C$15,2,0))</f>
        <v/>
      </c>
      <c r="H786" s="14" t="str">
        <f>IF(K786="","",VLOOKUP(K786,'Finition de plafond'!$A$5:$C$15,2,0))</f>
        <v/>
      </c>
    </row>
    <row r="787" spans="1:8" x14ac:dyDescent="0.35">
      <c r="A787" s="14" t="s">
        <v>33</v>
      </c>
      <c r="B787" s="14" t="s">
        <v>92</v>
      </c>
      <c r="C787" s="14" t="s">
        <v>133</v>
      </c>
      <c r="D787" s="14" t="s">
        <v>8</v>
      </c>
      <c r="E787" s="14" t="s">
        <v>7</v>
      </c>
      <c r="F787" s="14" t="str">
        <f>IF(I787="","",VLOOKUP(I787,'Finition de sol'!$A$5:$C$15,2,0))</f>
        <v/>
      </c>
      <c r="G787" s="14" t="str">
        <f>IF(J787="","",VLOOKUP(J787,'Finition de mur'!$A$5:$C$15,2,0))</f>
        <v/>
      </c>
      <c r="H787" s="14" t="str">
        <f>IF(K787="","",VLOOKUP(K787,'Finition de plafond'!$A$5:$C$15,2,0))</f>
        <v/>
      </c>
    </row>
    <row r="788" spans="1:8" x14ac:dyDescent="0.35">
      <c r="A788" s="14" t="s">
        <v>33</v>
      </c>
      <c r="B788" s="14" t="s">
        <v>92</v>
      </c>
      <c r="C788" s="14" t="s">
        <v>133</v>
      </c>
      <c r="D788" s="14" t="s">
        <v>14</v>
      </c>
      <c r="E788" s="14" t="s">
        <v>4</v>
      </c>
      <c r="F788" s="14" t="str">
        <f>IF(I788="","",VLOOKUP(I788,'Finition de sol'!$A$5:$C$15,2,0))</f>
        <v/>
      </c>
      <c r="G788" s="14" t="str">
        <f>IF(J788="","",VLOOKUP(J788,'Finition de mur'!$A$5:$C$15,2,0))</f>
        <v/>
      </c>
      <c r="H788" s="14" t="str">
        <f>IF(K788="","",VLOOKUP(K788,'Finition de plafond'!$A$5:$C$15,2,0))</f>
        <v/>
      </c>
    </row>
    <row r="789" spans="1:8" x14ac:dyDescent="0.35">
      <c r="A789" s="14" t="s">
        <v>33</v>
      </c>
      <c r="B789" s="14" t="s">
        <v>92</v>
      </c>
      <c r="C789" s="14" t="s">
        <v>133</v>
      </c>
      <c r="D789" s="14" t="s">
        <v>11</v>
      </c>
      <c r="E789" s="14" t="s">
        <v>4</v>
      </c>
      <c r="F789" s="14" t="str">
        <f>IF(I789="","",VLOOKUP(I789,'Finition de sol'!$A$5:$C$15,2,0))</f>
        <v/>
      </c>
      <c r="G789" s="14" t="str">
        <f>IF(J789="","",VLOOKUP(J789,'Finition de mur'!$A$5:$C$15,2,0))</f>
        <v/>
      </c>
      <c r="H789" s="14" t="str">
        <f>IF(K789="","",VLOOKUP(K789,'Finition de plafond'!$A$5:$C$15,2,0))</f>
        <v/>
      </c>
    </row>
    <row r="790" spans="1:8" x14ac:dyDescent="0.35">
      <c r="A790" s="14" t="s">
        <v>33</v>
      </c>
      <c r="B790" s="14" t="s">
        <v>92</v>
      </c>
      <c r="C790" s="14" t="s">
        <v>133</v>
      </c>
      <c r="D790" s="14" t="s">
        <v>10</v>
      </c>
      <c r="E790" s="14" t="s">
        <v>7</v>
      </c>
      <c r="F790" s="14" t="str">
        <f>IF(I790="","",VLOOKUP(I790,'Finition de sol'!$A$5:$C$15,2,0))</f>
        <v/>
      </c>
      <c r="G790" s="14" t="str">
        <f>IF(J790="","",VLOOKUP(J790,'Finition de mur'!$A$5:$C$15,2,0))</f>
        <v/>
      </c>
      <c r="H790" s="14" t="str">
        <f>IF(K790="","",VLOOKUP(K790,'Finition de plafond'!$A$5:$C$15,2,0))</f>
        <v/>
      </c>
    </row>
    <row r="791" spans="1:8" x14ac:dyDescent="0.35">
      <c r="A791" s="14" t="s">
        <v>33</v>
      </c>
      <c r="B791" s="14" t="s">
        <v>92</v>
      </c>
      <c r="C791" s="14" t="s">
        <v>133</v>
      </c>
      <c r="D791" s="14" t="s">
        <v>6</v>
      </c>
      <c r="E791" s="14" t="s">
        <v>7</v>
      </c>
      <c r="F791" s="14" t="str">
        <f>IF(I791="","",VLOOKUP(I791,'Finition de sol'!$A$5:$C$15,2,0))</f>
        <v/>
      </c>
      <c r="G791" s="14" t="str">
        <f>IF(J791="","",VLOOKUP(J791,'Finition de mur'!$A$5:$C$15,2,0))</f>
        <v/>
      </c>
      <c r="H791" s="14" t="str">
        <f>IF(K791="","",VLOOKUP(K791,'Finition de plafond'!$A$5:$C$15,2,0))</f>
        <v/>
      </c>
    </row>
    <row r="792" spans="1:8" x14ac:dyDescent="0.35">
      <c r="A792" s="14" t="s">
        <v>33</v>
      </c>
      <c r="B792" s="14" t="s">
        <v>92</v>
      </c>
      <c r="C792" s="14" t="s">
        <v>134</v>
      </c>
      <c r="D792" s="14" t="s">
        <v>5</v>
      </c>
      <c r="E792" s="14" t="s">
        <v>4</v>
      </c>
      <c r="F792" s="14" t="str">
        <f>IF(I792="","",VLOOKUP(I792,'Finition de sol'!$A$5:$C$15,2,0))</f>
        <v/>
      </c>
      <c r="G792" s="14" t="str">
        <f>IF(J792="","",VLOOKUP(J792,'Finition de mur'!$A$5:$C$15,2,0))</f>
        <v/>
      </c>
      <c r="H792" s="14" t="str">
        <f>IF(K792="","",VLOOKUP(K792,'Finition de plafond'!$A$5:$C$15,2,0))</f>
        <v/>
      </c>
    </row>
    <row r="793" spans="1:8" x14ac:dyDescent="0.35">
      <c r="A793" s="14" t="s">
        <v>33</v>
      </c>
      <c r="B793" s="14" t="s">
        <v>92</v>
      </c>
      <c r="C793" s="14" t="s">
        <v>134</v>
      </c>
      <c r="D793" s="14" t="s">
        <v>6</v>
      </c>
      <c r="E793" s="14" t="s">
        <v>7</v>
      </c>
      <c r="F793" s="14" t="str">
        <f>IF(I793="","",VLOOKUP(I793,'Finition de sol'!$A$5:$C$15,2,0))</f>
        <v/>
      </c>
      <c r="G793" s="14" t="str">
        <f>IF(J793="","",VLOOKUP(J793,'Finition de mur'!$A$5:$C$15,2,0))</f>
        <v/>
      </c>
      <c r="H793" s="14" t="str">
        <f>IF(K793="","",VLOOKUP(K793,'Finition de plafond'!$A$5:$C$15,2,0))</f>
        <v/>
      </c>
    </row>
    <row r="794" spans="1:8" x14ac:dyDescent="0.35">
      <c r="A794" s="14" t="s">
        <v>33</v>
      </c>
      <c r="B794" s="14" t="s">
        <v>92</v>
      </c>
      <c r="C794" s="14" t="s">
        <v>134</v>
      </c>
      <c r="D794" s="14" t="s">
        <v>11</v>
      </c>
      <c r="E794" s="14" t="s">
        <v>4</v>
      </c>
      <c r="F794" s="14" t="str">
        <f>IF(I794="","",VLOOKUP(I794,'Finition de sol'!$A$5:$C$15,2,0))</f>
        <v/>
      </c>
      <c r="G794" s="14" t="str">
        <f>IF(J794="","",VLOOKUP(J794,'Finition de mur'!$A$5:$C$15,2,0))</f>
        <v/>
      </c>
      <c r="H794" s="14" t="str">
        <f>IF(K794="","",VLOOKUP(K794,'Finition de plafond'!$A$5:$C$15,2,0))</f>
        <v/>
      </c>
    </row>
    <row r="795" spans="1:8" x14ac:dyDescent="0.35">
      <c r="A795" s="14" t="s">
        <v>33</v>
      </c>
      <c r="B795" s="14" t="s">
        <v>92</v>
      </c>
      <c r="C795" s="14" t="s">
        <v>134</v>
      </c>
      <c r="D795" s="14" t="s">
        <v>10</v>
      </c>
      <c r="E795" s="14" t="s">
        <v>7</v>
      </c>
      <c r="F795" s="14" t="str">
        <f>IF(I795="","",VLOOKUP(I795,'Finition de sol'!$A$5:$C$15,2,0))</f>
        <v/>
      </c>
      <c r="G795" s="14" t="str">
        <f>IF(J795="","",VLOOKUP(J795,'Finition de mur'!$A$5:$C$15,2,0))</f>
        <v/>
      </c>
      <c r="H795" s="14" t="str">
        <f>IF(K795="","",VLOOKUP(K795,'Finition de plafond'!$A$5:$C$15,2,0))</f>
        <v/>
      </c>
    </row>
    <row r="796" spans="1:8" x14ac:dyDescent="0.35">
      <c r="A796" s="14" t="s">
        <v>33</v>
      </c>
      <c r="B796" s="14" t="s">
        <v>92</v>
      </c>
      <c r="C796" s="14" t="s">
        <v>134</v>
      </c>
      <c r="D796" s="14" t="s">
        <v>3</v>
      </c>
      <c r="E796" s="14" t="s">
        <v>4</v>
      </c>
      <c r="F796" s="14" t="str">
        <f>IF(I796="","",VLOOKUP(I796,'Finition de sol'!$A$5:$C$15,2,0))</f>
        <v/>
      </c>
      <c r="G796" s="14" t="str">
        <f>IF(J796="","",VLOOKUP(J796,'Finition de mur'!$A$5:$C$15,2,0))</f>
        <v/>
      </c>
      <c r="H796" s="14" t="str">
        <f>IF(K796="","",VLOOKUP(K796,'Finition de plafond'!$A$5:$C$15,2,0))</f>
        <v/>
      </c>
    </row>
    <row r="797" spans="1:8" x14ac:dyDescent="0.35">
      <c r="A797" s="14" t="s">
        <v>33</v>
      </c>
      <c r="B797" s="14" t="s">
        <v>92</v>
      </c>
      <c r="C797" s="14" t="s">
        <v>134</v>
      </c>
      <c r="D797" s="14" t="s">
        <v>14</v>
      </c>
      <c r="E797" s="14" t="s">
        <v>4</v>
      </c>
      <c r="F797" s="14" t="str">
        <f>IF(I797="","",VLOOKUP(I797,'Finition de sol'!$A$5:$C$15,2,0))</f>
        <v/>
      </c>
      <c r="G797" s="14" t="str">
        <f>IF(J797="","",VLOOKUP(J797,'Finition de mur'!$A$5:$C$15,2,0))</f>
        <v/>
      </c>
      <c r="H797" s="14" t="str">
        <f>IF(K797="","",VLOOKUP(K797,'Finition de plafond'!$A$5:$C$15,2,0))</f>
        <v/>
      </c>
    </row>
    <row r="798" spans="1:8" x14ac:dyDescent="0.35">
      <c r="A798" s="14" t="s">
        <v>33</v>
      </c>
      <c r="B798" s="14" t="s">
        <v>92</v>
      </c>
      <c r="C798" s="14" t="s">
        <v>134</v>
      </c>
      <c r="D798" s="14" t="s">
        <v>8</v>
      </c>
      <c r="E798" s="14" t="s">
        <v>7</v>
      </c>
      <c r="F798" s="14" t="str">
        <f>IF(I798="","",VLOOKUP(I798,'Finition de sol'!$A$5:$C$15,2,0))</f>
        <v/>
      </c>
      <c r="G798" s="14" t="str">
        <f>IF(J798="","",VLOOKUP(J798,'Finition de mur'!$A$5:$C$15,2,0))</f>
        <v/>
      </c>
      <c r="H798" s="14" t="str">
        <f>IF(K798="","",VLOOKUP(K798,'Finition de plafond'!$A$5:$C$15,2,0))</f>
        <v/>
      </c>
    </row>
    <row r="799" spans="1:8" x14ac:dyDescent="0.35">
      <c r="A799" s="14" t="s">
        <v>33</v>
      </c>
      <c r="B799" s="14" t="s">
        <v>92</v>
      </c>
      <c r="C799" s="14" t="s">
        <v>135</v>
      </c>
      <c r="D799" s="14" t="s">
        <v>14</v>
      </c>
      <c r="E799" s="14" t="s">
        <v>4</v>
      </c>
      <c r="F799" s="14" t="str">
        <f>IF(I799="","",VLOOKUP(I799,'Finition de sol'!$A$5:$C$15,2,0))</f>
        <v/>
      </c>
      <c r="G799" s="14" t="str">
        <f>IF(J799="","",VLOOKUP(J799,'Finition de mur'!$A$5:$C$15,2,0))</f>
        <v/>
      </c>
      <c r="H799" s="14" t="str">
        <f>IF(K799="","",VLOOKUP(K799,'Finition de plafond'!$A$5:$C$15,2,0))</f>
        <v/>
      </c>
    </row>
    <row r="800" spans="1:8" x14ac:dyDescent="0.35">
      <c r="A800" s="14" t="s">
        <v>33</v>
      </c>
      <c r="B800" s="14" t="s">
        <v>92</v>
      </c>
      <c r="C800" s="14" t="s">
        <v>135</v>
      </c>
      <c r="D800" s="14" t="s">
        <v>8</v>
      </c>
      <c r="E800" s="14" t="s">
        <v>7</v>
      </c>
      <c r="F800" s="14" t="str">
        <f>IF(I800="","",VLOOKUP(I800,'Finition de sol'!$A$5:$C$15,2,0))</f>
        <v/>
      </c>
      <c r="G800" s="14" t="str">
        <f>IF(J800="","",VLOOKUP(J800,'Finition de mur'!$A$5:$C$15,2,0))</f>
        <v/>
      </c>
      <c r="H800" s="14" t="str">
        <f>IF(K800="","",VLOOKUP(K800,'Finition de plafond'!$A$5:$C$15,2,0))</f>
        <v/>
      </c>
    </row>
    <row r="801" spans="1:8" x14ac:dyDescent="0.35">
      <c r="A801" s="14" t="s">
        <v>33</v>
      </c>
      <c r="B801" s="14" t="s">
        <v>92</v>
      </c>
      <c r="C801" s="14" t="s">
        <v>135</v>
      </c>
      <c r="D801" s="14" t="s">
        <v>11</v>
      </c>
      <c r="E801" s="14" t="s">
        <v>4</v>
      </c>
      <c r="F801" s="14" t="str">
        <f>IF(I801="","",VLOOKUP(I801,'Finition de sol'!$A$5:$C$15,2,0))</f>
        <v/>
      </c>
      <c r="G801" s="14" t="str">
        <f>IF(J801="","",VLOOKUP(J801,'Finition de mur'!$A$5:$C$15,2,0))</f>
        <v/>
      </c>
      <c r="H801" s="14" t="str">
        <f>IF(K801="","",VLOOKUP(K801,'Finition de plafond'!$A$5:$C$15,2,0))</f>
        <v/>
      </c>
    </row>
    <row r="802" spans="1:8" x14ac:dyDescent="0.35">
      <c r="A802" s="14" t="s">
        <v>33</v>
      </c>
      <c r="B802" s="14" t="s">
        <v>92</v>
      </c>
      <c r="C802" s="14" t="s">
        <v>135</v>
      </c>
      <c r="D802" s="14" t="s">
        <v>10</v>
      </c>
      <c r="E802" s="14" t="s">
        <v>7</v>
      </c>
      <c r="F802" s="14" t="str">
        <f>IF(I802="","",VLOOKUP(I802,'Finition de sol'!$A$5:$C$15,2,0))</f>
        <v/>
      </c>
      <c r="G802" s="14" t="str">
        <f>IF(J802="","",VLOOKUP(J802,'Finition de mur'!$A$5:$C$15,2,0))</f>
        <v/>
      </c>
      <c r="H802" s="14" t="str">
        <f>IF(K802="","",VLOOKUP(K802,'Finition de plafond'!$A$5:$C$15,2,0))</f>
        <v/>
      </c>
    </row>
    <row r="803" spans="1:8" x14ac:dyDescent="0.35">
      <c r="A803" s="14" t="s">
        <v>33</v>
      </c>
      <c r="B803" s="14" t="s">
        <v>92</v>
      </c>
      <c r="C803" s="14" t="s">
        <v>135</v>
      </c>
      <c r="D803" s="14" t="s">
        <v>23</v>
      </c>
      <c r="E803" s="14" t="s">
        <v>4</v>
      </c>
      <c r="F803" s="14" t="str">
        <f>IF(I803="","",VLOOKUP(I803,'Finition de sol'!$A$5:$C$15,2,0))</f>
        <v/>
      </c>
      <c r="G803" s="14" t="str">
        <f>IF(J803="","",VLOOKUP(J803,'Finition de mur'!$A$5:$C$15,2,0))</f>
        <v/>
      </c>
      <c r="H803" s="14" t="str">
        <f>IF(K803="","",VLOOKUP(K803,'Finition de plafond'!$A$5:$C$15,2,0))</f>
        <v/>
      </c>
    </row>
    <row r="804" spans="1:8" x14ac:dyDescent="0.35">
      <c r="A804" s="14" t="s">
        <v>33</v>
      </c>
      <c r="B804" s="14" t="s">
        <v>92</v>
      </c>
      <c r="C804" s="14" t="s">
        <v>135</v>
      </c>
      <c r="D804" s="14" t="s">
        <v>5</v>
      </c>
      <c r="E804" s="14" t="s">
        <v>4</v>
      </c>
      <c r="F804" s="14" t="str">
        <f>IF(I804="","",VLOOKUP(I804,'Finition de sol'!$A$5:$C$15,2,0))</f>
        <v/>
      </c>
      <c r="G804" s="14" t="str">
        <f>IF(J804="","",VLOOKUP(J804,'Finition de mur'!$A$5:$C$15,2,0))</f>
        <v/>
      </c>
      <c r="H804" s="14" t="str">
        <f>IF(K804="","",VLOOKUP(K804,'Finition de plafond'!$A$5:$C$15,2,0))</f>
        <v/>
      </c>
    </row>
    <row r="805" spans="1:8" x14ac:dyDescent="0.35">
      <c r="A805" s="14" t="s">
        <v>33</v>
      </c>
      <c r="B805" s="14" t="s">
        <v>92</v>
      </c>
      <c r="C805" s="14" t="s">
        <v>135</v>
      </c>
      <c r="D805" s="14" t="s">
        <v>3</v>
      </c>
      <c r="E805" s="14" t="s">
        <v>4</v>
      </c>
      <c r="F805" s="14" t="str">
        <f>IF(I805="","",VLOOKUP(I805,'Finition de sol'!$A$5:$C$15,2,0))</f>
        <v/>
      </c>
      <c r="G805" s="14" t="str">
        <f>IF(J805="","",VLOOKUP(J805,'Finition de mur'!$A$5:$C$15,2,0))</f>
        <v/>
      </c>
      <c r="H805" s="14" t="str">
        <f>IF(K805="","",VLOOKUP(K805,'Finition de plafond'!$A$5:$C$15,2,0))</f>
        <v/>
      </c>
    </row>
    <row r="806" spans="1:8" x14ac:dyDescent="0.35">
      <c r="A806" s="14" t="s">
        <v>33</v>
      </c>
      <c r="B806" s="14" t="s">
        <v>92</v>
      </c>
      <c r="C806" s="14" t="s">
        <v>135</v>
      </c>
      <c r="D806" s="14" t="s">
        <v>6</v>
      </c>
      <c r="E806" s="14" t="s">
        <v>7</v>
      </c>
      <c r="F806" s="14" t="str">
        <f>IF(I806="","",VLOOKUP(I806,'Finition de sol'!$A$5:$C$15,2,0))</f>
        <v/>
      </c>
      <c r="G806" s="14" t="str">
        <f>IF(J806="","",VLOOKUP(J806,'Finition de mur'!$A$5:$C$15,2,0))</f>
        <v/>
      </c>
      <c r="H806" s="14" t="str">
        <f>IF(K806="","",VLOOKUP(K806,'Finition de plafond'!$A$5:$C$15,2,0))</f>
        <v/>
      </c>
    </row>
    <row r="807" spans="1:8" x14ac:dyDescent="0.35">
      <c r="A807" s="14" t="s">
        <v>33</v>
      </c>
      <c r="B807" s="14" t="s">
        <v>92</v>
      </c>
      <c r="C807" s="14" t="s">
        <v>135</v>
      </c>
      <c r="D807" s="14" t="s">
        <v>22</v>
      </c>
      <c r="E807" s="14" t="s">
        <v>4</v>
      </c>
      <c r="F807" s="14" t="str">
        <f>IF(I807="","",VLOOKUP(I807,'Finition de sol'!$A$5:$C$15,2,0))</f>
        <v/>
      </c>
      <c r="G807" s="14" t="str">
        <f>IF(J807="","",VLOOKUP(J807,'Finition de mur'!$A$5:$C$15,2,0))</f>
        <v/>
      </c>
      <c r="H807" s="14" t="str">
        <f>IF(K807="","",VLOOKUP(K807,'Finition de plafond'!$A$5:$C$15,2,0))</f>
        <v/>
      </c>
    </row>
    <row r="808" spans="1:8" x14ac:dyDescent="0.35">
      <c r="A808" s="14" t="s">
        <v>33</v>
      </c>
      <c r="B808" s="14" t="s">
        <v>92</v>
      </c>
      <c r="C808" s="14" t="s">
        <v>132</v>
      </c>
      <c r="D808" s="14" t="s">
        <v>30</v>
      </c>
      <c r="E808" s="14" t="s">
        <v>31</v>
      </c>
      <c r="F808" s="14" t="str">
        <f>IF(I808="","",VLOOKUP(I808,'Finition de sol'!$A$5:$C$15,2,0))</f>
        <v/>
      </c>
      <c r="G808" s="14" t="str">
        <f>IF(J808="","",VLOOKUP(J808,'Finition de mur'!$A$5:$C$15,2,0))</f>
        <v/>
      </c>
      <c r="H808" s="14" t="str">
        <f>IF(K808="","",VLOOKUP(K808,'Finition de plafond'!$A$5:$C$15,2,0))</f>
        <v/>
      </c>
    </row>
    <row r="809" spans="1:8" x14ac:dyDescent="0.35">
      <c r="A809" s="14" t="s">
        <v>33</v>
      </c>
      <c r="B809" s="14" t="s">
        <v>92</v>
      </c>
      <c r="C809" s="14" t="s">
        <v>133</v>
      </c>
      <c r="D809" s="14" t="s">
        <v>30</v>
      </c>
      <c r="E809" s="14" t="s">
        <v>31</v>
      </c>
      <c r="F809" s="14" t="str">
        <f>IF(I809="","",VLOOKUP(I809,'Finition de sol'!$A$5:$C$15,2,0))</f>
        <v/>
      </c>
      <c r="G809" s="14" t="str">
        <f>IF(J809="","",VLOOKUP(J809,'Finition de mur'!$A$5:$C$15,2,0))</f>
        <v/>
      </c>
      <c r="H809" s="14" t="str">
        <f>IF(K809="","",VLOOKUP(K809,'Finition de plafond'!$A$5:$C$15,2,0))</f>
        <v/>
      </c>
    </row>
    <row r="810" spans="1:8" x14ac:dyDescent="0.35">
      <c r="A810" s="14" t="s">
        <v>33</v>
      </c>
      <c r="B810" s="14" t="s">
        <v>92</v>
      </c>
      <c r="C810" s="14" t="s">
        <v>136</v>
      </c>
      <c r="D810" s="14" t="s">
        <v>5</v>
      </c>
      <c r="E810" s="14" t="s">
        <v>4</v>
      </c>
      <c r="F810" s="14" t="str">
        <f>IF(I810="","",VLOOKUP(I810,'Finition de sol'!$A$5:$C$15,2,0))</f>
        <v/>
      </c>
      <c r="G810" s="14" t="str">
        <f>IF(J810="","",VLOOKUP(J810,'Finition de mur'!$A$5:$C$15,2,0))</f>
        <v/>
      </c>
      <c r="H810" s="14" t="str">
        <f>IF(K810="","",VLOOKUP(K810,'Finition de plafond'!$A$5:$C$15,2,0))</f>
        <v/>
      </c>
    </row>
    <row r="811" spans="1:8" x14ac:dyDescent="0.35">
      <c r="A811" s="14" t="s">
        <v>33</v>
      </c>
      <c r="B811" s="14" t="s">
        <v>92</v>
      </c>
      <c r="C811" s="14" t="s">
        <v>136</v>
      </c>
      <c r="D811" s="14" t="s">
        <v>3</v>
      </c>
      <c r="E811" s="14" t="s">
        <v>4</v>
      </c>
      <c r="F811" s="14" t="str">
        <f>IF(I811="","",VLOOKUP(I811,'Finition de sol'!$A$5:$C$15,2,0))</f>
        <v/>
      </c>
      <c r="G811" s="14" t="str">
        <f>IF(J811="","",VLOOKUP(J811,'Finition de mur'!$A$5:$C$15,2,0))</f>
        <v/>
      </c>
      <c r="H811" s="14" t="str">
        <f>IF(K811="","",VLOOKUP(K811,'Finition de plafond'!$A$5:$C$15,2,0))</f>
        <v/>
      </c>
    </row>
    <row r="812" spans="1:8" x14ac:dyDescent="0.35">
      <c r="A812" s="14" t="s">
        <v>33</v>
      </c>
      <c r="B812" s="14" t="s">
        <v>92</v>
      </c>
      <c r="C812" s="14" t="s">
        <v>136</v>
      </c>
      <c r="D812" s="14" t="s">
        <v>23</v>
      </c>
      <c r="E812" s="14" t="s">
        <v>4</v>
      </c>
      <c r="F812" s="14" t="str">
        <f>IF(I812="","",VLOOKUP(I812,'Finition de sol'!$A$5:$C$15,2,0))</f>
        <v/>
      </c>
      <c r="G812" s="14" t="str">
        <f>IF(J812="","",VLOOKUP(J812,'Finition de mur'!$A$5:$C$15,2,0))</f>
        <v/>
      </c>
      <c r="H812" s="14" t="str">
        <f>IF(K812="","",VLOOKUP(K812,'Finition de plafond'!$A$5:$C$15,2,0))</f>
        <v/>
      </c>
    </row>
    <row r="813" spans="1:8" x14ac:dyDescent="0.35">
      <c r="A813" s="14" t="s">
        <v>33</v>
      </c>
      <c r="B813" s="14" t="s">
        <v>92</v>
      </c>
      <c r="C813" s="14" t="s">
        <v>136</v>
      </c>
      <c r="D813" s="14" t="s">
        <v>94</v>
      </c>
      <c r="E813" s="14" t="s">
        <v>4</v>
      </c>
      <c r="F813" s="14" t="str">
        <f>IF(I813="","",VLOOKUP(I813,'Finition de sol'!$A$5:$C$15,2,0))</f>
        <v/>
      </c>
      <c r="G813" s="14" t="str">
        <f>IF(J813="","",VLOOKUP(J813,'Finition de mur'!$A$5:$C$15,2,0))</f>
        <v/>
      </c>
      <c r="H813" s="14" t="str">
        <f>IF(K813="","",VLOOKUP(K813,'Finition de plafond'!$A$5:$C$15,2,0))</f>
        <v/>
      </c>
    </row>
    <row r="814" spans="1:8" x14ac:dyDescent="0.35">
      <c r="A814" s="14" t="s">
        <v>33</v>
      </c>
      <c r="B814" s="14" t="s">
        <v>92</v>
      </c>
      <c r="C814" s="14" t="s">
        <v>136</v>
      </c>
      <c r="D814" s="14" t="s">
        <v>14</v>
      </c>
      <c r="E814" s="14" t="s">
        <v>4</v>
      </c>
      <c r="F814" s="14" t="str">
        <f>IF(I814="","",VLOOKUP(I814,'Finition de sol'!$A$5:$C$15,2,0))</f>
        <v/>
      </c>
      <c r="G814" s="14" t="str">
        <f>IF(J814="","",VLOOKUP(J814,'Finition de mur'!$A$5:$C$15,2,0))</f>
        <v/>
      </c>
      <c r="H814" s="14" t="str">
        <f>IF(K814="","",VLOOKUP(K814,'Finition de plafond'!$A$5:$C$15,2,0))</f>
        <v/>
      </c>
    </row>
    <row r="815" spans="1:8" x14ac:dyDescent="0.35">
      <c r="A815" s="14" t="s">
        <v>33</v>
      </c>
      <c r="B815" s="14" t="s">
        <v>92</v>
      </c>
      <c r="C815" s="14" t="s">
        <v>136</v>
      </c>
      <c r="D815" s="14" t="s">
        <v>8</v>
      </c>
      <c r="E815" s="14" t="s">
        <v>7</v>
      </c>
      <c r="F815" s="14" t="str">
        <f>IF(I815="","",VLOOKUP(I815,'Finition de sol'!$A$5:$C$15,2,0))</f>
        <v/>
      </c>
      <c r="G815" s="14" t="str">
        <f>IF(J815="","",VLOOKUP(J815,'Finition de mur'!$A$5:$C$15,2,0))</f>
        <v/>
      </c>
      <c r="H815" s="14" t="str">
        <f>IF(K815="","",VLOOKUP(K815,'Finition de plafond'!$A$5:$C$15,2,0))</f>
        <v/>
      </c>
    </row>
    <row r="816" spans="1:8" x14ac:dyDescent="0.35">
      <c r="A816" s="14" t="s">
        <v>33</v>
      </c>
      <c r="B816" s="14" t="s">
        <v>92</v>
      </c>
      <c r="C816" s="14" t="s">
        <v>136</v>
      </c>
      <c r="D816" s="14" t="s">
        <v>11</v>
      </c>
      <c r="E816" s="14" t="s">
        <v>4</v>
      </c>
      <c r="F816" s="14" t="str">
        <f>IF(I816="","",VLOOKUP(I816,'Finition de sol'!$A$5:$C$15,2,0))</f>
        <v/>
      </c>
      <c r="G816" s="14" t="str">
        <f>IF(J816="","",VLOOKUP(J816,'Finition de mur'!$A$5:$C$15,2,0))</f>
        <v/>
      </c>
      <c r="H816" s="14" t="str">
        <f>IF(K816="","",VLOOKUP(K816,'Finition de plafond'!$A$5:$C$15,2,0))</f>
        <v/>
      </c>
    </row>
    <row r="817" spans="1:8" x14ac:dyDescent="0.35">
      <c r="A817" s="14" t="s">
        <v>33</v>
      </c>
      <c r="B817" s="14" t="s">
        <v>92</v>
      </c>
      <c r="C817" s="14" t="s">
        <v>136</v>
      </c>
      <c r="D817" s="14" t="s">
        <v>10</v>
      </c>
      <c r="E817" s="14" t="s">
        <v>7</v>
      </c>
      <c r="F817" s="14" t="str">
        <f>IF(I817="","",VLOOKUP(I817,'Finition de sol'!$A$5:$C$15,2,0))</f>
        <v/>
      </c>
      <c r="G817" s="14" t="str">
        <f>IF(J817="","",VLOOKUP(J817,'Finition de mur'!$A$5:$C$15,2,0))</f>
        <v/>
      </c>
      <c r="H817" s="14" t="str">
        <f>IF(K817="","",VLOOKUP(K817,'Finition de plafond'!$A$5:$C$15,2,0))</f>
        <v/>
      </c>
    </row>
    <row r="818" spans="1:8" x14ac:dyDescent="0.35">
      <c r="A818" s="14" t="s">
        <v>33</v>
      </c>
      <c r="B818" s="14" t="s">
        <v>92</v>
      </c>
      <c r="C818" s="14" t="s">
        <v>136</v>
      </c>
      <c r="D818" s="14" t="s">
        <v>6</v>
      </c>
      <c r="E818" s="14" t="s">
        <v>7</v>
      </c>
      <c r="F818" s="14" t="str">
        <f>IF(I818="","",VLOOKUP(I818,'Finition de sol'!$A$5:$C$15,2,0))</f>
        <v/>
      </c>
      <c r="G818" s="14" t="str">
        <f>IF(J818="","",VLOOKUP(J818,'Finition de mur'!$A$5:$C$15,2,0))</f>
        <v/>
      </c>
      <c r="H818" s="14" t="str">
        <f>IF(K818="","",VLOOKUP(K818,'Finition de plafond'!$A$5:$C$15,2,0))</f>
        <v/>
      </c>
    </row>
    <row r="819" spans="1:8" x14ac:dyDescent="0.35">
      <c r="A819" s="14" t="s">
        <v>33</v>
      </c>
      <c r="B819" s="14" t="s">
        <v>92</v>
      </c>
      <c r="C819" s="14" t="s">
        <v>136</v>
      </c>
      <c r="D819" s="14" t="s">
        <v>9</v>
      </c>
      <c r="E819" s="14" t="s">
        <v>7</v>
      </c>
      <c r="F819" s="14" t="str">
        <f>IF(I819="","",VLOOKUP(I819,'Finition de sol'!$A$5:$C$15,2,0))</f>
        <v/>
      </c>
      <c r="G819" s="14" t="str">
        <f>IF(J819="","",VLOOKUP(J819,'Finition de mur'!$A$5:$C$15,2,0))</f>
        <v/>
      </c>
      <c r="H819" s="14" t="str">
        <f>IF(K819="","",VLOOKUP(K819,'Finition de plafond'!$A$5:$C$15,2,0))</f>
        <v/>
      </c>
    </row>
    <row r="820" spans="1:8" x14ac:dyDescent="0.35">
      <c r="A820" s="14" t="s">
        <v>40</v>
      </c>
      <c r="B820" s="14" t="s">
        <v>92</v>
      </c>
      <c r="C820" s="14" t="s">
        <v>137</v>
      </c>
      <c r="D820" s="14" t="s">
        <v>14</v>
      </c>
      <c r="E820" s="14" t="s">
        <v>4</v>
      </c>
      <c r="F820" s="14" t="str">
        <f>IF(I820="","",VLOOKUP(I820,'Finition de sol'!$A$5:$C$15,2,0))</f>
        <v/>
      </c>
      <c r="G820" s="14" t="str">
        <f>IF(J820="","",VLOOKUP(J820,'Finition de mur'!$A$5:$C$15,2,0))</f>
        <v/>
      </c>
      <c r="H820" s="14" t="str">
        <f>IF(K820="","",VLOOKUP(K820,'Finition de plafond'!$A$5:$C$15,2,0))</f>
        <v/>
      </c>
    </row>
    <row r="821" spans="1:8" x14ac:dyDescent="0.35">
      <c r="A821" s="14" t="s">
        <v>40</v>
      </c>
      <c r="B821" s="14" t="s">
        <v>92</v>
      </c>
      <c r="C821" s="14" t="s">
        <v>137</v>
      </c>
      <c r="D821" s="14" t="s">
        <v>8</v>
      </c>
      <c r="E821" s="14" t="s">
        <v>7</v>
      </c>
      <c r="F821" s="14" t="str">
        <f>IF(I821="","",VLOOKUP(I821,'Finition de sol'!$A$5:$C$15,2,0))</f>
        <v/>
      </c>
      <c r="G821" s="14" t="str">
        <f>IF(J821="","",VLOOKUP(J821,'Finition de mur'!$A$5:$C$15,2,0))</f>
        <v/>
      </c>
      <c r="H821" s="14" t="str">
        <f>IF(K821="","",VLOOKUP(K821,'Finition de plafond'!$A$5:$C$15,2,0))</f>
        <v/>
      </c>
    </row>
    <row r="822" spans="1:8" x14ac:dyDescent="0.35">
      <c r="A822" s="14" t="s">
        <v>40</v>
      </c>
      <c r="B822" s="14" t="s">
        <v>92</v>
      </c>
      <c r="C822" s="14" t="s">
        <v>137</v>
      </c>
      <c r="D822" s="14" t="s">
        <v>10</v>
      </c>
      <c r="E822" s="14" t="s">
        <v>7</v>
      </c>
      <c r="F822" s="14" t="str">
        <f>IF(I822="","",VLOOKUP(I822,'Finition de sol'!$A$5:$C$15,2,0))</f>
        <v/>
      </c>
      <c r="G822" s="14" t="str">
        <f>IF(J822="","",VLOOKUP(J822,'Finition de mur'!$A$5:$C$15,2,0))</f>
        <v/>
      </c>
      <c r="H822" s="14" t="str">
        <f>IF(K822="","",VLOOKUP(K822,'Finition de plafond'!$A$5:$C$15,2,0))</f>
        <v/>
      </c>
    </row>
    <row r="823" spans="1:8" x14ac:dyDescent="0.35">
      <c r="A823" s="14" t="s">
        <v>40</v>
      </c>
      <c r="B823" s="14" t="s">
        <v>92</v>
      </c>
      <c r="C823" s="14" t="s">
        <v>137</v>
      </c>
      <c r="D823" s="14" t="s">
        <v>11</v>
      </c>
      <c r="E823" s="14" t="s">
        <v>4</v>
      </c>
      <c r="F823" s="14" t="str">
        <f>IF(I823="","",VLOOKUP(I823,'Finition de sol'!$A$5:$C$15,2,0))</f>
        <v/>
      </c>
      <c r="G823" s="14" t="str">
        <f>IF(J823="","",VLOOKUP(J823,'Finition de mur'!$A$5:$C$15,2,0))</f>
        <v/>
      </c>
      <c r="H823" s="14" t="str">
        <f>IF(K823="","",VLOOKUP(K823,'Finition de plafond'!$A$5:$C$15,2,0))</f>
        <v/>
      </c>
    </row>
    <row r="824" spans="1:8" x14ac:dyDescent="0.35">
      <c r="A824" s="14" t="s">
        <v>40</v>
      </c>
      <c r="B824" s="14" t="s">
        <v>92</v>
      </c>
      <c r="C824" s="14" t="s">
        <v>137</v>
      </c>
      <c r="D824" s="14" t="s">
        <v>5</v>
      </c>
      <c r="E824" s="14" t="s">
        <v>4</v>
      </c>
      <c r="F824" s="14" t="str">
        <f>IF(I824="","",VLOOKUP(I824,'Finition de sol'!$A$5:$C$15,2,0))</f>
        <v/>
      </c>
      <c r="G824" s="14" t="str">
        <f>IF(J824="","",VLOOKUP(J824,'Finition de mur'!$A$5:$C$15,2,0))</f>
        <v/>
      </c>
      <c r="H824" s="14" t="str">
        <f>IF(K824="","",VLOOKUP(K824,'Finition de plafond'!$A$5:$C$15,2,0))</f>
        <v/>
      </c>
    </row>
    <row r="825" spans="1:8" x14ac:dyDescent="0.35">
      <c r="A825" s="14" t="s">
        <v>40</v>
      </c>
      <c r="B825" s="14" t="s">
        <v>92</v>
      </c>
      <c r="C825" s="14" t="s">
        <v>137</v>
      </c>
      <c r="D825" s="14" t="s">
        <v>3</v>
      </c>
      <c r="E825" s="14" t="s">
        <v>4</v>
      </c>
      <c r="F825" s="14" t="str">
        <f>IF(I825="","",VLOOKUP(I825,'Finition de sol'!$A$5:$C$15,2,0))</f>
        <v/>
      </c>
      <c r="G825" s="14" t="str">
        <f>IF(J825="","",VLOOKUP(J825,'Finition de mur'!$A$5:$C$15,2,0))</f>
        <v/>
      </c>
      <c r="H825" s="14" t="str">
        <f>IF(K825="","",VLOOKUP(K825,'Finition de plafond'!$A$5:$C$15,2,0))</f>
        <v/>
      </c>
    </row>
    <row r="826" spans="1:8" x14ac:dyDescent="0.35">
      <c r="A826" s="14" t="s">
        <v>40</v>
      </c>
      <c r="B826" s="14" t="s">
        <v>92</v>
      </c>
      <c r="C826" s="14" t="s">
        <v>137</v>
      </c>
      <c r="D826" s="14" t="s">
        <v>6</v>
      </c>
      <c r="E826" s="14" t="s">
        <v>7</v>
      </c>
      <c r="F826" s="14" t="str">
        <f>IF(I826="","",VLOOKUP(I826,'Finition de sol'!$A$5:$C$15,2,0))</f>
        <v/>
      </c>
      <c r="G826" s="14" t="str">
        <f>IF(J826="","",VLOOKUP(J826,'Finition de mur'!$A$5:$C$15,2,0))</f>
        <v/>
      </c>
      <c r="H826" s="14" t="str">
        <f>IF(K826="","",VLOOKUP(K826,'Finition de plafond'!$A$5:$C$15,2,0))</f>
        <v/>
      </c>
    </row>
    <row r="827" spans="1:8" x14ac:dyDescent="0.35">
      <c r="A827" s="14" t="s">
        <v>40</v>
      </c>
      <c r="B827" s="14" t="s">
        <v>92</v>
      </c>
      <c r="C827" s="14" t="s">
        <v>138</v>
      </c>
      <c r="D827" s="14" t="s">
        <v>5</v>
      </c>
      <c r="E827" s="14" t="s">
        <v>4</v>
      </c>
      <c r="F827" s="14" t="str">
        <f>IF(I827="","",VLOOKUP(I827,'Finition de sol'!$A$5:$C$15,2,0))</f>
        <v/>
      </c>
      <c r="G827" s="14" t="str">
        <f>IF(J827="","",VLOOKUP(J827,'Finition de mur'!$A$5:$C$15,2,0))</f>
        <v/>
      </c>
      <c r="H827" s="14" t="str">
        <f>IF(K827="","",VLOOKUP(K827,'Finition de plafond'!$A$5:$C$15,2,0))</f>
        <v/>
      </c>
    </row>
    <row r="828" spans="1:8" x14ac:dyDescent="0.35">
      <c r="A828" s="14" t="s">
        <v>40</v>
      </c>
      <c r="B828" s="14" t="s">
        <v>92</v>
      </c>
      <c r="C828" s="14" t="s">
        <v>138</v>
      </c>
      <c r="D828" s="14" t="s">
        <v>3</v>
      </c>
      <c r="E828" s="14" t="s">
        <v>4</v>
      </c>
      <c r="F828" s="14" t="str">
        <f>IF(I828="","",VLOOKUP(I828,'Finition de sol'!$A$5:$C$15,2,0))</f>
        <v/>
      </c>
      <c r="G828" s="14" t="str">
        <f>IF(J828="","",VLOOKUP(J828,'Finition de mur'!$A$5:$C$15,2,0))</f>
        <v/>
      </c>
      <c r="H828" s="14" t="str">
        <f>IF(K828="","",VLOOKUP(K828,'Finition de plafond'!$A$5:$C$15,2,0))</f>
        <v/>
      </c>
    </row>
    <row r="829" spans="1:8" x14ac:dyDescent="0.35">
      <c r="A829" s="14" t="s">
        <v>40</v>
      </c>
      <c r="B829" s="14" t="s">
        <v>92</v>
      </c>
      <c r="C829" s="14" t="s">
        <v>138</v>
      </c>
      <c r="D829" s="14" t="s">
        <v>8</v>
      </c>
      <c r="E829" s="14" t="s">
        <v>7</v>
      </c>
      <c r="F829" s="14" t="str">
        <f>IF(I829="","",VLOOKUP(I829,'Finition de sol'!$A$5:$C$15,2,0))</f>
        <v/>
      </c>
      <c r="G829" s="14" t="str">
        <f>IF(J829="","",VLOOKUP(J829,'Finition de mur'!$A$5:$C$15,2,0))</f>
        <v/>
      </c>
      <c r="H829" s="14" t="str">
        <f>IF(K829="","",VLOOKUP(K829,'Finition de plafond'!$A$5:$C$15,2,0))</f>
        <v/>
      </c>
    </row>
    <row r="830" spans="1:8" x14ac:dyDescent="0.35">
      <c r="A830" s="14" t="s">
        <v>40</v>
      </c>
      <c r="B830" s="14" t="s">
        <v>92</v>
      </c>
      <c r="C830" s="14" t="s">
        <v>138</v>
      </c>
      <c r="D830" s="14" t="s">
        <v>14</v>
      </c>
      <c r="E830" s="14" t="s">
        <v>4</v>
      </c>
      <c r="F830" s="14" t="str">
        <f>IF(I830="","",VLOOKUP(I830,'Finition de sol'!$A$5:$C$15,2,0))</f>
        <v/>
      </c>
      <c r="G830" s="14" t="str">
        <f>IF(J830="","",VLOOKUP(J830,'Finition de mur'!$A$5:$C$15,2,0))</f>
        <v/>
      </c>
      <c r="H830" s="14" t="str">
        <f>IF(K830="","",VLOOKUP(K830,'Finition de plafond'!$A$5:$C$15,2,0))</f>
        <v/>
      </c>
    </row>
    <row r="831" spans="1:8" x14ac:dyDescent="0.35">
      <c r="A831" s="14" t="s">
        <v>40</v>
      </c>
      <c r="B831" s="14" t="s">
        <v>92</v>
      </c>
      <c r="C831" s="14" t="s">
        <v>138</v>
      </c>
      <c r="D831" s="14" t="s">
        <v>11</v>
      </c>
      <c r="E831" s="14" t="s">
        <v>4</v>
      </c>
      <c r="F831" s="14" t="str">
        <f>IF(I831="","",VLOOKUP(I831,'Finition de sol'!$A$5:$C$15,2,0))</f>
        <v/>
      </c>
      <c r="G831" s="14" t="str">
        <f>IF(J831="","",VLOOKUP(J831,'Finition de mur'!$A$5:$C$15,2,0))</f>
        <v/>
      </c>
      <c r="H831" s="14" t="str">
        <f>IF(K831="","",VLOOKUP(K831,'Finition de plafond'!$A$5:$C$15,2,0))</f>
        <v/>
      </c>
    </row>
    <row r="832" spans="1:8" x14ac:dyDescent="0.35">
      <c r="A832" s="14" t="s">
        <v>40</v>
      </c>
      <c r="B832" s="14" t="s">
        <v>92</v>
      </c>
      <c r="C832" s="14" t="s">
        <v>138</v>
      </c>
      <c r="D832" s="14" t="s">
        <v>10</v>
      </c>
      <c r="E832" s="14" t="s">
        <v>7</v>
      </c>
      <c r="F832" s="14" t="str">
        <f>IF(I832="","",VLOOKUP(I832,'Finition de sol'!$A$5:$C$15,2,0))</f>
        <v/>
      </c>
      <c r="G832" s="14" t="str">
        <f>IF(J832="","",VLOOKUP(J832,'Finition de mur'!$A$5:$C$15,2,0))</f>
        <v/>
      </c>
      <c r="H832" s="14" t="str">
        <f>IF(K832="","",VLOOKUP(K832,'Finition de plafond'!$A$5:$C$15,2,0))</f>
        <v/>
      </c>
    </row>
    <row r="833" spans="1:8" x14ac:dyDescent="0.35">
      <c r="A833" s="14" t="s">
        <v>40</v>
      </c>
      <c r="B833" s="14" t="s">
        <v>92</v>
      </c>
      <c r="C833" s="14" t="s">
        <v>138</v>
      </c>
      <c r="D833" s="14" t="s">
        <v>6</v>
      </c>
      <c r="E833" s="14" t="s">
        <v>7</v>
      </c>
      <c r="F833" s="14" t="str">
        <f>IF(I833="","",VLOOKUP(I833,'Finition de sol'!$A$5:$C$15,2,0))</f>
        <v/>
      </c>
      <c r="G833" s="14" t="str">
        <f>IF(J833="","",VLOOKUP(J833,'Finition de mur'!$A$5:$C$15,2,0))</f>
        <v/>
      </c>
      <c r="H833" s="14" t="str">
        <f>IF(K833="","",VLOOKUP(K833,'Finition de plafond'!$A$5:$C$15,2,0))</f>
        <v/>
      </c>
    </row>
    <row r="834" spans="1:8" x14ac:dyDescent="0.35">
      <c r="A834" s="14" t="s">
        <v>40</v>
      </c>
      <c r="B834" s="14" t="s">
        <v>92</v>
      </c>
      <c r="C834" s="14" t="s">
        <v>139</v>
      </c>
      <c r="D834" s="14" t="s">
        <v>5</v>
      </c>
      <c r="E834" s="14" t="s">
        <v>4</v>
      </c>
      <c r="F834" s="14" t="str">
        <f>IF(I834="","",VLOOKUP(I834,'Finition de sol'!$A$5:$C$15,2,0))</f>
        <v/>
      </c>
      <c r="G834" s="14" t="str">
        <f>IF(J834="","",VLOOKUP(J834,'Finition de mur'!$A$5:$C$15,2,0))</f>
        <v/>
      </c>
      <c r="H834" s="14" t="str">
        <f>IF(K834="","",VLOOKUP(K834,'Finition de plafond'!$A$5:$C$15,2,0))</f>
        <v/>
      </c>
    </row>
    <row r="835" spans="1:8" x14ac:dyDescent="0.35">
      <c r="A835" s="14" t="s">
        <v>40</v>
      </c>
      <c r="B835" s="14" t="s">
        <v>92</v>
      </c>
      <c r="C835" s="14" t="s">
        <v>139</v>
      </c>
      <c r="D835" s="14" t="s">
        <v>3</v>
      </c>
      <c r="E835" s="14" t="s">
        <v>4</v>
      </c>
      <c r="F835" s="14" t="str">
        <f>IF(I835="","",VLOOKUP(I835,'Finition de sol'!$A$5:$C$15,2,0))</f>
        <v/>
      </c>
      <c r="G835" s="14" t="str">
        <f>IF(J835="","",VLOOKUP(J835,'Finition de mur'!$A$5:$C$15,2,0))</f>
        <v/>
      </c>
      <c r="H835" s="14" t="str">
        <f>IF(K835="","",VLOOKUP(K835,'Finition de plafond'!$A$5:$C$15,2,0))</f>
        <v/>
      </c>
    </row>
    <row r="836" spans="1:8" x14ac:dyDescent="0.35">
      <c r="A836" s="14" t="s">
        <v>40</v>
      </c>
      <c r="B836" s="14" t="s">
        <v>92</v>
      </c>
      <c r="C836" s="14" t="s">
        <v>139</v>
      </c>
      <c r="D836" s="14" t="s">
        <v>23</v>
      </c>
      <c r="E836" s="14" t="s">
        <v>4</v>
      </c>
      <c r="F836" s="14" t="str">
        <f>IF(I836="","",VLOOKUP(I836,'Finition de sol'!$A$5:$C$15,2,0))</f>
        <v/>
      </c>
      <c r="G836" s="14" t="str">
        <f>IF(J836="","",VLOOKUP(J836,'Finition de mur'!$A$5:$C$15,2,0))</f>
        <v/>
      </c>
      <c r="H836" s="14" t="str">
        <f>IF(K836="","",VLOOKUP(K836,'Finition de plafond'!$A$5:$C$15,2,0))</f>
        <v/>
      </c>
    </row>
    <row r="837" spans="1:8" x14ac:dyDescent="0.35">
      <c r="A837" s="14" t="s">
        <v>40</v>
      </c>
      <c r="B837" s="14" t="s">
        <v>92</v>
      </c>
      <c r="C837" s="14" t="s">
        <v>139</v>
      </c>
      <c r="D837" s="14" t="s">
        <v>14</v>
      </c>
      <c r="E837" s="14" t="s">
        <v>4</v>
      </c>
      <c r="F837" s="14" t="str">
        <f>IF(I837="","",VLOOKUP(I837,'Finition de sol'!$A$5:$C$15,2,0))</f>
        <v/>
      </c>
      <c r="G837" s="14" t="str">
        <f>IF(J837="","",VLOOKUP(J837,'Finition de mur'!$A$5:$C$15,2,0))</f>
        <v/>
      </c>
      <c r="H837" s="14" t="str">
        <f>IF(K837="","",VLOOKUP(K837,'Finition de plafond'!$A$5:$C$15,2,0))</f>
        <v/>
      </c>
    </row>
    <row r="838" spans="1:8" x14ac:dyDescent="0.35">
      <c r="A838" s="14" t="s">
        <v>40</v>
      </c>
      <c r="B838" s="14" t="s">
        <v>92</v>
      </c>
      <c r="C838" s="14" t="s">
        <v>139</v>
      </c>
      <c r="D838" s="14" t="s">
        <v>8</v>
      </c>
      <c r="E838" s="14" t="s">
        <v>7</v>
      </c>
      <c r="F838" s="14" t="str">
        <f>IF(I838="","",VLOOKUP(I838,'Finition de sol'!$A$5:$C$15,2,0))</f>
        <v/>
      </c>
      <c r="G838" s="14" t="str">
        <f>IF(J838="","",VLOOKUP(J838,'Finition de mur'!$A$5:$C$15,2,0))</f>
        <v/>
      </c>
      <c r="H838" s="14" t="str">
        <f>IF(K838="","",VLOOKUP(K838,'Finition de plafond'!$A$5:$C$15,2,0))</f>
        <v/>
      </c>
    </row>
    <row r="839" spans="1:8" x14ac:dyDescent="0.35">
      <c r="A839" s="14" t="s">
        <v>40</v>
      </c>
      <c r="B839" s="14" t="s">
        <v>92</v>
      </c>
      <c r="C839" s="14" t="s">
        <v>139</v>
      </c>
      <c r="D839" s="14" t="s">
        <v>10</v>
      </c>
      <c r="E839" s="14" t="s">
        <v>7</v>
      </c>
      <c r="F839" s="14" t="str">
        <f>IF(I839="","",VLOOKUP(I839,'Finition de sol'!$A$5:$C$15,2,0))</f>
        <v/>
      </c>
      <c r="G839" s="14" t="str">
        <f>IF(J839="","",VLOOKUP(J839,'Finition de mur'!$A$5:$C$15,2,0))</f>
        <v/>
      </c>
      <c r="H839" s="14" t="str">
        <f>IF(K839="","",VLOOKUP(K839,'Finition de plafond'!$A$5:$C$15,2,0))</f>
        <v/>
      </c>
    </row>
    <row r="840" spans="1:8" x14ac:dyDescent="0.35">
      <c r="A840" s="14" t="s">
        <v>40</v>
      </c>
      <c r="B840" s="14" t="s">
        <v>92</v>
      </c>
      <c r="C840" s="14" t="s">
        <v>139</v>
      </c>
      <c r="D840" s="14" t="s">
        <v>11</v>
      </c>
      <c r="E840" s="14" t="s">
        <v>4</v>
      </c>
      <c r="F840" s="14" t="str">
        <f>IF(I840="","",VLOOKUP(I840,'Finition de sol'!$A$5:$C$15,2,0))</f>
        <v/>
      </c>
      <c r="G840" s="14" t="str">
        <f>IF(J840="","",VLOOKUP(J840,'Finition de mur'!$A$5:$C$15,2,0))</f>
        <v/>
      </c>
      <c r="H840" s="14" t="str">
        <f>IF(K840="","",VLOOKUP(K840,'Finition de plafond'!$A$5:$C$15,2,0))</f>
        <v/>
      </c>
    </row>
    <row r="841" spans="1:8" x14ac:dyDescent="0.35">
      <c r="A841" s="14" t="s">
        <v>40</v>
      </c>
      <c r="B841" s="14" t="s">
        <v>92</v>
      </c>
      <c r="C841" s="14" t="s">
        <v>139</v>
      </c>
      <c r="D841" s="14" t="s">
        <v>6</v>
      </c>
      <c r="E841" s="14" t="s">
        <v>7</v>
      </c>
      <c r="F841" s="14" t="str">
        <f>IF(I841="","",VLOOKUP(I841,'Finition de sol'!$A$5:$C$15,2,0))</f>
        <v/>
      </c>
      <c r="G841" s="14" t="str">
        <f>IF(J841="","",VLOOKUP(J841,'Finition de mur'!$A$5:$C$15,2,0))</f>
        <v/>
      </c>
      <c r="H841" s="14" t="str">
        <f>IF(K841="","",VLOOKUP(K841,'Finition de plafond'!$A$5:$C$15,2,0))</f>
        <v/>
      </c>
    </row>
    <row r="842" spans="1:8" x14ac:dyDescent="0.35">
      <c r="A842" s="14" t="s">
        <v>40</v>
      </c>
      <c r="B842" s="14" t="s">
        <v>92</v>
      </c>
      <c r="C842" s="14" t="s">
        <v>139</v>
      </c>
      <c r="D842" s="14" t="s">
        <v>9</v>
      </c>
      <c r="E842" s="14" t="s">
        <v>7</v>
      </c>
      <c r="F842" s="14" t="str">
        <f>IF(I842="","",VLOOKUP(I842,'Finition de sol'!$A$5:$C$15,2,0))</f>
        <v/>
      </c>
      <c r="G842" s="14" t="str">
        <f>IF(J842="","",VLOOKUP(J842,'Finition de mur'!$A$5:$C$15,2,0))</f>
        <v/>
      </c>
      <c r="H842" s="14" t="str">
        <f>IF(K842="","",VLOOKUP(K842,'Finition de plafond'!$A$5:$C$15,2,0))</f>
        <v/>
      </c>
    </row>
    <row r="843" spans="1:8" x14ac:dyDescent="0.35">
      <c r="A843" s="14" t="s">
        <v>40</v>
      </c>
      <c r="B843" s="14" t="s">
        <v>92</v>
      </c>
      <c r="C843" s="14" t="s">
        <v>137</v>
      </c>
      <c r="D843" s="14" t="s">
        <v>30</v>
      </c>
      <c r="E843" s="14" t="s">
        <v>31</v>
      </c>
      <c r="F843" s="14" t="str">
        <f>IF(I843="","",VLOOKUP(I843,'Finition de sol'!$A$5:$C$15,2,0))</f>
        <v/>
      </c>
      <c r="G843" s="14" t="str">
        <f>IF(J843="","",VLOOKUP(J843,'Finition de mur'!$A$5:$C$15,2,0))</f>
        <v/>
      </c>
      <c r="H843" s="14" t="str">
        <f>IF(K843="","",VLOOKUP(K843,'Finition de plafond'!$A$5:$C$15,2,0))</f>
        <v/>
      </c>
    </row>
    <row r="844" spans="1:8" x14ac:dyDescent="0.35">
      <c r="A844" s="14" t="s">
        <v>40</v>
      </c>
      <c r="B844" s="14" t="s">
        <v>92</v>
      </c>
      <c r="C844" s="14" t="s">
        <v>138</v>
      </c>
      <c r="D844" s="14" t="s">
        <v>30</v>
      </c>
      <c r="E844" s="14" t="s">
        <v>31</v>
      </c>
      <c r="F844" s="14" t="str">
        <f>IF(I844="","",VLOOKUP(I844,'Finition de sol'!$A$5:$C$15,2,0))</f>
        <v/>
      </c>
      <c r="G844" s="14" t="str">
        <f>IF(J844="","",VLOOKUP(J844,'Finition de mur'!$A$5:$C$15,2,0))</f>
        <v/>
      </c>
      <c r="H844" s="14" t="str">
        <f>IF(K844="","",VLOOKUP(K844,'Finition de plafond'!$A$5:$C$15,2,0))</f>
        <v/>
      </c>
    </row>
    <row r="845" spans="1:8" x14ac:dyDescent="0.35">
      <c r="A845" s="14" t="s">
        <v>40</v>
      </c>
      <c r="B845" s="14" t="s">
        <v>92</v>
      </c>
      <c r="C845" s="14" t="s">
        <v>139</v>
      </c>
      <c r="D845" s="14" t="s">
        <v>30</v>
      </c>
      <c r="E845" s="14" t="s">
        <v>31</v>
      </c>
      <c r="F845" s="14" t="str">
        <f>IF(I845="","",VLOOKUP(I845,'Finition de sol'!$A$5:$C$15,2,0))</f>
        <v/>
      </c>
      <c r="G845" s="14" t="str">
        <f>IF(J845="","",VLOOKUP(J845,'Finition de mur'!$A$5:$C$15,2,0))</f>
        <v/>
      </c>
      <c r="H845" s="14" t="str">
        <f>IF(K845="","",VLOOKUP(K845,'Finition de plafond'!$A$5:$C$15,2,0))</f>
        <v/>
      </c>
    </row>
    <row r="846" spans="1:8" x14ac:dyDescent="0.35">
      <c r="A846" s="14" t="s">
        <v>46</v>
      </c>
      <c r="B846" s="14" t="s">
        <v>92</v>
      </c>
      <c r="C846" s="14" t="s">
        <v>140</v>
      </c>
      <c r="D846" s="14" t="s">
        <v>14</v>
      </c>
      <c r="E846" s="14" t="s">
        <v>4</v>
      </c>
      <c r="F846" s="14" t="str">
        <f>IF(I846="","",VLOOKUP(I846,'Finition de sol'!$A$5:$C$15,2,0))</f>
        <v/>
      </c>
      <c r="G846" s="14" t="str">
        <f>IF(J846="","",VLOOKUP(J846,'Finition de mur'!$A$5:$C$15,2,0))</f>
        <v/>
      </c>
      <c r="H846" s="14" t="str">
        <f>IF(K846="","",VLOOKUP(K846,'Finition de plafond'!$A$5:$C$15,2,0))</f>
        <v/>
      </c>
    </row>
    <row r="847" spans="1:8" x14ac:dyDescent="0.35">
      <c r="A847" s="14" t="s">
        <v>46</v>
      </c>
      <c r="B847" s="14" t="s">
        <v>92</v>
      </c>
      <c r="C847" s="14" t="s">
        <v>140</v>
      </c>
      <c r="D847" s="14" t="s">
        <v>8</v>
      </c>
      <c r="E847" s="14" t="s">
        <v>7</v>
      </c>
      <c r="F847" s="14" t="str">
        <f>IF(I847="","",VLOOKUP(I847,'Finition de sol'!$A$5:$C$15,2,0))</f>
        <v/>
      </c>
      <c r="G847" s="14" t="str">
        <f>IF(J847="","",VLOOKUP(J847,'Finition de mur'!$A$5:$C$15,2,0))</f>
        <v/>
      </c>
      <c r="H847" s="14" t="str">
        <f>IF(K847="","",VLOOKUP(K847,'Finition de plafond'!$A$5:$C$15,2,0))</f>
        <v/>
      </c>
    </row>
    <row r="848" spans="1:8" x14ac:dyDescent="0.35">
      <c r="A848" s="14" t="s">
        <v>46</v>
      </c>
      <c r="B848" s="14" t="s">
        <v>92</v>
      </c>
      <c r="C848" s="14" t="s">
        <v>140</v>
      </c>
      <c r="D848" s="14" t="s">
        <v>11</v>
      </c>
      <c r="E848" s="14" t="s">
        <v>4</v>
      </c>
      <c r="F848" s="14" t="str">
        <f>IF(I848="","",VLOOKUP(I848,'Finition de sol'!$A$5:$C$15,2,0))</f>
        <v/>
      </c>
      <c r="G848" s="14" t="str">
        <f>IF(J848="","",VLOOKUP(J848,'Finition de mur'!$A$5:$C$15,2,0))</f>
        <v/>
      </c>
      <c r="H848" s="14" t="str">
        <f>IF(K848="","",VLOOKUP(K848,'Finition de plafond'!$A$5:$C$15,2,0))</f>
        <v/>
      </c>
    </row>
    <row r="849" spans="1:8" x14ac:dyDescent="0.35">
      <c r="A849" s="14" t="s">
        <v>46</v>
      </c>
      <c r="B849" s="14" t="s">
        <v>92</v>
      </c>
      <c r="C849" s="14" t="s">
        <v>140</v>
      </c>
      <c r="D849" s="14" t="s">
        <v>10</v>
      </c>
      <c r="E849" s="14" t="s">
        <v>7</v>
      </c>
      <c r="F849" s="14" t="str">
        <f>IF(I849="","",VLOOKUP(I849,'Finition de sol'!$A$5:$C$15,2,0))</f>
        <v/>
      </c>
      <c r="G849" s="14" t="str">
        <f>IF(J849="","",VLOOKUP(J849,'Finition de mur'!$A$5:$C$15,2,0))</f>
        <v/>
      </c>
      <c r="H849" s="14" t="str">
        <f>IF(K849="","",VLOOKUP(K849,'Finition de plafond'!$A$5:$C$15,2,0))</f>
        <v/>
      </c>
    </row>
    <row r="850" spans="1:8" x14ac:dyDescent="0.35">
      <c r="A850" s="14" t="s">
        <v>46</v>
      </c>
      <c r="B850" s="14" t="s">
        <v>92</v>
      </c>
      <c r="C850" s="14" t="s">
        <v>140</v>
      </c>
      <c r="D850" s="14" t="s">
        <v>5</v>
      </c>
      <c r="E850" s="14" t="s">
        <v>4</v>
      </c>
      <c r="F850" s="14" t="str">
        <f>IF(I850="","",VLOOKUP(I850,'Finition de sol'!$A$5:$C$15,2,0))</f>
        <v/>
      </c>
      <c r="G850" s="14" t="str">
        <f>IF(J850="","",VLOOKUP(J850,'Finition de mur'!$A$5:$C$15,2,0))</f>
        <v/>
      </c>
      <c r="H850" s="14" t="str">
        <f>IF(K850="","",VLOOKUP(K850,'Finition de plafond'!$A$5:$C$15,2,0))</f>
        <v/>
      </c>
    </row>
    <row r="851" spans="1:8" x14ac:dyDescent="0.35">
      <c r="A851" s="14" t="s">
        <v>46</v>
      </c>
      <c r="B851" s="14" t="s">
        <v>92</v>
      </c>
      <c r="C851" s="14" t="s">
        <v>140</v>
      </c>
      <c r="D851" s="14" t="s">
        <v>3</v>
      </c>
      <c r="E851" s="14" t="s">
        <v>4</v>
      </c>
      <c r="F851" s="14" t="str">
        <f>IF(I851="","",VLOOKUP(I851,'Finition de sol'!$A$5:$C$15,2,0))</f>
        <v/>
      </c>
      <c r="G851" s="14" t="str">
        <f>IF(J851="","",VLOOKUP(J851,'Finition de mur'!$A$5:$C$15,2,0))</f>
        <v/>
      </c>
      <c r="H851" s="14" t="str">
        <f>IF(K851="","",VLOOKUP(K851,'Finition de plafond'!$A$5:$C$15,2,0))</f>
        <v/>
      </c>
    </row>
    <row r="852" spans="1:8" x14ac:dyDescent="0.35">
      <c r="A852" s="14" t="s">
        <v>46</v>
      </c>
      <c r="B852" s="14" t="s">
        <v>92</v>
      </c>
      <c r="C852" s="14" t="s">
        <v>140</v>
      </c>
      <c r="D852" s="14" t="s">
        <v>6</v>
      </c>
      <c r="E852" s="14" t="s">
        <v>7</v>
      </c>
      <c r="F852" s="14" t="str">
        <f>IF(I852="","",VLOOKUP(I852,'Finition de sol'!$A$5:$C$15,2,0))</f>
        <v/>
      </c>
      <c r="G852" s="14" t="str">
        <f>IF(J852="","",VLOOKUP(J852,'Finition de mur'!$A$5:$C$15,2,0))</f>
        <v/>
      </c>
      <c r="H852" s="14" t="str">
        <f>IF(K852="","",VLOOKUP(K852,'Finition de plafond'!$A$5:$C$15,2,0))</f>
        <v/>
      </c>
    </row>
    <row r="853" spans="1:8" x14ac:dyDescent="0.35">
      <c r="A853" s="14" t="s">
        <v>46</v>
      </c>
      <c r="B853" s="14" t="s">
        <v>92</v>
      </c>
      <c r="C853" s="14" t="s">
        <v>141</v>
      </c>
      <c r="D853" s="14" t="s">
        <v>5</v>
      </c>
      <c r="E853" s="14" t="s">
        <v>4</v>
      </c>
      <c r="F853" s="14" t="str">
        <f>IF(I853="","",VLOOKUP(I853,'Finition de sol'!$A$5:$C$15,2,0))</f>
        <v/>
      </c>
      <c r="G853" s="14" t="str">
        <f>IF(J853="","",VLOOKUP(J853,'Finition de mur'!$A$5:$C$15,2,0))</f>
        <v/>
      </c>
      <c r="H853" s="14" t="str">
        <f>IF(K853="","",VLOOKUP(K853,'Finition de plafond'!$A$5:$C$15,2,0))</f>
        <v/>
      </c>
    </row>
    <row r="854" spans="1:8" x14ac:dyDescent="0.35">
      <c r="A854" s="14" t="s">
        <v>46</v>
      </c>
      <c r="B854" s="14" t="s">
        <v>92</v>
      </c>
      <c r="C854" s="14" t="s">
        <v>141</v>
      </c>
      <c r="D854" s="14" t="s">
        <v>3</v>
      </c>
      <c r="E854" s="14" t="s">
        <v>4</v>
      </c>
      <c r="F854" s="14" t="str">
        <f>IF(I854="","",VLOOKUP(I854,'Finition de sol'!$A$5:$C$15,2,0))</f>
        <v/>
      </c>
      <c r="G854" s="14" t="str">
        <f>IF(J854="","",VLOOKUP(J854,'Finition de mur'!$A$5:$C$15,2,0))</f>
        <v/>
      </c>
      <c r="H854" s="14" t="str">
        <f>IF(K854="","",VLOOKUP(K854,'Finition de plafond'!$A$5:$C$15,2,0))</f>
        <v/>
      </c>
    </row>
    <row r="855" spans="1:8" x14ac:dyDescent="0.35">
      <c r="A855" s="14" t="s">
        <v>46</v>
      </c>
      <c r="B855" s="14" t="s">
        <v>92</v>
      </c>
      <c r="C855" s="14" t="s">
        <v>141</v>
      </c>
      <c r="D855" s="14" t="s">
        <v>8</v>
      </c>
      <c r="E855" s="14" t="s">
        <v>7</v>
      </c>
      <c r="F855" s="14" t="str">
        <f>IF(I855="","",VLOOKUP(I855,'Finition de sol'!$A$5:$C$15,2,0))</f>
        <v/>
      </c>
      <c r="G855" s="14" t="str">
        <f>IF(J855="","",VLOOKUP(J855,'Finition de mur'!$A$5:$C$15,2,0))</f>
        <v/>
      </c>
      <c r="H855" s="14" t="str">
        <f>IF(K855="","",VLOOKUP(K855,'Finition de plafond'!$A$5:$C$15,2,0))</f>
        <v/>
      </c>
    </row>
    <row r="856" spans="1:8" x14ac:dyDescent="0.35">
      <c r="A856" s="14" t="s">
        <v>46</v>
      </c>
      <c r="B856" s="14" t="s">
        <v>92</v>
      </c>
      <c r="C856" s="14" t="s">
        <v>141</v>
      </c>
      <c r="D856" s="14" t="s">
        <v>14</v>
      </c>
      <c r="E856" s="14" t="s">
        <v>4</v>
      </c>
      <c r="F856" s="14" t="str">
        <f>IF(I856="","",VLOOKUP(I856,'Finition de sol'!$A$5:$C$15,2,0))</f>
        <v/>
      </c>
      <c r="G856" s="14" t="str">
        <f>IF(J856="","",VLOOKUP(J856,'Finition de mur'!$A$5:$C$15,2,0))</f>
        <v/>
      </c>
      <c r="H856" s="14" t="str">
        <f>IF(K856="","",VLOOKUP(K856,'Finition de plafond'!$A$5:$C$15,2,0))</f>
        <v/>
      </c>
    </row>
    <row r="857" spans="1:8" x14ac:dyDescent="0.35">
      <c r="A857" s="14" t="s">
        <v>46</v>
      </c>
      <c r="B857" s="14" t="s">
        <v>92</v>
      </c>
      <c r="C857" s="14" t="s">
        <v>141</v>
      </c>
      <c r="D857" s="14" t="s">
        <v>11</v>
      </c>
      <c r="E857" s="14" t="s">
        <v>4</v>
      </c>
      <c r="F857" s="14" t="str">
        <f>IF(I857="","",VLOOKUP(I857,'Finition de sol'!$A$5:$C$15,2,0))</f>
        <v/>
      </c>
      <c r="G857" s="14" t="str">
        <f>IF(J857="","",VLOOKUP(J857,'Finition de mur'!$A$5:$C$15,2,0))</f>
        <v/>
      </c>
      <c r="H857" s="14" t="str">
        <f>IF(K857="","",VLOOKUP(K857,'Finition de plafond'!$A$5:$C$15,2,0))</f>
        <v/>
      </c>
    </row>
    <row r="858" spans="1:8" x14ac:dyDescent="0.35">
      <c r="A858" s="14" t="s">
        <v>46</v>
      </c>
      <c r="B858" s="14" t="s">
        <v>92</v>
      </c>
      <c r="C858" s="14" t="s">
        <v>141</v>
      </c>
      <c r="D858" s="14" t="s">
        <v>10</v>
      </c>
      <c r="E858" s="14" t="s">
        <v>7</v>
      </c>
      <c r="F858" s="14" t="str">
        <f>IF(I858="","",VLOOKUP(I858,'Finition de sol'!$A$5:$C$15,2,0))</f>
        <v/>
      </c>
      <c r="G858" s="14" t="str">
        <f>IF(J858="","",VLOOKUP(J858,'Finition de mur'!$A$5:$C$15,2,0))</f>
        <v/>
      </c>
      <c r="H858" s="14" t="str">
        <f>IF(K858="","",VLOOKUP(K858,'Finition de plafond'!$A$5:$C$15,2,0))</f>
        <v/>
      </c>
    </row>
    <row r="859" spans="1:8" x14ac:dyDescent="0.35">
      <c r="A859" s="14" t="s">
        <v>46</v>
      </c>
      <c r="B859" s="14" t="s">
        <v>92</v>
      </c>
      <c r="C859" s="14" t="s">
        <v>141</v>
      </c>
      <c r="D859" s="14" t="s">
        <v>6</v>
      </c>
      <c r="E859" s="14" t="s">
        <v>7</v>
      </c>
      <c r="F859" s="14" t="str">
        <f>IF(I859="","",VLOOKUP(I859,'Finition de sol'!$A$5:$C$15,2,0))</f>
        <v/>
      </c>
      <c r="G859" s="14" t="str">
        <f>IF(J859="","",VLOOKUP(J859,'Finition de mur'!$A$5:$C$15,2,0))</f>
        <v/>
      </c>
      <c r="H859" s="14" t="str">
        <f>IF(K859="","",VLOOKUP(K859,'Finition de plafond'!$A$5:$C$15,2,0))</f>
        <v/>
      </c>
    </row>
    <row r="860" spans="1:8" x14ac:dyDescent="0.35">
      <c r="A860" s="14" t="s">
        <v>46</v>
      </c>
      <c r="B860" s="14" t="s">
        <v>92</v>
      </c>
      <c r="C860" s="14" t="s">
        <v>142</v>
      </c>
      <c r="D860" s="14" t="s">
        <v>14</v>
      </c>
      <c r="E860" s="14" t="s">
        <v>4</v>
      </c>
      <c r="F860" s="14" t="str">
        <f>IF(I860="","",VLOOKUP(I860,'Finition de sol'!$A$5:$C$15,2,0))</f>
        <v/>
      </c>
      <c r="G860" s="14" t="str">
        <f>IF(J860="","",VLOOKUP(J860,'Finition de mur'!$A$5:$C$15,2,0))</f>
        <v/>
      </c>
      <c r="H860" s="14" t="str">
        <f>IF(K860="","",VLOOKUP(K860,'Finition de plafond'!$A$5:$C$15,2,0))</f>
        <v/>
      </c>
    </row>
    <row r="861" spans="1:8" x14ac:dyDescent="0.35">
      <c r="A861" s="14" t="s">
        <v>46</v>
      </c>
      <c r="B861" s="14" t="s">
        <v>92</v>
      </c>
      <c r="C861" s="14" t="s">
        <v>142</v>
      </c>
      <c r="D861" s="14" t="s">
        <v>8</v>
      </c>
      <c r="E861" s="14" t="s">
        <v>7</v>
      </c>
      <c r="F861" s="14" t="str">
        <f>IF(I861="","",VLOOKUP(I861,'Finition de sol'!$A$5:$C$15,2,0))</f>
        <v/>
      </c>
      <c r="G861" s="14" t="str">
        <f>IF(J861="","",VLOOKUP(J861,'Finition de mur'!$A$5:$C$15,2,0))</f>
        <v/>
      </c>
      <c r="H861" s="14" t="str">
        <f>IF(K861="","",VLOOKUP(K861,'Finition de plafond'!$A$5:$C$15,2,0))</f>
        <v/>
      </c>
    </row>
    <row r="862" spans="1:8" x14ac:dyDescent="0.35">
      <c r="A862" s="14" t="s">
        <v>46</v>
      </c>
      <c r="B862" s="14" t="s">
        <v>92</v>
      </c>
      <c r="C862" s="14" t="s">
        <v>142</v>
      </c>
      <c r="D862" s="14" t="s">
        <v>3</v>
      </c>
      <c r="E862" s="14" t="s">
        <v>4</v>
      </c>
      <c r="F862" s="14" t="str">
        <f>IF(I862="","",VLOOKUP(I862,'Finition de sol'!$A$5:$C$15,2,0))</f>
        <v/>
      </c>
      <c r="G862" s="14" t="str">
        <f>IF(J862="","",VLOOKUP(J862,'Finition de mur'!$A$5:$C$15,2,0))</f>
        <v/>
      </c>
      <c r="H862" s="14" t="str">
        <f>IF(K862="","",VLOOKUP(K862,'Finition de plafond'!$A$5:$C$15,2,0))</f>
        <v/>
      </c>
    </row>
    <row r="863" spans="1:8" x14ac:dyDescent="0.35">
      <c r="A863" s="14" t="s">
        <v>46</v>
      </c>
      <c r="B863" s="14" t="s">
        <v>92</v>
      </c>
      <c r="C863" s="14" t="s">
        <v>142</v>
      </c>
      <c r="D863" s="14" t="s">
        <v>23</v>
      </c>
      <c r="E863" s="14" t="s">
        <v>4</v>
      </c>
      <c r="F863" s="14" t="str">
        <f>IF(I863="","",VLOOKUP(I863,'Finition de sol'!$A$5:$C$15,2,0))</f>
        <v/>
      </c>
      <c r="G863" s="14" t="str">
        <f>IF(J863="","",VLOOKUP(J863,'Finition de mur'!$A$5:$C$15,2,0))</f>
        <v/>
      </c>
      <c r="H863" s="14" t="str">
        <f>IF(K863="","",VLOOKUP(K863,'Finition de plafond'!$A$5:$C$15,2,0))</f>
        <v/>
      </c>
    </row>
    <row r="864" spans="1:8" x14ac:dyDescent="0.35">
      <c r="A864" s="14" t="s">
        <v>46</v>
      </c>
      <c r="B864" s="14" t="s">
        <v>92</v>
      </c>
      <c r="C864" s="14" t="s">
        <v>142</v>
      </c>
      <c r="D864" s="14" t="s">
        <v>5</v>
      </c>
      <c r="E864" s="14" t="s">
        <v>4</v>
      </c>
      <c r="F864" s="14" t="str">
        <f>IF(I864="","",VLOOKUP(I864,'Finition de sol'!$A$5:$C$15,2,0))</f>
        <v/>
      </c>
      <c r="G864" s="14" t="str">
        <f>IF(J864="","",VLOOKUP(J864,'Finition de mur'!$A$5:$C$15,2,0))</f>
        <v/>
      </c>
      <c r="H864" s="14" t="str">
        <f>IF(K864="","",VLOOKUP(K864,'Finition de plafond'!$A$5:$C$15,2,0))</f>
        <v/>
      </c>
    </row>
    <row r="865" spans="1:8" x14ac:dyDescent="0.35">
      <c r="A865" s="14" t="s">
        <v>46</v>
      </c>
      <c r="B865" s="14" t="s">
        <v>92</v>
      </c>
      <c r="C865" s="14" t="s">
        <v>142</v>
      </c>
      <c r="D865" s="14" t="s">
        <v>11</v>
      </c>
      <c r="E865" s="14" t="s">
        <v>4</v>
      </c>
      <c r="F865" s="14" t="str">
        <f>IF(I865="","",VLOOKUP(I865,'Finition de sol'!$A$5:$C$15,2,0))</f>
        <v/>
      </c>
      <c r="G865" s="14" t="str">
        <f>IF(J865="","",VLOOKUP(J865,'Finition de mur'!$A$5:$C$15,2,0))</f>
        <v/>
      </c>
      <c r="H865" s="14" t="str">
        <f>IF(K865="","",VLOOKUP(K865,'Finition de plafond'!$A$5:$C$15,2,0))</f>
        <v/>
      </c>
    </row>
    <row r="866" spans="1:8" x14ac:dyDescent="0.35">
      <c r="A866" s="14" t="s">
        <v>46</v>
      </c>
      <c r="B866" s="14" t="s">
        <v>92</v>
      </c>
      <c r="C866" s="14" t="s">
        <v>142</v>
      </c>
      <c r="D866" s="14" t="s">
        <v>143</v>
      </c>
      <c r="E866" s="14" t="s">
        <v>7</v>
      </c>
      <c r="F866" s="14" t="str">
        <f>IF(I866="","",VLOOKUP(I866,'Finition de sol'!$A$5:$C$15,2,0))</f>
        <v/>
      </c>
      <c r="G866" s="14" t="str">
        <f>IF(J866="","",VLOOKUP(J866,'Finition de mur'!$A$5:$C$15,2,0))</f>
        <v/>
      </c>
      <c r="H866" s="14" t="str">
        <f>IF(K866="","",VLOOKUP(K866,'Finition de plafond'!$A$5:$C$15,2,0))</f>
        <v/>
      </c>
    </row>
    <row r="867" spans="1:8" x14ac:dyDescent="0.35">
      <c r="A867" s="14" t="s">
        <v>46</v>
      </c>
      <c r="B867" s="14" t="s">
        <v>92</v>
      </c>
      <c r="C867" s="14" t="s">
        <v>142</v>
      </c>
      <c r="D867" s="14" t="s">
        <v>10</v>
      </c>
      <c r="E867" s="14" t="s">
        <v>7</v>
      </c>
      <c r="F867" s="14" t="str">
        <f>IF(I867="","",VLOOKUP(I867,'Finition de sol'!$A$5:$C$15,2,0))</f>
        <v/>
      </c>
      <c r="G867" s="14" t="str">
        <f>IF(J867="","",VLOOKUP(J867,'Finition de mur'!$A$5:$C$15,2,0))</f>
        <v/>
      </c>
      <c r="H867" s="14" t="str">
        <f>IF(K867="","",VLOOKUP(K867,'Finition de plafond'!$A$5:$C$15,2,0))</f>
        <v/>
      </c>
    </row>
    <row r="868" spans="1:8" x14ac:dyDescent="0.35">
      <c r="A868" s="14" t="s">
        <v>46</v>
      </c>
      <c r="B868" s="14" t="s">
        <v>92</v>
      </c>
      <c r="C868" s="14" t="s">
        <v>142</v>
      </c>
      <c r="D868" s="14" t="s">
        <v>9</v>
      </c>
      <c r="E868" s="14" t="s">
        <v>7</v>
      </c>
      <c r="F868" s="14" t="str">
        <f>IF(I868="","",VLOOKUP(I868,'Finition de sol'!$A$5:$C$15,2,0))</f>
        <v/>
      </c>
      <c r="G868" s="14" t="str">
        <f>IF(J868="","",VLOOKUP(J868,'Finition de mur'!$A$5:$C$15,2,0))</f>
        <v/>
      </c>
      <c r="H868" s="14" t="str">
        <f>IF(K868="","",VLOOKUP(K868,'Finition de plafond'!$A$5:$C$15,2,0))</f>
        <v/>
      </c>
    </row>
    <row r="869" spans="1:8" x14ac:dyDescent="0.35">
      <c r="A869" s="14" t="s">
        <v>46</v>
      </c>
      <c r="B869" s="14" t="s">
        <v>92</v>
      </c>
      <c r="C869" s="14" t="s">
        <v>140</v>
      </c>
      <c r="D869" s="14" t="s">
        <v>30</v>
      </c>
      <c r="E869" s="14" t="s">
        <v>31</v>
      </c>
      <c r="F869" s="14" t="str">
        <f>IF(I869="","",VLOOKUP(I869,'Finition de sol'!$A$5:$C$15,2,0))</f>
        <v/>
      </c>
      <c r="G869" s="14" t="str">
        <f>IF(J869="","",VLOOKUP(J869,'Finition de mur'!$A$5:$C$15,2,0))</f>
        <v/>
      </c>
      <c r="H869" s="14" t="str">
        <f>IF(K869="","",VLOOKUP(K869,'Finition de plafond'!$A$5:$C$15,2,0))</f>
        <v/>
      </c>
    </row>
    <row r="870" spans="1:8" x14ac:dyDescent="0.35">
      <c r="A870" s="14" t="s">
        <v>46</v>
      </c>
      <c r="B870" s="14" t="s">
        <v>92</v>
      </c>
      <c r="C870" s="14" t="s">
        <v>141</v>
      </c>
      <c r="D870" s="14" t="s">
        <v>30</v>
      </c>
      <c r="E870" s="14" t="s">
        <v>31</v>
      </c>
      <c r="F870" s="14" t="str">
        <f>IF(I870="","",VLOOKUP(I870,'Finition de sol'!$A$5:$C$15,2,0))</f>
        <v/>
      </c>
      <c r="G870" s="14" t="str">
        <f>IF(J870="","",VLOOKUP(J870,'Finition de mur'!$A$5:$C$15,2,0))</f>
        <v/>
      </c>
      <c r="H870" s="14" t="str">
        <f>IF(K870="","",VLOOKUP(K870,'Finition de plafond'!$A$5:$C$15,2,0))</f>
        <v/>
      </c>
    </row>
    <row r="871" spans="1:8" x14ac:dyDescent="0.35">
      <c r="A871" s="14" t="s">
        <v>46</v>
      </c>
      <c r="B871" s="14" t="s">
        <v>92</v>
      </c>
      <c r="C871" s="14" t="s">
        <v>142</v>
      </c>
      <c r="D871" s="14" t="s">
        <v>50</v>
      </c>
      <c r="E871" s="14" t="s">
        <v>31</v>
      </c>
      <c r="F871" s="14" t="str">
        <f>IF(I871="","",VLOOKUP(I871,'Finition de sol'!$A$5:$C$15,2,0))</f>
        <v/>
      </c>
      <c r="G871" s="14" t="str">
        <f>IF(J871="","",VLOOKUP(J871,'Finition de mur'!$A$5:$C$15,2,0))</f>
        <v/>
      </c>
      <c r="H871" s="14" t="str">
        <f>IF(K871="","",VLOOKUP(K871,'Finition de plafond'!$A$5:$C$15,2,0))</f>
        <v/>
      </c>
    </row>
    <row r="872" spans="1:8" x14ac:dyDescent="0.35">
      <c r="A872" s="14" t="s">
        <v>46</v>
      </c>
      <c r="B872" s="14" t="s">
        <v>88</v>
      </c>
      <c r="C872" s="14" t="s">
        <v>122</v>
      </c>
      <c r="D872" s="14" t="s">
        <v>50</v>
      </c>
      <c r="E872" s="14" t="s">
        <v>31</v>
      </c>
      <c r="F872" s="14" t="str">
        <f>IF(I872="","",VLOOKUP(I872,'Finition de sol'!$A$5:$C$15,2,0))</f>
        <v/>
      </c>
      <c r="G872" s="14" t="str">
        <f>IF(J872="","",VLOOKUP(J872,'Finition de mur'!$A$5:$C$15,2,0))</f>
        <v/>
      </c>
      <c r="H872" s="14" t="str">
        <f>IF(K872="","",VLOOKUP(K872,'Finition de plafond'!$A$5:$C$15,2,0))</f>
        <v/>
      </c>
    </row>
    <row r="873" spans="1:8" x14ac:dyDescent="0.35">
      <c r="A873" s="14" t="s">
        <v>46</v>
      </c>
      <c r="B873" s="14" t="s">
        <v>88</v>
      </c>
      <c r="C873" s="14" t="s">
        <v>121</v>
      </c>
      <c r="D873" s="14" t="s">
        <v>50</v>
      </c>
      <c r="E873" s="14" t="s">
        <v>31</v>
      </c>
      <c r="F873" s="14" t="str">
        <f>IF(I873="","",VLOOKUP(I873,'Finition de sol'!$A$5:$C$15,2,0))</f>
        <v/>
      </c>
      <c r="G873" s="14" t="str">
        <f>IF(J873="","",VLOOKUP(J873,'Finition de mur'!$A$5:$C$15,2,0))</f>
        <v/>
      </c>
      <c r="H873" s="14" t="str">
        <f>IF(K873="","",VLOOKUP(K873,'Finition de plafond'!$A$5:$C$15,2,0))</f>
        <v/>
      </c>
    </row>
    <row r="874" spans="1:8" x14ac:dyDescent="0.35">
      <c r="A874" s="14" t="s">
        <v>46</v>
      </c>
      <c r="B874" s="14" t="s">
        <v>88</v>
      </c>
      <c r="C874" s="14" t="s">
        <v>120</v>
      </c>
      <c r="D874" s="14" t="s">
        <v>50</v>
      </c>
      <c r="E874" s="14" t="s">
        <v>31</v>
      </c>
      <c r="F874" s="14" t="str">
        <f>IF(I874="","",VLOOKUP(I874,'Finition de sol'!$A$5:$C$15,2,0))</f>
        <v/>
      </c>
      <c r="G874" s="14" t="str">
        <f>IF(J874="","",VLOOKUP(J874,'Finition de mur'!$A$5:$C$15,2,0))</f>
        <v/>
      </c>
      <c r="H874" s="14" t="str">
        <f>IF(K874="","",VLOOKUP(K874,'Finition de plafond'!$A$5:$C$15,2,0))</f>
        <v/>
      </c>
    </row>
    <row r="875" spans="1:8" x14ac:dyDescent="0.35">
      <c r="A875" s="14" t="s">
        <v>46</v>
      </c>
      <c r="B875" s="14" t="s">
        <v>88</v>
      </c>
      <c r="C875" s="14" t="s">
        <v>119</v>
      </c>
      <c r="D875" s="14" t="s">
        <v>50</v>
      </c>
      <c r="E875" s="14" t="s">
        <v>31</v>
      </c>
      <c r="F875" s="14" t="str">
        <f>IF(I875="","",VLOOKUP(I875,'Finition de sol'!$A$5:$C$15,2,0))</f>
        <v/>
      </c>
      <c r="G875" s="14" t="str">
        <f>IF(J875="","",VLOOKUP(J875,'Finition de mur'!$A$5:$C$15,2,0))</f>
        <v/>
      </c>
      <c r="H875" s="14" t="str">
        <f>IF(K875="","",VLOOKUP(K875,'Finition de plafond'!$A$5:$C$15,2,0))</f>
        <v/>
      </c>
    </row>
    <row r="876" spans="1:8" x14ac:dyDescent="0.35">
      <c r="A876" s="14" t="s">
        <v>40</v>
      </c>
      <c r="B876" s="14" t="s">
        <v>88</v>
      </c>
      <c r="C876" s="14" t="s">
        <v>115</v>
      </c>
      <c r="D876" s="14" t="s">
        <v>50</v>
      </c>
      <c r="E876" s="14" t="s">
        <v>31</v>
      </c>
      <c r="F876" s="14" t="str">
        <f>IF(I876="","",VLOOKUP(I876,'Finition de sol'!$A$5:$C$15,2,0))</f>
        <v/>
      </c>
      <c r="G876" s="14" t="str">
        <f>IF(J876="","",VLOOKUP(J876,'Finition de mur'!$A$5:$C$15,2,0))</f>
        <v/>
      </c>
      <c r="H876" s="14" t="str">
        <f>IF(K876="","",VLOOKUP(K876,'Finition de plafond'!$A$5:$C$15,2,0))</f>
        <v/>
      </c>
    </row>
    <row r="877" spans="1:8" x14ac:dyDescent="0.35">
      <c r="A877" s="14" t="s">
        <v>40</v>
      </c>
      <c r="B877" s="14" t="s">
        <v>88</v>
      </c>
      <c r="C877" s="14" t="s">
        <v>116</v>
      </c>
      <c r="D877" s="14" t="s">
        <v>50</v>
      </c>
      <c r="E877" s="14" t="s">
        <v>31</v>
      </c>
      <c r="F877" s="14" t="str">
        <f>IF(I877="","",VLOOKUP(I877,'Finition de sol'!$A$5:$C$15,2,0))</f>
        <v/>
      </c>
      <c r="G877" s="14" t="str">
        <f>IF(J877="","",VLOOKUP(J877,'Finition de mur'!$A$5:$C$15,2,0))</f>
        <v/>
      </c>
      <c r="H877" s="14" t="str">
        <f>IF(K877="","",VLOOKUP(K877,'Finition de plafond'!$A$5:$C$15,2,0))</f>
        <v/>
      </c>
    </row>
    <row r="878" spans="1:8" x14ac:dyDescent="0.35">
      <c r="A878" s="14" t="s">
        <v>40</v>
      </c>
      <c r="B878" s="14" t="s">
        <v>88</v>
      </c>
      <c r="C878" s="14" t="s">
        <v>118</v>
      </c>
      <c r="D878" s="14" t="s">
        <v>50</v>
      </c>
      <c r="E878" s="14" t="s">
        <v>31</v>
      </c>
      <c r="F878" s="14" t="str">
        <f>IF(I878="","",VLOOKUP(I878,'Finition de sol'!$A$5:$C$15,2,0))</f>
        <v/>
      </c>
      <c r="G878" s="14" t="str">
        <f>IF(J878="","",VLOOKUP(J878,'Finition de mur'!$A$5:$C$15,2,0))</f>
        <v/>
      </c>
      <c r="H878" s="14" t="str">
        <f>IF(K878="","",VLOOKUP(K878,'Finition de plafond'!$A$5:$C$15,2,0))</f>
        <v/>
      </c>
    </row>
    <row r="879" spans="1:8" x14ac:dyDescent="0.35">
      <c r="A879" s="14" t="s">
        <v>33</v>
      </c>
      <c r="B879" s="14" t="s">
        <v>88</v>
      </c>
      <c r="C879" s="14" t="s">
        <v>109</v>
      </c>
      <c r="D879" s="14" t="s">
        <v>50</v>
      </c>
      <c r="E879" s="14" t="s">
        <v>31</v>
      </c>
      <c r="F879" s="14" t="str">
        <f>IF(I879="","",VLOOKUP(I879,'Finition de sol'!$A$5:$C$15,2,0))</f>
        <v/>
      </c>
      <c r="G879" s="14" t="str">
        <f>IF(J879="","",VLOOKUP(J879,'Finition de mur'!$A$5:$C$15,2,0))</f>
        <v/>
      </c>
      <c r="H879" s="14" t="str">
        <f>IF(K879="","",VLOOKUP(K879,'Finition de plafond'!$A$5:$C$15,2,0))</f>
        <v/>
      </c>
    </row>
    <row r="880" spans="1:8" x14ac:dyDescent="0.35">
      <c r="A880" s="14" t="s">
        <v>33</v>
      </c>
      <c r="B880" s="14" t="s">
        <v>88</v>
      </c>
      <c r="C880" s="14" t="s">
        <v>111</v>
      </c>
      <c r="D880" s="14" t="s">
        <v>50</v>
      </c>
      <c r="E880" s="14" t="s">
        <v>31</v>
      </c>
      <c r="F880" s="14" t="str">
        <f>IF(I880="","",VLOOKUP(I880,'Finition de sol'!$A$5:$C$15,2,0))</f>
        <v/>
      </c>
      <c r="G880" s="14" t="str">
        <f>IF(J880="","",VLOOKUP(J880,'Finition de mur'!$A$5:$C$15,2,0))</f>
        <v/>
      </c>
      <c r="H880" s="14" t="str">
        <f>IF(K880="","",VLOOKUP(K880,'Finition de plafond'!$A$5:$C$15,2,0))</f>
        <v/>
      </c>
    </row>
    <row r="881" spans="1:8" x14ac:dyDescent="0.35">
      <c r="A881" s="14" t="s">
        <v>33</v>
      </c>
      <c r="B881" s="14" t="s">
        <v>88</v>
      </c>
      <c r="C881" s="14" t="s">
        <v>112</v>
      </c>
      <c r="D881" s="14" t="s">
        <v>50</v>
      </c>
      <c r="E881" s="14" t="s">
        <v>31</v>
      </c>
      <c r="F881" s="14" t="str">
        <f>IF(I881="","",VLOOKUP(I881,'Finition de sol'!$A$5:$C$15,2,0))</f>
        <v/>
      </c>
      <c r="G881" s="14" t="str">
        <f>IF(J881="","",VLOOKUP(J881,'Finition de mur'!$A$5:$C$15,2,0))</f>
        <v/>
      </c>
      <c r="H881" s="14" t="str">
        <f>IF(K881="","",VLOOKUP(K881,'Finition de plafond'!$A$5:$C$15,2,0))</f>
        <v/>
      </c>
    </row>
    <row r="882" spans="1:8" x14ac:dyDescent="0.35">
      <c r="A882" s="14" t="s">
        <v>33</v>
      </c>
      <c r="B882" s="14" t="s">
        <v>88</v>
      </c>
      <c r="C882" s="14" t="s">
        <v>110</v>
      </c>
      <c r="D882" s="14" t="s">
        <v>50</v>
      </c>
      <c r="E882" s="14" t="s">
        <v>31</v>
      </c>
      <c r="F882" s="14" t="str">
        <f>IF(I882="","",VLOOKUP(I882,'Finition de sol'!$A$5:$C$15,2,0))</f>
        <v/>
      </c>
      <c r="G882" s="14" t="str">
        <f>IF(J882="","",VLOOKUP(J882,'Finition de mur'!$A$5:$C$15,2,0))</f>
        <v/>
      </c>
      <c r="H882" s="14" t="str">
        <f>IF(K882="","",VLOOKUP(K882,'Finition de plafond'!$A$5:$C$15,2,0))</f>
        <v/>
      </c>
    </row>
    <row r="883" spans="1:8" x14ac:dyDescent="0.35">
      <c r="A883" s="14" t="s">
        <v>33</v>
      </c>
      <c r="B883" s="14" t="s">
        <v>88</v>
      </c>
      <c r="C883" s="14" t="s">
        <v>114</v>
      </c>
      <c r="D883" s="14" t="s">
        <v>50</v>
      </c>
      <c r="E883" s="14" t="s">
        <v>31</v>
      </c>
      <c r="F883" s="14" t="str">
        <f>IF(I883="","",VLOOKUP(I883,'Finition de sol'!$A$5:$C$15,2,0))</f>
        <v/>
      </c>
      <c r="G883" s="14" t="str">
        <f>IF(J883="","",VLOOKUP(J883,'Finition de mur'!$A$5:$C$15,2,0))</f>
        <v/>
      </c>
      <c r="H883" s="14" t="str">
        <f>IF(K883="","",VLOOKUP(K883,'Finition de plafond'!$A$5:$C$15,2,0))</f>
        <v/>
      </c>
    </row>
    <row r="884" spans="1:8" x14ac:dyDescent="0.35">
      <c r="A884" s="14" t="s">
        <v>33</v>
      </c>
      <c r="B884" s="14" t="s">
        <v>92</v>
      </c>
      <c r="C884" s="14" t="s">
        <v>135</v>
      </c>
      <c r="D884" s="14" t="s">
        <v>50</v>
      </c>
      <c r="E884" s="14" t="s">
        <v>31</v>
      </c>
      <c r="F884" s="14" t="str">
        <f>IF(I884="","",VLOOKUP(I884,'Finition de sol'!$A$5:$C$15,2,0))</f>
        <v/>
      </c>
      <c r="G884" s="14" t="str">
        <f>IF(J884="","",VLOOKUP(J884,'Finition de mur'!$A$5:$C$15,2,0))</f>
        <v/>
      </c>
      <c r="H884" s="14" t="str">
        <f>IF(K884="","",VLOOKUP(K884,'Finition de plafond'!$A$5:$C$15,2,0))</f>
        <v/>
      </c>
    </row>
    <row r="885" spans="1:8" x14ac:dyDescent="0.35">
      <c r="A885" s="14" t="s">
        <v>33</v>
      </c>
      <c r="B885" s="14" t="s">
        <v>92</v>
      </c>
      <c r="C885" s="14" t="s">
        <v>134</v>
      </c>
      <c r="D885" s="14" t="s">
        <v>50</v>
      </c>
      <c r="E885" s="14" t="s">
        <v>31</v>
      </c>
      <c r="F885" s="14" t="str">
        <f>IF(I885="","",VLOOKUP(I885,'Finition de sol'!$A$5:$C$15,2,0))</f>
        <v/>
      </c>
      <c r="G885" s="14" t="str">
        <f>IF(J885="","",VLOOKUP(J885,'Finition de mur'!$A$5:$C$15,2,0))</f>
        <v/>
      </c>
      <c r="H885" s="14" t="str">
        <f>IF(K885="","",VLOOKUP(K885,'Finition de plafond'!$A$5:$C$15,2,0))</f>
        <v/>
      </c>
    </row>
    <row r="886" spans="1:8" x14ac:dyDescent="0.35">
      <c r="A886" s="14" t="s">
        <v>33</v>
      </c>
      <c r="B886" s="14" t="s">
        <v>92</v>
      </c>
      <c r="C886" s="14" t="s">
        <v>136</v>
      </c>
      <c r="D886" s="14" t="s">
        <v>50</v>
      </c>
      <c r="E886" s="14" t="s">
        <v>31</v>
      </c>
      <c r="F886" s="14" t="str">
        <f>IF(I886="","",VLOOKUP(I886,'Finition de sol'!$A$5:$C$15,2,0))</f>
        <v/>
      </c>
      <c r="G886" s="14" t="str">
        <f>IF(J886="","",VLOOKUP(J886,'Finition de mur'!$A$5:$C$15,2,0))</f>
        <v/>
      </c>
      <c r="H886" s="14" t="str">
        <f>IF(K886="","",VLOOKUP(K886,'Finition de plafond'!$A$5:$C$15,2,0))</f>
        <v/>
      </c>
    </row>
    <row r="887" spans="1:8" x14ac:dyDescent="0.35">
      <c r="A887" s="14" t="s">
        <v>24</v>
      </c>
      <c r="B887" s="14" t="s">
        <v>88</v>
      </c>
      <c r="C887" s="14" t="s">
        <v>106</v>
      </c>
      <c r="D887" s="14" t="s">
        <v>30</v>
      </c>
      <c r="E887" s="14" t="s">
        <v>31</v>
      </c>
      <c r="F887" s="14" t="str">
        <f>IF(I887="","",VLOOKUP(I887,'Finition de sol'!$A$5:$C$15,2,0))</f>
        <v/>
      </c>
      <c r="G887" s="14" t="str">
        <f>IF(J887="","",VLOOKUP(J887,'Finition de mur'!$A$5:$C$15,2,0))</f>
        <v/>
      </c>
      <c r="H887" s="14" t="str">
        <f>IF(K887="","",VLOOKUP(K887,'Finition de plafond'!$A$5:$C$15,2,0))</f>
        <v/>
      </c>
    </row>
    <row r="888" spans="1:8" x14ac:dyDescent="0.35">
      <c r="A888" s="14" t="s">
        <v>24</v>
      </c>
      <c r="B888" s="14" t="s">
        <v>92</v>
      </c>
      <c r="C888" s="14" t="s">
        <v>129</v>
      </c>
      <c r="D888" s="14" t="s">
        <v>30</v>
      </c>
      <c r="E888" s="14" t="s">
        <v>31</v>
      </c>
      <c r="F888" s="14" t="str">
        <f>IF(I888="","",VLOOKUP(I888,'Finition de sol'!$A$5:$C$15,2,0))</f>
        <v/>
      </c>
      <c r="G888" s="14" t="str">
        <f>IF(J888="","",VLOOKUP(J888,'Finition de mur'!$A$5:$C$15,2,0))</f>
        <v/>
      </c>
      <c r="H888" s="14" t="str">
        <f>IF(K888="","",VLOOKUP(K888,'Finition de plafond'!$A$5:$C$15,2,0))</f>
        <v/>
      </c>
    </row>
    <row r="889" spans="1:8" x14ac:dyDescent="0.35">
      <c r="A889" s="14" t="s">
        <v>24</v>
      </c>
      <c r="B889" s="14" t="s">
        <v>88</v>
      </c>
      <c r="C889" s="14" t="s">
        <v>103</v>
      </c>
      <c r="D889" s="14" t="s">
        <v>50</v>
      </c>
      <c r="E889" s="14" t="s">
        <v>31</v>
      </c>
      <c r="F889" s="14" t="str">
        <f>IF(I889="","",VLOOKUP(I889,'Finition de sol'!$A$5:$C$15,2,0))</f>
        <v/>
      </c>
      <c r="G889" s="14" t="str">
        <f>IF(J889="","",VLOOKUP(J889,'Finition de mur'!$A$5:$C$15,2,0))</f>
        <v/>
      </c>
      <c r="H889" s="14" t="str">
        <f>IF(K889="","",VLOOKUP(K889,'Finition de plafond'!$A$5:$C$15,2,0))</f>
        <v/>
      </c>
    </row>
    <row r="890" spans="1:8" x14ac:dyDescent="0.35">
      <c r="A890" s="14" t="s">
        <v>24</v>
      </c>
      <c r="B890" s="14" t="s">
        <v>88</v>
      </c>
      <c r="C890" s="14" t="s">
        <v>104</v>
      </c>
      <c r="D890" s="14" t="s">
        <v>50</v>
      </c>
      <c r="E890" s="14" t="s">
        <v>31</v>
      </c>
      <c r="F890" s="14" t="str">
        <f>IF(I890="","",VLOOKUP(I890,'Finition de sol'!$A$5:$C$15,2,0))</f>
        <v/>
      </c>
      <c r="G890" s="14" t="str">
        <f>IF(J890="","",VLOOKUP(J890,'Finition de mur'!$A$5:$C$15,2,0))</f>
        <v/>
      </c>
      <c r="H890" s="14" t="str">
        <f>IF(K890="","",VLOOKUP(K890,'Finition de plafond'!$A$5:$C$15,2,0))</f>
        <v/>
      </c>
    </row>
    <row r="891" spans="1:8" x14ac:dyDescent="0.35">
      <c r="A891" s="14" t="s">
        <v>24</v>
      </c>
      <c r="B891" s="14" t="s">
        <v>88</v>
      </c>
      <c r="C891" s="14" t="s">
        <v>105</v>
      </c>
      <c r="D891" s="14" t="s">
        <v>50</v>
      </c>
      <c r="E891" s="14" t="s">
        <v>31</v>
      </c>
      <c r="F891" s="14" t="str">
        <f>IF(I891="","",VLOOKUP(I891,'Finition de sol'!$A$5:$C$15,2,0))</f>
        <v/>
      </c>
      <c r="G891" s="14" t="str">
        <f>IF(J891="","",VLOOKUP(J891,'Finition de mur'!$A$5:$C$15,2,0))</f>
        <v/>
      </c>
      <c r="H891" s="14" t="str">
        <f>IF(K891="","",VLOOKUP(K891,'Finition de plafond'!$A$5:$C$15,2,0))</f>
        <v/>
      </c>
    </row>
    <row r="892" spans="1:8" x14ac:dyDescent="0.35">
      <c r="A892" s="14" t="s">
        <v>24</v>
      </c>
      <c r="B892" s="14" t="s">
        <v>88</v>
      </c>
      <c r="C892" s="14" t="s">
        <v>107</v>
      </c>
      <c r="D892" s="14" t="s">
        <v>50</v>
      </c>
      <c r="E892" s="14" t="s">
        <v>31</v>
      </c>
      <c r="F892" s="14" t="str">
        <f>IF(I892="","",VLOOKUP(I892,'Finition de sol'!$A$5:$C$15,2,0))</f>
        <v/>
      </c>
      <c r="G892" s="14" t="str">
        <f>IF(J892="","",VLOOKUP(J892,'Finition de mur'!$A$5:$C$15,2,0))</f>
        <v/>
      </c>
      <c r="H892" s="14" t="str">
        <f>IF(K892="","",VLOOKUP(K892,'Finition de plafond'!$A$5:$C$15,2,0))</f>
        <v/>
      </c>
    </row>
    <row r="893" spans="1:8" x14ac:dyDescent="0.35">
      <c r="A893" s="14" t="s">
        <v>24</v>
      </c>
      <c r="B893" s="14" t="s">
        <v>88</v>
      </c>
      <c r="C893" s="14" t="s">
        <v>108</v>
      </c>
      <c r="D893" s="14" t="s">
        <v>50</v>
      </c>
      <c r="E893" s="14" t="s">
        <v>31</v>
      </c>
      <c r="F893" s="14" t="str">
        <f>IF(I893="","",VLOOKUP(I893,'Finition de sol'!$A$5:$C$15,2,0))</f>
        <v/>
      </c>
      <c r="G893" s="14" t="str">
        <f>IF(J893="","",VLOOKUP(J893,'Finition de mur'!$A$5:$C$15,2,0))</f>
        <v/>
      </c>
      <c r="H893" s="14" t="str">
        <f>IF(K893="","",VLOOKUP(K893,'Finition de plafond'!$A$5:$C$15,2,0))</f>
        <v/>
      </c>
    </row>
    <row r="894" spans="1:8" x14ac:dyDescent="0.35">
      <c r="A894" s="14" t="s">
        <v>24</v>
      </c>
      <c r="B894" s="14" t="s">
        <v>92</v>
      </c>
      <c r="C894" s="14" t="s">
        <v>131</v>
      </c>
      <c r="D894" s="14" t="s">
        <v>50</v>
      </c>
      <c r="E894" s="14" t="s">
        <v>31</v>
      </c>
      <c r="F894" s="14" t="str">
        <f>IF(I894="","",VLOOKUP(I894,'Finition de sol'!$A$5:$C$15,2,0))</f>
        <v/>
      </c>
      <c r="G894" s="14" t="str">
        <f>IF(J894="","",VLOOKUP(J894,'Finition de mur'!$A$5:$C$15,2,0))</f>
        <v/>
      </c>
      <c r="H894" s="14" t="str">
        <f>IF(K894="","",VLOOKUP(K894,'Finition de plafond'!$A$5:$C$15,2,0))</f>
        <v/>
      </c>
    </row>
    <row r="895" spans="1:8" x14ac:dyDescent="0.35">
      <c r="A895" s="14" t="s">
        <v>24</v>
      </c>
      <c r="B895" s="14" t="s">
        <v>92</v>
      </c>
      <c r="C895" s="14" t="s">
        <v>130</v>
      </c>
      <c r="D895" s="14" t="s">
        <v>50</v>
      </c>
      <c r="E895" s="14" t="s">
        <v>31</v>
      </c>
      <c r="F895" s="14" t="str">
        <f>IF(I895="","",VLOOKUP(I895,'Finition de sol'!$A$5:$C$15,2,0))</f>
        <v/>
      </c>
      <c r="G895" s="14" t="str">
        <f>IF(J895="","",VLOOKUP(J895,'Finition de mur'!$A$5:$C$15,2,0))</f>
        <v/>
      </c>
      <c r="H895" s="14" t="str">
        <f>IF(K895="","",VLOOKUP(K895,'Finition de plafond'!$A$5:$C$15,2,0))</f>
        <v/>
      </c>
    </row>
    <row r="896" spans="1:8" x14ac:dyDescent="0.35">
      <c r="A896" s="14" t="s">
        <v>0</v>
      </c>
      <c r="B896" s="14" t="s">
        <v>88</v>
      </c>
      <c r="C896" s="14" t="s">
        <v>98</v>
      </c>
      <c r="D896" s="14" t="s">
        <v>50</v>
      </c>
      <c r="E896" s="14" t="s">
        <v>31</v>
      </c>
      <c r="F896" s="14" t="str">
        <f>IF(I896="","",VLOOKUP(I896,'Finition de sol'!$A$5:$C$15,2,0))</f>
        <v/>
      </c>
      <c r="G896" s="14" t="str">
        <f>IF(J896="","",VLOOKUP(J896,'Finition de mur'!$A$5:$C$15,2,0))</f>
        <v/>
      </c>
      <c r="H896" s="14" t="str">
        <f>IF(K896="","",VLOOKUP(K896,'Finition de plafond'!$A$5:$C$15,2,0))</f>
        <v/>
      </c>
    </row>
    <row r="897" spans="1:9" x14ac:dyDescent="0.35">
      <c r="A897" s="14" t="s">
        <v>0</v>
      </c>
      <c r="B897" s="14" t="s">
        <v>88</v>
      </c>
      <c r="C897" s="14" t="s">
        <v>99</v>
      </c>
      <c r="D897" s="14" t="s">
        <v>30</v>
      </c>
      <c r="E897" s="14" t="s">
        <v>31</v>
      </c>
      <c r="F897" s="14" t="str">
        <f>IF(I897="","",VLOOKUP(I897,'Finition de sol'!$A$5:$C$15,2,0))</f>
        <v/>
      </c>
      <c r="G897" s="14" t="str">
        <f>IF(J897="","",VLOOKUP(J897,'Finition de mur'!$A$5:$C$15,2,0))</f>
        <v/>
      </c>
      <c r="H897" s="14" t="str">
        <f>IF(K897="","",VLOOKUP(K897,'Finition de plafond'!$A$5:$C$15,2,0))</f>
        <v/>
      </c>
    </row>
    <row r="898" spans="1:9" x14ac:dyDescent="0.35">
      <c r="A898" s="14" t="s">
        <v>0</v>
      </c>
      <c r="B898" s="14" t="s">
        <v>88</v>
      </c>
      <c r="C898" s="14" t="s">
        <v>100</v>
      </c>
      <c r="D898" s="14" t="s">
        <v>30</v>
      </c>
      <c r="E898" s="14" t="s">
        <v>31</v>
      </c>
      <c r="F898" s="14" t="str">
        <f>IF(I898="","",VLOOKUP(I898,'Finition de sol'!$A$5:$C$15,2,0))</f>
        <v/>
      </c>
      <c r="G898" s="14" t="str">
        <f>IF(J898="","",VLOOKUP(J898,'Finition de mur'!$A$5:$C$15,2,0))</f>
        <v/>
      </c>
      <c r="H898" s="14" t="str">
        <f>IF(K898="","",VLOOKUP(K898,'Finition de plafond'!$A$5:$C$15,2,0))</f>
        <v/>
      </c>
    </row>
    <row r="899" spans="1:9" x14ac:dyDescent="0.35">
      <c r="A899" s="14" t="s">
        <v>0</v>
      </c>
      <c r="B899" s="14" t="s">
        <v>88</v>
      </c>
      <c r="C899" s="14" t="s">
        <v>101</v>
      </c>
      <c r="D899" s="14" t="s">
        <v>30</v>
      </c>
      <c r="E899" s="14" t="s">
        <v>31</v>
      </c>
      <c r="F899" s="14" t="str">
        <f>IF(I899="","",VLOOKUP(I899,'Finition de sol'!$A$5:$C$15,2,0))</f>
        <v/>
      </c>
      <c r="G899" s="14" t="str">
        <f>IF(J899="","",VLOOKUP(J899,'Finition de mur'!$A$5:$C$15,2,0))</f>
        <v/>
      </c>
      <c r="H899" s="14" t="str">
        <f>IF(K899="","",VLOOKUP(K899,'Finition de plafond'!$A$5:$C$15,2,0))</f>
        <v/>
      </c>
    </row>
    <row r="900" spans="1:9" x14ac:dyDescent="0.35">
      <c r="A900" s="14" t="s">
        <v>0</v>
      </c>
      <c r="B900" s="14" t="s">
        <v>88</v>
      </c>
      <c r="C900" s="14" t="s">
        <v>102</v>
      </c>
      <c r="D900" s="14" t="s">
        <v>30</v>
      </c>
      <c r="E900" s="14" t="s">
        <v>31</v>
      </c>
      <c r="F900" s="14" t="str">
        <f>IF(I900="","",VLOOKUP(I900,'Finition de sol'!$A$5:$C$15,2,0))</f>
        <v/>
      </c>
      <c r="G900" s="14" t="str">
        <f>IF(J900="","",VLOOKUP(J900,'Finition de mur'!$A$5:$C$15,2,0))</f>
        <v/>
      </c>
      <c r="H900" s="14" t="str">
        <f>IF(K900="","",VLOOKUP(K900,'Finition de plafond'!$A$5:$C$15,2,0))</f>
        <v/>
      </c>
    </row>
    <row r="901" spans="1:9" x14ac:dyDescent="0.35">
      <c r="A901" s="14" t="s">
        <v>0</v>
      </c>
      <c r="B901" s="14" t="s">
        <v>92</v>
      </c>
      <c r="C901" s="14" t="s">
        <v>126</v>
      </c>
      <c r="D901" s="14" t="s">
        <v>30</v>
      </c>
      <c r="E901" s="14" t="s">
        <v>31</v>
      </c>
      <c r="F901" s="14" t="str">
        <f>IF(I901="","",VLOOKUP(I901,'Finition de sol'!$A$5:$C$15,2,0))</f>
        <v/>
      </c>
      <c r="G901" s="14" t="str">
        <f>IF(J901="","",VLOOKUP(J901,'Finition de mur'!$A$5:$C$15,2,0))</f>
        <v/>
      </c>
      <c r="H901" s="14" t="str">
        <f>IF(K901="","",VLOOKUP(K901,'Finition de plafond'!$A$5:$C$15,2,0))</f>
        <v/>
      </c>
    </row>
    <row r="902" spans="1:9" x14ac:dyDescent="0.35">
      <c r="A902" s="14" t="s">
        <v>0</v>
      </c>
      <c r="B902" s="14" t="s">
        <v>92</v>
      </c>
      <c r="C902" s="14" t="s">
        <v>125</v>
      </c>
      <c r="D902" s="14" t="s">
        <v>30</v>
      </c>
      <c r="E902" s="14" t="s">
        <v>31</v>
      </c>
      <c r="F902" s="14" t="str">
        <f>IF(I902="","",VLOOKUP(I902,'Finition de sol'!$A$5:$C$15,2,0))</f>
        <v/>
      </c>
      <c r="G902" s="14" t="str">
        <f>IF(J902="","",VLOOKUP(J902,'Finition de mur'!$A$5:$C$15,2,0))</f>
        <v/>
      </c>
      <c r="H902" s="14" t="str">
        <f>IF(K902="","",VLOOKUP(K902,'Finition de plafond'!$A$5:$C$15,2,0))</f>
        <v/>
      </c>
    </row>
    <row r="903" spans="1:9" x14ac:dyDescent="0.35">
      <c r="A903" s="14" t="s">
        <v>0</v>
      </c>
      <c r="B903" s="14" t="s">
        <v>1</v>
      </c>
      <c r="C903" s="14" t="s">
        <v>2</v>
      </c>
      <c r="D903" s="14" t="s">
        <v>50</v>
      </c>
      <c r="E903" s="14" t="s">
        <v>31</v>
      </c>
      <c r="F903" s="14" t="e">
        <f>IF(I903="","",VLOOKUP(I903,'Finition de sol'!$A$5:$C$15,2,0))</f>
        <v>#N/A</v>
      </c>
      <c r="G903" s="14" t="str">
        <f>IF(J903="","",VLOOKUP(J903,'Finition de mur'!$A$5:$C$15,2,0))</f>
        <v/>
      </c>
      <c r="H903" s="14" t="str">
        <f>IF(K903="","",VLOOKUP(K903,'Finition de plafond'!$A$5:$C$15,2,0))</f>
        <v/>
      </c>
      <c r="I903" s="14" t="s">
        <v>193</v>
      </c>
    </row>
    <row r="904" spans="1:9" x14ac:dyDescent="0.35">
      <c r="A904" s="14" t="s">
        <v>0</v>
      </c>
      <c r="B904" s="14" t="s">
        <v>1</v>
      </c>
      <c r="C904" s="14" t="s">
        <v>13</v>
      </c>
      <c r="D904" s="14" t="s">
        <v>30</v>
      </c>
      <c r="E904" s="14" t="s">
        <v>31</v>
      </c>
      <c r="F904" s="14" t="e">
        <f>IF(I904="","",VLOOKUP(I904,'Finition de sol'!$A$5:$C$15,2,0))</f>
        <v>#N/A</v>
      </c>
      <c r="G904" s="14" t="str">
        <f>IF(J904="","",VLOOKUP(J904,'Finition de mur'!$A$5:$C$15,2,0))</f>
        <v/>
      </c>
      <c r="H904" s="14" t="str">
        <f>IF(K904="","",VLOOKUP(K904,'Finition de plafond'!$A$5:$C$15,2,0))</f>
        <v/>
      </c>
      <c r="I904" s="14" t="s">
        <v>192</v>
      </c>
    </row>
    <row r="905" spans="1:9" x14ac:dyDescent="0.35">
      <c r="A905" s="14" t="s">
        <v>0</v>
      </c>
      <c r="B905" s="14" t="s">
        <v>1</v>
      </c>
      <c r="C905" s="14" t="s">
        <v>21</v>
      </c>
      <c r="D905" s="14" t="s">
        <v>30</v>
      </c>
      <c r="E905" s="14" t="s">
        <v>31</v>
      </c>
      <c r="F905" s="14" t="e">
        <f>IF(I905="","",VLOOKUP(I905,'Finition de sol'!$A$5:$C$15,2,0))</f>
        <v>#N/A</v>
      </c>
      <c r="G905" s="14" t="str">
        <f>IF(J905="","",VLOOKUP(J905,'Finition de mur'!$A$5:$C$15,2,0))</f>
        <v/>
      </c>
      <c r="H905" s="14" t="str">
        <f>IF(K905="","",VLOOKUP(K905,'Finition de plafond'!$A$5:$C$15,2,0))</f>
        <v/>
      </c>
      <c r="I905" s="14" t="s">
        <v>192</v>
      </c>
    </row>
    <row r="906" spans="1:9" x14ac:dyDescent="0.35">
      <c r="A906" s="14" t="s">
        <v>0</v>
      </c>
      <c r="B906" s="14" t="s">
        <v>55</v>
      </c>
      <c r="C906" s="14" t="s">
        <v>62</v>
      </c>
      <c r="D906" s="14" t="s">
        <v>30</v>
      </c>
      <c r="E906" s="14" t="s">
        <v>31</v>
      </c>
      <c r="F906" s="14" t="str">
        <f>IF(I906="","",VLOOKUP(I906,'Finition de sol'!$A$5:$C$15,2,0))</f>
        <v/>
      </c>
      <c r="G906" s="14" t="str">
        <f>IF(J906="","",VLOOKUP(J906,'Finition de mur'!$A$5:$C$15,2,0))</f>
        <v/>
      </c>
      <c r="H906" s="14" t="str">
        <f>IF(K906="","",VLOOKUP(K906,'Finition de plafond'!$A$5:$C$15,2,0))</f>
        <v/>
      </c>
    </row>
    <row r="907" spans="1:9" x14ac:dyDescent="0.35">
      <c r="A907" s="14" t="s">
        <v>0</v>
      </c>
      <c r="B907" s="14" t="s">
        <v>55</v>
      </c>
      <c r="C907" s="14" t="s">
        <v>61</v>
      </c>
      <c r="D907" s="14" t="s">
        <v>30</v>
      </c>
      <c r="E907" s="14" t="s">
        <v>31</v>
      </c>
      <c r="F907" s="14" t="str">
        <f>IF(I907="","",VLOOKUP(I907,'Finition de sol'!$A$5:$C$15,2,0))</f>
        <v/>
      </c>
      <c r="G907" s="14" t="str">
        <f>IF(J907="","",VLOOKUP(J907,'Finition de mur'!$A$5:$C$15,2,0))</f>
        <v/>
      </c>
      <c r="H907" s="14" t="str">
        <f>IF(K907="","",VLOOKUP(K907,'Finition de plafond'!$A$5:$C$15,2,0))</f>
        <v/>
      </c>
    </row>
    <row r="908" spans="1:9" x14ac:dyDescent="0.35">
      <c r="A908" s="14" t="s">
        <v>0</v>
      </c>
      <c r="B908" s="14" t="s">
        <v>55</v>
      </c>
      <c r="C908" s="14" t="s">
        <v>60</v>
      </c>
      <c r="D908" s="14" t="s">
        <v>50</v>
      </c>
      <c r="E908" s="14" t="s">
        <v>31</v>
      </c>
      <c r="F908" s="14" t="str">
        <f>IF(I908="","",VLOOKUP(I908,'Finition de sol'!$A$5:$C$15,2,0))</f>
        <v/>
      </c>
      <c r="G908" s="14" t="str">
        <f>IF(J908="","",VLOOKUP(J908,'Finition de mur'!$A$5:$C$15,2,0))</f>
        <v/>
      </c>
      <c r="H908" s="14" t="str">
        <f>IF(K908="","",VLOOKUP(K908,'Finition de plafond'!$A$5:$C$15,2,0))</f>
        <v/>
      </c>
    </row>
    <row r="909" spans="1:9" x14ac:dyDescent="0.35">
      <c r="A909" s="14" t="s">
        <v>0</v>
      </c>
      <c r="B909" s="14" t="s">
        <v>55</v>
      </c>
      <c r="C909" s="14" t="s">
        <v>59</v>
      </c>
      <c r="D909" s="14" t="s">
        <v>50</v>
      </c>
      <c r="E909" s="14" t="s">
        <v>31</v>
      </c>
      <c r="F909" s="14" t="str">
        <f>IF(I909="","",VLOOKUP(I909,'Finition de sol'!$A$5:$C$15,2,0))</f>
        <v/>
      </c>
      <c r="G909" s="14" t="str">
        <f>IF(J909="","",VLOOKUP(J909,'Finition de mur'!$A$5:$C$15,2,0))</f>
        <v/>
      </c>
      <c r="H909" s="14" t="str">
        <f>IF(K909="","",VLOOKUP(K909,'Finition de plafond'!$A$5:$C$15,2,0))</f>
        <v/>
      </c>
    </row>
    <row r="910" spans="1:9" x14ac:dyDescent="0.35">
      <c r="A910" s="14" t="s">
        <v>0</v>
      </c>
      <c r="B910" s="14" t="s">
        <v>55</v>
      </c>
      <c r="C910" s="14" t="s">
        <v>58</v>
      </c>
      <c r="D910" s="14" t="s">
        <v>30</v>
      </c>
      <c r="E910" s="14" t="s">
        <v>31</v>
      </c>
      <c r="F910" s="14" t="str">
        <f>IF(I910="","",VLOOKUP(I910,'Finition de sol'!$A$5:$C$15,2,0))</f>
        <v/>
      </c>
      <c r="G910" s="14" t="str">
        <f>IF(J910="","",VLOOKUP(J910,'Finition de mur'!$A$5:$C$15,2,0))</f>
        <v/>
      </c>
      <c r="H910" s="14" t="str">
        <f>IF(K910="","",VLOOKUP(K910,'Finition de plafond'!$A$5:$C$15,2,0))</f>
        <v/>
      </c>
    </row>
    <row r="911" spans="1:9" x14ac:dyDescent="0.35">
      <c r="A911" s="14" t="s">
        <v>0</v>
      </c>
      <c r="B911" s="14" t="s">
        <v>55</v>
      </c>
      <c r="C911" s="14" t="s">
        <v>57</v>
      </c>
      <c r="D911" s="14" t="s">
        <v>30</v>
      </c>
      <c r="E911" s="14" t="s">
        <v>31</v>
      </c>
      <c r="F911" s="14" t="str">
        <f>IF(I911="","",VLOOKUP(I911,'Finition de sol'!$A$5:$C$15,2,0))</f>
        <v/>
      </c>
      <c r="G911" s="14" t="str">
        <f>IF(J911="","",VLOOKUP(J911,'Finition de mur'!$A$5:$C$15,2,0))</f>
        <v/>
      </c>
      <c r="H911" s="14" t="str">
        <f>IF(K911="","",VLOOKUP(K911,'Finition de plafond'!$A$5:$C$15,2,0))</f>
        <v/>
      </c>
    </row>
    <row r="912" spans="1:9" x14ac:dyDescent="0.35">
      <c r="A912" s="14" t="s">
        <v>0</v>
      </c>
      <c r="B912" s="14" t="s">
        <v>55</v>
      </c>
      <c r="C912" s="14" t="s">
        <v>56</v>
      </c>
      <c r="D912" s="14" t="s">
        <v>50</v>
      </c>
      <c r="E912" s="14" t="s">
        <v>31</v>
      </c>
      <c r="F912" s="14" t="str">
        <f>IF(I912="","",VLOOKUP(I912,'Finition de sol'!$A$5:$C$15,2,0))</f>
        <v/>
      </c>
      <c r="G912" s="14" t="str">
        <f>IF(J912="","",VLOOKUP(J912,'Finition de mur'!$A$5:$C$15,2,0))</f>
        <v/>
      </c>
      <c r="H912" s="14" t="str">
        <f>IF(K912="","",VLOOKUP(K912,'Finition de plafond'!$A$5:$C$15,2,0))</f>
        <v/>
      </c>
    </row>
    <row r="913" spans="1:8" x14ac:dyDescent="0.35">
      <c r="A913" s="14" t="s">
        <v>24</v>
      </c>
      <c r="B913" s="14" t="s">
        <v>55</v>
      </c>
      <c r="C913" s="14" t="s">
        <v>69</v>
      </c>
      <c r="D913" s="14" t="s">
        <v>50</v>
      </c>
      <c r="E913" s="14" t="s">
        <v>31</v>
      </c>
      <c r="F913" s="14" t="str">
        <f>IF(I913="","",VLOOKUP(I913,'Finition de sol'!$A$5:$C$15,2,0))</f>
        <v/>
      </c>
      <c r="G913" s="14" t="str">
        <f>IF(J913="","",VLOOKUP(J913,'Finition de mur'!$A$5:$C$15,2,0))</f>
        <v/>
      </c>
      <c r="H913" s="14" t="str">
        <f>IF(K913="","",VLOOKUP(K913,'Finition de plafond'!$A$5:$C$15,2,0))</f>
        <v/>
      </c>
    </row>
    <row r="914" spans="1:8" x14ac:dyDescent="0.35">
      <c r="A914" s="14" t="s">
        <v>24</v>
      </c>
      <c r="B914" s="14" t="s">
        <v>55</v>
      </c>
      <c r="C914" s="14" t="s">
        <v>68</v>
      </c>
      <c r="D914" s="14" t="s">
        <v>50</v>
      </c>
      <c r="E914" s="14" t="s">
        <v>31</v>
      </c>
      <c r="F914" s="14" t="str">
        <f>IF(I914="","",VLOOKUP(I914,'Finition de sol'!$A$5:$C$15,2,0))</f>
        <v/>
      </c>
      <c r="G914" s="14" t="str">
        <f>IF(J914="","",VLOOKUP(J914,'Finition de mur'!$A$5:$C$15,2,0))</f>
        <v/>
      </c>
      <c r="H914" s="14" t="str">
        <f>IF(K914="","",VLOOKUP(K914,'Finition de plafond'!$A$5:$C$15,2,0))</f>
        <v/>
      </c>
    </row>
    <row r="915" spans="1:8" x14ac:dyDescent="0.35">
      <c r="A915" s="14" t="s">
        <v>24</v>
      </c>
      <c r="B915" s="14" t="s">
        <v>55</v>
      </c>
      <c r="C915" s="14" t="s">
        <v>65</v>
      </c>
      <c r="D915" s="14" t="s">
        <v>50</v>
      </c>
      <c r="E915" s="14" t="s">
        <v>31</v>
      </c>
      <c r="F915" s="14" t="str">
        <f>IF(I915="","",VLOOKUP(I915,'Finition de sol'!$A$5:$C$15,2,0))</f>
        <v/>
      </c>
      <c r="G915" s="14" t="str">
        <f>IF(J915="","",VLOOKUP(J915,'Finition de mur'!$A$5:$C$15,2,0))</f>
        <v/>
      </c>
      <c r="H915" s="14" t="str">
        <f>IF(K915="","",VLOOKUP(K915,'Finition de plafond'!$A$5:$C$15,2,0))</f>
        <v/>
      </c>
    </row>
    <row r="916" spans="1:8" x14ac:dyDescent="0.35">
      <c r="A916" s="14" t="s">
        <v>24</v>
      </c>
      <c r="B916" s="14" t="s">
        <v>55</v>
      </c>
      <c r="C916" s="14" t="s">
        <v>64</v>
      </c>
      <c r="D916" s="14" t="s">
        <v>50</v>
      </c>
      <c r="E916" s="14" t="s">
        <v>31</v>
      </c>
      <c r="F916" s="14" t="str">
        <f>IF(I916="","",VLOOKUP(I916,'Finition de sol'!$A$5:$C$15,2,0))</f>
        <v/>
      </c>
      <c r="G916" s="14" t="str">
        <f>IF(J916="","",VLOOKUP(J916,'Finition de mur'!$A$5:$C$15,2,0))</f>
        <v/>
      </c>
      <c r="H916" s="14" t="str">
        <f>IF(K916="","",VLOOKUP(K916,'Finition de plafond'!$A$5:$C$15,2,0))</f>
        <v/>
      </c>
    </row>
    <row r="917" spans="1:8" x14ac:dyDescent="0.35">
      <c r="A917" s="14" t="s">
        <v>24</v>
      </c>
      <c r="B917" s="14" t="s">
        <v>55</v>
      </c>
      <c r="C917" s="14" t="s">
        <v>63</v>
      </c>
      <c r="D917" s="14" t="s">
        <v>50</v>
      </c>
      <c r="E917" s="14" t="s">
        <v>31</v>
      </c>
      <c r="F917" s="14" t="str">
        <f>IF(I917="","",VLOOKUP(I917,'Finition de sol'!$A$5:$C$15,2,0))</f>
        <v/>
      </c>
      <c r="G917" s="14" t="str">
        <f>IF(J917="","",VLOOKUP(J917,'Finition de mur'!$A$5:$C$15,2,0))</f>
        <v/>
      </c>
      <c r="H917" s="14" t="str">
        <f>IF(K917="","",VLOOKUP(K917,'Finition de plafond'!$A$5:$C$15,2,0))</f>
        <v/>
      </c>
    </row>
    <row r="918" spans="1:8" x14ac:dyDescent="0.35">
      <c r="A918" s="14" t="s">
        <v>33</v>
      </c>
      <c r="B918" s="14" t="s">
        <v>55</v>
      </c>
      <c r="C918" s="14" t="s">
        <v>76</v>
      </c>
      <c r="D918" s="14" t="s">
        <v>50</v>
      </c>
      <c r="E918" s="14" t="s">
        <v>31</v>
      </c>
      <c r="F918" s="14" t="str">
        <f>IF(I918="","",VLOOKUP(I918,'Finition de sol'!$A$5:$C$15,2,0))</f>
        <v/>
      </c>
      <c r="G918" s="14" t="str">
        <f>IF(J918="","",VLOOKUP(J918,'Finition de mur'!$A$5:$C$15,2,0))</f>
        <v/>
      </c>
      <c r="H918" s="14" t="str">
        <f>IF(K918="","",VLOOKUP(K918,'Finition de plafond'!$A$5:$C$15,2,0))</f>
        <v/>
      </c>
    </row>
    <row r="919" spans="1:8" x14ac:dyDescent="0.35">
      <c r="A919" s="14" t="s">
        <v>33</v>
      </c>
      <c r="B919" s="14" t="s">
        <v>55</v>
      </c>
      <c r="C919" s="14" t="s">
        <v>75</v>
      </c>
      <c r="D919" s="14" t="s">
        <v>50</v>
      </c>
      <c r="E919" s="14" t="s">
        <v>31</v>
      </c>
      <c r="F919" s="14" t="str">
        <f>IF(I919="","",VLOOKUP(I919,'Finition de sol'!$A$5:$C$15,2,0))</f>
        <v/>
      </c>
      <c r="G919" s="14" t="str">
        <f>IF(J919="","",VLOOKUP(J919,'Finition de mur'!$A$5:$C$15,2,0))</f>
        <v/>
      </c>
      <c r="H919" s="14" t="str">
        <f>IF(K919="","",VLOOKUP(K919,'Finition de plafond'!$A$5:$C$15,2,0))</f>
        <v/>
      </c>
    </row>
    <row r="920" spans="1:8" x14ac:dyDescent="0.35">
      <c r="A920" s="14" t="s">
        <v>33</v>
      </c>
      <c r="B920" s="14" t="s">
        <v>55</v>
      </c>
      <c r="C920" s="14" t="s">
        <v>74</v>
      </c>
      <c r="D920" s="14" t="s">
        <v>50</v>
      </c>
      <c r="E920" s="14" t="s">
        <v>31</v>
      </c>
      <c r="F920" s="14" t="str">
        <f>IF(I920="","",VLOOKUP(I920,'Finition de sol'!$A$5:$C$15,2,0))</f>
        <v/>
      </c>
      <c r="G920" s="14" t="str">
        <f>IF(J920="","",VLOOKUP(J920,'Finition de mur'!$A$5:$C$15,2,0))</f>
        <v/>
      </c>
      <c r="H920" s="14" t="str">
        <f>IF(K920="","",VLOOKUP(K920,'Finition de plafond'!$A$5:$C$15,2,0))</f>
        <v/>
      </c>
    </row>
    <row r="921" spans="1:8" x14ac:dyDescent="0.35">
      <c r="A921" s="14" t="s">
        <v>33</v>
      </c>
      <c r="B921" s="14" t="s">
        <v>55</v>
      </c>
      <c r="C921" s="14" t="s">
        <v>73</v>
      </c>
      <c r="D921" s="14" t="s">
        <v>50</v>
      </c>
      <c r="E921" s="14" t="s">
        <v>31</v>
      </c>
      <c r="F921" s="14" t="str">
        <f>IF(I921="","",VLOOKUP(I921,'Finition de sol'!$A$5:$C$15,2,0))</f>
        <v/>
      </c>
      <c r="G921" s="14" t="str">
        <f>IF(J921="","",VLOOKUP(J921,'Finition de mur'!$A$5:$C$15,2,0))</f>
        <v/>
      </c>
      <c r="H921" s="14" t="str">
        <f>IF(K921="","",VLOOKUP(K921,'Finition de plafond'!$A$5:$C$15,2,0))</f>
        <v/>
      </c>
    </row>
    <row r="922" spans="1:8" x14ac:dyDescent="0.35">
      <c r="A922" s="14" t="s">
        <v>33</v>
      </c>
      <c r="B922" s="14" t="s">
        <v>55</v>
      </c>
      <c r="C922" s="14" t="s">
        <v>72</v>
      </c>
      <c r="D922" s="14" t="s">
        <v>50</v>
      </c>
      <c r="E922" s="14" t="s">
        <v>31</v>
      </c>
      <c r="F922" s="14" t="str">
        <f>IF(I922="","",VLOOKUP(I922,'Finition de sol'!$A$5:$C$15,2,0))</f>
        <v/>
      </c>
      <c r="G922" s="14" t="str">
        <f>IF(J922="","",VLOOKUP(J922,'Finition de mur'!$A$5:$C$15,2,0))</f>
        <v/>
      </c>
      <c r="H922" s="14" t="str">
        <f>IF(K922="","",VLOOKUP(K922,'Finition de plafond'!$A$5:$C$15,2,0))</f>
        <v/>
      </c>
    </row>
    <row r="923" spans="1:8" x14ac:dyDescent="0.35">
      <c r="A923" s="14" t="s">
        <v>33</v>
      </c>
      <c r="B923" s="14" t="s">
        <v>55</v>
      </c>
      <c r="C923" s="14" t="s">
        <v>71</v>
      </c>
      <c r="D923" s="14" t="s">
        <v>50</v>
      </c>
      <c r="E923" s="14" t="s">
        <v>31</v>
      </c>
      <c r="F923" s="14" t="str">
        <f>IF(I923="","",VLOOKUP(I923,'Finition de sol'!$A$5:$C$15,2,0))</f>
        <v/>
      </c>
      <c r="G923" s="14" t="str">
        <f>IF(J923="","",VLOOKUP(J923,'Finition de mur'!$A$5:$C$15,2,0))</f>
        <v/>
      </c>
      <c r="H923" s="14" t="str">
        <f>IF(K923="","",VLOOKUP(K923,'Finition de plafond'!$A$5:$C$15,2,0))</f>
        <v/>
      </c>
    </row>
    <row r="924" spans="1:8" x14ac:dyDescent="0.35">
      <c r="A924" s="14" t="s">
        <v>33</v>
      </c>
      <c r="B924" s="14" t="s">
        <v>55</v>
      </c>
      <c r="C924" s="14" t="s">
        <v>70</v>
      </c>
      <c r="D924" s="14" t="s">
        <v>50</v>
      </c>
      <c r="E924" s="14" t="s">
        <v>31</v>
      </c>
      <c r="F924" s="14" t="str">
        <f>IF(I924="","",VLOOKUP(I924,'Finition de sol'!$A$5:$C$15,2,0))</f>
        <v/>
      </c>
      <c r="G924" s="14" t="str">
        <f>IF(J924="","",VLOOKUP(J924,'Finition de mur'!$A$5:$C$15,2,0))</f>
        <v/>
      </c>
      <c r="H924" s="14" t="str">
        <f>IF(K924="","",VLOOKUP(K924,'Finition de plafond'!$A$5:$C$15,2,0))</f>
        <v/>
      </c>
    </row>
    <row r="925" spans="1:8" x14ac:dyDescent="0.35">
      <c r="A925" s="14" t="s">
        <v>40</v>
      </c>
      <c r="B925" s="14" t="s">
        <v>55</v>
      </c>
      <c r="C925" s="14" t="s">
        <v>77</v>
      </c>
      <c r="D925" s="14" t="s">
        <v>50</v>
      </c>
      <c r="E925" s="14" t="s">
        <v>31</v>
      </c>
      <c r="F925" s="14" t="str">
        <f>IF(I925="","",VLOOKUP(I925,'Finition de sol'!$A$5:$C$15,2,0))</f>
        <v/>
      </c>
      <c r="G925" s="14" t="str">
        <f>IF(J925="","",VLOOKUP(J925,'Finition de mur'!$A$5:$C$15,2,0))</f>
        <v/>
      </c>
      <c r="H925" s="14" t="str">
        <f>IF(K925="","",VLOOKUP(K925,'Finition de plafond'!$A$5:$C$15,2,0))</f>
        <v/>
      </c>
    </row>
    <row r="926" spans="1:8" x14ac:dyDescent="0.35">
      <c r="A926" s="14" t="s">
        <v>40</v>
      </c>
      <c r="B926" s="14" t="s">
        <v>55</v>
      </c>
      <c r="C926" s="14" t="s">
        <v>78</v>
      </c>
      <c r="D926" s="14" t="s">
        <v>50</v>
      </c>
      <c r="E926" s="14" t="s">
        <v>31</v>
      </c>
      <c r="F926" s="14" t="str">
        <f>IF(I926="","",VLOOKUP(I926,'Finition de sol'!$A$5:$C$15,2,0))</f>
        <v/>
      </c>
      <c r="G926" s="14" t="str">
        <f>IF(J926="","",VLOOKUP(J926,'Finition de mur'!$A$5:$C$15,2,0))</f>
        <v/>
      </c>
      <c r="H926" s="14" t="str">
        <f>IF(K926="","",VLOOKUP(K926,'Finition de plafond'!$A$5:$C$15,2,0))</f>
        <v/>
      </c>
    </row>
    <row r="927" spans="1:8" x14ac:dyDescent="0.35">
      <c r="A927" s="14" t="s">
        <v>46</v>
      </c>
      <c r="B927" s="14" t="s">
        <v>55</v>
      </c>
      <c r="C927" s="14" t="s">
        <v>81</v>
      </c>
      <c r="D927" s="14" t="s">
        <v>50</v>
      </c>
      <c r="E927" s="14" t="s">
        <v>31</v>
      </c>
      <c r="F927" s="14" t="str">
        <f>IF(I927="","",VLOOKUP(I927,'Finition de sol'!$A$5:$C$15,2,0))</f>
        <v/>
      </c>
      <c r="G927" s="14" t="str">
        <f>IF(J927="","",VLOOKUP(J927,'Finition de mur'!$A$5:$C$15,2,0))</f>
        <v/>
      </c>
      <c r="H927" s="14" t="str">
        <f>IF(K927="","",VLOOKUP(K927,'Finition de plafond'!$A$5:$C$15,2,0))</f>
        <v/>
      </c>
    </row>
    <row r="928" spans="1:8" x14ac:dyDescent="0.35">
      <c r="A928" s="14" t="s">
        <v>46</v>
      </c>
      <c r="B928" s="14" t="s">
        <v>55</v>
      </c>
      <c r="C928" s="14" t="s">
        <v>84</v>
      </c>
      <c r="D928" s="14" t="s">
        <v>50</v>
      </c>
      <c r="E928" s="14" t="s">
        <v>31</v>
      </c>
      <c r="F928" s="14" t="str">
        <f>IF(I928="","",VLOOKUP(I928,'Finition de sol'!$A$5:$C$15,2,0))</f>
        <v/>
      </c>
      <c r="G928" s="14" t="str">
        <f>IF(J928="","",VLOOKUP(J928,'Finition de mur'!$A$5:$C$15,2,0))</f>
        <v/>
      </c>
      <c r="H928" s="14" t="str">
        <f>IF(K928="","",VLOOKUP(K928,'Finition de plafond'!$A$5:$C$15,2,0))</f>
        <v/>
      </c>
    </row>
    <row r="929" spans="1:11" x14ac:dyDescent="0.35">
      <c r="A929" s="14" t="s">
        <v>46</v>
      </c>
      <c r="B929" s="14" t="s">
        <v>55</v>
      </c>
      <c r="C929" s="14" t="s">
        <v>82</v>
      </c>
      <c r="D929" s="14" t="s">
        <v>50</v>
      </c>
      <c r="E929" s="14" t="s">
        <v>31</v>
      </c>
      <c r="F929" s="14" t="str">
        <f>IF(I929="","",VLOOKUP(I929,'Finition de sol'!$A$5:$C$15,2,0))</f>
        <v/>
      </c>
      <c r="G929" s="14" t="str">
        <f>IF(J929="","",VLOOKUP(J929,'Finition de mur'!$A$5:$C$15,2,0))</f>
        <v/>
      </c>
      <c r="H929" s="14" t="str">
        <f>IF(K929="","",VLOOKUP(K929,'Finition de plafond'!$A$5:$C$15,2,0))</f>
        <v/>
      </c>
    </row>
    <row r="930" spans="1:11" x14ac:dyDescent="0.35">
      <c r="A930" s="14" t="s">
        <v>46</v>
      </c>
      <c r="B930" s="14" t="s">
        <v>55</v>
      </c>
      <c r="C930" s="14" t="s">
        <v>83</v>
      </c>
      <c r="D930" s="14" t="s">
        <v>50</v>
      </c>
      <c r="E930" s="14" t="s">
        <v>31</v>
      </c>
      <c r="F930" s="14" t="str">
        <f>IF(I930="","",VLOOKUP(I930,'Finition de sol'!$A$5:$C$15,2,0))</f>
        <v/>
      </c>
      <c r="G930" s="14" t="str">
        <f>IF(J930="","",VLOOKUP(J930,'Finition de mur'!$A$5:$C$15,2,0))</f>
        <v/>
      </c>
      <c r="H930" s="14" t="str">
        <f>IF(K930="","",VLOOKUP(K930,'Finition de plafond'!$A$5:$C$15,2,0))</f>
        <v/>
      </c>
    </row>
    <row r="931" spans="1:11" x14ac:dyDescent="0.35">
      <c r="A931" s="14" t="s">
        <v>52</v>
      </c>
      <c r="B931" s="14" t="s">
        <v>92</v>
      </c>
      <c r="C931" s="14" t="s">
        <v>96</v>
      </c>
      <c r="D931" s="14" t="s">
        <v>10</v>
      </c>
      <c r="E931" s="14" t="s">
        <v>7</v>
      </c>
      <c r="F931" s="14" t="str">
        <f>IF(I931="","",VLOOKUP(I931,'Finition de sol'!$A$5:$C$15,2,0))</f>
        <v>carrelage grés émaillé U3P3 45x45</v>
      </c>
      <c r="G931" s="14" t="e">
        <f>IF(J931="","",VLOOKUP(J931,'Finition de mur'!$A$5:$C$15,2,0))</f>
        <v>#N/A</v>
      </c>
      <c r="H931" s="14" t="str">
        <f>IF(K931="","",VLOOKUP(K931,'Finition de plafond'!$A$5:$C$15,2,0))</f>
        <v>Faux-plafond acoustique type GYPTONE</v>
      </c>
      <c r="I931" s="14">
        <f>'Finition de sol'!$A$6</f>
        <v>2</v>
      </c>
      <c r="J931" s="14">
        <f>'Finition de mur'!$A$9</f>
        <v>0</v>
      </c>
      <c r="K931" s="14">
        <f>'Finition de plafond'!$A$7</f>
        <v>3</v>
      </c>
    </row>
    <row r="932" spans="1:11" x14ac:dyDescent="0.35">
      <c r="A932" s="14" t="s">
        <v>52</v>
      </c>
      <c r="B932" s="14" t="s">
        <v>1</v>
      </c>
      <c r="D932" s="14" t="s">
        <v>144</v>
      </c>
      <c r="E932" s="14" t="s">
        <v>145</v>
      </c>
      <c r="F932" s="14" t="str">
        <f>IF(I932="","",VLOOKUP(I932,'Finition de sol'!$A$5:$C$15,2,0))</f>
        <v/>
      </c>
      <c r="G932" s="14" t="str">
        <f>IF(J932="","",VLOOKUP(J932,'Finition de mur'!$A$5:$C$15,2,0))</f>
        <v/>
      </c>
      <c r="H932" s="14" t="str">
        <f>IF(K932="","",VLOOKUP(K932,'Finition de plafond'!$A$5:$C$15,2,0))</f>
        <v/>
      </c>
    </row>
    <row r="933" spans="1:11" x14ac:dyDescent="0.35">
      <c r="A933" s="14" t="s">
        <v>52</v>
      </c>
      <c r="B933" s="14" t="s">
        <v>1</v>
      </c>
      <c r="D933" s="14" t="s">
        <v>144</v>
      </c>
      <c r="E933" s="14" t="s">
        <v>145</v>
      </c>
      <c r="F933" s="14" t="str">
        <f>IF(I933="","",VLOOKUP(I933,'Finition de sol'!$A$5:$C$15,2,0))</f>
        <v/>
      </c>
      <c r="G933" s="14" t="str">
        <f>IF(J933="","",VLOOKUP(J933,'Finition de mur'!$A$5:$C$15,2,0))</f>
        <v/>
      </c>
      <c r="H933" s="14" t="str">
        <f>IF(K933="","",VLOOKUP(K933,'Finition de plafond'!$A$5:$C$15,2,0))</f>
        <v/>
      </c>
    </row>
    <row r="934" spans="1:11" x14ac:dyDescent="0.35">
      <c r="A934" s="14" t="s">
        <v>52</v>
      </c>
      <c r="B934" s="14" t="s">
        <v>1</v>
      </c>
      <c r="D934" s="14" t="s">
        <v>144</v>
      </c>
      <c r="E934" s="14" t="s">
        <v>145</v>
      </c>
      <c r="F934" s="14" t="str">
        <f>IF(I934="","",VLOOKUP(I934,'Finition de sol'!$A$5:$C$15,2,0))</f>
        <v/>
      </c>
      <c r="G934" s="14" t="str">
        <f>IF(J934="","",VLOOKUP(J934,'Finition de mur'!$A$5:$C$15,2,0))</f>
        <v/>
      </c>
      <c r="H934" s="14" t="str">
        <f>IF(K934="","",VLOOKUP(K934,'Finition de plafond'!$A$5:$C$15,2,0))</f>
        <v/>
      </c>
    </row>
    <row r="935" spans="1:11" x14ac:dyDescent="0.35">
      <c r="A935" s="14" t="s">
        <v>52</v>
      </c>
      <c r="B935" s="14" t="s">
        <v>1</v>
      </c>
      <c r="D935" s="14" t="s">
        <v>146</v>
      </c>
      <c r="E935" s="14" t="s">
        <v>18</v>
      </c>
      <c r="F935" s="14" t="str">
        <f>IF(I935="","",VLOOKUP(I935,'Finition de sol'!$A$5:$C$15,2,0))</f>
        <v/>
      </c>
      <c r="G935" s="14" t="str">
        <f>IF(J935="","",VLOOKUP(J935,'Finition de mur'!$A$5:$C$15,2,0))</f>
        <v/>
      </c>
      <c r="H935" s="14" t="str">
        <f>IF(K935="","",VLOOKUP(K935,'Finition de plafond'!$A$5:$C$15,2,0))</f>
        <v/>
      </c>
    </row>
    <row r="936" spans="1:11" x14ac:dyDescent="0.35">
      <c r="A936" s="14" t="s">
        <v>52</v>
      </c>
      <c r="B936" s="14" t="s">
        <v>1</v>
      </c>
      <c r="D936" s="14" t="s">
        <v>147</v>
      </c>
      <c r="E936" s="14" t="s">
        <v>18</v>
      </c>
      <c r="F936" s="14" t="str">
        <f>IF(I936="","",VLOOKUP(I936,'Finition de sol'!$A$5:$C$15,2,0))</f>
        <v/>
      </c>
      <c r="G936" s="14" t="str">
        <f>IF(J936="","",VLOOKUP(J936,'Finition de mur'!$A$5:$C$15,2,0))</f>
        <v/>
      </c>
      <c r="H936" s="14" t="str">
        <f>IF(K936="","",VLOOKUP(K936,'Finition de plafond'!$A$5:$C$15,2,0))</f>
        <v/>
      </c>
    </row>
    <row r="937" spans="1:11" x14ac:dyDescent="0.35">
      <c r="A937" s="14" t="s">
        <v>52</v>
      </c>
      <c r="B937" s="14" t="s">
        <v>1</v>
      </c>
      <c r="D937" s="14" t="s">
        <v>17</v>
      </c>
      <c r="E937" s="14" t="s">
        <v>18</v>
      </c>
      <c r="F937" s="14" t="str">
        <f>IF(I937="","",VLOOKUP(I937,'Finition de sol'!$A$5:$C$15,2,0))</f>
        <v/>
      </c>
      <c r="G937" s="14" t="str">
        <f>IF(J937="","",VLOOKUP(J937,'Finition de mur'!$A$5:$C$15,2,0))</f>
        <v/>
      </c>
      <c r="H937" s="14" t="str">
        <f>IF(K937="","",VLOOKUP(K937,'Finition de plafond'!$A$5:$C$15,2,0))</f>
        <v/>
      </c>
    </row>
    <row r="938" spans="1:11" x14ac:dyDescent="0.35">
      <c r="A938" s="14" t="s">
        <v>52</v>
      </c>
      <c r="B938" s="14" t="s">
        <v>1</v>
      </c>
      <c r="D938" s="14" t="s">
        <v>19</v>
      </c>
      <c r="E938" s="14" t="s">
        <v>18</v>
      </c>
      <c r="F938" s="14" t="str">
        <f>IF(I938="","",VLOOKUP(I938,'Finition de sol'!$A$5:$C$15,2,0))</f>
        <v/>
      </c>
      <c r="G938" s="14" t="str">
        <f>IF(J938="","",VLOOKUP(J938,'Finition de mur'!$A$5:$C$15,2,0))</f>
        <v/>
      </c>
      <c r="H938" s="14" t="str">
        <f>IF(K938="","",VLOOKUP(K938,'Finition de plafond'!$A$5:$C$15,2,0))</f>
        <v/>
      </c>
    </row>
    <row r="939" spans="1:11" x14ac:dyDescent="0.35">
      <c r="A939" s="14" t="s">
        <v>52</v>
      </c>
      <c r="B939" s="14" t="s">
        <v>1</v>
      </c>
      <c r="D939" s="14" t="s">
        <v>148</v>
      </c>
      <c r="E939" s="14" t="s">
        <v>18</v>
      </c>
      <c r="F939" s="14" t="str">
        <f>IF(I939="","",VLOOKUP(I939,'Finition de sol'!$A$5:$C$15,2,0))</f>
        <v/>
      </c>
      <c r="G939" s="14" t="str">
        <f>IF(J939="","",VLOOKUP(J939,'Finition de mur'!$A$5:$C$15,2,0))</f>
        <v/>
      </c>
      <c r="H939" s="14" t="str">
        <f>IF(K939="","",VLOOKUP(K939,'Finition de plafond'!$A$5:$C$15,2,0))</f>
        <v/>
      </c>
    </row>
    <row r="940" spans="1:11" x14ac:dyDescent="0.35">
      <c r="A940" s="14" t="s">
        <v>52</v>
      </c>
      <c r="B940" s="14" t="s">
        <v>1</v>
      </c>
      <c r="D940" s="14" t="s">
        <v>149</v>
      </c>
      <c r="E940" s="14" t="s">
        <v>18</v>
      </c>
      <c r="F940" s="14" t="str">
        <f>IF(I940="","",VLOOKUP(I940,'Finition de sol'!$A$5:$C$15,2,0))</f>
        <v/>
      </c>
      <c r="G940" s="14" t="str">
        <f>IF(J940="","",VLOOKUP(J940,'Finition de mur'!$A$5:$C$15,2,0))</f>
        <v/>
      </c>
      <c r="H940" s="14" t="str">
        <f>IF(K940="","",VLOOKUP(K940,'Finition de plafond'!$A$5:$C$15,2,0))</f>
        <v/>
      </c>
    </row>
    <row r="941" spans="1:11" x14ac:dyDescent="0.35">
      <c r="A941" s="14" t="s">
        <v>52</v>
      </c>
      <c r="B941" s="14" t="s">
        <v>1</v>
      </c>
      <c r="D941" s="14" t="s">
        <v>150</v>
      </c>
      <c r="E941" s="14" t="s">
        <v>18</v>
      </c>
      <c r="F941" s="14" t="str">
        <f>IF(I941="","",VLOOKUP(I941,'Finition de sol'!$A$5:$C$15,2,0))</f>
        <v/>
      </c>
      <c r="G941" s="14" t="str">
        <f>IF(J941="","",VLOOKUP(J941,'Finition de mur'!$A$5:$C$15,2,0))</f>
        <v/>
      </c>
      <c r="H941" s="14" t="str">
        <f>IF(K941="","",VLOOKUP(K941,'Finition de plafond'!$A$5:$C$15,2,0))</f>
        <v/>
      </c>
    </row>
    <row r="942" spans="1:11" x14ac:dyDescent="0.35">
      <c r="A942" s="14" t="s">
        <v>52</v>
      </c>
      <c r="B942" s="14" t="s">
        <v>55</v>
      </c>
      <c r="D942" s="14" t="s">
        <v>150</v>
      </c>
      <c r="E942" s="14" t="s">
        <v>18</v>
      </c>
      <c r="F942" s="14" t="str">
        <f>IF(I942="","",VLOOKUP(I942,'Finition de sol'!$A$5:$C$15,2,0))</f>
        <v/>
      </c>
      <c r="G942" s="14" t="str">
        <f>IF(J942="","",VLOOKUP(J942,'Finition de mur'!$A$5:$C$15,2,0))</f>
        <v/>
      </c>
      <c r="H942" s="14" t="str">
        <f>IF(K942="","",VLOOKUP(K942,'Finition de plafond'!$A$5:$C$15,2,0))</f>
        <v/>
      </c>
    </row>
    <row r="943" spans="1:11" x14ac:dyDescent="0.35">
      <c r="A943" s="14" t="s">
        <v>52</v>
      </c>
      <c r="B943" s="14" t="s">
        <v>55</v>
      </c>
      <c r="D943" s="14" t="s">
        <v>148</v>
      </c>
      <c r="E943" s="14" t="s">
        <v>18</v>
      </c>
      <c r="F943" s="14" t="str">
        <f>IF(I943="","",VLOOKUP(I943,'Finition de sol'!$A$5:$C$15,2,0))</f>
        <v/>
      </c>
      <c r="G943" s="14" t="str">
        <f>IF(J943="","",VLOOKUP(J943,'Finition de mur'!$A$5:$C$15,2,0))</f>
        <v/>
      </c>
      <c r="H943" s="14" t="str">
        <f>IF(K943="","",VLOOKUP(K943,'Finition de plafond'!$A$5:$C$15,2,0))</f>
        <v/>
      </c>
    </row>
    <row r="944" spans="1:11" x14ac:dyDescent="0.35">
      <c r="A944" s="14" t="s">
        <v>52</v>
      </c>
      <c r="B944" s="14" t="s">
        <v>55</v>
      </c>
      <c r="D944" s="14" t="s">
        <v>151</v>
      </c>
      <c r="E944" s="14" t="s">
        <v>18</v>
      </c>
      <c r="F944" s="14" t="str">
        <f>IF(I944="","",VLOOKUP(I944,'Finition de sol'!$A$5:$C$15,2,0))</f>
        <v/>
      </c>
      <c r="G944" s="14" t="str">
        <f>IF(J944="","",VLOOKUP(J944,'Finition de mur'!$A$5:$C$15,2,0))</f>
        <v/>
      </c>
      <c r="H944" s="14" t="str">
        <f>IF(K944="","",VLOOKUP(K944,'Finition de plafond'!$A$5:$C$15,2,0))</f>
        <v/>
      </c>
    </row>
    <row r="945" spans="1:8" x14ac:dyDescent="0.35">
      <c r="A945" s="14" t="s">
        <v>52</v>
      </c>
      <c r="B945" s="14" t="s">
        <v>88</v>
      </c>
      <c r="D945" s="14" t="s">
        <v>149</v>
      </c>
      <c r="E945" s="14" t="s">
        <v>18</v>
      </c>
      <c r="F945" s="14" t="str">
        <f>IF(I945="","",VLOOKUP(I945,'Finition de sol'!$A$5:$C$15,2,0))</f>
        <v/>
      </c>
      <c r="G945" s="14" t="str">
        <f>IF(J945="","",VLOOKUP(J945,'Finition de mur'!$A$5:$C$15,2,0))</f>
        <v/>
      </c>
      <c r="H945" s="14" t="str">
        <f>IF(K945="","",VLOOKUP(K945,'Finition de plafond'!$A$5:$C$15,2,0))</f>
        <v/>
      </c>
    </row>
    <row r="946" spans="1:8" x14ac:dyDescent="0.35">
      <c r="A946" s="14" t="s">
        <v>52</v>
      </c>
      <c r="B946" s="14" t="s">
        <v>88</v>
      </c>
      <c r="D946" s="14" t="s">
        <v>152</v>
      </c>
      <c r="E946" s="14" t="s">
        <v>18</v>
      </c>
      <c r="F946" s="14" t="str">
        <f>IF(I946="","",VLOOKUP(I946,'Finition de sol'!$A$5:$C$15,2,0))</f>
        <v/>
      </c>
      <c r="G946" s="14" t="str">
        <f>IF(J946="","",VLOOKUP(J946,'Finition de mur'!$A$5:$C$15,2,0))</f>
        <v/>
      </c>
      <c r="H946" s="14" t="str">
        <f>IF(K946="","",VLOOKUP(K946,'Finition de plafond'!$A$5:$C$15,2,0))</f>
        <v/>
      </c>
    </row>
    <row r="947" spans="1:8" x14ac:dyDescent="0.35">
      <c r="A947" s="14" t="s">
        <v>52</v>
      </c>
      <c r="B947" s="14" t="s">
        <v>88</v>
      </c>
      <c r="D947" s="14" t="s">
        <v>148</v>
      </c>
      <c r="E947" s="14" t="s">
        <v>18</v>
      </c>
      <c r="F947" s="14" t="str">
        <f>IF(I947="","",VLOOKUP(I947,'Finition de sol'!$A$5:$C$15,2,0))</f>
        <v/>
      </c>
      <c r="G947" s="14" t="str">
        <f>IF(J947="","",VLOOKUP(J947,'Finition de mur'!$A$5:$C$15,2,0))</f>
        <v/>
      </c>
      <c r="H947" s="14" t="str">
        <f>IF(K947="","",VLOOKUP(K947,'Finition de plafond'!$A$5:$C$15,2,0))</f>
        <v/>
      </c>
    </row>
    <row r="948" spans="1:8" x14ac:dyDescent="0.35">
      <c r="A948" s="14" t="s">
        <v>52</v>
      </c>
      <c r="B948" s="14" t="s">
        <v>88</v>
      </c>
      <c r="D948" s="14" t="s">
        <v>150</v>
      </c>
      <c r="E948" s="14" t="s">
        <v>18</v>
      </c>
      <c r="F948" s="14" t="str">
        <f>IF(I948="","",VLOOKUP(I948,'Finition de sol'!$A$5:$C$15,2,0))</f>
        <v/>
      </c>
      <c r="G948" s="14" t="str">
        <f>IF(J948="","",VLOOKUP(J948,'Finition de mur'!$A$5:$C$15,2,0))</f>
        <v/>
      </c>
      <c r="H948" s="14" t="str">
        <f>IF(K948="","",VLOOKUP(K948,'Finition de plafond'!$A$5:$C$15,2,0))</f>
        <v/>
      </c>
    </row>
    <row r="949" spans="1:8" x14ac:dyDescent="0.35">
      <c r="A949" s="14" t="s">
        <v>52</v>
      </c>
      <c r="B949" s="14" t="s">
        <v>92</v>
      </c>
      <c r="D949" s="14" t="s">
        <v>150</v>
      </c>
      <c r="E949" s="14" t="s">
        <v>18</v>
      </c>
      <c r="F949" s="14" t="str">
        <f>IF(I949="","",VLOOKUP(I949,'Finition de sol'!$A$5:$C$15,2,0))</f>
        <v/>
      </c>
      <c r="G949" s="14" t="str">
        <f>IF(J949="","",VLOOKUP(J949,'Finition de mur'!$A$5:$C$15,2,0))</f>
        <v/>
      </c>
      <c r="H949" s="14" t="str">
        <f>IF(K949="","",VLOOKUP(K949,'Finition de plafond'!$A$5:$C$15,2,0))</f>
        <v/>
      </c>
    </row>
    <row r="950" spans="1:8" x14ac:dyDescent="0.35">
      <c r="A950" s="14" t="s">
        <v>52</v>
      </c>
      <c r="B950" s="14" t="s">
        <v>92</v>
      </c>
      <c r="D950" s="14" t="s">
        <v>151</v>
      </c>
      <c r="E950" s="14" t="s">
        <v>18</v>
      </c>
      <c r="F950" s="14" t="str">
        <f>IF(I950="","",VLOOKUP(I950,'Finition de sol'!$A$5:$C$15,2,0))</f>
        <v/>
      </c>
      <c r="G950" s="14" t="str">
        <f>IF(J950="","",VLOOKUP(J950,'Finition de mur'!$A$5:$C$15,2,0))</f>
        <v/>
      </c>
      <c r="H950" s="14" t="str">
        <f>IF(K950="","",VLOOKUP(K950,'Finition de plafond'!$A$5:$C$15,2,0))</f>
        <v/>
      </c>
    </row>
    <row r="951" spans="1:8" x14ac:dyDescent="0.35">
      <c r="A951" s="14" t="s">
        <v>52</v>
      </c>
      <c r="B951" s="14" t="s">
        <v>55</v>
      </c>
      <c r="D951" s="14" t="s">
        <v>144</v>
      </c>
      <c r="E951" s="14" t="s">
        <v>145</v>
      </c>
      <c r="F951" s="14" t="str">
        <f>IF(I951="","",VLOOKUP(I951,'Finition de sol'!$A$5:$C$15,2,0))</f>
        <v/>
      </c>
      <c r="G951" s="14" t="str">
        <f>IF(J951="","",VLOOKUP(J951,'Finition de mur'!$A$5:$C$15,2,0))</f>
        <v/>
      </c>
      <c r="H951" s="14" t="str">
        <f>IF(K951="","",VLOOKUP(K951,'Finition de plafond'!$A$5:$C$15,2,0))</f>
        <v/>
      </c>
    </row>
    <row r="952" spans="1:8" x14ac:dyDescent="0.35">
      <c r="A952" s="14" t="s">
        <v>52</v>
      </c>
      <c r="B952" s="14" t="s">
        <v>55</v>
      </c>
      <c r="D952" s="14" t="s">
        <v>147</v>
      </c>
      <c r="E952" s="14" t="s">
        <v>18</v>
      </c>
      <c r="F952" s="14" t="str">
        <f>IF(I952="","",VLOOKUP(I952,'Finition de sol'!$A$5:$C$15,2,0))</f>
        <v/>
      </c>
      <c r="G952" s="14" t="str">
        <f>IF(J952="","",VLOOKUP(J952,'Finition de mur'!$A$5:$C$15,2,0))</f>
        <v/>
      </c>
      <c r="H952" s="14" t="str">
        <f>IF(K952="","",VLOOKUP(K952,'Finition de plafond'!$A$5:$C$15,2,0))</f>
        <v/>
      </c>
    </row>
    <row r="953" spans="1:8" x14ac:dyDescent="0.35">
      <c r="A953" s="14" t="s">
        <v>52</v>
      </c>
      <c r="B953" s="14" t="s">
        <v>55</v>
      </c>
      <c r="D953" s="14" t="s">
        <v>146</v>
      </c>
      <c r="E953" s="14" t="s">
        <v>18</v>
      </c>
      <c r="F953" s="14" t="str">
        <f>IF(I953="","",VLOOKUP(I953,'Finition de sol'!$A$5:$C$15,2,0))</f>
        <v/>
      </c>
      <c r="G953" s="14" t="str">
        <f>IF(J953="","",VLOOKUP(J953,'Finition de mur'!$A$5:$C$15,2,0))</f>
        <v/>
      </c>
      <c r="H953" s="14" t="str">
        <f>IF(K953="","",VLOOKUP(K953,'Finition de plafond'!$A$5:$C$15,2,0))</f>
        <v/>
      </c>
    </row>
    <row r="954" spans="1:8" x14ac:dyDescent="0.35">
      <c r="A954" s="14" t="s">
        <v>52</v>
      </c>
      <c r="B954" s="14" t="s">
        <v>88</v>
      </c>
      <c r="D954" s="14" t="s">
        <v>147</v>
      </c>
      <c r="E954" s="14" t="s">
        <v>18</v>
      </c>
      <c r="F954" s="14" t="str">
        <f>IF(I954="","",VLOOKUP(I954,'Finition de sol'!$A$5:$C$15,2,0))</f>
        <v/>
      </c>
      <c r="G954" s="14" t="str">
        <f>IF(J954="","",VLOOKUP(J954,'Finition de mur'!$A$5:$C$15,2,0))</f>
        <v/>
      </c>
      <c r="H954" s="14" t="str">
        <f>IF(K954="","",VLOOKUP(K954,'Finition de plafond'!$A$5:$C$15,2,0))</f>
        <v/>
      </c>
    </row>
    <row r="955" spans="1:8" x14ac:dyDescent="0.35">
      <c r="A955" s="14" t="s">
        <v>52</v>
      </c>
      <c r="B955" s="14" t="s">
        <v>88</v>
      </c>
      <c r="D955" s="14" t="s">
        <v>146</v>
      </c>
      <c r="E955" s="14" t="s">
        <v>18</v>
      </c>
      <c r="F955" s="14" t="str">
        <f>IF(I955="","",VLOOKUP(I955,'Finition de sol'!$A$5:$C$15,2,0))</f>
        <v/>
      </c>
      <c r="G955" s="14" t="str">
        <f>IF(J955="","",VLOOKUP(J955,'Finition de mur'!$A$5:$C$15,2,0))</f>
        <v/>
      </c>
      <c r="H955" s="14" t="str">
        <f>IF(K955="","",VLOOKUP(K955,'Finition de plafond'!$A$5:$C$15,2,0))</f>
        <v/>
      </c>
    </row>
    <row r="956" spans="1:8" x14ac:dyDescent="0.35">
      <c r="A956" s="14" t="s">
        <v>52</v>
      </c>
      <c r="B956" s="14" t="s">
        <v>92</v>
      </c>
      <c r="D956" s="14" t="s">
        <v>147</v>
      </c>
      <c r="E956" s="14" t="s">
        <v>18</v>
      </c>
      <c r="F956" s="14" t="str">
        <f>IF(I956="","",VLOOKUP(I956,'Finition de sol'!$A$5:$C$15,2,0))</f>
        <v/>
      </c>
      <c r="G956" s="14" t="str">
        <f>IF(J956="","",VLOOKUP(J956,'Finition de mur'!$A$5:$C$15,2,0))</f>
        <v/>
      </c>
      <c r="H956" s="14" t="str">
        <f>IF(K956="","",VLOOKUP(K956,'Finition de plafond'!$A$5:$C$15,2,0))</f>
        <v/>
      </c>
    </row>
    <row r="957" spans="1:8" x14ac:dyDescent="0.35">
      <c r="A957" s="14" t="s">
        <v>52</v>
      </c>
      <c r="B957" s="14" t="s">
        <v>92</v>
      </c>
      <c r="D957" s="14" t="s">
        <v>146</v>
      </c>
      <c r="E957" s="14" t="s">
        <v>18</v>
      </c>
      <c r="F957" s="14" t="str">
        <f>IF(I957="","",VLOOKUP(I957,'Finition de sol'!$A$5:$C$15,2,0))</f>
        <v/>
      </c>
      <c r="G957" s="14" t="str">
        <f>IF(J957="","",VLOOKUP(J957,'Finition de mur'!$A$5:$C$15,2,0))</f>
        <v/>
      </c>
      <c r="H957" s="14" t="str">
        <f>IF(K957="","",VLOOKUP(K957,'Finition de plafond'!$A$5:$C$15,2,0))</f>
        <v/>
      </c>
    </row>
    <row r="958" spans="1:8" x14ac:dyDescent="0.35">
      <c r="A958" s="14" t="s">
        <v>52</v>
      </c>
      <c r="B958" s="14" t="s">
        <v>55</v>
      </c>
      <c r="D958" s="14" t="s">
        <v>17</v>
      </c>
      <c r="E958" s="14" t="s">
        <v>18</v>
      </c>
      <c r="F958" s="14" t="str">
        <f>IF(I958="","",VLOOKUP(I958,'Finition de sol'!$A$5:$C$15,2,0))</f>
        <v/>
      </c>
      <c r="G958" s="14" t="str">
        <f>IF(J958="","",VLOOKUP(J958,'Finition de mur'!$A$5:$C$15,2,0))</f>
        <v/>
      </c>
      <c r="H958" s="14" t="str">
        <f>IF(K958="","",VLOOKUP(K958,'Finition de plafond'!$A$5:$C$15,2,0))</f>
        <v/>
      </c>
    </row>
    <row r="959" spans="1:8" x14ac:dyDescent="0.35">
      <c r="A959" s="14" t="s">
        <v>52</v>
      </c>
      <c r="B959" s="14" t="s">
        <v>88</v>
      </c>
      <c r="D959" s="14" t="s">
        <v>17</v>
      </c>
      <c r="E959" s="14" t="s">
        <v>18</v>
      </c>
      <c r="F959" s="14" t="str">
        <f>IF(I959="","",VLOOKUP(I959,'Finition de sol'!$A$5:$C$15,2,0))</f>
        <v/>
      </c>
      <c r="G959" s="14" t="str">
        <f>IF(J959="","",VLOOKUP(J959,'Finition de mur'!$A$5:$C$15,2,0))</f>
        <v/>
      </c>
      <c r="H959" s="14" t="str">
        <f>IF(K959="","",VLOOKUP(K959,'Finition de plafond'!$A$5:$C$15,2,0))</f>
        <v/>
      </c>
    </row>
    <row r="960" spans="1:8" x14ac:dyDescent="0.35">
      <c r="A960" s="14" t="s">
        <v>52</v>
      </c>
      <c r="B960" s="14" t="s">
        <v>92</v>
      </c>
      <c r="D960" s="14" t="s">
        <v>17</v>
      </c>
      <c r="E960" s="14" t="s">
        <v>18</v>
      </c>
      <c r="F960" s="14" t="str">
        <f>IF(I960="","",VLOOKUP(I960,'Finition de sol'!$A$5:$C$15,2,0))</f>
        <v/>
      </c>
      <c r="G960" s="14" t="str">
        <f>IF(J960="","",VLOOKUP(J960,'Finition de mur'!$A$5:$C$15,2,0))</f>
        <v/>
      </c>
      <c r="H960" s="14" t="str">
        <f>IF(K960="","",VLOOKUP(K960,'Finition de plafond'!$A$5:$C$15,2,0))</f>
        <v/>
      </c>
    </row>
    <row r="961" spans="1:8" x14ac:dyDescent="0.35">
      <c r="A961" s="14" t="s">
        <v>52</v>
      </c>
      <c r="B961" s="14" t="s">
        <v>55</v>
      </c>
      <c r="D961" s="14" t="s">
        <v>19</v>
      </c>
      <c r="E961" s="14" t="s">
        <v>18</v>
      </c>
      <c r="F961" s="14" t="str">
        <f>IF(I961="","",VLOOKUP(I961,'Finition de sol'!$A$5:$C$15,2,0))</f>
        <v/>
      </c>
      <c r="G961" s="14" t="str">
        <f>IF(J961="","",VLOOKUP(J961,'Finition de mur'!$A$5:$C$15,2,0))</f>
        <v/>
      </c>
      <c r="H961" s="14" t="str">
        <f>IF(K961="","",VLOOKUP(K961,'Finition de plafond'!$A$5:$C$15,2,0))</f>
        <v/>
      </c>
    </row>
    <row r="962" spans="1:8" x14ac:dyDescent="0.35">
      <c r="A962" s="14" t="s">
        <v>52</v>
      </c>
      <c r="B962" s="14" t="s">
        <v>88</v>
      </c>
      <c r="D962" s="14" t="s">
        <v>19</v>
      </c>
      <c r="E962" s="14" t="s">
        <v>18</v>
      </c>
      <c r="F962" s="14" t="str">
        <f>IF(I962="","",VLOOKUP(I962,'Finition de sol'!$A$5:$C$15,2,0))</f>
        <v/>
      </c>
      <c r="G962" s="14" t="str">
        <f>IF(J962="","",VLOOKUP(J962,'Finition de mur'!$A$5:$C$15,2,0))</f>
        <v/>
      </c>
      <c r="H962" s="14" t="str">
        <f>IF(K962="","",VLOOKUP(K962,'Finition de plafond'!$A$5:$C$15,2,0))</f>
        <v/>
      </c>
    </row>
    <row r="963" spans="1:8" x14ac:dyDescent="0.35">
      <c r="A963" s="14" t="s">
        <v>52</v>
      </c>
      <c r="B963" s="14" t="s">
        <v>92</v>
      </c>
      <c r="D963" s="14" t="s">
        <v>19</v>
      </c>
      <c r="E963" s="14" t="s">
        <v>18</v>
      </c>
      <c r="F963" s="14" t="str">
        <f>IF(I963="","",VLOOKUP(I963,'Finition de sol'!$A$5:$C$15,2,0))</f>
        <v/>
      </c>
      <c r="G963" s="14" t="str">
        <f>IF(J963="","",VLOOKUP(J963,'Finition de mur'!$A$5:$C$15,2,0))</f>
        <v/>
      </c>
      <c r="H963" s="14" t="str">
        <f>IF(K963="","",VLOOKUP(K963,'Finition de plafond'!$A$5:$C$15,2,0))</f>
        <v/>
      </c>
    </row>
    <row r="964" spans="1:8" x14ac:dyDescent="0.35">
      <c r="A964" s="14" t="s">
        <v>52</v>
      </c>
      <c r="B964" s="14" t="s">
        <v>153</v>
      </c>
      <c r="D964" s="14" t="s">
        <v>154</v>
      </c>
      <c r="E964" s="14" t="s">
        <v>18</v>
      </c>
      <c r="F964" s="14" t="str">
        <f>IF(I964="","",VLOOKUP(I964,'Finition de sol'!$A$5:$C$15,2,0))</f>
        <v/>
      </c>
      <c r="G964" s="14" t="str">
        <f>IF(J964="","",VLOOKUP(J964,'Finition de mur'!$A$5:$C$15,2,0))</f>
        <v/>
      </c>
      <c r="H964" s="14" t="str">
        <f>IF(K964="","",VLOOKUP(K964,'Finition de plafond'!$A$5:$C$15,2,0))</f>
        <v/>
      </c>
    </row>
    <row r="965" spans="1:8" x14ac:dyDescent="0.35">
      <c r="A965" s="14" t="s">
        <v>0</v>
      </c>
      <c r="B965" s="14" t="s">
        <v>55</v>
      </c>
      <c r="D965" s="14" t="s">
        <v>20</v>
      </c>
      <c r="E965" s="14" t="s">
        <v>18</v>
      </c>
      <c r="F965" s="14" t="str">
        <f>IF(I965="","",VLOOKUP(I965,'Finition de sol'!$A$5:$C$15,2,0))</f>
        <v/>
      </c>
      <c r="G965" s="14" t="str">
        <f>IF(J965="","",VLOOKUP(J965,'Finition de mur'!$A$5:$C$15,2,0))</f>
        <v/>
      </c>
      <c r="H965" s="14" t="str">
        <f>IF(K965="","",VLOOKUP(K965,'Finition de plafond'!$A$5:$C$15,2,0))</f>
        <v/>
      </c>
    </row>
    <row r="966" spans="1:8" x14ac:dyDescent="0.35">
      <c r="A966" s="14" t="s">
        <v>0</v>
      </c>
      <c r="B966" s="14" t="s">
        <v>55</v>
      </c>
      <c r="D966" s="14" t="s">
        <v>17</v>
      </c>
      <c r="E966" s="14" t="s">
        <v>18</v>
      </c>
      <c r="F966" s="14" t="str">
        <f>IF(I966="","",VLOOKUP(I966,'Finition de sol'!$A$5:$C$15,2,0))</f>
        <v/>
      </c>
      <c r="G966" s="14" t="str">
        <f>IF(J966="","",VLOOKUP(J966,'Finition de mur'!$A$5:$C$15,2,0))</f>
        <v/>
      </c>
      <c r="H966" s="14" t="str">
        <f>IF(K966="","",VLOOKUP(K966,'Finition de plafond'!$A$5:$C$15,2,0))</f>
        <v/>
      </c>
    </row>
    <row r="967" spans="1:8" x14ac:dyDescent="0.35">
      <c r="A967" s="14" t="s">
        <v>0</v>
      </c>
      <c r="B967" s="14" t="s">
        <v>55</v>
      </c>
      <c r="D967" s="14" t="s">
        <v>19</v>
      </c>
      <c r="E967" s="14" t="s">
        <v>18</v>
      </c>
      <c r="F967" s="14" t="str">
        <f>IF(I967="","",VLOOKUP(I967,'Finition de sol'!$A$5:$C$15,2,0))</f>
        <v/>
      </c>
      <c r="G967" s="14" t="str">
        <f>IF(J967="","",VLOOKUP(J967,'Finition de mur'!$A$5:$C$15,2,0))</f>
        <v/>
      </c>
      <c r="H967" s="14" t="str">
        <f>IF(K967="","",VLOOKUP(K967,'Finition de plafond'!$A$5:$C$15,2,0))</f>
        <v/>
      </c>
    </row>
    <row r="968" spans="1:8" x14ac:dyDescent="0.35">
      <c r="A968" s="14" t="s">
        <v>24</v>
      </c>
      <c r="B968" s="14" t="s">
        <v>55</v>
      </c>
      <c r="D968" s="14" t="s">
        <v>27</v>
      </c>
      <c r="E968" s="14" t="s">
        <v>18</v>
      </c>
      <c r="F968" s="14" t="str">
        <f>IF(I968="","",VLOOKUP(I968,'Finition de sol'!$A$5:$C$15,2,0))</f>
        <v/>
      </c>
      <c r="G968" s="14" t="str">
        <f>IF(J968="","",VLOOKUP(J968,'Finition de mur'!$A$5:$C$15,2,0))</f>
        <v/>
      </c>
      <c r="H968" s="14" t="str">
        <f>IF(K968="","",VLOOKUP(K968,'Finition de plafond'!$A$5:$C$15,2,0))</f>
        <v/>
      </c>
    </row>
    <row r="969" spans="1:8" x14ac:dyDescent="0.35">
      <c r="A969" s="14" t="s">
        <v>24</v>
      </c>
      <c r="B969" s="14" t="s">
        <v>55</v>
      </c>
      <c r="D969" s="14" t="s">
        <v>17</v>
      </c>
      <c r="E969" s="14" t="s">
        <v>18</v>
      </c>
      <c r="F969" s="14" t="str">
        <f>IF(I969="","",VLOOKUP(I969,'Finition de sol'!$A$5:$C$15,2,0))</f>
        <v/>
      </c>
      <c r="G969" s="14" t="str">
        <f>IF(J969="","",VLOOKUP(J969,'Finition de mur'!$A$5:$C$15,2,0))</f>
        <v/>
      </c>
      <c r="H969" s="14" t="str">
        <f>IF(K969="","",VLOOKUP(K969,'Finition de plafond'!$A$5:$C$15,2,0))</f>
        <v/>
      </c>
    </row>
    <row r="970" spans="1:8" x14ac:dyDescent="0.35">
      <c r="A970" s="14" t="s">
        <v>24</v>
      </c>
      <c r="B970" s="14" t="s">
        <v>1</v>
      </c>
      <c r="D970" s="14" t="s">
        <v>19</v>
      </c>
      <c r="E970" s="14" t="s">
        <v>18</v>
      </c>
      <c r="F970" s="14" t="str">
        <f>IF(I970="","",VLOOKUP(I970,'Finition de sol'!$A$5:$C$15,2,0))</f>
        <v/>
      </c>
      <c r="G970" s="14" t="str">
        <f>IF(J970="","",VLOOKUP(J970,'Finition de mur'!$A$5:$C$15,2,0))</f>
        <v/>
      </c>
      <c r="H970" s="14" t="str">
        <f>IF(K970="","",VLOOKUP(K970,'Finition de plafond'!$A$5:$C$15,2,0))</f>
        <v/>
      </c>
    </row>
    <row r="971" spans="1:8" x14ac:dyDescent="0.35">
      <c r="A971" s="14" t="s">
        <v>24</v>
      </c>
      <c r="B971" s="14" t="s">
        <v>55</v>
      </c>
      <c r="D971" s="14" t="s">
        <v>19</v>
      </c>
      <c r="E971" s="14" t="s">
        <v>18</v>
      </c>
      <c r="F971" s="14" t="str">
        <f>IF(I971="","",VLOOKUP(I971,'Finition de sol'!$A$5:$C$15,2,0))</f>
        <v/>
      </c>
      <c r="G971" s="14" t="str">
        <f>IF(J971="","",VLOOKUP(J971,'Finition de mur'!$A$5:$C$15,2,0))</f>
        <v/>
      </c>
      <c r="H971" s="14" t="str">
        <f>IF(K971="","",VLOOKUP(K971,'Finition de plafond'!$A$5:$C$15,2,0))</f>
        <v/>
      </c>
    </row>
    <row r="972" spans="1:8" x14ac:dyDescent="0.35">
      <c r="A972" s="14" t="s">
        <v>33</v>
      </c>
      <c r="B972" s="14" t="s">
        <v>55</v>
      </c>
      <c r="D972" s="14" t="s">
        <v>37</v>
      </c>
      <c r="E972" s="14" t="s">
        <v>18</v>
      </c>
      <c r="F972" s="14" t="str">
        <f>IF(I972="","",VLOOKUP(I972,'Finition de sol'!$A$5:$C$15,2,0))</f>
        <v/>
      </c>
      <c r="G972" s="14" t="str">
        <f>IF(J972="","",VLOOKUP(J972,'Finition de mur'!$A$5:$C$15,2,0))</f>
        <v/>
      </c>
      <c r="H972" s="14" t="str">
        <f>IF(K972="","",VLOOKUP(K972,'Finition de plafond'!$A$5:$C$15,2,0))</f>
        <v/>
      </c>
    </row>
    <row r="973" spans="1:8" x14ac:dyDescent="0.35">
      <c r="A973" s="14" t="s">
        <v>33</v>
      </c>
      <c r="B973" s="14" t="s">
        <v>55</v>
      </c>
      <c r="D973" s="14" t="s">
        <v>17</v>
      </c>
      <c r="E973" s="14" t="s">
        <v>18</v>
      </c>
      <c r="F973" s="14" t="str">
        <f>IF(I973="","",VLOOKUP(I973,'Finition de sol'!$A$5:$C$15,2,0))</f>
        <v/>
      </c>
      <c r="G973" s="14" t="str">
        <f>IF(J973="","",VLOOKUP(J973,'Finition de mur'!$A$5:$C$15,2,0))</f>
        <v/>
      </c>
      <c r="H973" s="14" t="str">
        <f>IF(K973="","",VLOOKUP(K973,'Finition de plafond'!$A$5:$C$15,2,0))</f>
        <v/>
      </c>
    </row>
    <row r="974" spans="1:8" x14ac:dyDescent="0.35">
      <c r="A974" s="14" t="s">
        <v>33</v>
      </c>
      <c r="B974" s="14" t="s">
        <v>55</v>
      </c>
      <c r="D974" s="14" t="s">
        <v>19</v>
      </c>
      <c r="E974" s="14" t="s">
        <v>18</v>
      </c>
      <c r="F974" s="14" t="str">
        <f>IF(I974="","",VLOOKUP(I974,'Finition de sol'!$A$5:$C$15,2,0))</f>
        <v/>
      </c>
      <c r="G974" s="14" t="str">
        <f>IF(J974="","",VLOOKUP(J974,'Finition de mur'!$A$5:$C$15,2,0))</f>
        <v/>
      </c>
      <c r="H974" s="14" t="str">
        <f>IF(K974="","",VLOOKUP(K974,'Finition de plafond'!$A$5:$C$15,2,0))</f>
        <v/>
      </c>
    </row>
    <row r="975" spans="1:8" x14ac:dyDescent="0.35">
      <c r="A975" s="14" t="s">
        <v>40</v>
      </c>
      <c r="B975" s="14" t="s">
        <v>55</v>
      </c>
      <c r="D975" s="14" t="s">
        <v>44</v>
      </c>
      <c r="E975" s="14" t="s">
        <v>18</v>
      </c>
      <c r="F975" s="14" t="str">
        <f>IF(I975="","",VLOOKUP(I975,'Finition de sol'!$A$5:$C$15,2,0))</f>
        <v/>
      </c>
      <c r="G975" s="14" t="str">
        <f>IF(J975="","",VLOOKUP(J975,'Finition de mur'!$A$5:$C$15,2,0))</f>
        <v/>
      </c>
      <c r="H975" s="14" t="str">
        <f>IF(K975="","",VLOOKUP(K975,'Finition de plafond'!$A$5:$C$15,2,0))</f>
        <v/>
      </c>
    </row>
    <row r="976" spans="1:8" x14ac:dyDescent="0.35">
      <c r="A976" s="14" t="s">
        <v>40</v>
      </c>
      <c r="B976" s="14" t="s">
        <v>55</v>
      </c>
      <c r="D976" s="14" t="s">
        <v>17</v>
      </c>
      <c r="E976" s="14" t="s">
        <v>18</v>
      </c>
      <c r="F976" s="14" t="str">
        <f>IF(I976="","",VLOOKUP(I976,'Finition de sol'!$A$5:$C$15,2,0))</f>
        <v/>
      </c>
      <c r="G976" s="14" t="str">
        <f>IF(J976="","",VLOOKUP(J976,'Finition de mur'!$A$5:$C$15,2,0))</f>
        <v/>
      </c>
      <c r="H976" s="14" t="str">
        <f>IF(K976="","",VLOOKUP(K976,'Finition de plafond'!$A$5:$C$15,2,0))</f>
        <v/>
      </c>
    </row>
    <row r="977" spans="1:8" x14ac:dyDescent="0.35">
      <c r="A977" s="14" t="s">
        <v>40</v>
      </c>
      <c r="B977" s="14" t="s">
        <v>55</v>
      </c>
      <c r="D977" s="14" t="s">
        <v>19</v>
      </c>
      <c r="E977" s="14" t="s">
        <v>18</v>
      </c>
      <c r="F977" s="14" t="str">
        <f>IF(I977="","",VLOOKUP(I977,'Finition de sol'!$A$5:$C$15,2,0))</f>
        <v/>
      </c>
      <c r="G977" s="14" t="str">
        <f>IF(J977="","",VLOOKUP(J977,'Finition de mur'!$A$5:$C$15,2,0))</f>
        <v/>
      </c>
      <c r="H977" s="14" t="str">
        <f>IF(K977="","",VLOOKUP(K977,'Finition de plafond'!$A$5:$C$15,2,0))</f>
        <v/>
      </c>
    </row>
    <row r="978" spans="1:8" x14ac:dyDescent="0.35">
      <c r="A978" s="14" t="s">
        <v>46</v>
      </c>
      <c r="B978" s="14" t="s">
        <v>55</v>
      </c>
      <c r="D978" s="14" t="s">
        <v>51</v>
      </c>
      <c r="E978" s="14" t="s">
        <v>18</v>
      </c>
      <c r="F978" s="14" t="str">
        <f>IF(I978="","",VLOOKUP(I978,'Finition de sol'!$A$5:$C$15,2,0))</f>
        <v/>
      </c>
      <c r="G978" s="14" t="str">
        <f>IF(J978="","",VLOOKUP(J978,'Finition de mur'!$A$5:$C$15,2,0))</f>
        <v/>
      </c>
      <c r="H978" s="14" t="str">
        <f>IF(K978="","",VLOOKUP(K978,'Finition de plafond'!$A$5:$C$15,2,0))</f>
        <v/>
      </c>
    </row>
    <row r="979" spans="1:8" x14ac:dyDescent="0.35">
      <c r="A979" s="14" t="s">
        <v>46</v>
      </c>
      <c r="B979" s="14" t="s">
        <v>55</v>
      </c>
      <c r="D979" s="14" t="s">
        <v>17</v>
      </c>
      <c r="E979" s="14" t="s">
        <v>18</v>
      </c>
      <c r="F979" s="14" t="str">
        <f>IF(I979="","",VLOOKUP(I979,'Finition de sol'!$A$5:$C$15,2,0))</f>
        <v/>
      </c>
      <c r="G979" s="14" t="str">
        <f>IF(J979="","",VLOOKUP(J979,'Finition de mur'!$A$5:$C$15,2,0))</f>
        <v/>
      </c>
      <c r="H979" s="14" t="str">
        <f>IF(K979="","",VLOOKUP(K979,'Finition de plafond'!$A$5:$C$15,2,0))</f>
        <v/>
      </c>
    </row>
    <row r="980" spans="1:8" x14ac:dyDescent="0.35">
      <c r="A980" s="14" t="s">
        <v>46</v>
      </c>
      <c r="B980" s="14" t="s">
        <v>55</v>
      </c>
      <c r="D980" s="14" t="s">
        <v>19</v>
      </c>
      <c r="E980" s="14" t="s">
        <v>18</v>
      </c>
      <c r="F980" s="14" t="str">
        <f>IF(I980="","",VLOOKUP(I980,'Finition de sol'!$A$5:$C$15,2,0))</f>
        <v/>
      </c>
      <c r="G980" s="14" t="str">
        <f>IF(J980="","",VLOOKUP(J980,'Finition de mur'!$A$5:$C$15,2,0))</f>
        <v/>
      </c>
      <c r="H980" s="14" t="str">
        <f>IF(K980="","",VLOOKUP(K980,'Finition de plafond'!$A$5:$C$15,2,0))</f>
        <v/>
      </c>
    </row>
    <row r="981" spans="1:8" x14ac:dyDescent="0.35">
      <c r="A981" s="14" t="s">
        <v>0</v>
      </c>
      <c r="B981" s="14" t="s">
        <v>88</v>
      </c>
      <c r="D981" s="14" t="s">
        <v>20</v>
      </c>
      <c r="E981" s="14" t="s">
        <v>18</v>
      </c>
      <c r="F981" s="14" t="str">
        <f>IF(I981="","",VLOOKUP(I981,'Finition de sol'!$A$5:$C$15,2,0))</f>
        <v/>
      </c>
      <c r="G981" s="14" t="str">
        <f>IF(J981="","",VLOOKUP(J981,'Finition de mur'!$A$5:$C$15,2,0))</f>
        <v/>
      </c>
      <c r="H981" s="14" t="str">
        <f>IF(K981="","",VLOOKUP(K981,'Finition de plafond'!$A$5:$C$15,2,0))</f>
        <v/>
      </c>
    </row>
    <row r="982" spans="1:8" x14ac:dyDescent="0.35">
      <c r="A982" s="14" t="s">
        <v>0</v>
      </c>
      <c r="B982" s="14" t="s">
        <v>92</v>
      </c>
      <c r="D982" s="14" t="s">
        <v>20</v>
      </c>
      <c r="E982" s="14" t="s">
        <v>18</v>
      </c>
      <c r="F982" s="14" t="str">
        <f>IF(I982="","",VLOOKUP(I982,'Finition de sol'!$A$5:$C$15,2,0))</f>
        <v/>
      </c>
      <c r="G982" s="14" t="str">
        <f>IF(J982="","",VLOOKUP(J982,'Finition de mur'!$A$5:$C$15,2,0))</f>
        <v/>
      </c>
      <c r="H982" s="14" t="str">
        <f>IF(K982="","",VLOOKUP(K982,'Finition de plafond'!$A$5:$C$15,2,0))</f>
        <v/>
      </c>
    </row>
    <row r="983" spans="1:8" x14ac:dyDescent="0.35">
      <c r="A983" s="14" t="s">
        <v>0</v>
      </c>
      <c r="B983" s="14" t="s">
        <v>92</v>
      </c>
      <c r="D983" s="14" t="s">
        <v>17</v>
      </c>
      <c r="E983" s="14" t="s">
        <v>18</v>
      </c>
      <c r="F983" s="14" t="str">
        <f>IF(I983="","",VLOOKUP(I983,'Finition de sol'!$A$5:$C$15,2,0))</f>
        <v/>
      </c>
      <c r="G983" s="14" t="str">
        <f>IF(J983="","",VLOOKUP(J983,'Finition de mur'!$A$5:$C$15,2,0))</f>
        <v/>
      </c>
      <c r="H983" s="14" t="str">
        <f>IF(K983="","",VLOOKUP(K983,'Finition de plafond'!$A$5:$C$15,2,0))</f>
        <v/>
      </c>
    </row>
    <row r="984" spans="1:8" x14ac:dyDescent="0.35">
      <c r="A984" s="14" t="s">
        <v>0</v>
      </c>
      <c r="B984" s="14" t="s">
        <v>88</v>
      </c>
      <c r="D984" s="14" t="s">
        <v>17</v>
      </c>
      <c r="E984" s="14" t="s">
        <v>18</v>
      </c>
      <c r="F984" s="14" t="str">
        <f>IF(I984="","",VLOOKUP(I984,'Finition de sol'!$A$5:$C$15,2,0))</f>
        <v/>
      </c>
      <c r="G984" s="14" t="str">
        <f>IF(J984="","",VLOOKUP(J984,'Finition de mur'!$A$5:$C$15,2,0))</f>
        <v/>
      </c>
      <c r="H984" s="14" t="str">
        <f>IF(K984="","",VLOOKUP(K984,'Finition de plafond'!$A$5:$C$15,2,0))</f>
        <v/>
      </c>
    </row>
    <row r="985" spans="1:8" x14ac:dyDescent="0.35">
      <c r="A985" s="14" t="s">
        <v>0</v>
      </c>
      <c r="B985" s="14" t="s">
        <v>88</v>
      </c>
      <c r="D985" s="14" t="s">
        <v>19</v>
      </c>
      <c r="E985" s="14" t="s">
        <v>18</v>
      </c>
      <c r="F985" s="14" t="str">
        <f>IF(I985="","",VLOOKUP(I985,'Finition de sol'!$A$5:$C$15,2,0))</f>
        <v/>
      </c>
      <c r="G985" s="14" t="str">
        <f>IF(J985="","",VLOOKUP(J985,'Finition de mur'!$A$5:$C$15,2,0))</f>
        <v/>
      </c>
      <c r="H985" s="14" t="str">
        <f>IF(K985="","",VLOOKUP(K985,'Finition de plafond'!$A$5:$C$15,2,0))</f>
        <v/>
      </c>
    </row>
    <row r="986" spans="1:8" x14ac:dyDescent="0.35">
      <c r="A986" s="14" t="s">
        <v>0</v>
      </c>
      <c r="B986" s="14" t="s">
        <v>92</v>
      </c>
      <c r="D986" s="14" t="s">
        <v>19</v>
      </c>
      <c r="E986" s="14" t="s">
        <v>18</v>
      </c>
      <c r="F986" s="14" t="str">
        <f>IF(I986="","",VLOOKUP(I986,'Finition de sol'!$A$5:$C$15,2,0))</f>
        <v/>
      </c>
      <c r="G986" s="14" t="str">
        <f>IF(J986="","",VLOOKUP(J986,'Finition de mur'!$A$5:$C$15,2,0))</f>
        <v/>
      </c>
      <c r="H986" s="14" t="str">
        <f>IF(K986="","",VLOOKUP(K986,'Finition de plafond'!$A$5:$C$15,2,0))</f>
        <v/>
      </c>
    </row>
    <row r="987" spans="1:8" x14ac:dyDescent="0.35">
      <c r="A987" s="14" t="s">
        <v>24</v>
      </c>
      <c r="B987" s="14" t="s">
        <v>92</v>
      </c>
      <c r="D987" s="14" t="s">
        <v>19</v>
      </c>
      <c r="E987" s="14" t="s">
        <v>18</v>
      </c>
      <c r="F987" s="14" t="str">
        <f>IF(I987="","",VLOOKUP(I987,'Finition de sol'!$A$5:$C$15,2,0))</f>
        <v/>
      </c>
      <c r="G987" s="14" t="str">
        <f>IF(J987="","",VLOOKUP(J987,'Finition de mur'!$A$5:$C$15,2,0))</f>
        <v/>
      </c>
      <c r="H987" s="14" t="str">
        <f>IF(K987="","",VLOOKUP(K987,'Finition de plafond'!$A$5:$C$15,2,0))</f>
        <v/>
      </c>
    </row>
    <row r="988" spans="1:8" x14ac:dyDescent="0.35">
      <c r="A988" s="14" t="s">
        <v>24</v>
      </c>
      <c r="B988" s="14" t="s">
        <v>88</v>
      </c>
      <c r="D988" s="14" t="s">
        <v>19</v>
      </c>
      <c r="E988" s="14" t="s">
        <v>18</v>
      </c>
      <c r="F988" s="14" t="str">
        <f>IF(I988="","",VLOOKUP(I988,'Finition de sol'!$A$5:$C$15,2,0))</f>
        <v/>
      </c>
      <c r="G988" s="14" t="str">
        <f>IF(J988="","",VLOOKUP(J988,'Finition de mur'!$A$5:$C$15,2,0))</f>
        <v/>
      </c>
      <c r="H988" s="14" t="str">
        <f>IF(K988="","",VLOOKUP(K988,'Finition de plafond'!$A$5:$C$15,2,0))</f>
        <v/>
      </c>
    </row>
    <row r="989" spans="1:8" x14ac:dyDescent="0.35">
      <c r="A989" s="14" t="s">
        <v>24</v>
      </c>
      <c r="B989" s="14" t="s">
        <v>88</v>
      </c>
      <c r="D989" s="14" t="s">
        <v>27</v>
      </c>
      <c r="E989" s="14" t="s">
        <v>18</v>
      </c>
      <c r="F989" s="14" t="str">
        <f>IF(I989="","",VLOOKUP(I989,'Finition de sol'!$A$5:$C$15,2,0))</f>
        <v/>
      </c>
      <c r="G989" s="14" t="str">
        <f>IF(J989="","",VLOOKUP(J989,'Finition de mur'!$A$5:$C$15,2,0))</f>
        <v/>
      </c>
      <c r="H989" s="14" t="str">
        <f>IF(K989="","",VLOOKUP(K989,'Finition de plafond'!$A$5:$C$15,2,0))</f>
        <v/>
      </c>
    </row>
    <row r="990" spans="1:8" x14ac:dyDescent="0.35">
      <c r="A990" s="14" t="s">
        <v>24</v>
      </c>
      <c r="B990" s="14" t="s">
        <v>92</v>
      </c>
      <c r="D990" s="14" t="s">
        <v>27</v>
      </c>
      <c r="E990" s="14" t="s">
        <v>18</v>
      </c>
      <c r="F990" s="14" t="str">
        <f>IF(I990="","",VLOOKUP(I990,'Finition de sol'!$A$5:$C$15,2,0))</f>
        <v/>
      </c>
      <c r="G990" s="14" t="str">
        <f>IF(J990="","",VLOOKUP(J990,'Finition de mur'!$A$5:$C$15,2,0))</f>
        <v/>
      </c>
      <c r="H990" s="14" t="str">
        <f>IF(K990="","",VLOOKUP(K990,'Finition de plafond'!$A$5:$C$15,2,0))</f>
        <v/>
      </c>
    </row>
    <row r="991" spans="1:8" x14ac:dyDescent="0.35">
      <c r="A991" s="14" t="s">
        <v>24</v>
      </c>
      <c r="B991" s="14" t="s">
        <v>92</v>
      </c>
      <c r="D991" s="14" t="s">
        <v>17</v>
      </c>
      <c r="E991" s="14" t="s">
        <v>18</v>
      </c>
      <c r="F991" s="14" t="str">
        <f>IF(I991="","",VLOOKUP(I991,'Finition de sol'!$A$5:$C$15,2,0))</f>
        <v/>
      </c>
      <c r="G991" s="14" t="str">
        <f>IF(J991="","",VLOOKUP(J991,'Finition de mur'!$A$5:$C$15,2,0))</f>
        <v/>
      </c>
      <c r="H991" s="14" t="str">
        <f>IF(K991="","",VLOOKUP(K991,'Finition de plafond'!$A$5:$C$15,2,0))</f>
        <v/>
      </c>
    </row>
    <row r="992" spans="1:8" x14ac:dyDescent="0.35">
      <c r="A992" s="14" t="s">
        <v>24</v>
      </c>
      <c r="B992" s="14" t="s">
        <v>88</v>
      </c>
      <c r="D992" s="14" t="s">
        <v>17</v>
      </c>
      <c r="E992" s="14" t="s">
        <v>18</v>
      </c>
      <c r="F992" s="14" t="str">
        <f>IF(I992="","",VLOOKUP(I992,'Finition de sol'!$A$5:$C$15,2,0))</f>
        <v/>
      </c>
      <c r="G992" s="14" t="str">
        <f>IF(J992="","",VLOOKUP(J992,'Finition de mur'!$A$5:$C$15,2,0))</f>
        <v/>
      </c>
      <c r="H992" s="14" t="str">
        <f>IF(K992="","",VLOOKUP(K992,'Finition de plafond'!$A$5:$C$15,2,0))</f>
        <v/>
      </c>
    </row>
    <row r="993" spans="1:8" x14ac:dyDescent="0.35">
      <c r="A993" s="14" t="s">
        <v>33</v>
      </c>
      <c r="B993" s="14" t="s">
        <v>88</v>
      </c>
      <c r="D993" s="14" t="s">
        <v>17</v>
      </c>
      <c r="E993" s="14" t="s">
        <v>18</v>
      </c>
      <c r="F993" s="14" t="str">
        <f>IF(I993="","",VLOOKUP(I993,'Finition de sol'!$A$5:$C$15,2,0))</f>
        <v/>
      </c>
      <c r="G993" s="14" t="str">
        <f>IF(J993="","",VLOOKUP(J993,'Finition de mur'!$A$5:$C$15,2,0))</f>
        <v/>
      </c>
      <c r="H993" s="14" t="str">
        <f>IF(K993="","",VLOOKUP(K993,'Finition de plafond'!$A$5:$C$15,2,0))</f>
        <v/>
      </c>
    </row>
    <row r="994" spans="1:8" x14ac:dyDescent="0.35">
      <c r="A994" s="14" t="s">
        <v>33</v>
      </c>
      <c r="B994" s="14" t="s">
        <v>92</v>
      </c>
      <c r="D994" s="14" t="s">
        <v>17</v>
      </c>
      <c r="E994" s="14" t="s">
        <v>18</v>
      </c>
      <c r="F994" s="14" t="str">
        <f>IF(I994="","",VLOOKUP(I994,'Finition de sol'!$A$5:$C$15,2,0))</f>
        <v/>
      </c>
      <c r="G994" s="14" t="str">
        <f>IF(J994="","",VLOOKUP(J994,'Finition de mur'!$A$5:$C$15,2,0))</f>
        <v/>
      </c>
      <c r="H994" s="14" t="str">
        <f>IF(K994="","",VLOOKUP(K994,'Finition de plafond'!$A$5:$C$15,2,0))</f>
        <v/>
      </c>
    </row>
    <row r="995" spans="1:8" x14ac:dyDescent="0.35">
      <c r="A995" s="14" t="s">
        <v>33</v>
      </c>
      <c r="B995" s="14" t="s">
        <v>92</v>
      </c>
      <c r="D995" s="14" t="s">
        <v>37</v>
      </c>
      <c r="E995" s="14" t="s">
        <v>18</v>
      </c>
      <c r="F995" s="14" t="str">
        <f>IF(I995="","",VLOOKUP(I995,'Finition de sol'!$A$5:$C$15,2,0))</f>
        <v/>
      </c>
      <c r="G995" s="14" t="str">
        <f>IF(J995="","",VLOOKUP(J995,'Finition de mur'!$A$5:$C$15,2,0))</f>
        <v/>
      </c>
      <c r="H995" s="14" t="str">
        <f>IF(K995="","",VLOOKUP(K995,'Finition de plafond'!$A$5:$C$15,2,0))</f>
        <v/>
      </c>
    </row>
    <row r="996" spans="1:8" x14ac:dyDescent="0.35">
      <c r="A996" s="14" t="s">
        <v>33</v>
      </c>
      <c r="B996" s="14" t="s">
        <v>88</v>
      </c>
      <c r="D996" s="14" t="s">
        <v>37</v>
      </c>
      <c r="E996" s="14" t="s">
        <v>18</v>
      </c>
      <c r="F996" s="14" t="str">
        <f>IF(I996="","",VLOOKUP(I996,'Finition de sol'!$A$5:$C$15,2,0))</f>
        <v/>
      </c>
      <c r="G996" s="14" t="str">
        <f>IF(J996="","",VLOOKUP(J996,'Finition de mur'!$A$5:$C$15,2,0))</f>
        <v/>
      </c>
      <c r="H996" s="14" t="str">
        <f>IF(K996="","",VLOOKUP(K996,'Finition de plafond'!$A$5:$C$15,2,0))</f>
        <v/>
      </c>
    </row>
    <row r="997" spans="1:8" x14ac:dyDescent="0.35">
      <c r="A997" s="14" t="s">
        <v>33</v>
      </c>
      <c r="B997" s="14" t="s">
        <v>88</v>
      </c>
      <c r="D997" s="14" t="s">
        <v>17</v>
      </c>
      <c r="E997" s="14" t="s">
        <v>18</v>
      </c>
      <c r="F997" s="14" t="str">
        <f>IF(I997="","",VLOOKUP(I997,'Finition de sol'!$A$5:$C$15,2,0))</f>
        <v/>
      </c>
      <c r="G997" s="14" t="str">
        <f>IF(J997="","",VLOOKUP(J997,'Finition de mur'!$A$5:$C$15,2,0))</f>
        <v/>
      </c>
      <c r="H997" s="14" t="str">
        <f>IF(K997="","",VLOOKUP(K997,'Finition de plafond'!$A$5:$C$15,2,0))</f>
        <v/>
      </c>
    </row>
    <row r="998" spans="1:8" x14ac:dyDescent="0.35">
      <c r="A998" s="14" t="s">
        <v>33</v>
      </c>
      <c r="B998" s="14" t="s">
        <v>92</v>
      </c>
      <c r="D998" s="14" t="s">
        <v>17</v>
      </c>
      <c r="E998" s="14" t="s">
        <v>18</v>
      </c>
      <c r="F998" s="14" t="str">
        <f>IF(I998="","",VLOOKUP(I998,'Finition de sol'!$A$5:$C$15,2,0))</f>
        <v/>
      </c>
      <c r="G998" s="14" t="str">
        <f>IF(J998="","",VLOOKUP(J998,'Finition de mur'!$A$5:$C$15,2,0))</f>
        <v/>
      </c>
      <c r="H998" s="14" t="str">
        <f>IF(K998="","",VLOOKUP(K998,'Finition de plafond'!$A$5:$C$15,2,0))</f>
        <v/>
      </c>
    </row>
    <row r="999" spans="1:8" x14ac:dyDescent="0.35">
      <c r="A999" s="14" t="s">
        <v>40</v>
      </c>
      <c r="B999" s="14" t="s">
        <v>88</v>
      </c>
      <c r="D999" s="14" t="s">
        <v>17</v>
      </c>
      <c r="E999" s="14" t="s">
        <v>18</v>
      </c>
      <c r="F999" s="14" t="str">
        <f>IF(I999="","",VLOOKUP(I999,'Finition de sol'!$A$5:$C$15,2,0))</f>
        <v/>
      </c>
      <c r="G999" s="14" t="str">
        <f>IF(J999="","",VLOOKUP(J999,'Finition de mur'!$A$5:$C$15,2,0))</f>
        <v/>
      </c>
      <c r="H999" s="14" t="str">
        <f>IF(K999="","",VLOOKUP(K999,'Finition de plafond'!$A$5:$C$15,2,0))</f>
        <v/>
      </c>
    </row>
    <row r="1000" spans="1:8" x14ac:dyDescent="0.35">
      <c r="A1000" s="14" t="s">
        <v>40</v>
      </c>
      <c r="B1000" s="14" t="s">
        <v>88</v>
      </c>
      <c r="D1000" s="14" t="s">
        <v>19</v>
      </c>
      <c r="E1000" s="14" t="s">
        <v>18</v>
      </c>
      <c r="F1000" s="14" t="str">
        <f>IF(I1000="","",VLOOKUP(I1000,'Finition de sol'!$A$5:$C$15,2,0))</f>
        <v/>
      </c>
      <c r="G1000" s="14" t="str">
        <f>IF(J1000="","",VLOOKUP(J1000,'Finition de mur'!$A$5:$C$15,2,0))</f>
        <v/>
      </c>
      <c r="H1000" s="14" t="str">
        <f>IF(K1000="","",VLOOKUP(K1000,'Finition de plafond'!$A$5:$C$15,2,0))</f>
        <v/>
      </c>
    </row>
    <row r="1001" spans="1:8" x14ac:dyDescent="0.35">
      <c r="A1001" s="14" t="s">
        <v>40</v>
      </c>
      <c r="B1001" s="14" t="s">
        <v>88</v>
      </c>
      <c r="D1001" s="14" t="s">
        <v>44</v>
      </c>
      <c r="E1001" s="14" t="s">
        <v>18</v>
      </c>
      <c r="F1001" s="14" t="str">
        <f>IF(I1001="","",VLOOKUP(I1001,'Finition de sol'!$A$5:$C$15,2,0))</f>
        <v/>
      </c>
      <c r="G1001" s="14" t="str">
        <f>IF(J1001="","",VLOOKUP(J1001,'Finition de mur'!$A$5:$C$15,2,0))</f>
        <v/>
      </c>
      <c r="H1001" s="14" t="str">
        <f>IF(K1001="","",VLOOKUP(K1001,'Finition de plafond'!$A$5:$C$15,2,0))</f>
        <v/>
      </c>
    </row>
    <row r="1002" spans="1:8" x14ac:dyDescent="0.35">
      <c r="A1002" s="14" t="s">
        <v>40</v>
      </c>
      <c r="B1002" s="14" t="s">
        <v>92</v>
      </c>
      <c r="D1002" s="14" t="s">
        <v>44</v>
      </c>
      <c r="E1002" s="14" t="s">
        <v>18</v>
      </c>
      <c r="F1002" s="14" t="str">
        <f>IF(I1002="","",VLOOKUP(I1002,'Finition de sol'!$A$5:$C$15,2,0))</f>
        <v/>
      </c>
      <c r="G1002" s="14" t="str">
        <f>IF(J1002="","",VLOOKUP(J1002,'Finition de mur'!$A$5:$C$15,2,0))</f>
        <v/>
      </c>
      <c r="H1002" s="14" t="str">
        <f>IF(K1002="","",VLOOKUP(K1002,'Finition de plafond'!$A$5:$C$15,2,0))</f>
        <v/>
      </c>
    </row>
    <row r="1003" spans="1:8" x14ac:dyDescent="0.35">
      <c r="A1003" s="14" t="s">
        <v>40</v>
      </c>
      <c r="B1003" s="14" t="s">
        <v>92</v>
      </c>
      <c r="D1003" s="14" t="s">
        <v>17</v>
      </c>
      <c r="E1003" s="14" t="s">
        <v>18</v>
      </c>
      <c r="F1003" s="14" t="str">
        <f>IF(I1003="","",VLOOKUP(I1003,'Finition de sol'!$A$5:$C$15,2,0))</f>
        <v/>
      </c>
      <c r="G1003" s="14" t="str">
        <f>IF(J1003="","",VLOOKUP(J1003,'Finition de mur'!$A$5:$C$15,2,0))</f>
        <v/>
      </c>
      <c r="H1003" s="14" t="str">
        <f>IF(K1003="","",VLOOKUP(K1003,'Finition de plafond'!$A$5:$C$15,2,0))</f>
        <v/>
      </c>
    </row>
    <row r="1004" spans="1:8" x14ac:dyDescent="0.35">
      <c r="A1004" s="14" t="s">
        <v>40</v>
      </c>
      <c r="B1004" s="14" t="s">
        <v>92</v>
      </c>
      <c r="D1004" s="14" t="s">
        <v>19</v>
      </c>
      <c r="E1004" s="14" t="s">
        <v>18</v>
      </c>
      <c r="F1004" s="14" t="str">
        <f>IF(I1004="","",VLOOKUP(I1004,'Finition de sol'!$A$5:$C$15,2,0))</f>
        <v/>
      </c>
      <c r="G1004" s="14" t="str">
        <f>IF(J1004="","",VLOOKUP(J1004,'Finition de mur'!$A$5:$C$15,2,0))</f>
        <v/>
      </c>
      <c r="H1004" s="14" t="str">
        <f>IF(K1004="","",VLOOKUP(K1004,'Finition de plafond'!$A$5:$C$15,2,0))</f>
        <v/>
      </c>
    </row>
    <row r="1005" spans="1:8" x14ac:dyDescent="0.35">
      <c r="A1005" s="14" t="s">
        <v>46</v>
      </c>
      <c r="B1005" s="14" t="s">
        <v>88</v>
      </c>
      <c r="D1005" s="14" t="s">
        <v>19</v>
      </c>
      <c r="E1005" s="14" t="s">
        <v>18</v>
      </c>
      <c r="F1005" s="14" t="str">
        <f>IF(I1005="","",VLOOKUP(I1005,'Finition de sol'!$A$5:$C$15,2,0))</f>
        <v/>
      </c>
      <c r="G1005" s="14" t="str">
        <f>IF(J1005="","",VLOOKUP(J1005,'Finition de mur'!$A$5:$C$15,2,0))</f>
        <v/>
      </c>
      <c r="H1005" s="14" t="str">
        <f>IF(K1005="","",VLOOKUP(K1005,'Finition de plafond'!$A$5:$C$15,2,0))</f>
        <v/>
      </c>
    </row>
    <row r="1006" spans="1:8" x14ac:dyDescent="0.35">
      <c r="A1006" s="14" t="s">
        <v>46</v>
      </c>
      <c r="B1006" s="14" t="s">
        <v>88</v>
      </c>
      <c r="D1006" s="14" t="s">
        <v>17</v>
      </c>
      <c r="E1006" s="14" t="s">
        <v>18</v>
      </c>
      <c r="F1006" s="14" t="str">
        <f>IF(I1006="","",VLOOKUP(I1006,'Finition de sol'!$A$5:$C$15,2,0))</f>
        <v/>
      </c>
      <c r="G1006" s="14" t="str">
        <f>IF(J1006="","",VLOOKUP(J1006,'Finition de mur'!$A$5:$C$15,2,0))</f>
        <v/>
      </c>
      <c r="H1006" s="14" t="str">
        <f>IF(K1006="","",VLOOKUP(K1006,'Finition de plafond'!$A$5:$C$15,2,0))</f>
        <v/>
      </c>
    </row>
    <row r="1007" spans="1:8" x14ac:dyDescent="0.35">
      <c r="A1007" s="14" t="s">
        <v>46</v>
      </c>
      <c r="B1007" s="14" t="s">
        <v>88</v>
      </c>
      <c r="D1007" s="14" t="s">
        <v>51</v>
      </c>
      <c r="E1007" s="14" t="s">
        <v>18</v>
      </c>
      <c r="F1007" s="14" t="str">
        <f>IF(I1007="","",VLOOKUP(I1007,'Finition de sol'!$A$5:$C$15,2,0))</f>
        <v/>
      </c>
      <c r="G1007" s="14" t="str">
        <f>IF(J1007="","",VLOOKUP(J1007,'Finition de mur'!$A$5:$C$15,2,0))</f>
        <v/>
      </c>
      <c r="H1007" s="14" t="str">
        <f>IF(K1007="","",VLOOKUP(K1007,'Finition de plafond'!$A$5:$C$15,2,0))</f>
        <v/>
      </c>
    </row>
    <row r="1008" spans="1:8" x14ac:dyDescent="0.35">
      <c r="A1008" s="14" t="s">
        <v>46</v>
      </c>
      <c r="B1008" s="14" t="s">
        <v>92</v>
      </c>
      <c r="D1008" s="14" t="s">
        <v>51</v>
      </c>
      <c r="E1008" s="14" t="s">
        <v>18</v>
      </c>
      <c r="F1008" s="14" t="str">
        <f>IF(I1008="","",VLOOKUP(I1008,'Finition de sol'!$A$5:$C$15,2,0))</f>
        <v/>
      </c>
      <c r="G1008" s="14" t="str">
        <f>IF(J1008="","",VLOOKUP(J1008,'Finition de mur'!$A$5:$C$15,2,0))</f>
        <v/>
      </c>
      <c r="H1008" s="14" t="str">
        <f>IF(K1008="","",VLOOKUP(K1008,'Finition de plafond'!$A$5:$C$15,2,0))</f>
        <v/>
      </c>
    </row>
    <row r="1009" spans="1:11" x14ac:dyDescent="0.35">
      <c r="A1009" s="14" t="s">
        <v>46</v>
      </c>
      <c r="B1009" s="14" t="s">
        <v>92</v>
      </c>
      <c r="D1009" s="14" t="s">
        <v>19</v>
      </c>
      <c r="E1009" s="14" t="s">
        <v>18</v>
      </c>
      <c r="F1009" s="14" t="str">
        <f>IF(I1009="","",VLOOKUP(I1009,'Finition de sol'!$A$5:$C$15,2,0))</f>
        <v/>
      </c>
      <c r="G1009" s="14" t="str">
        <f>IF(J1009="","",VLOOKUP(J1009,'Finition de mur'!$A$5:$C$15,2,0))</f>
        <v/>
      </c>
      <c r="H1009" s="14" t="str">
        <f>IF(K1009="","",VLOOKUP(K1009,'Finition de plafond'!$A$5:$C$15,2,0))</f>
        <v/>
      </c>
    </row>
    <row r="1010" spans="1:11" x14ac:dyDescent="0.35">
      <c r="A1010" s="14" t="s">
        <v>46</v>
      </c>
      <c r="B1010" s="14" t="s">
        <v>92</v>
      </c>
      <c r="D1010" s="14" t="s">
        <v>17</v>
      </c>
      <c r="E1010" s="14" t="s">
        <v>18</v>
      </c>
      <c r="F1010" s="14" t="str">
        <f>IF(I1010="","",VLOOKUP(I1010,'Finition de sol'!$A$5:$C$15,2,0))</f>
        <v/>
      </c>
      <c r="G1010" s="14" t="str">
        <f>IF(J1010="","",VLOOKUP(J1010,'Finition de mur'!$A$5:$C$15,2,0))</f>
        <v/>
      </c>
      <c r="H1010" s="14" t="str">
        <f>IF(K1010="","",VLOOKUP(K1010,'Finition de plafond'!$A$5:$C$15,2,0))</f>
        <v/>
      </c>
    </row>
    <row r="1011" spans="1:11" x14ac:dyDescent="0.35">
      <c r="A1011" s="14" t="s">
        <v>52</v>
      </c>
      <c r="B1011" s="14" t="s">
        <v>92</v>
      </c>
      <c r="C1011" s="14" t="s">
        <v>96</v>
      </c>
      <c r="D1011" s="14" t="s">
        <v>30</v>
      </c>
      <c r="E1011" s="14" t="s">
        <v>31</v>
      </c>
      <c r="F1011" s="14" t="str">
        <f>IF(I1011="","",VLOOKUP(I1011,'Finition de sol'!$A$5:$C$15,2,0))</f>
        <v>Terrasse bois méléze</v>
      </c>
      <c r="G1011" s="14" t="str">
        <f>IF(J1011="","",VLOOKUP(J1011,'Finition de mur'!$A$5:$C$15,2,0))</f>
        <v/>
      </c>
      <c r="H1011" s="14" t="str">
        <f>IF(K1011="","",VLOOKUP(K1011,'Finition de plafond'!$A$5:$C$15,2,0))</f>
        <v/>
      </c>
      <c r="I1011" s="14">
        <f>'Finition de sol'!$A$15</f>
        <v>11</v>
      </c>
    </row>
    <row r="1012" spans="1:11" x14ac:dyDescent="0.35">
      <c r="A1012" s="14" t="s">
        <v>52</v>
      </c>
      <c r="B1012" s="14" t="s">
        <v>92</v>
      </c>
      <c r="C1012" s="14" t="s">
        <v>95</v>
      </c>
      <c r="D1012" s="14" t="s">
        <v>30</v>
      </c>
      <c r="E1012" s="14" t="s">
        <v>31</v>
      </c>
      <c r="F1012" s="14" t="str">
        <f>IF(I1012="","",VLOOKUP(I1012,'Finition de sol'!$A$5:$C$15,2,0))</f>
        <v>Terrasse bois méléze</v>
      </c>
      <c r="G1012" s="14" t="str">
        <f>IF(J1012="","",VLOOKUP(J1012,'Finition de mur'!$A$5:$C$15,2,0))</f>
        <v/>
      </c>
      <c r="H1012" s="14" t="str">
        <f>IF(K1012="","",VLOOKUP(K1012,'Finition de plafond'!$A$5:$C$15,2,0))</f>
        <v/>
      </c>
      <c r="I1012" s="14">
        <f>'Finition de sol'!$A$15</f>
        <v>11</v>
      </c>
    </row>
    <row r="1013" spans="1:11" x14ac:dyDescent="0.35">
      <c r="A1013" s="14" t="s">
        <v>52</v>
      </c>
      <c r="B1013" s="14" t="s">
        <v>92</v>
      </c>
      <c r="C1013" s="14" t="s">
        <v>93</v>
      </c>
      <c r="D1013" s="14" t="s">
        <v>30</v>
      </c>
      <c r="E1013" s="14" t="s">
        <v>31</v>
      </c>
      <c r="F1013" s="14" t="str">
        <f>IF(I1013="","",VLOOKUP(I1013,'Finition de sol'!$A$5:$C$15,2,0))</f>
        <v>Terrasse bois méléze</v>
      </c>
      <c r="G1013" s="14" t="str">
        <f>IF(J1013="","",VLOOKUP(J1013,'Finition de mur'!$A$5:$C$15,2,0))</f>
        <v/>
      </c>
      <c r="H1013" s="14" t="str">
        <f>IF(K1013="","",VLOOKUP(K1013,'Finition de plafond'!$A$5:$C$15,2,0))</f>
        <v/>
      </c>
      <c r="I1013" s="14">
        <f>'Finition de sol'!$A$15</f>
        <v>11</v>
      </c>
    </row>
    <row r="1014" spans="1:11" x14ac:dyDescent="0.35">
      <c r="A1014" s="14" t="s">
        <v>52</v>
      </c>
      <c r="B1014" s="14" t="s">
        <v>88</v>
      </c>
      <c r="C1014" s="14" t="s">
        <v>91</v>
      </c>
      <c r="D1014" s="14" t="s">
        <v>30</v>
      </c>
      <c r="E1014" s="14" t="s">
        <v>31</v>
      </c>
      <c r="F1014" s="14" t="str">
        <f>IF(I1014="","",VLOOKUP(I1014,'Finition de sol'!$A$5:$C$15,2,0))</f>
        <v>Terrasse bois méléze</v>
      </c>
      <c r="G1014" s="14" t="str">
        <f>IF(J1014="","",VLOOKUP(J1014,'Finition de mur'!$A$5:$C$15,2,0))</f>
        <v/>
      </c>
      <c r="H1014" s="14" t="str">
        <f>IF(K1014="","",VLOOKUP(K1014,'Finition de plafond'!$A$5:$C$15,2,0))</f>
        <v/>
      </c>
      <c r="I1014" s="14">
        <f>'Finition de sol'!$A$15</f>
        <v>11</v>
      </c>
    </row>
    <row r="1015" spans="1:11" x14ac:dyDescent="0.35">
      <c r="A1015" s="14" t="s">
        <v>52</v>
      </c>
      <c r="B1015" s="14" t="s">
        <v>88</v>
      </c>
      <c r="C1015" s="14" t="s">
        <v>90</v>
      </c>
      <c r="D1015" s="14" t="s">
        <v>30</v>
      </c>
      <c r="E1015" s="14" t="s">
        <v>31</v>
      </c>
      <c r="F1015" s="14" t="str">
        <f>IF(I1015="","",VLOOKUP(I1015,'Finition de sol'!$A$5:$C$15,2,0))</f>
        <v>Terrasse bois méléze</v>
      </c>
      <c r="G1015" s="14" t="str">
        <f>IF(J1015="","",VLOOKUP(J1015,'Finition de mur'!$A$5:$C$15,2,0))</f>
        <v/>
      </c>
      <c r="H1015" s="14" t="str">
        <f>IF(K1015="","",VLOOKUP(K1015,'Finition de plafond'!$A$5:$C$15,2,0))</f>
        <v/>
      </c>
      <c r="I1015" s="14">
        <f>'Finition de sol'!$A$15</f>
        <v>11</v>
      </c>
    </row>
    <row r="1016" spans="1:11" x14ac:dyDescent="0.35">
      <c r="A1016" s="14" t="s">
        <v>52</v>
      </c>
      <c r="B1016" s="14" t="s">
        <v>88</v>
      </c>
      <c r="C1016" s="14" t="s">
        <v>89</v>
      </c>
      <c r="D1016" s="14" t="s">
        <v>30</v>
      </c>
      <c r="E1016" s="14" t="s">
        <v>31</v>
      </c>
      <c r="F1016" s="14" t="str">
        <f>IF(I1016="","",VLOOKUP(I1016,'Finition de sol'!$A$5:$C$15,2,0))</f>
        <v>Terrasse bois méléze</v>
      </c>
      <c r="G1016" s="14" t="str">
        <f>IF(J1016="","",VLOOKUP(J1016,'Finition de mur'!$A$5:$C$15,2,0))</f>
        <v/>
      </c>
      <c r="H1016" s="14" t="str">
        <f>IF(K1016="","",VLOOKUP(K1016,'Finition de plafond'!$A$5:$C$15,2,0))</f>
        <v/>
      </c>
      <c r="I1016" s="14">
        <f>'Finition de sol'!$A$15</f>
        <v>11</v>
      </c>
    </row>
    <row r="1017" spans="1:11" x14ac:dyDescent="0.35">
      <c r="A1017" s="14" t="s">
        <v>52</v>
      </c>
      <c r="B1017" s="14" t="s">
        <v>55</v>
      </c>
      <c r="C1017" s="14" t="s">
        <v>85</v>
      </c>
      <c r="D1017" s="14" t="s">
        <v>30</v>
      </c>
      <c r="E1017" s="14" t="s">
        <v>31</v>
      </c>
      <c r="F1017" s="14" t="str">
        <f>IF(I1017="","",VLOOKUP(I1017,'Finition de sol'!$A$5:$C$15,2,0))</f>
        <v>Terrasse bois méléze</v>
      </c>
      <c r="G1017" s="14" t="str">
        <f>IF(J1017="","",VLOOKUP(J1017,'Finition de mur'!$A$5:$C$15,2,0))</f>
        <v/>
      </c>
      <c r="H1017" s="14" t="str">
        <f>IF(K1017="","",VLOOKUP(K1017,'Finition de plafond'!$A$5:$C$15,2,0))</f>
        <v/>
      </c>
      <c r="I1017" s="14">
        <f>'Finition de sol'!$A$15</f>
        <v>11</v>
      </c>
    </row>
    <row r="1018" spans="1:11" x14ac:dyDescent="0.35">
      <c r="A1018" s="14" t="s">
        <v>52</v>
      </c>
      <c r="B1018" s="14" t="s">
        <v>55</v>
      </c>
      <c r="C1018" s="14" t="s">
        <v>86</v>
      </c>
      <c r="D1018" s="14" t="s">
        <v>30</v>
      </c>
      <c r="E1018" s="14" t="s">
        <v>31</v>
      </c>
      <c r="F1018" s="14" t="str">
        <f>IF(I1018="","",VLOOKUP(I1018,'Finition de sol'!$A$5:$C$15,2,0))</f>
        <v>Terrasse bois méléze</v>
      </c>
      <c r="G1018" s="14" t="str">
        <f>IF(J1018="","",VLOOKUP(J1018,'Finition de mur'!$A$5:$C$15,2,0))</f>
        <v/>
      </c>
      <c r="H1018" s="14" t="str">
        <f>IF(K1018="","",VLOOKUP(K1018,'Finition de plafond'!$A$5:$C$15,2,0))</f>
        <v/>
      </c>
      <c r="I1018" s="14">
        <f>'Finition de sol'!$A$15</f>
        <v>11</v>
      </c>
    </row>
    <row r="1019" spans="1:11" x14ac:dyDescent="0.35">
      <c r="A1019" s="14" t="s">
        <v>52</v>
      </c>
      <c r="B1019" s="14" t="s">
        <v>1</v>
      </c>
      <c r="C1019" s="14" t="s">
        <v>54</v>
      </c>
      <c r="D1019" s="14" t="s">
        <v>30</v>
      </c>
      <c r="E1019" s="14" t="s">
        <v>31</v>
      </c>
      <c r="F1019" s="14" t="str">
        <f>IF(I1019="","",VLOOKUP(I1019,'Finition de sol'!$A$5:$C$15,2,0))</f>
        <v>Terrasse bois méléze</v>
      </c>
      <c r="G1019" s="14" t="str">
        <f>IF(J1019="","",VLOOKUP(J1019,'Finition de mur'!$A$5:$C$15,2,0))</f>
        <v/>
      </c>
      <c r="H1019" s="14" t="str">
        <f>IF(K1019="","",VLOOKUP(K1019,'Finition de plafond'!$A$5:$C$15,2,0))</f>
        <v/>
      </c>
      <c r="I1019" s="14">
        <f>'Finition de sol'!$A$15</f>
        <v>11</v>
      </c>
    </row>
    <row r="1020" spans="1:11" x14ac:dyDescent="0.35">
      <c r="A1020" s="14" t="s">
        <v>52</v>
      </c>
      <c r="B1020" s="14" t="s">
        <v>1</v>
      </c>
      <c r="C1020" s="14" t="s">
        <v>53</v>
      </c>
      <c r="D1020" s="14" t="s">
        <v>30</v>
      </c>
      <c r="E1020" s="14" t="s">
        <v>31</v>
      </c>
      <c r="F1020" s="14" t="str">
        <f>IF(I1020="","",VLOOKUP(I1020,'Finition de sol'!$A$5:$C$15,2,0))</f>
        <v>Terrasse bois méléze</v>
      </c>
      <c r="G1020" s="14" t="str">
        <f>IF(J1020="","",VLOOKUP(J1020,'Finition de mur'!$A$5:$C$15,2,0))</f>
        <v/>
      </c>
      <c r="H1020" s="14" t="str">
        <f>IF(K1020="","",VLOOKUP(K1020,'Finition de plafond'!$A$5:$C$15,2,0))</f>
        <v/>
      </c>
      <c r="I1020" s="14">
        <f>'Finition de sol'!$A$15</f>
        <v>11</v>
      </c>
    </row>
    <row r="1021" spans="1:11" x14ac:dyDescent="0.35">
      <c r="A1021" s="14" t="s">
        <v>52</v>
      </c>
      <c r="B1021" s="14" t="s">
        <v>1</v>
      </c>
      <c r="C1021" s="14" t="s">
        <v>53</v>
      </c>
      <c r="D1021" s="14" t="s">
        <v>155</v>
      </c>
      <c r="E1021" s="14" t="s">
        <v>31</v>
      </c>
      <c r="F1021" s="14" t="str">
        <f>IF(I1021="","",VLOOKUP(I1021,'Finition de sol'!$A$5:$C$15,2,0))</f>
        <v/>
      </c>
      <c r="G1021" s="14" t="str">
        <f>IF(J1021="","",VLOOKUP(J1021,'Finition de mur'!$A$5:$C$15,2,0))</f>
        <v/>
      </c>
      <c r="H1021" s="14" t="str">
        <f>IF(K1021="","",VLOOKUP(K1021,'Finition de plafond'!$A$5:$C$15,2,0))</f>
        <v/>
      </c>
    </row>
    <row r="1022" spans="1:11" x14ac:dyDescent="0.35">
      <c r="A1022" s="14" t="s">
        <v>0</v>
      </c>
      <c r="B1022" s="14" t="s">
        <v>1</v>
      </c>
      <c r="C1022" s="14" t="s">
        <v>2</v>
      </c>
      <c r="D1022" s="14" t="s">
        <v>14</v>
      </c>
      <c r="E1022" s="14" t="s">
        <v>4</v>
      </c>
      <c r="F1022" s="14" t="str">
        <f>IF(I1022="","",VLOOKUP(I1022,'Finition de sol'!$A$5:$C$15,2,0))</f>
        <v>Parquet massif ep,14mm / L,110mm</v>
      </c>
      <c r="G1022" s="14" t="str">
        <f>IF(J1022="","",VLOOKUP(J1022,'Finition de mur'!$A$5:$C$15,2,0))</f>
        <v>Peinture goutelette</v>
      </c>
      <c r="H1022" s="14" t="str">
        <f>IF(K1022="","",VLOOKUP(K1022,'Finition de plafond'!$A$5:$C$15,2,0))</f>
        <v>Faux-plafond acoustique type GYPTONE</v>
      </c>
      <c r="I1022" s="14">
        <f>'Finition de sol'!$A$5</f>
        <v>1</v>
      </c>
      <c r="J1022" s="14">
        <f>'Finition de mur'!$A$7</f>
        <v>3</v>
      </c>
      <c r="K1022" s="14">
        <f>'Finition de plafond'!$A$7</f>
        <v>3</v>
      </c>
    </row>
    <row r="1023" spans="1:11" x14ac:dyDescent="0.35">
      <c r="A1023" s="14" t="s">
        <v>52</v>
      </c>
      <c r="B1023" s="14" t="s">
        <v>1</v>
      </c>
      <c r="C1023" s="14" t="s">
        <v>54</v>
      </c>
      <c r="D1023" s="14" t="s">
        <v>155</v>
      </c>
      <c r="E1023" s="14" t="s">
        <v>31</v>
      </c>
      <c r="F1023" s="14" t="str">
        <f>IF(I1023="","",VLOOKUP(I1023,'Finition de sol'!$A$5:$C$15,2,0))</f>
        <v/>
      </c>
      <c r="G1023" s="14" t="str">
        <f>IF(J1023="","",VLOOKUP(J1023,'Finition de mur'!$A$5:$C$15,2,0))</f>
        <v/>
      </c>
      <c r="H1023" s="14" t="str">
        <f>IF(K1023="","",VLOOKUP(K1023,'Finition de plafond'!$A$5:$C$15,2,0))</f>
        <v/>
      </c>
    </row>
    <row r="1024" spans="1:11" x14ac:dyDescent="0.35">
      <c r="A1024" s="14" t="s">
        <v>52</v>
      </c>
      <c r="B1024" s="14" t="s">
        <v>55</v>
      </c>
      <c r="C1024" s="14" t="s">
        <v>86</v>
      </c>
      <c r="D1024" s="14" t="s">
        <v>155</v>
      </c>
      <c r="E1024" s="14" t="s">
        <v>31</v>
      </c>
      <c r="F1024" s="14" t="str">
        <f>IF(I1024="","",VLOOKUP(I1024,'Finition de sol'!$A$5:$C$15,2,0))</f>
        <v/>
      </c>
      <c r="G1024" s="14" t="str">
        <f>IF(J1024="","",VLOOKUP(J1024,'Finition de mur'!$A$5:$C$15,2,0))</f>
        <v/>
      </c>
      <c r="H1024" s="14" t="str">
        <f>IF(K1024="","",VLOOKUP(K1024,'Finition de plafond'!$A$5:$C$15,2,0))</f>
        <v/>
      </c>
    </row>
    <row r="1025" spans="1:11" x14ac:dyDescent="0.35">
      <c r="A1025" s="14" t="s">
        <v>52</v>
      </c>
      <c r="B1025" s="14" t="s">
        <v>55</v>
      </c>
      <c r="C1025" s="14" t="s">
        <v>85</v>
      </c>
      <c r="D1025" s="14" t="s">
        <v>155</v>
      </c>
      <c r="E1025" s="14" t="s">
        <v>31</v>
      </c>
      <c r="F1025" s="14" t="str">
        <f>IF(I1025="","",VLOOKUP(I1025,'Finition de sol'!$A$5:$C$15,2,0))</f>
        <v/>
      </c>
      <c r="G1025" s="14" t="str">
        <f>IF(J1025="","",VLOOKUP(J1025,'Finition de mur'!$A$5:$C$15,2,0))</f>
        <v/>
      </c>
      <c r="H1025" s="14" t="str">
        <f>IF(K1025="","",VLOOKUP(K1025,'Finition de plafond'!$A$5:$C$15,2,0))</f>
        <v/>
      </c>
    </row>
    <row r="1026" spans="1:11" x14ac:dyDescent="0.35">
      <c r="A1026" s="14" t="s">
        <v>52</v>
      </c>
      <c r="B1026" s="14" t="s">
        <v>88</v>
      </c>
      <c r="C1026" s="14" t="s">
        <v>89</v>
      </c>
      <c r="D1026" s="14" t="s">
        <v>155</v>
      </c>
      <c r="E1026" s="14" t="s">
        <v>31</v>
      </c>
      <c r="F1026" s="14" t="str">
        <f>IF(I1026="","",VLOOKUP(I1026,'Finition de sol'!$A$5:$C$15,2,0))</f>
        <v/>
      </c>
      <c r="G1026" s="14" t="str">
        <f>IF(J1026="","",VLOOKUP(J1026,'Finition de mur'!$A$5:$C$15,2,0))</f>
        <v/>
      </c>
      <c r="H1026" s="14" t="str">
        <f>IF(K1026="","",VLOOKUP(K1026,'Finition de plafond'!$A$5:$C$15,2,0))</f>
        <v/>
      </c>
    </row>
    <row r="1027" spans="1:11" x14ac:dyDescent="0.35">
      <c r="A1027" s="14" t="s">
        <v>52</v>
      </c>
      <c r="B1027" s="14" t="s">
        <v>88</v>
      </c>
      <c r="C1027" s="14" t="s">
        <v>90</v>
      </c>
      <c r="D1027" s="14" t="s">
        <v>155</v>
      </c>
      <c r="E1027" s="14" t="s">
        <v>31</v>
      </c>
      <c r="F1027" s="14" t="str">
        <f>IF(I1027="","",VLOOKUP(I1027,'Finition de sol'!$A$5:$C$15,2,0))</f>
        <v/>
      </c>
      <c r="G1027" s="14" t="str">
        <f>IF(J1027="","",VLOOKUP(J1027,'Finition de mur'!$A$5:$C$15,2,0))</f>
        <v/>
      </c>
      <c r="H1027" s="14" t="str">
        <f>IF(K1027="","",VLOOKUP(K1027,'Finition de plafond'!$A$5:$C$15,2,0))</f>
        <v/>
      </c>
    </row>
    <row r="1028" spans="1:11" x14ac:dyDescent="0.35">
      <c r="A1028" s="14" t="s">
        <v>52</v>
      </c>
      <c r="B1028" s="14" t="s">
        <v>92</v>
      </c>
      <c r="C1028" s="14" t="s">
        <v>93</v>
      </c>
      <c r="D1028" s="14" t="s">
        <v>155</v>
      </c>
      <c r="E1028" s="14" t="s">
        <v>31</v>
      </c>
      <c r="F1028" s="14" t="str">
        <f>IF(I1028="","",VLOOKUP(I1028,'Finition de sol'!$A$5:$C$15,2,0))</f>
        <v/>
      </c>
      <c r="G1028" s="14" t="str">
        <f>IF(J1028="","",VLOOKUP(J1028,'Finition de mur'!$A$5:$C$15,2,0))</f>
        <v/>
      </c>
      <c r="H1028" s="14" t="str">
        <f>IF(K1028="","",VLOOKUP(K1028,'Finition de plafond'!$A$5:$C$15,2,0))</f>
        <v/>
      </c>
    </row>
    <row r="1029" spans="1:11" x14ac:dyDescent="0.35">
      <c r="A1029" s="14" t="s">
        <v>52</v>
      </c>
      <c r="B1029" s="14" t="s">
        <v>92</v>
      </c>
      <c r="C1029" s="14" t="s">
        <v>95</v>
      </c>
      <c r="D1029" s="14" t="s">
        <v>155</v>
      </c>
      <c r="E1029" s="14" t="s">
        <v>31</v>
      </c>
      <c r="F1029" s="14" t="str">
        <f>IF(I1029="","",VLOOKUP(I1029,'Finition de sol'!$A$5:$C$15,2,0))</f>
        <v/>
      </c>
      <c r="G1029" s="14" t="str">
        <f>IF(J1029="","",VLOOKUP(J1029,'Finition de mur'!$A$5:$C$15,2,0))</f>
        <v/>
      </c>
      <c r="H1029" s="14" t="str">
        <f>IF(K1029="","",VLOOKUP(K1029,'Finition de plafond'!$A$5:$C$15,2,0))</f>
        <v/>
      </c>
    </row>
    <row r="1030" spans="1:11" x14ac:dyDescent="0.35">
      <c r="A1030" s="14" t="s">
        <v>52</v>
      </c>
      <c r="B1030" s="14" t="s">
        <v>92</v>
      </c>
      <c r="C1030" s="14" t="s">
        <v>96</v>
      </c>
      <c r="D1030" s="14" t="s">
        <v>155</v>
      </c>
      <c r="E1030" s="14" t="s">
        <v>31</v>
      </c>
      <c r="F1030" s="14" t="str">
        <f>IF(I1030="","",VLOOKUP(I1030,'Finition de sol'!$A$5:$C$15,2,0))</f>
        <v/>
      </c>
      <c r="G1030" s="14" t="str">
        <f>IF(J1030="","",VLOOKUP(J1030,'Finition de mur'!$A$5:$C$15,2,0))</f>
        <v/>
      </c>
      <c r="H1030" s="14" t="str">
        <f>IF(K1030="","",VLOOKUP(K1030,'Finition de plafond'!$A$5:$C$15,2,0))</f>
        <v/>
      </c>
    </row>
    <row r="1031" spans="1:11" x14ac:dyDescent="0.35">
      <c r="A1031" s="14" t="s">
        <v>52</v>
      </c>
      <c r="B1031" s="14" t="s">
        <v>88</v>
      </c>
      <c r="C1031" s="14" t="s">
        <v>91</v>
      </c>
      <c r="D1031" s="14" t="s">
        <v>155</v>
      </c>
      <c r="E1031" s="14" t="s">
        <v>31</v>
      </c>
      <c r="F1031" s="14" t="str">
        <f>IF(I1031="","",VLOOKUP(I1031,'Finition de sol'!$A$5:$C$15,2,0))</f>
        <v/>
      </c>
      <c r="G1031" s="14" t="str">
        <f>IF(J1031="","",VLOOKUP(J1031,'Finition de mur'!$A$5:$C$15,2,0))</f>
        <v/>
      </c>
      <c r="H1031" s="14" t="str">
        <f>IF(K1031="","",VLOOKUP(K1031,'Finition de plafond'!$A$5:$C$15,2,0))</f>
        <v/>
      </c>
    </row>
    <row r="1032" spans="1:11" x14ac:dyDescent="0.35">
      <c r="A1032" s="14" t="s">
        <v>52</v>
      </c>
      <c r="B1032" s="14" t="s">
        <v>92</v>
      </c>
      <c r="C1032" s="14" t="s">
        <v>95</v>
      </c>
      <c r="D1032" s="14" t="s">
        <v>8</v>
      </c>
      <c r="E1032" s="14" t="s">
        <v>7</v>
      </c>
      <c r="F1032" s="14" t="str">
        <f>IF(I1032="","",VLOOKUP(I1032,'Finition de sol'!$A$5:$C$15,2,0))</f>
        <v>carrelage grés émaillé U3P3 45x45</v>
      </c>
      <c r="G1032" s="14" t="str">
        <f>IF(J1032="","",VLOOKUP(J1032,'Finition de mur'!$A$5:$C$15,2,0))</f>
        <v>Peinture goutelette</v>
      </c>
      <c r="H1032" s="14" t="str">
        <f>IF(K1032="","",VLOOKUP(K1032,'Finition de plafond'!$A$5:$C$15,2,0))</f>
        <v>Faux-plafond acoustique type GYPTONE</v>
      </c>
      <c r="I1032" s="14">
        <f>'Finition de sol'!$A$6</f>
        <v>2</v>
      </c>
      <c r="J1032" s="14">
        <f>'Finition de mur'!$A$7</f>
        <v>3</v>
      </c>
      <c r="K1032" s="14">
        <f>'Finition de plafond'!$A$7</f>
        <v>3</v>
      </c>
    </row>
    <row r="1033" spans="1:11" x14ac:dyDescent="0.35">
      <c r="A1033" s="14" t="s">
        <v>0</v>
      </c>
      <c r="B1033" s="14" t="s">
        <v>92</v>
      </c>
      <c r="C1033" s="14" t="s">
        <v>96</v>
      </c>
      <c r="D1033" s="14" t="s">
        <v>5</v>
      </c>
      <c r="E1033" s="14" t="s">
        <v>4</v>
      </c>
      <c r="F1033" s="14" t="str">
        <f>IF(I1033="","",VLOOKUP(I1033,'Finition de sol'!$A$5:$C$15,2,0))</f>
        <v>Parquet massif ep,14mm / L,110mm</v>
      </c>
      <c r="G1033" s="14" t="str">
        <f>IF(J1033="","",VLOOKUP(J1033,'Finition de mur'!$A$5:$C$15,2,0))</f>
        <v>Peinture goutelette</v>
      </c>
      <c r="H1033" s="14" t="str">
        <f>IF(K1033="","",VLOOKUP(K1033,'Finition de plafond'!$A$5:$C$15,2,0))</f>
        <v>Faux-plafond acoustique type GYPTONE</v>
      </c>
      <c r="I1033" s="14">
        <f>'Finition de sol'!$A$5</f>
        <v>1</v>
      </c>
      <c r="J1033" s="14">
        <f>'Finition de mur'!$A$7</f>
        <v>3</v>
      </c>
      <c r="K1033" s="14">
        <f>'Finition de plafond'!$A$7</f>
        <v>3</v>
      </c>
    </row>
    <row r="1034" spans="1:11" x14ac:dyDescent="0.35">
      <c r="A1034" s="14" t="s">
        <v>40</v>
      </c>
      <c r="B1034" s="14" t="s">
        <v>156</v>
      </c>
      <c r="D1034" s="14" t="s">
        <v>157</v>
      </c>
      <c r="E1034" s="14" t="s">
        <v>158</v>
      </c>
      <c r="F1034" s="14" t="str">
        <f>IF(I1034="","",VLOOKUP(I1034,'Finition de sol'!$A$5:$C$15,2,0))</f>
        <v/>
      </c>
      <c r="G1034" s="14" t="str">
        <f>IF(J1034="","",VLOOKUP(J1034,'Finition de mur'!$A$5:$C$15,2,0))</f>
        <v/>
      </c>
      <c r="H1034" s="14" t="str">
        <f>IF(K1034="","",VLOOKUP(K1034,'Finition de plafond'!$A$5:$C$15,2,0))</f>
        <v/>
      </c>
    </row>
    <row r="1035" spans="1:11" x14ac:dyDescent="0.35">
      <c r="A1035" s="14" t="s">
        <v>0</v>
      </c>
      <c r="B1035" s="14" t="s">
        <v>1</v>
      </c>
      <c r="D1035" s="14" t="s">
        <v>157</v>
      </c>
      <c r="E1035" s="14" t="s">
        <v>158</v>
      </c>
      <c r="F1035" s="14" t="str">
        <f>IF(I1035="","",VLOOKUP(I1035,'Finition de sol'!$A$5:$C$15,2,0))</f>
        <v/>
      </c>
      <c r="G1035" s="14" t="str">
        <f>IF(J1035="","",VLOOKUP(J1035,'Finition de mur'!$A$5:$C$15,2,0))</f>
        <v/>
      </c>
      <c r="H1035" s="14" t="str">
        <f>IF(K1035="","",VLOOKUP(K1035,'Finition de plafond'!$A$5:$C$15,2,0))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activeCell="A5" sqref="A5"/>
    </sheetView>
  </sheetViews>
  <sheetFormatPr baseColWidth="10" defaultColWidth="11.453125" defaultRowHeight="14.5" x14ac:dyDescent="0.35"/>
  <cols>
    <col min="1" max="1" width="11.453125" style="1"/>
    <col min="2" max="2" width="33" style="1" bestFit="1" customWidth="1"/>
    <col min="3" max="3" width="32" style="1" customWidth="1"/>
    <col min="4" max="4" width="23.26953125" style="1" customWidth="1"/>
    <col min="5" max="7" width="11.453125" style="1"/>
    <col min="8" max="8" width="26.81640625" style="1" bestFit="1" customWidth="1"/>
    <col min="9" max="9" width="41.453125" style="1" bestFit="1" customWidth="1"/>
    <col min="10" max="16384" width="11.453125" style="1"/>
  </cols>
  <sheetData>
    <row r="1" spans="1:9" ht="15" thickBot="1" x14ac:dyDescent="0.4">
      <c r="A1" s="12" t="s">
        <v>197</v>
      </c>
      <c r="B1" s="12"/>
      <c r="C1" s="12"/>
    </row>
    <row r="2" spans="1:9" x14ac:dyDescent="0.35">
      <c r="A2" s="3"/>
      <c r="B2" s="4"/>
      <c r="C2" s="5"/>
      <c r="G2" s="13" t="s">
        <v>198</v>
      </c>
      <c r="H2" s="13"/>
      <c r="I2" s="13"/>
    </row>
    <row r="3" spans="1:9" x14ac:dyDescent="0.35">
      <c r="A3" s="6" t="s">
        <v>159</v>
      </c>
      <c r="B3" s="7"/>
      <c r="C3" s="8"/>
    </row>
    <row r="4" spans="1:9" x14ac:dyDescent="0.35">
      <c r="A4" s="6" t="s">
        <v>163</v>
      </c>
      <c r="B4" s="7" t="s">
        <v>162</v>
      </c>
      <c r="C4" s="8"/>
      <c r="H4" s="1" t="s">
        <v>194</v>
      </c>
      <c r="I4" s="1" t="s">
        <v>195</v>
      </c>
    </row>
    <row r="5" spans="1:9" x14ac:dyDescent="0.35">
      <c r="A5" s="6">
        <v>1</v>
      </c>
      <c r="B5" s="7" t="s">
        <v>164</v>
      </c>
      <c r="C5" s="8" t="s">
        <v>172</v>
      </c>
      <c r="F5" s="2" t="str">
        <f>IF(ISNA(MATCH(A1,$B$1:$B$10,0)),"",1)</f>
        <v/>
      </c>
      <c r="G5" s="1" t="s">
        <v>196</v>
      </c>
      <c r="H5" s="1">
        <v>5</v>
      </c>
      <c r="I5" s="15" t="e">
        <f>VLOOKUP(TEXT(H5,"0"),$A$5:$C$18,2,0)</f>
        <v>#N/A</v>
      </c>
    </row>
    <row r="6" spans="1:9" x14ac:dyDescent="0.35">
      <c r="A6" s="6">
        <v>2</v>
      </c>
      <c r="B6" s="7" t="s">
        <v>165</v>
      </c>
      <c r="C6" s="8" t="s">
        <v>173</v>
      </c>
    </row>
    <row r="7" spans="1:9" x14ac:dyDescent="0.35">
      <c r="A7" s="6">
        <v>3</v>
      </c>
      <c r="B7" s="7" t="s">
        <v>166</v>
      </c>
      <c r="C7" s="8" t="s">
        <v>174</v>
      </c>
    </row>
    <row r="8" spans="1:9" x14ac:dyDescent="0.35">
      <c r="A8" s="6">
        <v>4</v>
      </c>
      <c r="B8" s="7" t="s">
        <v>168</v>
      </c>
      <c r="C8" s="8" t="s">
        <v>175</v>
      </c>
    </row>
    <row r="9" spans="1:9" x14ac:dyDescent="0.35">
      <c r="A9" s="6">
        <v>5</v>
      </c>
      <c r="B9" s="7" t="s">
        <v>167</v>
      </c>
      <c r="C9" s="8" t="s">
        <v>176</v>
      </c>
    </row>
    <row r="10" spans="1:9" x14ac:dyDescent="0.35">
      <c r="A10" s="6">
        <v>6</v>
      </c>
      <c r="B10" s="7" t="s">
        <v>169</v>
      </c>
      <c r="C10" s="8" t="s">
        <v>177</v>
      </c>
    </row>
    <row r="11" spans="1:9" x14ac:dyDescent="0.35">
      <c r="A11" s="6">
        <v>7</v>
      </c>
      <c r="B11" s="7" t="s">
        <v>170</v>
      </c>
      <c r="C11" s="8" t="s">
        <v>178</v>
      </c>
    </row>
    <row r="12" spans="1:9" x14ac:dyDescent="0.35">
      <c r="A12" s="6">
        <v>8</v>
      </c>
      <c r="B12" s="7" t="s">
        <v>171</v>
      </c>
      <c r="C12" s="8" t="s">
        <v>174</v>
      </c>
    </row>
    <row r="13" spans="1:9" x14ac:dyDescent="0.35">
      <c r="A13" s="6">
        <v>9</v>
      </c>
      <c r="B13" s="7" t="s">
        <v>179</v>
      </c>
      <c r="C13" s="8" t="s">
        <v>182</v>
      </c>
    </row>
    <row r="14" spans="1:9" x14ac:dyDescent="0.35">
      <c r="A14" s="6">
        <v>10</v>
      </c>
      <c r="B14" s="7" t="s">
        <v>180</v>
      </c>
      <c r="C14" s="8" t="s">
        <v>181</v>
      </c>
    </row>
    <row r="15" spans="1:9" x14ac:dyDescent="0.35">
      <c r="A15" s="6">
        <v>11</v>
      </c>
      <c r="B15" s="7" t="s">
        <v>183</v>
      </c>
      <c r="C15" s="8" t="s">
        <v>184</v>
      </c>
    </row>
    <row r="16" spans="1:9" x14ac:dyDescent="0.35">
      <c r="A16" s="6"/>
      <c r="B16" s="7"/>
      <c r="C16" s="8"/>
    </row>
    <row r="17" spans="1:3" x14ac:dyDescent="0.35">
      <c r="A17" s="6"/>
      <c r="B17" s="7"/>
      <c r="C17" s="8"/>
    </row>
    <row r="18" spans="1:3" ht="15" thickBot="1" x14ac:dyDescent="0.4">
      <c r="A18" s="9"/>
      <c r="B18" s="10"/>
      <c r="C18" s="11"/>
    </row>
    <row r="25" spans="1:3" x14ac:dyDescent="0.35">
      <c r="C25" s="14"/>
    </row>
  </sheetData>
  <mergeCells count="2">
    <mergeCell ref="A1:C1"/>
    <mergeCell ref="G2:I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6"/>
  <sheetViews>
    <sheetView workbookViewId="0">
      <selection sqref="A1:XFD1048576"/>
    </sheetView>
  </sheetViews>
  <sheetFormatPr baseColWidth="10" defaultColWidth="11.453125" defaultRowHeight="14.5" x14ac:dyDescent="0.35"/>
  <cols>
    <col min="1" max="1" width="11.453125" style="1"/>
    <col min="2" max="2" width="29" style="1" customWidth="1"/>
    <col min="3" max="3" width="32" style="1" customWidth="1"/>
    <col min="4" max="4" width="23.26953125" style="1" customWidth="1"/>
    <col min="5" max="16384" width="11.453125" style="1"/>
  </cols>
  <sheetData>
    <row r="3" spans="1:2" x14ac:dyDescent="0.35">
      <c r="A3" s="1" t="s">
        <v>159</v>
      </c>
    </row>
    <row r="4" spans="1:2" x14ac:dyDescent="0.35">
      <c r="A4" s="1" t="s">
        <v>163</v>
      </c>
      <c r="B4" s="1" t="s">
        <v>162</v>
      </c>
    </row>
    <row r="5" spans="1:2" x14ac:dyDescent="0.35">
      <c r="A5" s="1">
        <v>1</v>
      </c>
      <c r="B5" s="1" t="s">
        <v>189</v>
      </c>
    </row>
    <row r="6" spans="1:2" x14ac:dyDescent="0.35">
      <c r="A6" s="1">
        <v>2</v>
      </c>
      <c r="B6" s="1" t="s">
        <v>185</v>
      </c>
    </row>
    <row r="7" spans="1:2" x14ac:dyDescent="0.35">
      <c r="A7" s="1">
        <v>3</v>
      </c>
      <c r="B7" s="1" t="s">
        <v>191</v>
      </c>
    </row>
    <row r="8" spans="1:2" x14ac:dyDescent="0.35">
      <c r="A8" s="1">
        <v>4</v>
      </c>
      <c r="B8" s="1" t="s">
        <v>190</v>
      </c>
    </row>
    <row r="16" spans="1:2" x14ac:dyDescent="0.35">
      <c r="A16" s="1" t="s">
        <v>160</v>
      </c>
    </row>
    <row r="26" spans="1:1" x14ac:dyDescent="0.35">
      <c r="A26" s="1" t="s">
        <v>161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26"/>
  <sheetViews>
    <sheetView workbookViewId="0">
      <selection sqref="A1:XFD1048576"/>
    </sheetView>
  </sheetViews>
  <sheetFormatPr baseColWidth="10" defaultColWidth="11.453125" defaultRowHeight="14.5" x14ac:dyDescent="0.35"/>
  <cols>
    <col min="1" max="1" width="11.453125" style="14"/>
    <col min="2" max="2" width="38.54296875" style="14" customWidth="1"/>
    <col min="3" max="3" width="32" style="14" customWidth="1"/>
    <col min="4" max="4" width="23.26953125" style="14" customWidth="1"/>
    <col min="5" max="16384" width="11.453125" style="14"/>
  </cols>
  <sheetData>
    <row r="3" spans="1:2" x14ac:dyDescent="0.35">
      <c r="A3" s="14" t="s">
        <v>159</v>
      </c>
    </row>
    <row r="4" spans="1:2" x14ac:dyDescent="0.35">
      <c r="A4" s="14" t="s">
        <v>163</v>
      </c>
      <c r="B4" s="14" t="s">
        <v>162</v>
      </c>
    </row>
    <row r="5" spans="1:2" x14ac:dyDescent="0.35">
      <c r="A5" s="14">
        <v>1</v>
      </c>
      <c r="B5" s="14" t="s">
        <v>189</v>
      </c>
    </row>
    <row r="6" spans="1:2" x14ac:dyDescent="0.35">
      <c r="A6" s="14">
        <v>2</v>
      </c>
      <c r="B6" s="14" t="s">
        <v>188</v>
      </c>
    </row>
    <row r="7" spans="1:2" x14ac:dyDescent="0.35">
      <c r="A7" s="14">
        <v>3</v>
      </c>
      <c r="B7" s="14" t="s">
        <v>187</v>
      </c>
    </row>
    <row r="8" spans="1:2" x14ac:dyDescent="0.35">
      <c r="A8" s="14">
        <v>4</v>
      </c>
      <c r="B8" s="14" t="s">
        <v>186</v>
      </c>
    </row>
    <row r="9" spans="1:2" x14ac:dyDescent="0.35">
      <c r="A9" s="14">
        <v>5</v>
      </c>
      <c r="B9" s="14" t="s">
        <v>199</v>
      </c>
    </row>
    <row r="16" spans="1:2" x14ac:dyDescent="0.35">
      <c r="A16" s="14" t="s">
        <v>160</v>
      </c>
    </row>
    <row r="26" spans="1:1" x14ac:dyDescent="0.35">
      <c r="A26" s="1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Prestations int</vt:lpstr>
      <vt:lpstr>Finition de sol</vt:lpstr>
      <vt:lpstr>Finition de mur</vt:lpstr>
      <vt:lpstr>Finition de plafond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 09</dc:creator>
  <cp:lastModifiedBy>Michel</cp:lastModifiedBy>
  <dcterms:created xsi:type="dcterms:W3CDTF">2018-11-13T16:03:23Z</dcterms:created>
  <dcterms:modified xsi:type="dcterms:W3CDTF">2018-11-14T16:49:49Z</dcterms:modified>
</cp:coreProperties>
</file>