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D17" i="1"/>
  <c r="D18" i="1" s="1"/>
  <c r="E17" i="1"/>
  <c r="E18" i="1" s="1"/>
  <c r="F17" i="1"/>
  <c r="F18" i="1" s="1"/>
  <c r="G17" i="1"/>
  <c r="G18" i="1" s="1"/>
  <c r="H17" i="1"/>
  <c r="H18" i="1" s="1"/>
  <c r="C17" i="1"/>
  <c r="I17" i="1" s="1"/>
  <c r="G10" i="1"/>
  <c r="C10" i="1"/>
  <c r="D7" i="1"/>
  <c r="G7" i="1"/>
  <c r="H7" i="1"/>
  <c r="C7" i="1"/>
  <c r="D6" i="1"/>
  <c r="D10" i="1" s="1"/>
  <c r="E6" i="1"/>
  <c r="E7" i="1" s="1"/>
  <c r="F6" i="1"/>
  <c r="F7" i="1" s="1"/>
  <c r="G6" i="1"/>
  <c r="H6" i="1"/>
  <c r="H10" i="1" s="1"/>
  <c r="C6" i="1"/>
  <c r="C18" i="1" l="1"/>
  <c r="I7" i="1"/>
  <c r="F10" i="1"/>
  <c r="E10" i="1"/>
  <c r="I10" i="1" s="1"/>
</calcChain>
</file>

<file path=xl/sharedStrings.xml><?xml version="1.0" encoding="utf-8"?>
<sst xmlns="http://schemas.openxmlformats.org/spreadsheetml/2006/main" count="27" uniqueCount="27">
  <si>
    <t>appartement</t>
  </si>
  <si>
    <t>locataire</t>
  </si>
  <si>
    <t>début</t>
  </si>
  <si>
    <t>fin</t>
  </si>
  <si>
    <t>acompte mensuel</t>
  </si>
  <si>
    <t>acompte</t>
  </si>
  <si>
    <t>charges</t>
  </si>
  <si>
    <t xml:space="preserve"> - eau</t>
  </si>
  <si>
    <t xml:space="preserve"> - nettoyge</t>
  </si>
  <si>
    <t xml:space="preserve"> - électricité</t>
  </si>
  <si>
    <t>surface</t>
  </si>
  <si>
    <t>A1</t>
  </si>
  <si>
    <t>A2</t>
  </si>
  <si>
    <t>A3</t>
  </si>
  <si>
    <t>A4</t>
  </si>
  <si>
    <t>A5</t>
  </si>
  <si>
    <t>A6</t>
  </si>
  <si>
    <t>nb de mois (complet)</t>
  </si>
  <si>
    <t>M. X</t>
  </si>
  <si>
    <t>Mme Y</t>
  </si>
  <si>
    <t>M. Z</t>
  </si>
  <si>
    <t>M et Mme Tartenpion</t>
  </si>
  <si>
    <t>Mme Julie et son chien</t>
  </si>
  <si>
    <t>M. Hollande</t>
  </si>
  <si>
    <t>dû</t>
  </si>
  <si>
    <t>reste</t>
  </si>
  <si>
    <t>clé de répartition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</si>
</sst>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43" fontId="0" fillId="0" borderId="0" xfId="1" applyFont="1"/>
    <xf numFmtId="43" fontId="0" fillId="0" borderId="0" xfId="0" applyNumberFormat="1"/>
    <xf numFmtId="0" fontId="2" fillId="0" borderId="0" xfId="0" applyFont="1"/>
    <xf numFmtId="43" fontId="2" fillId="0" borderId="0" xfId="0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zoomScale="90" zoomScaleNormal="90" workbookViewId="0"/>
  </sheetViews>
  <sheetFormatPr baseColWidth="10" defaultRowHeight="14.5" x14ac:dyDescent="0.35"/>
  <cols>
    <col min="1" max="1" width="18.54296875" bestFit="1" customWidth="1"/>
    <col min="2" max="2" width="18.54296875" customWidth="1"/>
    <col min="3" max="9" width="20.6328125" customWidth="1"/>
  </cols>
  <sheetData>
    <row r="1" spans="1:9" x14ac:dyDescent="0.35">
      <c r="A1" t="s">
        <v>0</v>
      </c>
      <c r="C1" t="s">
        <v>11</v>
      </c>
      <c r="D1" t="s">
        <v>12</v>
      </c>
      <c r="E1" t="s">
        <v>13</v>
      </c>
      <c r="F1" t="s">
        <v>14</v>
      </c>
      <c r="G1" t="s">
        <v>15</v>
      </c>
      <c r="H1" t="s">
        <v>16</v>
      </c>
    </row>
    <row r="2" spans="1:9" x14ac:dyDescent="0.35">
      <c r="A2" t="s">
        <v>10</v>
      </c>
      <c r="C2">
        <v>27</v>
      </c>
      <c r="D2">
        <v>47</v>
      </c>
      <c r="E2">
        <v>30</v>
      </c>
      <c r="F2">
        <v>32</v>
      </c>
      <c r="G2">
        <v>33</v>
      </c>
      <c r="H2">
        <v>28</v>
      </c>
    </row>
    <row r="3" spans="1:9" x14ac:dyDescent="0.35">
      <c r="A3" t="s">
        <v>1</v>
      </c>
      <c r="C3" t="s">
        <v>18</v>
      </c>
      <c r="D3" t="s">
        <v>19</v>
      </c>
      <c r="E3" t="s">
        <v>20</v>
      </c>
      <c r="F3" t="s">
        <v>21</v>
      </c>
      <c r="G3" t="s">
        <v>22</v>
      </c>
      <c r="H3" t="s">
        <v>23</v>
      </c>
    </row>
    <row r="4" spans="1:9" x14ac:dyDescent="0.35">
      <c r="A4" t="s">
        <v>2</v>
      </c>
      <c r="C4" s="1">
        <v>43527</v>
      </c>
      <c r="D4" s="1">
        <v>43466</v>
      </c>
      <c r="E4" s="1">
        <v>43466</v>
      </c>
      <c r="F4" s="1">
        <v>43466</v>
      </c>
      <c r="G4" s="1">
        <v>43466</v>
      </c>
      <c r="H4" s="1">
        <v>43466</v>
      </c>
      <c r="I4" s="1"/>
    </row>
    <row r="5" spans="1:9" x14ac:dyDescent="0.35">
      <c r="A5" t="s">
        <v>3</v>
      </c>
      <c r="C5" s="1">
        <v>43748</v>
      </c>
      <c r="D5" s="1">
        <v>43830</v>
      </c>
      <c r="E5" s="1">
        <v>43830</v>
      </c>
      <c r="F5" s="1">
        <v>43830</v>
      </c>
      <c r="G5" s="1">
        <v>43830</v>
      </c>
      <c r="H5" s="1">
        <v>43830</v>
      </c>
      <c r="I5" s="1"/>
    </row>
    <row r="6" spans="1:9" x14ac:dyDescent="0.35">
      <c r="A6" t="s">
        <v>17</v>
      </c>
      <c r="C6">
        <f>MONTH(C5)-MONTH(C4)+1</f>
        <v>8</v>
      </c>
      <c r="D6">
        <f t="shared" ref="D6:H6" si="0">MONTH(D5)-MONTH(D4)+1</f>
        <v>12</v>
      </c>
      <c r="E6">
        <f t="shared" si="0"/>
        <v>12</v>
      </c>
      <c r="F6">
        <f t="shared" si="0"/>
        <v>12</v>
      </c>
      <c r="G6">
        <f t="shared" si="0"/>
        <v>12</v>
      </c>
      <c r="H6">
        <f t="shared" si="0"/>
        <v>12</v>
      </c>
    </row>
    <row r="7" spans="1:9" s="4" customFormat="1" x14ac:dyDescent="0.35">
      <c r="A7" s="4" t="s">
        <v>26</v>
      </c>
      <c r="C7" s="4">
        <f>C6*C2</f>
        <v>216</v>
      </c>
      <c r="D7" s="4">
        <f t="shared" ref="D7:H7" si="1">D6*D2</f>
        <v>564</v>
      </c>
      <c r="E7" s="4">
        <f t="shared" si="1"/>
        <v>360</v>
      </c>
      <c r="F7" s="4">
        <f t="shared" si="1"/>
        <v>384</v>
      </c>
      <c r="G7" s="4">
        <f t="shared" si="1"/>
        <v>396</v>
      </c>
      <c r="H7" s="4">
        <f t="shared" si="1"/>
        <v>336</v>
      </c>
      <c r="I7" s="4">
        <f>SUM(C7:H7)</f>
        <v>2256</v>
      </c>
    </row>
    <row r="9" spans="1:9" x14ac:dyDescent="0.35">
      <c r="A9" t="s">
        <v>4</v>
      </c>
      <c r="B9" s="3"/>
      <c r="C9" s="3">
        <v>50</v>
      </c>
      <c r="D9" s="3">
        <v>50</v>
      </c>
      <c r="E9" s="3">
        <v>50</v>
      </c>
      <c r="F9" s="3">
        <v>50</v>
      </c>
      <c r="G9" s="3">
        <v>50</v>
      </c>
      <c r="H9" s="3">
        <v>50</v>
      </c>
      <c r="I9" s="3"/>
    </row>
    <row r="10" spans="1:9" x14ac:dyDescent="0.35">
      <c r="A10" t="s">
        <v>5</v>
      </c>
      <c r="B10" s="3"/>
      <c r="C10" s="3">
        <f>C9*C6</f>
        <v>400</v>
      </c>
      <c r="D10" s="3">
        <f t="shared" ref="D10:H10" si="2">D9*D6</f>
        <v>600</v>
      </c>
      <c r="E10" s="3">
        <f t="shared" si="2"/>
        <v>600</v>
      </c>
      <c r="F10" s="3">
        <f t="shared" si="2"/>
        <v>600</v>
      </c>
      <c r="G10" s="3">
        <f t="shared" si="2"/>
        <v>600</v>
      </c>
      <c r="H10" s="3">
        <f t="shared" si="2"/>
        <v>600</v>
      </c>
      <c r="I10" s="3">
        <f>SUM(C10:H10)</f>
        <v>3400</v>
      </c>
    </row>
    <row r="11" spans="1:9" x14ac:dyDescent="0.35">
      <c r="B11" s="3"/>
      <c r="C11" s="3"/>
      <c r="D11" s="3"/>
      <c r="E11" s="3"/>
      <c r="F11" s="3"/>
      <c r="G11" s="3"/>
      <c r="H11" s="3"/>
      <c r="I11" s="3"/>
    </row>
    <row r="12" spans="1:9" x14ac:dyDescent="0.35">
      <c r="A12" t="s">
        <v>6</v>
      </c>
      <c r="B12" s="3">
        <v>5000</v>
      </c>
      <c r="C12" s="3"/>
      <c r="D12" s="3"/>
      <c r="E12" s="3"/>
      <c r="F12" s="3"/>
      <c r="G12" s="3"/>
      <c r="H12" s="3"/>
      <c r="I12" s="3"/>
    </row>
    <row r="13" spans="1:9" x14ac:dyDescent="0.35">
      <c r="A13" t="s">
        <v>7</v>
      </c>
    </row>
    <row r="14" spans="1:9" x14ac:dyDescent="0.35">
      <c r="A14" t="s">
        <v>8</v>
      </c>
    </row>
    <row r="15" spans="1:9" x14ac:dyDescent="0.35">
      <c r="A15" t="s">
        <v>9</v>
      </c>
    </row>
    <row r="17" spans="1:9" x14ac:dyDescent="0.35">
      <c r="A17" t="s">
        <v>24</v>
      </c>
      <c r="C17" s="2">
        <f>$B$12/$I$7*C7</f>
        <v>478.72340425531917</v>
      </c>
      <c r="D17" s="2">
        <f t="shared" ref="D17:H17" si="3">$B$12/$I$7*D7</f>
        <v>1250</v>
      </c>
      <c r="E17" s="2">
        <f t="shared" si="3"/>
        <v>797.87234042553189</v>
      </c>
      <c r="F17" s="2">
        <f t="shared" si="3"/>
        <v>851.063829787234</v>
      </c>
      <c r="G17" s="2">
        <f t="shared" si="3"/>
        <v>877.65957446808511</v>
      </c>
      <c r="H17" s="2">
        <f t="shared" si="3"/>
        <v>744.68085106382978</v>
      </c>
      <c r="I17" s="3">
        <f>SUM(C17:H17)</f>
        <v>5000</v>
      </c>
    </row>
    <row r="18" spans="1:9" s="4" customFormat="1" x14ac:dyDescent="0.35">
      <c r="A18" s="4" t="s">
        <v>25</v>
      </c>
      <c r="C18" s="5">
        <f>C17-C10</f>
        <v>78.723404255319167</v>
      </c>
      <c r="D18" s="5">
        <f t="shared" ref="D18:H18" si="4">D17-D10</f>
        <v>650</v>
      </c>
      <c r="E18" s="5">
        <f t="shared" si="4"/>
        <v>197.87234042553189</v>
      </c>
      <c r="F18" s="5">
        <f t="shared" si="4"/>
        <v>251.063829787234</v>
      </c>
      <c r="G18" s="5">
        <f t="shared" si="4"/>
        <v>277.65957446808511</v>
      </c>
      <c r="H18" s="5">
        <f t="shared" si="4"/>
        <v>144.68085106382978</v>
      </c>
      <c r="I18" s="5">
        <f>SUM(C18:H18)</f>
        <v>1599.9999999999998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2019-12-31T12:05:22Z</dcterms:created>
  <dcterms:modified xsi:type="dcterms:W3CDTF">2019-12-31T12:14:58Z</dcterms:modified>
</cp:coreProperties>
</file>