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290" tabRatio="772"/>
  </bookViews>
  <sheets>
    <sheet name="Salle" sheetId="98" r:id="rId1"/>
    <sheet name="Emargement Salle" sheetId="105" r:id="rId2"/>
    <sheet name="Cuisine" sheetId="111" r:id="rId3"/>
    <sheet name="Emargement Cuisine" sheetId="112" r:id="rId4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0" i="98" l="1" a="1"/>
  <c r="A30" i="98" s="1"/>
  <c r="A27" i="98" a="1"/>
  <c r="A27" i="98" s="1"/>
  <c r="A21" i="98" a="1"/>
  <c r="A21" i="98" s="1"/>
  <c r="A18" i="98" a="1"/>
  <c r="A18" i="98" s="1"/>
  <c r="A15" i="98" a="1"/>
  <c r="A15" i="98" s="1"/>
  <c r="A12" i="98" a="1"/>
  <c r="A12" i="98" s="1"/>
  <c r="A9" i="98" a="1"/>
  <c r="A9" i="98" s="1"/>
  <c r="A6" i="98" a="1"/>
  <c r="A6" i="98" s="1"/>
  <c r="B35" i="98"/>
  <c r="C35" i="98"/>
  <c r="D35" i="98"/>
  <c r="E35" i="98"/>
  <c r="F35" i="98"/>
  <c r="G35" i="98"/>
  <c r="H35" i="98"/>
  <c r="I35" i="98"/>
  <c r="J35" i="98"/>
  <c r="K35" i="98"/>
  <c r="L35" i="98"/>
  <c r="M35" i="98"/>
  <c r="N35" i="98"/>
  <c r="O35" i="98"/>
  <c r="P35" i="98"/>
  <c r="Q35" i="98"/>
  <c r="R35" i="98"/>
  <c r="S35" i="98"/>
  <c r="T35" i="98"/>
  <c r="U35" i="98"/>
  <c r="V35" i="98"/>
  <c r="W35" i="98"/>
  <c r="X35" i="98"/>
  <c r="Y35" i="98"/>
  <c r="Z35" i="98"/>
  <c r="AA35" i="98"/>
  <c r="AB35" i="98"/>
  <c r="AC35" i="98"/>
  <c r="AD35" i="98"/>
  <c r="A35" i="98"/>
  <c r="B7" i="105" l="1"/>
  <c r="C7" i="105"/>
  <c r="D7" i="105"/>
  <c r="F5" i="98"/>
  <c r="F7" i="98"/>
  <c r="F8" i="98"/>
  <c r="C9" i="98"/>
  <c r="Y197" i="112"/>
  <c r="Y198" i="112"/>
  <c r="V199" i="112"/>
  <c r="I197" i="112"/>
  <c r="I198" i="112"/>
  <c r="F199" i="112"/>
  <c r="AC198" i="112"/>
  <c r="U198" i="112"/>
  <c r="Q198" i="112"/>
  <c r="M198" i="112"/>
  <c r="E198" i="112"/>
  <c r="AC197" i="112"/>
  <c r="Z199" i="112"/>
  <c r="U197" i="112"/>
  <c r="R199" i="112"/>
  <c r="Q197" i="112"/>
  <c r="N199" i="112"/>
  <c r="M197" i="112"/>
  <c r="J199" i="112"/>
  <c r="E197" i="112"/>
  <c r="B199" i="112"/>
  <c r="AC192" i="112"/>
  <c r="Y192" i="112"/>
  <c r="Y30" i="111"/>
  <c r="X192" i="112"/>
  <c r="U192" i="112"/>
  <c r="Q192" i="112"/>
  <c r="Q30" i="111"/>
  <c r="P192" i="112"/>
  <c r="M192" i="112"/>
  <c r="I192" i="112"/>
  <c r="I30" i="111"/>
  <c r="H192" i="112"/>
  <c r="E192" i="112"/>
  <c r="AB191" i="112"/>
  <c r="AA191" i="112"/>
  <c r="Z191" i="112"/>
  <c r="X191" i="112"/>
  <c r="W191" i="112"/>
  <c r="V191" i="112"/>
  <c r="T191" i="112"/>
  <c r="S191" i="112"/>
  <c r="R191" i="112"/>
  <c r="P191" i="112"/>
  <c r="O191" i="112"/>
  <c r="N191" i="112"/>
  <c r="L191" i="112"/>
  <c r="K191" i="112"/>
  <c r="J191" i="112"/>
  <c r="H191" i="112"/>
  <c r="G191" i="112"/>
  <c r="F191" i="112"/>
  <c r="D191" i="112"/>
  <c r="C191" i="112"/>
  <c r="B191" i="112"/>
  <c r="AB190" i="112"/>
  <c r="AA190" i="112"/>
  <c r="Z190" i="112"/>
  <c r="X190" i="112"/>
  <c r="W190" i="112"/>
  <c r="V190" i="112"/>
  <c r="T190" i="112"/>
  <c r="S190" i="112"/>
  <c r="R190" i="112"/>
  <c r="P190" i="112"/>
  <c r="O190" i="112"/>
  <c r="N190" i="112"/>
  <c r="L190" i="112"/>
  <c r="K190" i="112"/>
  <c r="J190" i="112"/>
  <c r="H190" i="112"/>
  <c r="G190" i="112"/>
  <c r="F190" i="112"/>
  <c r="D190" i="112"/>
  <c r="C190" i="112"/>
  <c r="B190" i="112"/>
  <c r="P187" i="112"/>
  <c r="T187" i="112"/>
  <c r="D187" i="112"/>
  <c r="P186" i="112"/>
  <c r="D186" i="112"/>
  <c r="AC174" i="112"/>
  <c r="AC175" i="112"/>
  <c r="Z176" i="112"/>
  <c r="M174" i="112"/>
  <c r="M175" i="112"/>
  <c r="J176" i="112"/>
  <c r="Y175" i="112"/>
  <c r="U175" i="112"/>
  <c r="Q175" i="112"/>
  <c r="I175" i="112"/>
  <c r="E175" i="112"/>
  <c r="Y174" i="112"/>
  <c r="V176" i="112"/>
  <c r="U174" i="112"/>
  <c r="R176" i="112"/>
  <c r="Q174" i="112"/>
  <c r="N176" i="112"/>
  <c r="I174" i="112"/>
  <c r="F176" i="112"/>
  <c r="E174" i="112"/>
  <c r="B176" i="112"/>
  <c r="L181" i="112"/>
  <c r="AC169" i="112"/>
  <c r="Y169" i="112"/>
  <c r="U169" i="112"/>
  <c r="Q169" i="112"/>
  <c r="M169" i="112"/>
  <c r="I169" i="112"/>
  <c r="E169" i="112"/>
  <c r="AD26" i="111"/>
  <c r="AC168" i="112"/>
  <c r="AB168" i="112"/>
  <c r="AA168" i="112"/>
  <c r="Z168" i="112"/>
  <c r="X168" i="112"/>
  <c r="W168" i="112"/>
  <c r="V168" i="112"/>
  <c r="V26" i="111"/>
  <c r="U168" i="112"/>
  <c r="T168" i="112"/>
  <c r="S168" i="112"/>
  <c r="R168" i="112"/>
  <c r="P168" i="112"/>
  <c r="O168" i="112"/>
  <c r="N168" i="112"/>
  <c r="N26" i="111"/>
  <c r="M168" i="112"/>
  <c r="L168" i="112"/>
  <c r="K168" i="112"/>
  <c r="J168" i="112"/>
  <c r="H168" i="112"/>
  <c r="G168" i="112"/>
  <c r="F168" i="112"/>
  <c r="F26" i="111"/>
  <c r="E168" i="112"/>
  <c r="D168" i="112"/>
  <c r="C168" i="112"/>
  <c r="B168" i="112"/>
  <c r="AB167" i="112"/>
  <c r="AA167" i="112"/>
  <c r="Z167" i="112"/>
  <c r="Z25" i="111"/>
  <c r="Y167" i="112"/>
  <c r="X167" i="112"/>
  <c r="W167" i="112"/>
  <c r="V167" i="112"/>
  <c r="T167" i="112"/>
  <c r="S167" i="112"/>
  <c r="R167" i="112"/>
  <c r="R25" i="111"/>
  <c r="Q167" i="112"/>
  <c r="P167" i="112"/>
  <c r="O167" i="112"/>
  <c r="N167" i="112"/>
  <c r="L167" i="112"/>
  <c r="K167" i="112"/>
  <c r="J167" i="112"/>
  <c r="J25" i="111"/>
  <c r="I167" i="112"/>
  <c r="H167" i="112"/>
  <c r="G167" i="112"/>
  <c r="F167" i="112"/>
  <c r="D167" i="112"/>
  <c r="C167" i="112"/>
  <c r="B167" i="112"/>
  <c r="P164" i="112"/>
  <c r="T164" i="112"/>
  <c r="D164" i="112"/>
  <c r="P163" i="112"/>
  <c r="D163" i="112"/>
  <c r="Y151" i="112"/>
  <c r="Y152" i="112"/>
  <c r="V153" i="112"/>
  <c r="I151" i="112"/>
  <c r="I152" i="112"/>
  <c r="F153" i="112"/>
  <c r="AC152" i="112"/>
  <c r="U152" i="112"/>
  <c r="Q152" i="112"/>
  <c r="M152" i="112"/>
  <c r="E152" i="112"/>
  <c r="AC151" i="112"/>
  <c r="Z153" i="112"/>
  <c r="U151" i="112"/>
  <c r="R153" i="112"/>
  <c r="Q151" i="112"/>
  <c r="N153" i="112"/>
  <c r="M151" i="112"/>
  <c r="J153" i="112"/>
  <c r="E151" i="112"/>
  <c r="B153" i="112"/>
  <c r="AC146" i="112"/>
  <c r="Y146" i="112"/>
  <c r="Y24" i="111"/>
  <c r="X146" i="112"/>
  <c r="U146" i="112"/>
  <c r="Q146" i="112"/>
  <c r="Q24" i="111"/>
  <c r="P146" i="112"/>
  <c r="M146" i="112"/>
  <c r="I146" i="112"/>
  <c r="I24" i="111"/>
  <c r="H146" i="112"/>
  <c r="E146" i="112"/>
  <c r="AB145" i="112"/>
  <c r="AA145" i="112"/>
  <c r="Z145" i="112"/>
  <c r="X145" i="112"/>
  <c r="W145" i="112"/>
  <c r="V145" i="112"/>
  <c r="T145" i="112"/>
  <c r="S145" i="112"/>
  <c r="R145" i="112"/>
  <c r="P145" i="112"/>
  <c r="O145" i="112"/>
  <c r="N145" i="112"/>
  <c r="L145" i="112"/>
  <c r="K145" i="112"/>
  <c r="J145" i="112"/>
  <c r="H145" i="112"/>
  <c r="G145" i="112"/>
  <c r="F145" i="112"/>
  <c r="D145" i="112"/>
  <c r="C145" i="112"/>
  <c r="B145" i="112"/>
  <c r="AB144" i="112"/>
  <c r="AA144" i="112"/>
  <c r="Z144" i="112"/>
  <c r="X144" i="112"/>
  <c r="W144" i="112"/>
  <c r="V144" i="112"/>
  <c r="T144" i="112"/>
  <c r="S144" i="112"/>
  <c r="R144" i="112"/>
  <c r="P144" i="112"/>
  <c r="O144" i="112"/>
  <c r="N144" i="112"/>
  <c r="L144" i="112"/>
  <c r="K144" i="112"/>
  <c r="J144" i="112"/>
  <c r="H144" i="112"/>
  <c r="G144" i="112"/>
  <c r="F144" i="112"/>
  <c r="D144" i="112"/>
  <c r="C144" i="112"/>
  <c r="B144" i="112"/>
  <c r="P141" i="112"/>
  <c r="T141" i="112"/>
  <c r="D141" i="112"/>
  <c r="P140" i="112"/>
  <c r="D140" i="112"/>
  <c r="AC128" i="112"/>
  <c r="AC129" i="112"/>
  <c r="Z130" i="112"/>
  <c r="M128" i="112"/>
  <c r="M129" i="112"/>
  <c r="J130" i="112"/>
  <c r="Y129" i="112"/>
  <c r="U129" i="112"/>
  <c r="Q129" i="112"/>
  <c r="I129" i="112"/>
  <c r="E129" i="112"/>
  <c r="Y128" i="112"/>
  <c r="V130" i="112"/>
  <c r="U128" i="112"/>
  <c r="R130" i="112"/>
  <c r="Q128" i="112"/>
  <c r="N130" i="112"/>
  <c r="I128" i="112"/>
  <c r="F130" i="112"/>
  <c r="E128" i="112"/>
  <c r="B130" i="112"/>
  <c r="L135" i="112"/>
  <c r="AC123" i="112"/>
  <c r="Y123" i="112"/>
  <c r="U123" i="112"/>
  <c r="Q123" i="112"/>
  <c r="M123" i="112"/>
  <c r="I123" i="112"/>
  <c r="E123" i="112"/>
  <c r="AD20" i="111"/>
  <c r="AC122" i="112"/>
  <c r="AB122" i="112"/>
  <c r="AA122" i="112"/>
  <c r="Z122" i="112"/>
  <c r="X122" i="112"/>
  <c r="W122" i="112"/>
  <c r="V122" i="112"/>
  <c r="V20" i="111"/>
  <c r="U122" i="112"/>
  <c r="T122" i="112"/>
  <c r="S122" i="112"/>
  <c r="R122" i="112"/>
  <c r="P122" i="112"/>
  <c r="O122" i="112"/>
  <c r="N122" i="112"/>
  <c r="N20" i="111"/>
  <c r="M122" i="112"/>
  <c r="L122" i="112"/>
  <c r="K122" i="112"/>
  <c r="J122" i="112"/>
  <c r="H122" i="112"/>
  <c r="G122" i="112"/>
  <c r="F122" i="112"/>
  <c r="F20" i="111"/>
  <c r="E122" i="112"/>
  <c r="D122" i="112"/>
  <c r="C122" i="112"/>
  <c r="B122" i="112"/>
  <c r="AB121" i="112"/>
  <c r="AA121" i="112"/>
  <c r="Z121" i="112"/>
  <c r="Z19" i="111"/>
  <c r="Y121" i="112"/>
  <c r="X121" i="112"/>
  <c r="W121" i="112"/>
  <c r="V121" i="112"/>
  <c r="T121" i="112"/>
  <c r="S121" i="112"/>
  <c r="R121" i="112"/>
  <c r="R19" i="111"/>
  <c r="Q121" i="112"/>
  <c r="P121" i="112"/>
  <c r="O121" i="112"/>
  <c r="N121" i="112"/>
  <c r="L121" i="112"/>
  <c r="K121" i="112"/>
  <c r="J121" i="112"/>
  <c r="J19" i="111"/>
  <c r="I121" i="112"/>
  <c r="H121" i="112"/>
  <c r="G121" i="112"/>
  <c r="F121" i="112"/>
  <c r="D121" i="112"/>
  <c r="C121" i="112"/>
  <c r="B121" i="112"/>
  <c r="P118" i="112"/>
  <c r="T118" i="112"/>
  <c r="D118" i="112"/>
  <c r="P117" i="112"/>
  <c r="D117" i="112"/>
  <c r="Y105" i="112"/>
  <c r="Y106" i="112"/>
  <c r="V107" i="112"/>
  <c r="I105" i="112"/>
  <c r="I106" i="112"/>
  <c r="F107" i="112"/>
  <c r="AC106" i="112"/>
  <c r="U106" i="112"/>
  <c r="Q106" i="112"/>
  <c r="M106" i="112"/>
  <c r="E106" i="112"/>
  <c r="AC105" i="112"/>
  <c r="Z107" i="112"/>
  <c r="U105" i="112"/>
  <c r="R107" i="112"/>
  <c r="Q105" i="112"/>
  <c r="N107" i="112"/>
  <c r="M105" i="112"/>
  <c r="J107" i="112"/>
  <c r="E105" i="112"/>
  <c r="B107" i="112"/>
  <c r="AC100" i="112"/>
  <c r="Y100" i="112"/>
  <c r="Y18" i="111"/>
  <c r="X100" i="112"/>
  <c r="U100" i="112"/>
  <c r="Q100" i="112"/>
  <c r="Q18" i="111"/>
  <c r="P100" i="112"/>
  <c r="M100" i="112"/>
  <c r="M18" i="111"/>
  <c r="L100" i="112"/>
  <c r="I100" i="112"/>
  <c r="E100" i="112"/>
  <c r="E18" i="111"/>
  <c r="D100" i="112"/>
  <c r="AB99" i="112"/>
  <c r="AA99" i="112"/>
  <c r="Z99" i="112"/>
  <c r="Z17" i="111"/>
  <c r="Y99" i="112"/>
  <c r="X99" i="112"/>
  <c r="W99" i="112"/>
  <c r="V99" i="112"/>
  <c r="T99" i="112"/>
  <c r="S99" i="112"/>
  <c r="R99" i="112"/>
  <c r="R17" i="111"/>
  <c r="Q99" i="112"/>
  <c r="P99" i="112"/>
  <c r="O99" i="112"/>
  <c r="N99" i="112"/>
  <c r="N17" i="111"/>
  <c r="M99" i="112"/>
  <c r="L99" i="112"/>
  <c r="K99" i="112"/>
  <c r="J99" i="112"/>
  <c r="J17" i="111"/>
  <c r="I99" i="112"/>
  <c r="H99" i="112"/>
  <c r="G99" i="112"/>
  <c r="F99" i="112"/>
  <c r="F17" i="111"/>
  <c r="E99" i="112"/>
  <c r="D99" i="112"/>
  <c r="C99" i="112"/>
  <c r="B99" i="112"/>
  <c r="AD16" i="111"/>
  <c r="AC98" i="112"/>
  <c r="AB98" i="112"/>
  <c r="AA98" i="112"/>
  <c r="Z98" i="112"/>
  <c r="Z16" i="111"/>
  <c r="Y98" i="112"/>
  <c r="X98" i="112"/>
  <c r="W98" i="112"/>
  <c r="V98" i="112"/>
  <c r="V16" i="111"/>
  <c r="U98" i="112"/>
  <c r="T98" i="112"/>
  <c r="S98" i="112"/>
  <c r="R98" i="112"/>
  <c r="R16" i="111"/>
  <c r="Q98" i="112"/>
  <c r="P98" i="112"/>
  <c r="O98" i="112"/>
  <c r="N98" i="112"/>
  <c r="N16" i="111"/>
  <c r="M98" i="112"/>
  <c r="L98" i="112"/>
  <c r="K98" i="112"/>
  <c r="J98" i="112"/>
  <c r="J16" i="111"/>
  <c r="I98" i="112"/>
  <c r="H98" i="112"/>
  <c r="G98" i="112"/>
  <c r="F98" i="112"/>
  <c r="F16" i="111"/>
  <c r="E98" i="112"/>
  <c r="D98" i="112"/>
  <c r="C98" i="112"/>
  <c r="B98" i="112"/>
  <c r="P95" i="112"/>
  <c r="T95" i="112"/>
  <c r="D95" i="112"/>
  <c r="P94" i="112"/>
  <c r="D94" i="112"/>
  <c r="Y82" i="112"/>
  <c r="Y83" i="112"/>
  <c r="V84" i="112"/>
  <c r="I82" i="112"/>
  <c r="I83" i="112"/>
  <c r="F84" i="112"/>
  <c r="AC83" i="112"/>
  <c r="U83" i="112"/>
  <c r="Q83" i="112"/>
  <c r="M83" i="112"/>
  <c r="E83" i="112"/>
  <c r="AC82" i="112"/>
  <c r="Z84" i="112"/>
  <c r="U82" i="112"/>
  <c r="R84" i="112"/>
  <c r="Q82" i="112"/>
  <c r="N84" i="112"/>
  <c r="M82" i="112"/>
  <c r="J84" i="112"/>
  <c r="E82" i="112"/>
  <c r="B84" i="112"/>
  <c r="AC77" i="112"/>
  <c r="Y77" i="112"/>
  <c r="U77" i="112"/>
  <c r="Q77" i="112"/>
  <c r="M77" i="112"/>
  <c r="I77" i="112"/>
  <c r="E77" i="112"/>
  <c r="AB76" i="112"/>
  <c r="AA76" i="112"/>
  <c r="Z76" i="112"/>
  <c r="X76" i="112"/>
  <c r="W76" i="112"/>
  <c r="V76" i="112"/>
  <c r="T76" i="112"/>
  <c r="S76" i="112"/>
  <c r="R76" i="112"/>
  <c r="P76" i="112"/>
  <c r="O76" i="112"/>
  <c r="N76" i="112"/>
  <c r="L76" i="112"/>
  <c r="K76" i="112"/>
  <c r="J76" i="112"/>
  <c r="H76" i="112"/>
  <c r="G76" i="112"/>
  <c r="F76" i="112"/>
  <c r="D76" i="112"/>
  <c r="C76" i="112"/>
  <c r="B76" i="112"/>
  <c r="AB75" i="112"/>
  <c r="AA75" i="112"/>
  <c r="Z75" i="112"/>
  <c r="X75" i="112"/>
  <c r="W75" i="112"/>
  <c r="V75" i="112"/>
  <c r="T75" i="112"/>
  <c r="S75" i="112"/>
  <c r="R75" i="112"/>
  <c r="P75" i="112"/>
  <c r="O75" i="112"/>
  <c r="N75" i="112"/>
  <c r="L75" i="112"/>
  <c r="K75" i="112"/>
  <c r="J75" i="112"/>
  <c r="H75" i="112"/>
  <c r="G75" i="112"/>
  <c r="F75" i="112"/>
  <c r="D75" i="112"/>
  <c r="C75" i="112"/>
  <c r="B75" i="112"/>
  <c r="P72" i="112"/>
  <c r="T72" i="112"/>
  <c r="D72" i="112"/>
  <c r="P71" i="112"/>
  <c r="D71" i="112"/>
  <c r="AC59" i="112"/>
  <c r="AC60" i="112"/>
  <c r="Z61" i="112"/>
  <c r="M59" i="112"/>
  <c r="M60" i="112"/>
  <c r="J61" i="112"/>
  <c r="Y60" i="112"/>
  <c r="U60" i="112"/>
  <c r="Q60" i="112"/>
  <c r="I60" i="112"/>
  <c r="E60" i="112"/>
  <c r="Y59" i="112"/>
  <c r="V61" i="112"/>
  <c r="U59" i="112"/>
  <c r="R61" i="112"/>
  <c r="Q59" i="112"/>
  <c r="N61" i="112"/>
  <c r="I59" i="112"/>
  <c r="F61" i="112"/>
  <c r="E59" i="112"/>
  <c r="B61" i="112"/>
  <c r="L66" i="112"/>
  <c r="AC54" i="112"/>
  <c r="AC12" i="111"/>
  <c r="AB54" i="112"/>
  <c r="Y54" i="112"/>
  <c r="U54" i="112"/>
  <c r="U12" i="111"/>
  <c r="T54" i="112"/>
  <c r="Q54" i="112"/>
  <c r="M54" i="112"/>
  <c r="M12" i="111"/>
  <c r="L54" i="112"/>
  <c r="I54" i="112"/>
  <c r="E54" i="112"/>
  <c r="E12" i="111"/>
  <c r="D54" i="112"/>
  <c r="AD11" i="111"/>
  <c r="AC53" i="112"/>
  <c r="AB53" i="112"/>
  <c r="AA53" i="112"/>
  <c r="Z53" i="112"/>
  <c r="Z11" i="111"/>
  <c r="Y53" i="112"/>
  <c r="X53" i="112"/>
  <c r="W53" i="112"/>
  <c r="V53" i="112"/>
  <c r="V11" i="111"/>
  <c r="U53" i="112"/>
  <c r="T53" i="112"/>
  <c r="S53" i="112"/>
  <c r="R53" i="112"/>
  <c r="R11" i="111"/>
  <c r="Q53" i="112"/>
  <c r="P53" i="112"/>
  <c r="O53" i="112"/>
  <c r="N53" i="112"/>
  <c r="N11" i="111"/>
  <c r="M53" i="112"/>
  <c r="L53" i="112"/>
  <c r="K53" i="112"/>
  <c r="J53" i="112"/>
  <c r="J11" i="111"/>
  <c r="I53" i="112"/>
  <c r="H53" i="112"/>
  <c r="G53" i="112"/>
  <c r="F53" i="112"/>
  <c r="F11" i="111"/>
  <c r="E53" i="112"/>
  <c r="D53" i="112"/>
  <c r="C53" i="112"/>
  <c r="B53" i="112"/>
  <c r="AD10" i="111"/>
  <c r="AC52" i="112"/>
  <c r="AB52" i="112"/>
  <c r="AA52" i="112"/>
  <c r="Z52" i="112"/>
  <c r="Z10" i="111"/>
  <c r="Y52" i="112"/>
  <c r="X52" i="112"/>
  <c r="W52" i="112"/>
  <c r="V52" i="112"/>
  <c r="V10" i="111"/>
  <c r="U52" i="112"/>
  <c r="T52" i="112"/>
  <c r="S52" i="112"/>
  <c r="R52" i="112"/>
  <c r="R10" i="111"/>
  <c r="Q52" i="112"/>
  <c r="P52" i="112"/>
  <c r="O52" i="112"/>
  <c r="N52" i="112"/>
  <c r="N10" i="111"/>
  <c r="M52" i="112"/>
  <c r="L52" i="112"/>
  <c r="K52" i="112"/>
  <c r="J52" i="112"/>
  <c r="J10" i="111"/>
  <c r="I52" i="112"/>
  <c r="H52" i="112"/>
  <c r="G52" i="112"/>
  <c r="F52" i="112"/>
  <c r="F10" i="111"/>
  <c r="E52" i="112"/>
  <c r="D52" i="112"/>
  <c r="C52" i="112"/>
  <c r="B52" i="112"/>
  <c r="P49" i="112"/>
  <c r="T49" i="112"/>
  <c r="D49" i="112"/>
  <c r="P48" i="112"/>
  <c r="D48" i="112"/>
  <c r="Y36" i="112"/>
  <c r="Y37" i="112"/>
  <c r="V38" i="112"/>
  <c r="I36" i="112"/>
  <c r="I37" i="112"/>
  <c r="F38" i="112"/>
  <c r="AC37" i="112"/>
  <c r="U37" i="112"/>
  <c r="Q37" i="112"/>
  <c r="M37" i="112"/>
  <c r="E37" i="112"/>
  <c r="AC36" i="112"/>
  <c r="Z38" i="112"/>
  <c r="U36" i="112"/>
  <c r="R38" i="112"/>
  <c r="Q36" i="112"/>
  <c r="N38" i="112"/>
  <c r="M36" i="112"/>
  <c r="J38" i="112"/>
  <c r="E36" i="112"/>
  <c r="B38" i="112"/>
  <c r="AC31" i="112"/>
  <c r="Y31" i="112"/>
  <c r="U31" i="112"/>
  <c r="Q31" i="112"/>
  <c r="M31" i="112"/>
  <c r="I31" i="112"/>
  <c r="E31" i="112"/>
  <c r="AB30" i="112"/>
  <c r="AA30" i="112"/>
  <c r="Z30" i="112"/>
  <c r="X30" i="112"/>
  <c r="W30" i="112"/>
  <c r="V30" i="112"/>
  <c r="T30" i="112"/>
  <c r="S30" i="112"/>
  <c r="R30" i="112"/>
  <c r="P30" i="112"/>
  <c r="O30" i="112"/>
  <c r="N30" i="112"/>
  <c r="L30" i="112"/>
  <c r="K30" i="112"/>
  <c r="J30" i="112"/>
  <c r="H30" i="112"/>
  <c r="G30" i="112"/>
  <c r="F30" i="112"/>
  <c r="D30" i="112"/>
  <c r="C30" i="112"/>
  <c r="B30" i="112"/>
  <c r="AB29" i="112"/>
  <c r="AA29" i="112"/>
  <c r="Z29" i="112"/>
  <c r="X29" i="112"/>
  <c r="W29" i="112"/>
  <c r="V29" i="112"/>
  <c r="T29" i="112"/>
  <c r="S29" i="112"/>
  <c r="R29" i="112"/>
  <c r="P29" i="112"/>
  <c r="O29" i="112"/>
  <c r="N29" i="112"/>
  <c r="L29" i="112"/>
  <c r="K29" i="112"/>
  <c r="J29" i="112"/>
  <c r="H29" i="112"/>
  <c r="G29" i="112"/>
  <c r="F29" i="112"/>
  <c r="D29" i="112"/>
  <c r="C29" i="112"/>
  <c r="B29" i="112"/>
  <c r="P26" i="112"/>
  <c r="T26" i="112"/>
  <c r="D26" i="112"/>
  <c r="P25" i="112"/>
  <c r="D25" i="112"/>
  <c r="AC13" i="112"/>
  <c r="AC14" i="112"/>
  <c r="Z15" i="112"/>
  <c r="M13" i="112"/>
  <c r="M14" i="112"/>
  <c r="J15" i="112"/>
  <c r="Y14" i="112"/>
  <c r="U14" i="112"/>
  <c r="Q14" i="112"/>
  <c r="I14" i="112"/>
  <c r="E14" i="112"/>
  <c r="Y13" i="112"/>
  <c r="V15" i="112"/>
  <c r="U13" i="112"/>
  <c r="R15" i="112"/>
  <c r="Q13" i="112"/>
  <c r="N15" i="112"/>
  <c r="I13" i="112"/>
  <c r="F15" i="112"/>
  <c r="E13" i="112"/>
  <c r="B15" i="112"/>
  <c r="L20" i="112"/>
  <c r="AC8" i="112"/>
  <c r="AC6" i="111"/>
  <c r="AB8" i="112"/>
  <c r="Y8" i="112"/>
  <c r="U8" i="112"/>
  <c r="U6" i="111"/>
  <c r="T8" i="112"/>
  <c r="Q8" i="112"/>
  <c r="M8" i="112"/>
  <c r="M6" i="111"/>
  <c r="L8" i="112"/>
  <c r="I8" i="112"/>
  <c r="E8" i="112"/>
  <c r="E6" i="111"/>
  <c r="D8" i="112"/>
  <c r="AD5" i="111"/>
  <c r="AC7" i="112"/>
  <c r="AB7" i="112"/>
  <c r="AA7" i="112"/>
  <c r="Z7" i="112"/>
  <c r="Z5" i="111"/>
  <c r="Y7" i="112"/>
  <c r="X7" i="112"/>
  <c r="W7" i="112"/>
  <c r="V7" i="112"/>
  <c r="V5" i="111"/>
  <c r="U7" i="112"/>
  <c r="T7" i="112"/>
  <c r="S7" i="112"/>
  <c r="R7" i="112"/>
  <c r="R5" i="111"/>
  <c r="Q7" i="112"/>
  <c r="P7" i="112"/>
  <c r="O7" i="112"/>
  <c r="N7" i="112"/>
  <c r="N5" i="111"/>
  <c r="M7" i="112"/>
  <c r="L7" i="112"/>
  <c r="K7" i="112"/>
  <c r="J7" i="112"/>
  <c r="J5" i="111"/>
  <c r="I7" i="112"/>
  <c r="H7" i="112"/>
  <c r="G7" i="112"/>
  <c r="F7" i="112"/>
  <c r="F5" i="111"/>
  <c r="E7" i="112"/>
  <c r="D7" i="112"/>
  <c r="C7" i="112"/>
  <c r="B7" i="112"/>
  <c r="AD4" i="111"/>
  <c r="AC6" i="112"/>
  <c r="AB6" i="112"/>
  <c r="AA6" i="112"/>
  <c r="Z6" i="112"/>
  <c r="Z4" i="111"/>
  <c r="Y6" i="112"/>
  <c r="X6" i="112"/>
  <c r="W6" i="112"/>
  <c r="V6" i="112"/>
  <c r="V4" i="111"/>
  <c r="U6" i="112"/>
  <c r="T6" i="112"/>
  <c r="S6" i="112"/>
  <c r="R6" i="112"/>
  <c r="R4" i="111"/>
  <c r="Q6" i="112"/>
  <c r="P6" i="112"/>
  <c r="O6" i="112"/>
  <c r="N6" i="112"/>
  <c r="N4" i="111"/>
  <c r="M6" i="112"/>
  <c r="L6" i="112"/>
  <c r="K6" i="112"/>
  <c r="J6" i="112"/>
  <c r="J4" i="111"/>
  <c r="I6" i="112"/>
  <c r="H6" i="112"/>
  <c r="G6" i="112"/>
  <c r="F6" i="112"/>
  <c r="F4" i="111"/>
  <c r="E6" i="112"/>
  <c r="D6" i="112"/>
  <c r="C6" i="112"/>
  <c r="B6" i="112"/>
  <c r="P3" i="112"/>
  <c r="T3" i="112"/>
  <c r="D3" i="112"/>
  <c r="P2" i="112"/>
  <c r="D2" i="112"/>
  <c r="AC30" i="111"/>
  <c r="AB192" i="112"/>
  <c r="AD28" i="111"/>
  <c r="AD29" i="111"/>
  <c r="AA30" i="111"/>
  <c r="Z192" i="112"/>
  <c r="Z28" i="111"/>
  <c r="Z29" i="111"/>
  <c r="W30" i="111"/>
  <c r="V192" i="112"/>
  <c r="U30" i="111"/>
  <c r="T192" i="112"/>
  <c r="V28" i="111"/>
  <c r="V29" i="111"/>
  <c r="S30" i="111"/>
  <c r="R192" i="112"/>
  <c r="R28" i="111"/>
  <c r="R29" i="111"/>
  <c r="O30" i="111"/>
  <c r="N192" i="112"/>
  <c r="M30" i="111"/>
  <c r="L192" i="112"/>
  <c r="N28" i="111"/>
  <c r="N29" i="111"/>
  <c r="K30" i="111"/>
  <c r="J192" i="112"/>
  <c r="J28" i="111"/>
  <c r="J29" i="111"/>
  <c r="G30" i="111"/>
  <c r="F192" i="112"/>
  <c r="E30" i="111"/>
  <c r="D192" i="112"/>
  <c r="F28" i="111"/>
  <c r="F29" i="111"/>
  <c r="C30" i="111"/>
  <c r="AC191" i="112"/>
  <c r="Y191" i="112"/>
  <c r="U191" i="112"/>
  <c r="Q191" i="112"/>
  <c r="M191" i="112"/>
  <c r="I191" i="112"/>
  <c r="E191" i="112"/>
  <c r="AC190" i="112"/>
  <c r="Y190" i="112"/>
  <c r="U190" i="112"/>
  <c r="Q190" i="112"/>
  <c r="M190" i="112"/>
  <c r="I190" i="112"/>
  <c r="E190" i="112"/>
  <c r="AC27" i="111"/>
  <c r="AB169" i="112"/>
  <c r="Y27" i="111"/>
  <c r="X169" i="112"/>
  <c r="U27" i="111"/>
  <c r="T169" i="112"/>
  <c r="Q27" i="111"/>
  <c r="P169" i="112"/>
  <c r="M27" i="111"/>
  <c r="L169" i="112"/>
  <c r="I27" i="111"/>
  <c r="H169" i="112"/>
  <c r="E27" i="111"/>
  <c r="D169" i="112"/>
  <c r="Z26" i="111"/>
  <c r="Y168" i="112"/>
  <c r="R26" i="111"/>
  <c r="Q168" i="112"/>
  <c r="J26" i="111"/>
  <c r="I168" i="112"/>
  <c r="AD25" i="111"/>
  <c r="V25" i="111"/>
  <c r="N25" i="111"/>
  <c r="F25" i="111"/>
  <c r="AC24" i="111"/>
  <c r="AB146" i="112"/>
  <c r="AD22" i="111"/>
  <c r="AD23" i="111"/>
  <c r="AA24" i="111"/>
  <c r="Z146" i="112"/>
  <c r="Z22" i="111"/>
  <c r="Z23" i="111"/>
  <c r="W24" i="111"/>
  <c r="V146" i="112"/>
  <c r="U24" i="111"/>
  <c r="T146" i="112"/>
  <c r="V22" i="111"/>
  <c r="V23" i="111"/>
  <c r="S24" i="111"/>
  <c r="R146" i="112"/>
  <c r="R22" i="111"/>
  <c r="R23" i="111"/>
  <c r="O24" i="111"/>
  <c r="N146" i="112"/>
  <c r="M24" i="111"/>
  <c r="L146" i="112"/>
  <c r="N22" i="111"/>
  <c r="N23" i="111"/>
  <c r="K24" i="111"/>
  <c r="J146" i="112"/>
  <c r="J22" i="111"/>
  <c r="J23" i="111"/>
  <c r="G24" i="111"/>
  <c r="F146" i="112"/>
  <c r="E24" i="111"/>
  <c r="D146" i="112"/>
  <c r="F22" i="111"/>
  <c r="F23" i="111"/>
  <c r="C24" i="111"/>
  <c r="AC145" i="112"/>
  <c r="Y145" i="112"/>
  <c r="U145" i="112"/>
  <c r="Q145" i="112"/>
  <c r="M145" i="112"/>
  <c r="I145" i="112"/>
  <c r="E145" i="112"/>
  <c r="AC144" i="112"/>
  <c r="Y144" i="112"/>
  <c r="U144" i="112"/>
  <c r="Q144" i="112"/>
  <c r="M144" i="112"/>
  <c r="I144" i="112"/>
  <c r="E144" i="112"/>
  <c r="AC21" i="111"/>
  <c r="AB123" i="112"/>
  <c r="Y21" i="111"/>
  <c r="X123" i="112"/>
  <c r="U21" i="111"/>
  <c r="T123" i="112"/>
  <c r="Q21" i="111"/>
  <c r="P123" i="112"/>
  <c r="M21" i="111"/>
  <c r="L123" i="112"/>
  <c r="I21" i="111"/>
  <c r="H123" i="112"/>
  <c r="E21" i="111"/>
  <c r="D123" i="112"/>
  <c r="Z20" i="111"/>
  <c r="Y122" i="112"/>
  <c r="R20" i="111"/>
  <c r="Q122" i="112"/>
  <c r="J20" i="111"/>
  <c r="I122" i="112"/>
  <c r="AD19" i="111"/>
  <c r="V19" i="111"/>
  <c r="N19" i="111"/>
  <c r="F19" i="111"/>
  <c r="AC18" i="111"/>
  <c r="AB100" i="112"/>
  <c r="AD17" i="111"/>
  <c r="AA18" i="111"/>
  <c r="Z100" i="112"/>
  <c r="W18" i="111"/>
  <c r="V100" i="112"/>
  <c r="U18" i="111"/>
  <c r="T100" i="112"/>
  <c r="V17" i="111"/>
  <c r="S18" i="111"/>
  <c r="R100" i="112"/>
  <c r="O18" i="111"/>
  <c r="N100" i="112"/>
  <c r="K18" i="111"/>
  <c r="J100" i="112"/>
  <c r="I18" i="111"/>
  <c r="H100" i="112"/>
  <c r="G18" i="111"/>
  <c r="F100" i="112"/>
  <c r="C18" i="111"/>
  <c r="AC99" i="112"/>
  <c r="U99" i="112"/>
  <c r="AC15" i="111"/>
  <c r="AB77" i="112"/>
  <c r="Y15" i="111"/>
  <c r="X77" i="112"/>
  <c r="U15" i="111"/>
  <c r="T77" i="112"/>
  <c r="Q15" i="111"/>
  <c r="P77" i="112"/>
  <c r="M15" i="111"/>
  <c r="L77" i="112"/>
  <c r="I15" i="111"/>
  <c r="H77" i="112"/>
  <c r="E15" i="111"/>
  <c r="D77" i="112"/>
  <c r="AD14" i="111"/>
  <c r="AC76" i="112"/>
  <c r="Z14" i="111"/>
  <c r="Y76" i="112"/>
  <c r="V14" i="111"/>
  <c r="U76" i="112"/>
  <c r="R14" i="111"/>
  <c r="Q76" i="112"/>
  <c r="N14" i="111"/>
  <c r="M76" i="112"/>
  <c r="J14" i="111"/>
  <c r="I76" i="112"/>
  <c r="F14" i="111"/>
  <c r="E76" i="112"/>
  <c r="AD13" i="111"/>
  <c r="Z13" i="111"/>
  <c r="Y75" i="112"/>
  <c r="V13" i="111"/>
  <c r="R13" i="111"/>
  <c r="Q75" i="112"/>
  <c r="N13" i="111"/>
  <c r="J13" i="111"/>
  <c r="I75" i="112"/>
  <c r="F13" i="111"/>
  <c r="AA12" i="111"/>
  <c r="Z54" i="112"/>
  <c r="Y12" i="111"/>
  <c r="X54" i="112"/>
  <c r="W12" i="111"/>
  <c r="V54" i="112"/>
  <c r="S12" i="111"/>
  <c r="R54" i="112"/>
  <c r="Q12" i="111"/>
  <c r="P54" i="112"/>
  <c r="O12" i="111"/>
  <c r="N54" i="112"/>
  <c r="K12" i="111"/>
  <c r="J54" i="112"/>
  <c r="I12" i="111"/>
  <c r="H54" i="112"/>
  <c r="G12" i="111"/>
  <c r="F54" i="112"/>
  <c r="C12" i="111"/>
  <c r="AC9" i="111"/>
  <c r="AB31" i="112"/>
  <c r="Y9" i="111"/>
  <c r="X31" i="112"/>
  <c r="U9" i="111"/>
  <c r="T31" i="112"/>
  <c r="Q9" i="111"/>
  <c r="P31" i="112"/>
  <c r="M9" i="111"/>
  <c r="L31" i="112"/>
  <c r="I9" i="111"/>
  <c r="H31" i="112"/>
  <c r="E9" i="111"/>
  <c r="D31" i="112"/>
  <c r="AD8" i="111"/>
  <c r="AC30" i="112"/>
  <c r="Z8" i="111"/>
  <c r="Y30" i="112"/>
  <c r="V8" i="111"/>
  <c r="U30" i="112"/>
  <c r="R8" i="111"/>
  <c r="Q30" i="112"/>
  <c r="N8" i="111"/>
  <c r="M30" i="112"/>
  <c r="J8" i="111"/>
  <c r="I30" i="112"/>
  <c r="F8" i="111"/>
  <c r="E30" i="112"/>
  <c r="AD7" i="111"/>
  <c r="Z7" i="111"/>
  <c r="Y29" i="112"/>
  <c r="V7" i="111"/>
  <c r="R7" i="111"/>
  <c r="Q29" i="112"/>
  <c r="N7" i="111"/>
  <c r="J7" i="111"/>
  <c r="I29" i="112"/>
  <c r="F7" i="111"/>
  <c r="AA6" i="111"/>
  <c r="Z8" i="112"/>
  <c r="Y6" i="111"/>
  <c r="X8" i="112"/>
  <c r="W6" i="111"/>
  <c r="V8" i="112"/>
  <c r="S6" i="111"/>
  <c r="R8" i="112"/>
  <c r="Q6" i="111"/>
  <c r="P8" i="112"/>
  <c r="O6" i="111"/>
  <c r="N8" i="112"/>
  <c r="K6" i="111"/>
  <c r="J8" i="112"/>
  <c r="I6" i="111"/>
  <c r="H8" i="112"/>
  <c r="G6" i="111"/>
  <c r="F8" i="112"/>
  <c r="C6" i="111"/>
  <c r="Q1" i="111"/>
  <c r="P25" i="105"/>
  <c r="P26" i="105"/>
  <c r="P48" i="105"/>
  <c r="P49" i="105"/>
  <c r="P71" i="105"/>
  <c r="P72" i="105"/>
  <c r="P94" i="105"/>
  <c r="P95" i="105"/>
  <c r="P118" i="105"/>
  <c r="P117" i="105"/>
  <c r="P141" i="105"/>
  <c r="T141" i="105"/>
  <c r="P140" i="105"/>
  <c r="P163" i="105"/>
  <c r="P164" i="105"/>
  <c r="P187" i="105"/>
  <c r="T187" i="105"/>
  <c r="P186" i="105"/>
  <c r="T26" i="105"/>
  <c r="P3" i="105"/>
  <c r="P2" i="105"/>
  <c r="Q1" i="98"/>
  <c r="AC30" i="98"/>
  <c r="Y30" i="98"/>
  <c r="U30" i="98"/>
  <c r="Q30" i="98"/>
  <c r="M30" i="98"/>
  <c r="I30" i="98"/>
  <c r="E30" i="98"/>
  <c r="AD29" i="98"/>
  <c r="Z29" i="98"/>
  <c r="Z28" i="98"/>
  <c r="W30" i="98"/>
  <c r="V29" i="98"/>
  <c r="R29" i="98"/>
  <c r="R28" i="98"/>
  <c r="O30" i="98"/>
  <c r="N29" i="98"/>
  <c r="J29" i="98"/>
  <c r="J28" i="98"/>
  <c r="G30" i="98"/>
  <c r="F29" i="98"/>
  <c r="AD28" i="98"/>
  <c r="AA30" i="98"/>
  <c r="V28" i="98"/>
  <c r="S30" i="98"/>
  <c r="N28" i="98"/>
  <c r="K30" i="98"/>
  <c r="F28" i="98"/>
  <c r="F22" i="98"/>
  <c r="F23" i="98"/>
  <c r="C24" i="98"/>
  <c r="J22" i="98"/>
  <c r="J23" i="98"/>
  <c r="G24" i="98"/>
  <c r="N22" i="98"/>
  <c r="N23" i="98"/>
  <c r="K24" i="98"/>
  <c r="R22" i="98"/>
  <c r="R23" i="98"/>
  <c r="O24" i="98"/>
  <c r="V22" i="98"/>
  <c r="V23" i="98"/>
  <c r="S24" i="98"/>
  <c r="Z22" i="98"/>
  <c r="Z23" i="98"/>
  <c r="W24" i="98"/>
  <c r="AD22" i="98"/>
  <c r="AD23" i="98"/>
  <c r="AA24" i="98"/>
  <c r="A24" i="98"/>
  <c r="F4" i="98"/>
  <c r="C6" i="98"/>
  <c r="J4" i="98"/>
  <c r="N4" i="98"/>
  <c r="R4" i="98"/>
  <c r="V4" i="98"/>
  <c r="Z4" i="98"/>
  <c r="AD4" i="98"/>
  <c r="J5" i="98"/>
  <c r="N5" i="98"/>
  <c r="R5" i="98"/>
  <c r="V5" i="98"/>
  <c r="Z5" i="98"/>
  <c r="AD5" i="98"/>
  <c r="E6" i="98"/>
  <c r="I6" i="98"/>
  <c r="M6" i="98"/>
  <c r="Q6" i="98"/>
  <c r="U6" i="98"/>
  <c r="Y6" i="98"/>
  <c r="AC6" i="98"/>
  <c r="AC198" i="105"/>
  <c r="Y198" i="105"/>
  <c r="U198" i="105"/>
  <c r="Q198" i="105"/>
  <c r="M198" i="105"/>
  <c r="I198" i="105"/>
  <c r="E198" i="105"/>
  <c r="AC197" i="105"/>
  <c r="Y197" i="105"/>
  <c r="V199" i="105"/>
  <c r="U197" i="105"/>
  <c r="Q197" i="105"/>
  <c r="N199" i="105"/>
  <c r="M197" i="105"/>
  <c r="I197" i="105"/>
  <c r="F199" i="105"/>
  <c r="E197" i="105"/>
  <c r="AC175" i="105"/>
  <c r="Y175" i="105"/>
  <c r="U175" i="105"/>
  <c r="Q175" i="105"/>
  <c r="M175" i="105"/>
  <c r="I175" i="105"/>
  <c r="E175" i="105"/>
  <c r="AC174" i="105"/>
  <c r="Y174" i="105"/>
  <c r="V176" i="105"/>
  <c r="U174" i="105"/>
  <c r="Q174" i="105"/>
  <c r="N176" i="105"/>
  <c r="M174" i="105"/>
  <c r="I174" i="105"/>
  <c r="F176" i="105"/>
  <c r="E174" i="105"/>
  <c r="AC152" i="105"/>
  <c r="Y152" i="105"/>
  <c r="U152" i="105"/>
  <c r="Q152" i="105"/>
  <c r="M152" i="105"/>
  <c r="I152" i="105"/>
  <c r="E152" i="105"/>
  <c r="AC151" i="105"/>
  <c r="Y151" i="105"/>
  <c r="V153" i="105"/>
  <c r="U151" i="105"/>
  <c r="Q151" i="105"/>
  <c r="N153" i="105"/>
  <c r="M151" i="105"/>
  <c r="I151" i="105"/>
  <c r="F153" i="105"/>
  <c r="E151" i="105"/>
  <c r="AC129" i="105"/>
  <c r="Y129" i="105"/>
  <c r="U129" i="105"/>
  <c r="Q129" i="105"/>
  <c r="M129" i="105"/>
  <c r="I129" i="105"/>
  <c r="E129" i="105"/>
  <c r="AC128" i="105"/>
  <c r="Y128" i="105"/>
  <c r="V130" i="105"/>
  <c r="U128" i="105"/>
  <c r="Q128" i="105"/>
  <c r="N130" i="105"/>
  <c r="M128" i="105"/>
  <c r="I128" i="105"/>
  <c r="F130" i="105"/>
  <c r="E128" i="105"/>
  <c r="AC106" i="105"/>
  <c r="Y106" i="105"/>
  <c r="U106" i="105"/>
  <c r="Q106" i="105"/>
  <c r="M106" i="105"/>
  <c r="I106" i="105"/>
  <c r="E106" i="105"/>
  <c r="AC105" i="105"/>
  <c r="Y105" i="105"/>
  <c r="V107" i="105"/>
  <c r="U105" i="105"/>
  <c r="Q105" i="105"/>
  <c r="N107" i="105"/>
  <c r="M105" i="105"/>
  <c r="I105" i="105"/>
  <c r="F107" i="105"/>
  <c r="E105" i="105"/>
  <c r="AC83" i="105"/>
  <c r="Y83" i="105"/>
  <c r="U83" i="105"/>
  <c r="Q83" i="105"/>
  <c r="M83" i="105"/>
  <c r="I83" i="105"/>
  <c r="E83" i="105"/>
  <c r="AC82" i="105"/>
  <c r="Y82" i="105"/>
  <c r="V84" i="105"/>
  <c r="U82" i="105"/>
  <c r="Q82" i="105"/>
  <c r="N84" i="105"/>
  <c r="M82" i="105"/>
  <c r="I82" i="105"/>
  <c r="F84" i="105"/>
  <c r="E82" i="105"/>
  <c r="AC60" i="105"/>
  <c r="Y60" i="105"/>
  <c r="U60" i="105"/>
  <c r="Q60" i="105"/>
  <c r="M60" i="105"/>
  <c r="I60" i="105"/>
  <c r="E60" i="105"/>
  <c r="AC59" i="105"/>
  <c r="Y59" i="105"/>
  <c r="V61" i="105"/>
  <c r="U59" i="105"/>
  <c r="Q59" i="105"/>
  <c r="N61" i="105"/>
  <c r="M59" i="105"/>
  <c r="I59" i="105"/>
  <c r="F61" i="105"/>
  <c r="E59" i="105"/>
  <c r="AC37" i="105"/>
  <c r="Y37" i="105"/>
  <c r="U37" i="105"/>
  <c r="Q37" i="105"/>
  <c r="M37" i="105"/>
  <c r="I37" i="105"/>
  <c r="E37" i="105"/>
  <c r="AC36" i="105"/>
  <c r="Y36" i="105"/>
  <c r="V38" i="105"/>
  <c r="U36" i="105"/>
  <c r="Q36" i="105"/>
  <c r="N38" i="105"/>
  <c r="M36" i="105"/>
  <c r="I36" i="105"/>
  <c r="F38" i="105"/>
  <c r="E36" i="105"/>
  <c r="E13" i="105"/>
  <c r="AC14" i="105"/>
  <c r="Y14" i="105"/>
  <c r="U14" i="105"/>
  <c r="Q14" i="105"/>
  <c r="M14" i="105"/>
  <c r="I14" i="105"/>
  <c r="AC13" i="105"/>
  <c r="Z15" i="105"/>
  <c r="Y13" i="105"/>
  <c r="V15" i="105"/>
  <c r="U13" i="105"/>
  <c r="R15" i="105"/>
  <c r="Q13" i="105"/>
  <c r="M13" i="105"/>
  <c r="J15" i="105"/>
  <c r="I13" i="105"/>
  <c r="F15" i="105"/>
  <c r="E14" i="105"/>
  <c r="D3" i="105"/>
  <c r="D2" i="105"/>
  <c r="D72" i="105"/>
  <c r="G191" i="105"/>
  <c r="B190" i="105"/>
  <c r="C190" i="105"/>
  <c r="D190" i="105"/>
  <c r="F190" i="105"/>
  <c r="G190" i="105"/>
  <c r="H190" i="105"/>
  <c r="J190" i="105"/>
  <c r="K190" i="105"/>
  <c r="L190" i="105"/>
  <c r="N190" i="105"/>
  <c r="O190" i="105"/>
  <c r="P190" i="105"/>
  <c r="R190" i="105"/>
  <c r="S190" i="105"/>
  <c r="T190" i="105"/>
  <c r="V190" i="105"/>
  <c r="W190" i="105"/>
  <c r="X190" i="105"/>
  <c r="Z190" i="105"/>
  <c r="AA190" i="105"/>
  <c r="AB190" i="105"/>
  <c r="B191" i="105"/>
  <c r="C191" i="105"/>
  <c r="D191" i="105"/>
  <c r="F191" i="105"/>
  <c r="H191" i="105"/>
  <c r="J191" i="105"/>
  <c r="K191" i="105"/>
  <c r="L191" i="105"/>
  <c r="N191" i="105"/>
  <c r="O191" i="105"/>
  <c r="P191" i="105"/>
  <c r="R191" i="105"/>
  <c r="S191" i="105"/>
  <c r="T191" i="105"/>
  <c r="V191" i="105"/>
  <c r="W191" i="105"/>
  <c r="X191" i="105"/>
  <c r="Z191" i="105"/>
  <c r="AA191" i="105"/>
  <c r="AB191" i="105"/>
  <c r="E192" i="105"/>
  <c r="I192" i="105"/>
  <c r="M192" i="105"/>
  <c r="Q192" i="105"/>
  <c r="U192" i="105"/>
  <c r="Y192" i="105"/>
  <c r="AC192" i="105"/>
  <c r="D187" i="105"/>
  <c r="D186" i="105"/>
  <c r="B167" i="105"/>
  <c r="C167" i="105"/>
  <c r="D167" i="105"/>
  <c r="F167" i="105"/>
  <c r="G167" i="105"/>
  <c r="H167" i="105"/>
  <c r="J167" i="105"/>
  <c r="K167" i="105"/>
  <c r="L167" i="105"/>
  <c r="N167" i="105"/>
  <c r="O167" i="105"/>
  <c r="P167" i="105"/>
  <c r="R167" i="105"/>
  <c r="S167" i="105"/>
  <c r="T167" i="105"/>
  <c r="V167" i="105"/>
  <c r="W167" i="105"/>
  <c r="X167" i="105"/>
  <c r="Z167" i="105"/>
  <c r="AA167" i="105"/>
  <c r="AB167" i="105"/>
  <c r="B168" i="105"/>
  <c r="C168" i="105"/>
  <c r="D168" i="105"/>
  <c r="F168" i="105"/>
  <c r="G168" i="105"/>
  <c r="H168" i="105"/>
  <c r="J168" i="105"/>
  <c r="K168" i="105"/>
  <c r="L168" i="105"/>
  <c r="N168" i="105"/>
  <c r="O168" i="105"/>
  <c r="P168" i="105"/>
  <c r="R168" i="105"/>
  <c r="S168" i="105"/>
  <c r="T168" i="105"/>
  <c r="V168" i="105"/>
  <c r="W168" i="105"/>
  <c r="X168" i="105"/>
  <c r="Z168" i="105"/>
  <c r="AA168" i="105"/>
  <c r="AB168" i="105"/>
  <c r="E169" i="105"/>
  <c r="I169" i="105"/>
  <c r="M169" i="105"/>
  <c r="Q169" i="105"/>
  <c r="U169" i="105"/>
  <c r="Y169" i="105"/>
  <c r="AC169" i="105"/>
  <c r="D164" i="105"/>
  <c r="D163" i="105"/>
  <c r="B144" i="105"/>
  <c r="C144" i="105"/>
  <c r="D144" i="105"/>
  <c r="F144" i="105"/>
  <c r="G144" i="105"/>
  <c r="H144" i="105"/>
  <c r="J144" i="105"/>
  <c r="K144" i="105"/>
  <c r="L144" i="105"/>
  <c r="N144" i="105"/>
  <c r="O144" i="105"/>
  <c r="P144" i="105"/>
  <c r="R144" i="105"/>
  <c r="S144" i="105"/>
  <c r="T144" i="105"/>
  <c r="V144" i="105"/>
  <c r="W144" i="105"/>
  <c r="X144" i="105"/>
  <c r="Z144" i="105"/>
  <c r="AA144" i="105"/>
  <c r="AB144" i="105"/>
  <c r="B145" i="105"/>
  <c r="C145" i="105"/>
  <c r="D145" i="105"/>
  <c r="F145" i="105"/>
  <c r="G145" i="105"/>
  <c r="H145" i="105"/>
  <c r="J145" i="105"/>
  <c r="K145" i="105"/>
  <c r="L145" i="105"/>
  <c r="N145" i="105"/>
  <c r="O145" i="105"/>
  <c r="P145" i="105"/>
  <c r="R145" i="105"/>
  <c r="S145" i="105"/>
  <c r="T145" i="105"/>
  <c r="V145" i="105"/>
  <c r="W145" i="105"/>
  <c r="X145" i="105"/>
  <c r="Z145" i="105"/>
  <c r="AA145" i="105"/>
  <c r="AB145" i="105"/>
  <c r="E146" i="105"/>
  <c r="I146" i="105"/>
  <c r="M146" i="105"/>
  <c r="Q146" i="105"/>
  <c r="U146" i="105"/>
  <c r="Y146" i="105"/>
  <c r="AC146" i="105"/>
  <c r="D141" i="105"/>
  <c r="D140" i="105"/>
  <c r="B121" i="105"/>
  <c r="C121" i="105"/>
  <c r="D121" i="105"/>
  <c r="F121" i="105"/>
  <c r="G121" i="105"/>
  <c r="H121" i="105"/>
  <c r="J121" i="105"/>
  <c r="K121" i="105"/>
  <c r="L121" i="105"/>
  <c r="N121" i="105"/>
  <c r="O121" i="105"/>
  <c r="P121" i="105"/>
  <c r="R121" i="105"/>
  <c r="S121" i="105"/>
  <c r="T121" i="105"/>
  <c r="V121" i="105"/>
  <c r="W121" i="105"/>
  <c r="X121" i="105"/>
  <c r="Z121" i="105"/>
  <c r="AA121" i="105"/>
  <c r="AB121" i="105"/>
  <c r="B122" i="105"/>
  <c r="C122" i="105"/>
  <c r="D122" i="105"/>
  <c r="F122" i="105"/>
  <c r="G122" i="105"/>
  <c r="H122" i="105"/>
  <c r="J122" i="105"/>
  <c r="K122" i="105"/>
  <c r="L122" i="105"/>
  <c r="N122" i="105"/>
  <c r="O122" i="105"/>
  <c r="P122" i="105"/>
  <c r="R122" i="105"/>
  <c r="S122" i="105"/>
  <c r="T122" i="105"/>
  <c r="V122" i="105"/>
  <c r="W122" i="105"/>
  <c r="X122" i="105"/>
  <c r="Z122" i="105"/>
  <c r="AA122" i="105"/>
  <c r="AB122" i="105"/>
  <c r="E123" i="105"/>
  <c r="I123" i="105"/>
  <c r="M123" i="105"/>
  <c r="Q123" i="105"/>
  <c r="U123" i="105"/>
  <c r="Y123" i="105"/>
  <c r="AC123" i="105"/>
  <c r="D118" i="105"/>
  <c r="D117" i="105"/>
  <c r="D71" i="105"/>
  <c r="B98" i="105"/>
  <c r="C98" i="105"/>
  <c r="D98" i="105"/>
  <c r="F98" i="105"/>
  <c r="G98" i="105"/>
  <c r="H98" i="105"/>
  <c r="J98" i="105"/>
  <c r="K98" i="105"/>
  <c r="L98" i="105"/>
  <c r="N98" i="105"/>
  <c r="O98" i="105"/>
  <c r="P98" i="105"/>
  <c r="R98" i="105"/>
  <c r="S98" i="105"/>
  <c r="T98" i="105"/>
  <c r="V98" i="105"/>
  <c r="W98" i="105"/>
  <c r="X98" i="105"/>
  <c r="Z98" i="105"/>
  <c r="AA98" i="105"/>
  <c r="AB98" i="105"/>
  <c r="B99" i="105"/>
  <c r="C99" i="105"/>
  <c r="D99" i="105"/>
  <c r="F99" i="105"/>
  <c r="G99" i="105"/>
  <c r="H99" i="105"/>
  <c r="J99" i="105"/>
  <c r="K99" i="105"/>
  <c r="L99" i="105"/>
  <c r="N99" i="105"/>
  <c r="O99" i="105"/>
  <c r="P99" i="105"/>
  <c r="R99" i="105"/>
  <c r="S99" i="105"/>
  <c r="T99" i="105"/>
  <c r="V99" i="105"/>
  <c r="W99" i="105"/>
  <c r="X99" i="105"/>
  <c r="Z99" i="105"/>
  <c r="AA99" i="105"/>
  <c r="AB99" i="105"/>
  <c r="E100" i="105"/>
  <c r="I100" i="105"/>
  <c r="M100" i="105"/>
  <c r="Q100" i="105"/>
  <c r="U100" i="105"/>
  <c r="Y100" i="105"/>
  <c r="AC100" i="105"/>
  <c r="D95" i="105"/>
  <c r="D94" i="105"/>
  <c r="B75" i="105"/>
  <c r="C75" i="105"/>
  <c r="D75" i="105"/>
  <c r="F75" i="105"/>
  <c r="G75" i="105"/>
  <c r="H75" i="105"/>
  <c r="J75" i="105"/>
  <c r="K75" i="105"/>
  <c r="L75" i="105"/>
  <c r="N75" i="105"/>
  <c r="O75" i="105"/>
  <c r="P75" i="105"/>
  <c r="R75" i="105"/>
  <c r="S75" i="105"/>
  <c r="T75" i="105"/>
  <c r="V75" i="105"/>
  <c r="W75" i="105"/>
  <c r="X75" i="105"/>
  <c r="Z75" i="105"/>
  <c r="AA75" i="105"/>
  <c r="AB75" i="105"/>
  <c r="B76" i="105"/>
  <c r="C76" i="105"/>
  <c r="D76" i="105"/>
  <c r="F76" i="105"/>
  <c r="G76" i="105"/>
  <c r="H76" i="105"/>
  <c r="J76" i="105"/>
  <c r="K76" i="105"/>
  <c r="L76" i="105"/>
  <c r="N76" i="105"/>
  <c r="O76" i="105"/>
  <c r="P76" i="105"/>
  <c r="R76" i="105"/>
  <c r="S76" i="105"/>
  <c r="T76" i="105"/>
  <c r="V76" i="105"/>
  <c r="W76" i="105"/>
  <c r="X76" i="105"/>
  <c r="Z76" i="105"/>
  <c r="AA76" i="105"/>
  <c r="AB76" i="105"/>
  <c r="E77" i="105"/>
  <c r="I77" i="105"/>
  <c r="M77" i="105"/>
  <c r="Q77" i="105"/>
  <c r="U77" i="105"/>
  <c r="Y77" i="105"/>
  <c r="AC77" i="105"/>
  <c r="B52" i="105"/>
  <c r="C52" i="105"/>
  <c r="D52" i="105"/>
  <c r="F52" i="105"/>
  <c r="G52" i="105"/>
  <c r="H52" i="105"/>
  <c r="J52" i="105"/>
  <c r="K52" i="105"/>
  <c r="L52" i="105"/>
  <c r="N52" i="105"/>
  <c r="O52" i="105"/>
  <c r="P52" i="105"/>
  <c r="R52" i="105"/>
  <c r="S52" i="105"/>
  <c r="T52" i="105"/>
  <c r="V52" i="105"/>
  <c r="W52" i="105"/>
  <c r="X52" i="105"/>
  <c r="Z52" i="105"/>
  <c r="AA52" i="105"/>
  <c r="AB52" i="105"/>
  <c r="B53" i="105"/>
  <c r="C53" i="105"/>
  <c r="D53" i="105"/>
  <c r="F53" i="105"/>
  <c r="G53" i="105"/>
  <c r="H53" i="105"/>
  <c r="J53" i="105"/>
  <c r="K53" i="105"/>
  <c r="L53" i="105"/>
  <c r="N53" i="105"/>
  <c r="O53" i="105"/>
  <c r="P53" i="105"/>
  <c r="R53" i="105"/>
  <c r="S53" i="105"/>
  <c r="T53" i="105"/>
  <c r="V53" i="105"/>
  <c r="W53" i="105"/>
  <c r="X53" i="105"/>
  <c r="Z53" i="105"/>
  <c r="AA53" i="105"/>
  <c r="AB53" i="105"/>
  <c r="E54" i="105"/>
  <c r="I54" i="105"/>
  <c r="M54" i="105"/>
  <c r="Q54" i="105"/>
  <c r="U54" i="105"/>
  <c r="Y54" i="105"/>
  <c r="AC54" i="105"/>
  <c r="D49" i="105"/>
  <c r="D48" i="105"/>
  <c r="D26" i="105"/>
  <c r="D25" i="105"/>
  <c r="B29" i="105"/>
  <c r="C29" i="105"/>
  <c r="D29" i="105"/>
  <c r="F29" i="105"/>
  <c r="G29" i="105"/>
  <c r="H29" i="105"/>
  <c r="J29" i="105"/>
  <c r="K29" i="105"/>
  <c r="L29" i="105"/>
  <c r="N29" i="105"/>
  <c r="O29" i="105"/>
  <c r="P29" i="105"/>
  <c r="R29" i="105"/>
  <c r="S29" i="105"/>
  <c r="T29" i="105"/>
  <c r="V29" i="105"/>
  <c r="W29" i="105"/>
  <c r="X29" i="105"/>
  <c r="Z29" i="105"/>
  <c r="AA29" i="105"/>
  <c r="AB29" i="105"/>
  <c r="B30" i="105"/>
  <c r="C30" i="105"/>
  <c r="D30" i="105"/>
  <c r="F30" i="105"/>
  <c r="G30" i="105"/>
  <c r="H30" i="105"/>
  <c r="J30" i="105"/>
  <c r="K30" i="105"/>
  <c r="L30" i="105"/>
  <c r="N30" i="105"/>
  <c r="O30" i="105"/>
  <c r="P30" i="105"/>
  <c r="R30" i="105"/>
  <c r="S30" i="105"/>
  <c r="T30" i="105"/>
  <c r="V30" i="105"/>
  <c r="W30" i="105"/>
  <c r="X30" i="105"/>
  <c r="Z30" i="105"/>
  <c r="AA30" i="105"/>
  <c r="AB30" i="105"/>
  <c r="E31" i="105"/>
  <c r="I31" i="105"/>
  <c r="M31" i="105"/>
  <c r="Q31" i="105"/>
  <c r="U31" i="105"/>
  <c r="Y31" i="105"/>
  <c r="AC31" i="105"/>
  <c r="T164" i="105"/>
  <c r="T118" i="105"/>
  <c r="T95" i="105"/>
  <c r="T72" i="105"/>
  <c r="T49" i="105"/>
  <c r="K6" i="105"/>
  <c r="B6" i="105"/>
  <c r="C6" i="105"/>
  <c r="D6" i="105"/>
  <c r="F6" i="105"/>
  <c r="G6" i="105"/>
  <c r="H6" i="105"/>
  <c r="J6" i="105"/>
  <c r="L6" i="105"/>
  <c r="N6" i="105"/>
  <c r="O6" i="105"/>
  <c r="P6" i="105"/>
  <c r="R6" i="105"/>
  <c r="S6" i="105"/>
  <c r="T6" i="105"/>
  <c r="V6" i="105"/>
  <c r="W6" i="105"/>
  <c r="X6" i="105"/>
  <c r="Z6" i="105"/>
  <c r="AA6" i="105"/>
  <c r="AB6" i="105"/>
  <c r="F7" i="105"/>
  <c r="G7" i="105"/>
  <c r="H7" i="105"/>
  <c r="J7" i="105"/>
  <c r="K7" i="105"/>
  <c r="L7" i="105"/>
  <c r="N7" i="105"/>
  <c r="O7" i="105"/>
  <c r="P7" i="105"/>
  <c r="R7" i="105"/>
  <c r="S7" i="105"/>
  <c r="T7" i="105"/>
  <c r="V7" i="105"/>
  <c r="W7" i="105"/>
  <c r="X7" i="105"/>
  <c r="Z7" i="105"/>
  <c r="AA7" i="105"/>
  <c r="AB7" i="105"/>
  <c r="E8" i="105"/>
  <c r="I8" i="105"/>
  <c r="M8" i="105"/>
  <c r="Q8" i="105"/>
  <c r="U8" i="105"/>
  <c r="Y8" i="105"/>
  <c r="AC8" i="105"/>
  <c r="T3" i="105"/>
  <c r="G6" i="98"/>
  <c r="K6" i="98"/>
  <c r="O6" i="98"/>
  <c r="S6" i="98"/>
  <c r="W6" i="98"/>
  <c r="AA6" i="98"/>
  <c r="B8" i="112"/>
  <c r="A6" i="111"/>
  <c r="E29" i="112"/>
  <c r="C9" i="111"/>
  <c r="M29" i="112"/>
  <c r="K9" i="111"/>
  <c r="J31" i="112"/>
  <c r="U29" i="112"/>
  <c r="S9" i="111"/>
  <c r="R31" i="112"/>
  <c r="AC29" i="112"/>
  <c r="AA9" i="111"/>
  <c r="Z31" i="112"/>
  <c r="B54" i="112"/>
  <c r="A12" i="111"/>
  <c r="E75" i="112"/>
  <c r="C15" i="111"/>
  <c r="M75" i="112"/>
  <c r="K15" i="111"/>
  <c r="J77" i="112"/>
  <c r="U75" i="112"/>
  <c r="S15" i="111"/>
  <c r="R77" i="112"/>
  <c r="AC75" i="112"/>
  <c r="AA15" i="111"/>
  <c r="Z77" i="112"/>
  <c r="B100" i="112"/>
  <c r="A18" i="111"/>
  <c r="C21" i="111"/>
  <c r="E121" i="112"/>
  <c r="K21" i="111"/>
  <c r="J123" i="112"/>
  <c r="M121" i="112"/>
  <c r="S21" i="111"/>
  <c r="R123" i="112"/>
  <c r="U121" i="112"/>
  <c r="AA21" i="111"/>
  <c r="Z123" i="112"/>
  <c r="AC121" i="112"/>
  <c r="A24" i="111"/>
  <c r="B146" i="112"/>
  <c r="C158" i="112"/>
  <c r="C27" i="111"/>
  <c r="E167" i="112"/>
  <c r="K27" i="111"/>
  <c r="J169" i="112"/>
  <c r="M167" i="112"/>
  <c r="S27" i="111"/>
  <c r="R169" i="112"/>
  <c r="U167" i="112"/>
  <c r="AA27" i="111"/>
  <c r="Z169" i="112"/>
  <c r="AC167" i="112"/>
  <c r="A30" i="111"/>
  <c r="B192" i="112"/>
  <c r="C204" i="112"/>
  <c r="L43" i="112"/>
  <c r="L89" i="112"/>
  <c r="G21" i="111"/>
  <c r="F123" i="112"/>
  <c r="O21" i="111"/>
  <c r="N123" i="112"/>
  <c r="W21" i="111"/>
  <c r="V123" i="112"/>
  <c r="G27" i="111"/>
  <c r="F169" i="112"/>
  <c r="O27" i="111"/>
  <c r="N169" i="112"/>
  <c r="W27" i="111"/>
  <c r="V169" i="112"/>
  <c r="C20" i="112"/>
  <c r="C66" i="112"/>
  <c r="C112" i="112"/>
  <c r="L112" i="112"/>
  <c r="L158" i="112"/>
  <c r="L204" i="112"/>
  <c r="G9" i="111"/>
  <c r="F31" i="112"/>
  <c r="O9" i="111"/>
  <c r="N31" i="112"/>
  <c r="W9" i="111"/>
  <c r="V31" i="112"/>
  <c r="G15" i="111"/>
  <c r="F77" i="112"/>
  <c r="O15" i="111"/>
  <c r="N77" i="112"/>
  <c r="W15" i="111"/>
  <c r="V77" i="112"/>
  <c r="B38" i="105"/>
  <c r="J38" i="105"/>
  <c r="R38" i="105"/>
  <c r="Z38" i="105"/>
  <c r="L43" i="105"/>
  <c r="B61" i="105"/>
  <c r="J61" i="105"/>
  <c r="R61" i="105"/>
  <c r="Z61" i="105"/>
  <c r="B84" i="105"/>
  <c r="J84" i="105"/>
  <c r="R84" i="105"/>
  <c r="Z84" i="105"/>
  <c r="B107" i="105"/>
  <c r="J107" i="105"/>
  <c r="R107" i="105"/>
  <c r="Z107" i="105"/>
  <c r="L112" i="105"/>
  <c r="B130" i="105"/>
  <c r="J130" i="105"/>
  <c r="R130" i="105"/>
  <c r="Z130" i="105"/>
  <c r="B153" i="105"/>
  <c r="J153" i="105"/>
  <c r="R153" i="105"/>
  <c r="Z153" i="105"/>
  <c r="L158" i="105"/>
  <c r="B176" i="105"/>
  <c r="J176" i="105"/>
  <c r="R176" i="105"/>
  <c r="Z176" i="105"/>
  <c r="B199" i="105"/>
  <c r="J199" i="105"/>
  <c r="R199" i="105"/>
  <c r="Z199" i="105"/>
  <c r="C30" i="98"/>
  <c r="L181" i="105"/>
  <c r="L135" i="105"/>
  <c r="L66" i="105"/>
  <c r="N15" i="105"/>
  <c r="B15" i="105"/>
  <c r="F16" i="98"/>
  <c r="E98" i="105"/>
  <c r="AB192" i="105"/>
  <c r="X192" i="105"/>
  <c r="T192" i="105"/>
  <c r="P192" i="105"/>
  <c r="L192" i="105"/>
  <c r="H192" i="105"/>
  <c r="D192" i="105"/>
  <c r="AC191" i="105"/>
  <c r="Y191" i="105"/>
  <c r="U191" i="105"/>
  <c r="Q191" i="105"/>
  <c r="M191" i="105"/>
  <c r="I191" i="105"/>
  <c r="E191" i="105"/>
  <c r="AC190" i="105"/>
  <c r="Y190" i="105"/>
  <c r="U190" i="105"/>
  <c r="Q190" i="105"/>
  <c r="M190" i="105"/>
  <c r="I190" i="105"/>
  <c r="AC27" i="98"/>
  <c r="AB169" i="105"/>
  <c r="Y27" i="98"/>
  <c r="X169" i="105"/>
  <c r="U27" i="98"/>
  <c r="T169" i="105"/>
  <c r="Q27" i="98"/>
  <c r="P169" i="105"/>
  <c r="M27" i="98"/>
  <c r="L169" i="105"/>
  <c r="I27" i="98"/>
  <c r="H169" i="105"/>
  <c r="E27" i="98"/>
  <c r="D169" i="105"/>
  <c r="AD26" i="98"/>
  <c r="AC168" i="105"/>
  <c r="Z26" i="98"/>
  <c r="Y168" i="105"/>
  <c r="V26" i="98"/>
  <c r="U168" i="105"/>
  <c r="R26" i="98"/>
  <c r="Q168" i="105"/>
  <c r="N26" i="98"/>
  <c r="M168" i="105"/>
  <c r="J26" i="98"/>
  <c r="I168" i="105"/>
  <c r="F26" i="98"/>
  <c r="E168" i="105"/>
  <c r="AD25" i="98"/>
  <c r="AC167" i="105"/>
  <c r="Z25" i="98"/>
  <c r="Y167" i="105"/>
  <c r="V25" i="98"/>
  <c r="U167" i="105"/>
  <c r="R25" i="98"/>
  <c r="Q167" i="105"/>
  <c r="N25" i="98"/>
  <c r="M167" i="105"/>
  <c r="J25" i="98"/>
  <c r="I167" i="105"/>
  <c r="F25" i="98"/>
  <c r="E167" i="105"/>
  <c r="AC24" i="98"/>
  <c r="AB146" i="105"/>
  <c r="Y24" i="98"/>
  <c r="X146" i="105"/>
  <c r="U24" i="98"/>
  <c r="T146" i="105"/>
  <c r="Q24" i="98"/>
  <c r="P146" i="105"/>
  <c r="M24" i="98"/>
  <c r="L146" i="105"/>
  <c r="I24" i="98"/>
  <c r="H146" i="105"/>
  <c r="E24" i="98"/>
  <c r="D146" i="105"/>
  <c r="AC145" i="105"/>
  <c r="Y145" i="105"/>
  <c r="U145" i="105"/>
  <c r="Q145" i="105"/>
  <c r="M145" i="105"/>
  <c r="I145" i="105"/>
  <c r="E145" i="105"/>
  <c r="AC144" i="105"/>
  <c r="Y144" i="105"/>
  <c r="U144" i="105"/>
  <c r="Q144" i="105"/>
  <c r="M144" i="105"/>
  <c r="I144" i="105"/>
  <c r="E144" i="105"/>
  <c r="AC21" i="98"/>
  <c r="AB123" i="105"/>
  <c r="Y21" i="98"/>
  <c r="X123" i="105"/>
  <c r="U21" i="98"/>
  <c r="T123" i="105"/>
  <c r="Q21" i="98"/>
  <c r="P123" i="105"/>
  <c r="M21" i="98"/>
  <c r="L123" i="105"/>
  <c r="I21" i="98"/>
  <c r="H123" i="105"/>
  <c r="E21" i="98"/>
  <c r="D123" i="105"/>
  <c r="AD20" i="98"/>
  <c r="AC122" i="105"/>
  <c r="Z20" i="98"/>
  <c r="Y122" i="105"/>
  <c r="V20" i="98"/>
  <c r="U122" i="105"/>
  <c r="R20" i="98"/>
  <c r="Q122" i="105"/>
  <c r="N20" i="98"/>
  <c r="M122" i="105"/>
  <c r="J20" i="98"/>
  <c r="I122" i="105"/>
  <c r="F20" i="98"/>
  <c r="E122" i="105"/>
  <c r="AD19" i="98"/>
  <c r="AC121" i="105"/>
  <c r="Z19" i="98"/>
  <c r="Y121" i="105"/>
  <c r="V19" i="98"/>
  <c r="U121" i="105"/>
  <c r="R19" i="98"/>
  <c r="Q121" i="105"/>
  <c r="N19" i="98"/>
  <c r="M121" i="105"/>
  <c r="J19" i="98"/>
  <c r="I121" i="105"/>
  <c r="F19" i="98"/>
  <c r="E121" i="105"/>
  <c r="AC18" i="98"/>
  <c r="AB100" i="105"/>
  <c r="Y18" i="98"/>
  <c r="X100" i="105"/>
  <c r="U18" i="98"/>
  <c r="T100" i="105"/>
  <c r="Q18" i="98"/>
  <c r="P100" i="105"/>
  <c r="M18" i="98"/>
  <c r="L100" i="105"/>
  <c r="I18" i="98"/>
  <c r="H100" i="105"/>
  <c r="E18" i="98"/>
  <c r="D100" i="105"/>
  <c r="AD17" i="98"/>
  <c r="AC99" i="105"/>
  <c r="Z17" i="98"/>
  <c r="Y99" i="105"/>
  <c r="V17" i="98"/>
  <c r="U99" i="105"/>
  <c r="R17" i="98"/>
  <c r="Q99" i="105"/>
  <c r="N17" i="98"/>
  <c r="M99" i="105"/>
  <c r="J17" i="98"/>
  <c r="I99" i="105"/>
  <c r="F17" i="98"/>
  <c r="E99" i="105"/>
  <c r="AD16" i="98"/>
  <c r="AC98" i="105"/>
  <c r="Z16" i="98"/>
  <c r="Y98" i="105"/>
  <c r="V16" i="98"/>
  <c r="U98" i="105"/>
  <c r="R16" i="98"/>
  <c r="Q98" i="105"/>
  <c r="N16" i="98"/>
  <c r="M98" i="105"/>
  <c r="J16" i="98"/>
  <c r="I98" i="105"/>
  <c r="AC15" i="98"/>
  <c r="AB77" i="105"/>
  <c r="Y15" i="98"/>
  <c r="X77" i="105"/>
  <c r="U15" i="98"/>
  <c r="T77" i="105"/>
  <c r="Q15" i="98"/>
  <c r="P77" i="105"/>
  <c r="M15" i="98"/>
  <c r="L77" i="105"/>
  <c r="I15" i="98"/>
  <c r="H77" i="105"/>
  <c r="E15" i="98"/>
  <c r="D77" i="105"/>
  <c r="AD14" i="98"/>
  <c r="AC76" i="105"/>
  <c r="Z14" i="98"/>
  <c r="Y76" i="105"/>
  <c r="V14" i="98"/>
  <c r="U76" i="105"/>
  <c r="R14" i="98"/>
  <c r="Q76" i="105"/>
  <c r="N14" i="98"/>
  <c r="M76" i="105"/>
  <c r="J14" i="98"/>
  <c r="I76" i="105"/>
  <c r="F14" i="98"/>
  <c r="E76" i="105"/>
  <c r="AD13" i="98"/>
  <c r="AC75" i="105"/>
  <c r="Z13" i="98"/>
  <c r="Y75" i="105"/>
  <c r="V13" i="98"/>
  <c r="U75" i="105"/>
  <c r="R13" i="98"/>
  <c r="Q75" i="105"/>
  <c r="N13" i="98"/>
  <c r="M75" i="105"/>
  <c r="J13" i="98"/>
  <c r="I75" i="105"/>
  <c r="F13" i="98"/>
  <c r="E75" i="105"/>
  <c r="AC12" i="98"/>
  <c r="AB54" i="105"/>
  <c r="Y12" i="98"/>
  <c r="X54" i="105"/>
  <c r="U12" i="98"/>
  <c r="T54" i="105"/>
  <c r="Q12" i="98"/>
  <c r="P54" i="105"/>
  <c r="M12" i="98"/>
  <c r="L54" i="105"/>
  <c r="I12" i="98"/>
  <c r="H54" i="105"/>
  <c r="E12" i="98"/>
  <c r="D54" i="105"/>
  <c r="AD11" i="98"/>
  <c r="AC53" i="105"/>
  <c r="Z11" i="98"/>
  <c r="Y53" i="105"/>
  <c r="V11" i="98"/>
  <c r="U53" i="105"/>
  <c r="R11" i="98"/>
  <c r="Q53" i="105"/>
  <c r="N11" i="98"/>
  <c r="M53" i="105"/>
  <c r="J11" i="98"/>
  <c r="I53" i="105"/>
  <c r="F11" i="98"/>
  <c r="E53" i="105"/>
  <c r="AD10" i="98"/>
  <c r="AC52" i="105"/>
  <c r="Z10" i="98"/>
  <c r="Y52" i="105"/>
  <c r="V10" i="98"/>
  <c r="U52" i="105"/>
  <c r="R10" i="98"/>
  <c r="Q52" i="105"/>
  <c r="N10" i="98"/>
  <c r="M52" i="105"/>
  <c r="J10" i="98"/>
  <c r="I52" i="105"/>
  <c r="F10" i="98"/>
  <c r="E52" i="105"/>
  <c r="AC9" i="98"/>
  <c r="AB31" i="105"/>
  <c r="Y9" i="98"/>
  <c r="X31" i="105"/>
  <c r="U9" i="98"/>
  <c r="T31" i="105"/>
  <c r="Q9" i="98"/>
  <c r="P31" i="105"/>
  <c r="M9" i="98"/>
  <c r="L31" i="105"/>
  <c r="I9" i="98"/>
  <c r="H31" i="105"/>
  <c r="E9" i="98"/>
  <c r="D31" i="105"/>
  <c r="AD8" i="98"/>
  <c r="AC30" i="105"/>
  <c r="Z8" i="98"/>
  <c r="Y30" i="105"/>
  <c r="V8" i="98"/>
  <c r="U30" i="105"/>
  <c r="R8" i="98"/>
  <c r="Q30" i="105"/>
  <c r="N8" i="98"/>
  <c r="M30" i="105"/>
  <c r="J8" i="98"/>
  <c r="I30" i="105"/>
  <c r="E30" i="105"/>
  <c r="AD7" i="98"/>
  <c r="AC29" i="105"/>
  <c r="Z7" i="98"/>
  <c r="Y29" i="105"/>
  <c r="V7" i="98"/>
  <c r="U29" i="105"/>
  <c r="R7" i="98"/>
  <c r="Q29" i="105"/>
  <c r="N7" i="98"/>
  <c r="M29" i="105"/>
  <c r="J7" i="98"/>
  <c r="I29" i="105"/>
  <c r="E29" i="105"/>
  <c r="AB8" i="105"/>
  <c r="X8" i="105"/>
  <c r="T8" i="105"/>
  <c r="P8" i="105"/>
  <c r="L8" i="105"/>
  <c r="H8" i="105"/>
  <c r="AC7" i="105"/>
  <c r="Y7" i="105"/>
  <c r="U7" i="105"/>
  <c r="Q7" i="105"/>
  <c r="M7" i="105"/>
  <c r="I7" i="105"/>
  <c r="AC6" i="105"/>
  <c r="Y6" i="105"/>
  <c r="U6" i="105"/>
  <c r="Q6" i="105"/>
  <c r="M6" i="105"/>
  <c r="I6" i="105"/>
  <c r="E6" i="105"/>
  <c r="E7" i="105"/>
  <c r="D8" i="105"/>
  <c r="B77" i="112"/>
  <c r="C89" i="112"/>
  <c r="A15" i="111"/>
  <c r="B31" i="112"/>
  <c r="C43" i="112"/>
  <c r="A9" i="111"/>
  <c r="B169" i="112"/>
  <c r="C181" i="112"/>
  <c r="A27" i="111"/>
  <c r="B123" i="112"/>
  <c r="C135" i="112"/>
  <c r="A21" i="111"/>
  <c r="L20" i="105"/>
  <c r="L204" i="105"/>
  <c r="L89" i="105"/>
  <c r="B31" i="105"/>
  <c r="S9" i="98"/>
  <c r="R31" i="105"/>
  <c r="C12" i="98"/>
  <c r="B54" i="105"/>
  <c r="S15" i="98"/>
  <c r="R77" i="105"/>
  <c r="S21" i="98"/>
  <c r="R123" i="105"/>
  <c r="S27" i="98"/>
  <c r="R169" i="105"/>
  <c r="J192" i="105"/>
  <c r="N8" i="105"/>
  <c r="S12" i="98"/>
  <c r="R54" i="105"/>
  <c r="C15" i="98"/>
  <c r="B77" i="105"/>
  <c r="S18" i="98"/>
  <c r="R100" i="105"/>
  <c r="C21" i="98"/>
  <c r="R146" i="105"/>
  <c r="C27" i="98"/>
  <c r="B169" i="105"/>
  <c r="Z192" i="105"/>
  <c r="R8" i="105"/>
  <c r="F8" i="105"/>
  <c r="V8" i="105"/>
  <c r="J8" i="105"/>
  <c r="Z8" i="105"/>
  <c r="K9" i="98"/>
  <c r="J31" i="105"/>
  <c r="AA9" i="98"/>
  <c r="Z31" i="105"/>
  <c r="O9" i="98"/>
  <c r="N31" i="105"/>
  <c r="K12" i="98"/>
  <c r="J54" i="105"/>
  <c r="AA12" i="98"/>
  <c r="Z54" i="105"/>
  <c r="O12" i="98"/>
  <c r="N54" i="105"/>
  <c r="K15" i="98"/>
  <c r="J77" i="105"/>
  <c r="AA15" i="98"/>
  <c r="Z77" i="105"/>
  <c r="O15" i="98"/>
  <c r="N77" i="105"/>
  <c r="K18" i="98"/>
  <c r="J100" i="105"/>
  <c r="AA18" i="98"/>
  <c r="Z100" i="105"/>
  <c r="O18" i="98"/>
  <c r="N100" i="105"/>
  <c r="K21" i="98"/>
  <c r="J123" i="105"/>
  <c r="AA21" i="98"/>
  <c r="Z123" i="105"/>
  <c r="O21" i="98"/>
  <c r="N123" i="105"/>
  <c r="J146" i="105"/>
  <c r="Z146" i="105"/>
  <c r="N146" i="105"/>
  <c r="K27" i="98"/>
  <c r="J169" i="105"/>
  <c r="AA27" i="98"/>
  <c r="Z169" i="105"/>
  <c r="O27" i="98"/>
  <c r="N169" i="105"/>
  <c r="R192" i="105"/>
  <c r="F192" i="105"/>
  <c r="V192" i="105"/>
  <c r="C18" i="98"/>
  <c r="G9" i="98"/>
  <c r="F31" i="105"/>
  <c r="W9" i="98"/>
  <c r="V31" i="105"/>
  <c r="G12" i="98"/>
  <c r="F54" i="105"/>
  <c r="W12" i="98"/>
  <c r="V54" i="105"/>
  <c r="G15" i="98"/>
  <c r="F77" i="105"/>
  <c r="W15" i="98"/>
  <c r="V77" i="105"/>
  <c r="G18" i="98"/>
  <c r="F100" i="105"/>
  <c r="W18" i="98"/>
  <c r="V100" i="105"/>
  <c r="B123" i="105"/>
  <c r="G21" i="98"/>
  <c r="F123" i="105"/>
  <c r="W21" i="98"/>
  <c r="V123" i="105"/>
  <c r="F146" i="105"/>
  <c r="V146" i="105"/>
  <c r="G27" i="98"/>
  <c r="F169" i="105"/>
  <c r="W27" i="98"/>
  <c r="V169" i="105"/>
  <c r="N192" i="105"/>
  <c r="E190" i="105"/>
  <c r="B146" i="105"/>
  <c r="C181" i="105"/>
  <c r="C89" i="105"/>
  <c r="C66" i="105"/>
  <c r="C43" i="105"/>
  <c r="C158" i="105"/>
  <c r="B8" i="105"/>
  <c r="C20" i="105"/>
  <c r="C135" i="105"/>
  <c r="B100" i="105"/>
  <c r="C112" i="105"/>
  <c r="B192" i="105"/>
  <c r="C204" i="105"/>
</calcChain>
</file>

<file path=xl/sharedStrings.xml><?xml version="1.0" encoding="utf-8"?>
<sst xmlns="http://schemas.openxmlformats.org/spreadsheetml/2006/main" count="1658" uniqueCount="34">
  <si>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</si>
  <si>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</si>
  <si>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</si>
  <si>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</si>
  <si>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</si>
  <si>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</si>
  <si>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</si>
  <si>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debut</t>
  </si>
  <si>
    <t>fin</t>
  </si>
  <si>
    <t>pause</t>
  </si>
  <si>
    <t>midi</t>
  </si>
  <si>
    <t>soir</t>
  </si>
  <si>
    <t>total jour</t>
  </si>
  <si>
    <t>total</t>
  </si>
  <si>
    <t>Adrien</t>
  </si>
  <si>
    <t>Nom:</t>
  </si>
  <si>
    <t>Semaine:</t>
  </si>
  <si>
    <t>Prénom:</t>
  </si>
  <si>
    <t>Du:</t>
  </si>
  <si>
    <t>au</t>
  </si>
  <si>
    <t>TOTAL PREVU</t>
  </si>
  <si>
    <t>TOTAL REALISE</t>
  </si>
  <si>
    <t>SIGNATURE</t>
  </si>
  <si>
    <t>FORESTIER</t>
  </si>
  <si>
    <t>FONTAINE</t>
  </si>
  <si>
    <t>Rémi</t>
  </si>
  <si>
    <t>GESLAN</t>
  </si>
  <si>
    <t>S47</t>
  </si>
  <si>
    <t>DU :</t>
  </si>
  <si>
    <t>S48</t>
  </si>
  <si>
    <t>Sabine</t>
  </si>
  <si>
    <t>Maxime</t>
  </si>
  <si>
    <t>Jean Michel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</si>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</sst>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Verdana"/>
      <family val="2"/>
    </font>
    <font>
      <sz val="14"/>
      <color theme="1"/>
      <name val="Calibri"/>
      <family val="2"/>
      <scheme val="minor"/>
    </font>
    <font>
      <b/>
      <sz val="9"/>
      <color theme="1"/>
      <name val="Verdana"/>
      <family val="2"/>
    </font>
    <font>
      <b/>
      <sz val="12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CEFA"/>
        <bgColor indexed="64"/>
      </patternFill>
    </fill>
    <fill>
      <patternFill patternType="solid">
        <fgColor rgb="FFFF5757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8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20" fontId="6" fillId="0" borderId="7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0" fontId="0" fillId="0" borderId="0" xfId="0" applyFill="1"/>
    <xf numFmtId="20" fontId="6" fillId="2" borderId="2" xfId="0" applyNumberFormat="1" applyFont="1" applyFill="1" applyBorder="1" applyAlignment="1" applyProtection="1">
      <alignment horizontal="center" vertical="center"/>
      <protection locked="0"/>
    </xf>
    <xf numFmtId="20" fontId="5" fillId="3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 applyProtection="1">
      <alignment horizontal="center"/>
      <protection locked="0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textRotation="135"/>
    </xf>
    <xf numFmtId="0" fontId="5" fillId="0" borderId="2" xfId="0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20" fontId="6" fillId="0" borderId="5" xfId="0" applyNumberFormat="1" applyFont="1" applyFill="1" applyBorder="1" applyAlignment="1" applyProtection="1">
      <alignment horizontal="center"/>
      <protection locked="0"/>
    </xf>
    <xf numFmtId="0" fontId="6" fillId="0" borderId="15" xfId="0" applyFont="1" applyFill="1" applyBorder="1" applyAlignment="1">
      <alignment horizontal="center" vertical="center"/>
    </xf>
    <xf numFmtId="20" fontId="5" fillId="0" borderId="15" xfId="0" applyNumberFormat="1" applyFont="1" applyFill="1" applyBorder="1" applyAlignment="1">
      <alignment horizontal="center" vertical="center"/>
    </xf>
    <xf numFmtId="20" fontId="6" fillId="0" borderId="19" xfId="0" applyNumberFormat="1" applyFont="1" applyFill="1" applyBorder="1" applyAlignment="1">
      <alignment horizontal="center" vertical="center"/>
    </xf>
    <xf numFmtId="0" fontId="8" fillId="0" borderId="29" xfId="0" applyFont="1" applyBorder="1" applyAlignment="1">
      <alignment textRotation="135"/>
    </xf>
    <xf numFmtId="0" fontId="0" fillId="0" borderId="22" xfId="0" applyBorder="1"/>
    <xf numFmtId="14" fontId="1" fillId="0" borderId="22" xfId="0" applyNumberFormat="1" applyFont="1" applyBorder="1" applyAlignment="1">
      <alignment vertical="center" wrapText="1"/>
    </xf>
    <xf numFmtId="164" fontId="0" fillId="0" borderId="22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textRotation="135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/>
    <xf numFmtId="0" fontId="11" fillId="0" borderId="29" xfId="0" applyFont="1" applyBorder="1" applyAlignment="1">
      <alignment textRotation="135"/>
    </xf>
    <xf numFmtId="0" fontId="12" fillId="0" borderId="0" xfId="0" applyFont="1"/>
    <xf numFmtId="20" fontId="7" fillId="5" borderId="29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 applyProtection="1">
      <alignment horizontal="center"/>
    </xf>
    <xf numFmtId="20" fontId="6" fillId="0" borderId="2" xfId="0" applyNumberFormat="1" applyFont="1" applyFill="1" applyBorder="1" applyAlignment="1" applyProtection="1">
      <alignment horizontal="center" vertical="center"/>
    </xf>
    <xf numFmtId="20" fontId="5" fillId="0" borderId="15" xfId="0" applyNumberFormat="1" applyFont="1" applyFill="1" applyBorder="1" applyAlignment="1" applyProtection="1">
      <alignment horizontal="center" vertical="center"/>
    </xf>
    <xf numFmtId="20" fontId="6" fillId="0" borderId="5" xfId="0" applyNumberFormat="1" applyFont="1" applyFill="1" applyBorder="1" applyAlignment="1" applyProtection="1">
      <alignment horizontal="center"/>
    </xf>
    <xf numFmtId="20" fontId="5" fillId="0" borderId="3" xfId="0" applyNumberFormat="1" applyFont="1" applyFill="1" applyBorder="1" applyAlignment="1" applyProtection="1">
      <alignment horizontal="center" vertical="center"/>
    </xf>
    <xf numFmtId="20" fontId="6" fillId="0" borderId="19" xfId="0" applyNumberFormat="1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textRotation="135"/>
    </xf>
    <xf numFmtId="0" fontId="8" fillId="0" borderId="12" xfId="0" applyFont="1" applyFill="1" applyBorder="1" applyAlignment="1" applyProtection="1">
      <alignment textRotation="135"/>
    </xf>
    <xf numFmtId="0" fontId="6" fillId="0" borderId="2" xfId="0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 applyProtection="1">
      <alignment horizontal="center" vertical="center"/>
    </xf>
    <xf numFmtId="0" fontId="5" fillId="0" borderId="14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</xf>
    <xf numFmtId="0" fontId="12" fillId="0" borderId="0" xfId="0" applyFont="1" applyAlignment="1">
      <alignment horizontal="center" vertical="center"/>
    </xf>
    <xf numFmtId="20" fontId="7" fillId="5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4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5" fontId="12" fillId="0" borderId="16" xfId="0" applyNumberFormat="1" applyFont="1" applyBorder="1" applyAlignment="1" applyProtection="1">
      <alignment horizontal="center" vertical="center"/>
      <protection locked="0"/>
    </xf>
    <xf numFmtId="15" fontId="12" fillId="0" borderId="16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20" fontId="5" fillId="4" borderId="7" xfId="0" applyNumberFormat="1" applyFont="1" applyFill="1" applyBorder="1" applyAlignment="1">
      <alignment horizontal="center" vertical="center"/>
    </xf>
    <xf numFmtId="20" fontId="5" fillId="4" borderId="8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2" fillId="0" borderId="22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0" fontId="5" fillId="0" borderId="7" xfId="0" applyNumberFormat="1" applyFont="1" applyFill="1" applyBorder="1" applyAlignment="1">
      <alignment horizontal="center" vertical="center"/>
    </xf>
    <xf numFmtId="20" fontId="5" fillId="0" borderId="8" xfId="0" applyNumberFormat="1" applyFont="1" applyFill="1" applyBorder="1" applyAlignment="1">
      <alignment horizontal="center" vertical="center"/>
    </xf>
    <xf numFmtId="20" fontId="5" fillId="0" borderId="21" xfId="0" applyNumberFormat="1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5" fillId="0" borderId="23" xfId="0" applyFont="1" applyFill="1" applyBorder="1" applyAlignment="1" applyProtection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</xf>
    <xf numFmtId="20" fontId="5" fillId="0" borderId="7" xfId="0" applyNumberFormat="1" applyFont="1" applyFill="1" applyBorder="1" applyAlignment="1" applyProtection="1">
      <alignment horizontal="center" vertical="center"/>
    </xf>
    <xf numFmtId="20" fontId="5" fillId="0" borderId="8" xfId="0" applyNumberFormat="1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</cellXfs>
  <cellStyles count="189">
    <cellStyle name="Lien hypertexte" xfId="78" builtinId="8" hidden="1"/>
    <cellStyle name="Lien hypertexte" xfId="158" builtinId="8" hidden="1"/>
    <cellStyle name="Lien hypertexte" xfId="166" builtinId="8" hidden="1"/>
    <cellStyle name="Lien hypertexte" xfId="102" builtinId="8" hidden="1"/>
    <cellStyle name="Lien hypertexte" xfId="128" builtinId="8" hidden="1"/>
    <cellStyle name="Lien hypertexte" xfId="28" builtinId="8" hidden="1"/>
    <cellStyle name="Lien hypertexte" xfId="14" builtinId="8" hidden="1"/>
    <cellStyle name="Lien hypertexte" xfId="114" builtinId="8" hidden="1"/>
    <cellStyle name="Lien hypertexte" xfId="18" builtinId="8" hidden="1"/>
    <cellStyle name="Lien hypertexte" xfId="176" builtinId="8" hidden="1"/>
    <cellStyle name="Lien hypertexte" xfId="184" builtinId="8" hidden="1"/>
    <cellStyle name="Lien hypertexte" xfId="172" builtinId="8" hidden="1"/>
    <cellStyle name="Lien hypertexte" xfId="130" builtinId="8" hidden="1"/>
    <cellStyle name="Lien hypertexte" xfId="156" builtinId="8" hidden="1"/>
    <cellStyle name="Lien hypertexte" xfId="32" builtinId="8" hidden="1"/>
    <cellStyle name="Lien hypertexte" xfId="30" builtinId="8" hidden="1"/>
    <cellStyle name="Lien hypertexte" xfId="62" builtinId="8" hidden="1"/>
    <cellStyle name="Lien hypertexte" xfId="106" builtinId="8" hidden="1"/>
    <cellStyle name="Lien hypertexte" xfId="116" builtinId="8" hidden="1"/>
    <cellStyle name="Lien hypertexte" xfId="150" builtinId="8" hidden="1"/>
    <cellStyle name="Lien hypertexte" xfId="88" builtinId="8" hidden="1"/>
    <cellStyle name="Lien hypertexte" xfId="120" builtinId="8" hidden="1"/>
    <cellStyle name="Lien hypertexte" xfId="180" builtinId="8" hidden="1"/>
    <cellStyle name="Lien hypertexte" xfId="154" builtinId="8" hidden="1"/>
    <cellStyle name="Lien hypertexte" xfId="140" builtinId="8" hidden="1"/>
    <cellStyle name="Lien hypertexte" xfId="144" builtinId="8" hidden="1"/>
    <cellStyle name="Lien hypertexte" xfId="96" builtinId="8" hidden="1"/>
    <cellStyle name="Lien hypertexte" xfId="124" builtinId="8" hidden="1"/>
    <cellStyle name="Lien hypertexte" xfId="58" builtinId="8" hidden="1"/>
    <cellStyle name="Lien hypertexte" xfId="138" builtinId="8" hidden="1"/>
    <cellStyle name="Lien hypertexte" xfId="152" builtinId="8" hidden="1"/>
    <cellStyle name="Lien hypertexte" xfId="16" builtinId="8" hidden="1"/>
    <cellStyle name="Lien hypertexte" xfId="104" builtinId="8" hidden="1"/>
    <cellStyle name="Lien hypertexte" xfId="90" builtinId="8" hidden="1"/>
    <cellStyle name="Lien hypertexte" xfId="36" builtinId="8" hidden="1"/>
    <cellStyle name="Lien hypertexte" xfId="42" builtinId="8" hidden="1"/>
    <cellStyle name="Lien hypertexte" xfId="98" builtinId="8" hidden="1"/>
    <cellStyle name="Lien hypertexte" xfId="132" builtinId="8" hidden="1"/>
    <cellStyle name="Lien hypertexte" xfId="108" builtinId="8" hidden="1"/>
    <cellStyle name="Lien hypertexte" xfId="126" builtinId="8" hidden="1"/>
    <cellStyle name="Lien hypertexte" xfId="52" builtinId="8" hidden="1"/>
    <cellStyle name="Lien hypertexte" xfId="80" builtinId="8" hidden="1"/>
    <cellStyle name="Lien hypertexte" xfId="170" builtinId="8" hidden="1"/>
    <cellStyle name="Lien hypertexte" xfId="188" builtinId="8" hidden="1"/>
    <cellStyle name="Lien hypertexte" xfId="94" builtinId="8" hidden="1"/>
    <cellStyle name="Lien hypertexte" xfId="70" builtinId="8" hidden="1"/>
    <cellStyle name="Lien hypertexte" xfId="20" builtinId="8" hidden="1"/>
    <cellStyle name="Lien hypertexte" xfId="162" builtinId="8" hidden="1"/>
    <cellStyle name="Lien hypertexte" xfId="186" builtinId="8" hidden="1"/>
    <cellStyle name="Lien hypertexte" xfId="174" builtinId="8" hidden="1"/>
    <cellStyle name="Lien hypertexte" xfId="56" builtinId="8" hidden="1"/>
    <cellStyle name="Lien hypertexte" xfId="24" builtinId="8" hidden="1"/>
    <cellStyle name="Lien hypertexte" xfId="84" builtinId="8" hidden="1"/>
    <cellStyle name="Lien hypertexte" xfId="66" builtinId="8" hidden="1"/>
    <cellStyle name="Lien hypertexte" xfId="44" builtinId="8" hidden="1"/>
    <cellStyle name="Lien hypertexte" xfId="72" builtinId="8" hidden="1"/>
    <cellStyle name="Lien hypertexte" xfId="86" builtinId="8" hidden="1"/>
    <cellStyle name="Lien hypertexte" xfId="64" builtinId="8" hidden="1"/>
    <cellStyle name="Lien hypertexte" xfId="38" builtinId="8" hidden="1"/>
    <cellStyle name="Lien hypertexte" xfId="6" builtinId="8" hidden="1"/>
    <cellStyle name="Lien hypertexte" xfId="4" builtinId="8" hidden="1"/>
    <cellStyle name="Lien hypertexte" xfId="142" builtinId="8" hidden="1"/>
    <cellStyle name="Lien hypertexte" xfId="60" builtinId="8" hidden="1"/>
    <cellStyle name="Lien hypertexte" xfId="26" builtinId="8" hidden="1"/>
    <cellStyle name="Lien hypertexte" xfId="110" builtinId="8" hidden="1"/>
    <cellStyle name="Lien hypertexte" xfId="136" builtinId="8" hidden="1"/>
    <cellStyle name="Lien hypertexte" xfId="34" builtinId="8" hidden="1"/>
    <cellStyle name="Lien hypertexte" xfId="168" builtinId="8" hidden="1"/>
    <cellStyle name="Lien hypertexte" xfId="122" builtinId="8" hidden="1"/>
    <cellStyle name="Lien hypertexte" xfId="164" builtinId="8" hidden="1"/>
    <cellStyle name="Lien hypertexte" xfId="82" builtinId="8" hidden="1"/>
    <cellStyle name="Lien hypertexte" xfId="74" builtinId="8" hidden="1"/>
    <cellStyle name="Lien hypertexte" xfId="8" builtinId="8" hidden="1"/>
    <cellStyle name="Lien hypertexte" xfId="134" builtinId="8" hidden="1"/>
    <cellStyle name="Lien hypertexte" xfId="50" builtinId="8" hidden="1"/>
    <cellStyle name="Lien hypertexte" xfId="148" builtinId="8" hidden="1"/>
    <cellStyle name="Lien hypertexte" xfId="178" builtinId="8" hidden="1"/>
    <cellStyle name="Lien hypertexte" xfId="54" builtinId="8" hidden="1"/>
    <cellStyle name="Lien hypertexte" xfId="2" builtinId="8" hidden="1"/>
    <cellStyle name="Lien hypertexte" xfId="146" builtinId="8" hidden="1"/>
    <cellStyle name="Lien hypertexte" xfId="48" builtinId="8" hidden="1"/>
    <cellStyle name="Lien hypertexte" xfId="182" builtinId="8" hidden="1"/>
    <cellStyle name="Lien hypertexte" xfId="10" builtinId="8" hidden="1"/>
    <cellStyle name="Lien hypertexte" xfId="76" builtinId="8" hidden="1"/>
    <cellStyle name="Lien hypertexte" xfId="112" builtinId="8" hidden="1"/>
    <cellStyle name="Lien hypertexte" xfId="100" builtinId="8" hidden="1"/>
    <cellStyle name="Lien hypertexte" xfId="68" builtinId="8" hidden="1"/>
    <cellStyle name="Lien hypertexte" xfId="12" builtinId="8" hidden="1"/>
    <cellStyle name="Lien hypertexte" xfId="22" builtinId="8" hidden="1"/>
    <cellStyle name="Lien hypertexte" xfId="118" builtinId="8" hidden="1"/>
    <cellStyle name="Lien hypertexte" xfId="92" builtinId="8" hidden="1"/>
    <cellStyle name="Lien hypertexte" xfId="46" builtinId="8" hidden="1"/>
    <cellStyle name="Lien hypertexte" xfId="40" builtinId="8" hidden="1"/>
    <cellStyle name="Lien hypertexte" xfId="160" builtinId="8" hidden="1"/>
    <cellStyle name="Lien hypertexte visité" xfId="49" builtinId="9" hidden="1"/>
    <cellStyle name="Lien hypertexte visité" xfId="115" builtinId="9" hidden="1"/>
    <cellStyle name="Lien hypertexte visité" xfId="3" builtinId="9" hidden="1"/>
    <cellStyle name="Lien hypertexte visité" xfId="87" builtinId="9" hidden="1"/>
    <cellStyle name="Lien hypertexte visité" xfId="117" builtinId="9" hidden="1"/>
    <cellStyle name="Lien hypertexte visité" xfId="131" builtinId="9" hidden="1"/>
    <cellStyle name="Lien hypertexte visité" xfId="101" builtinId="9" hidden="1"/>
    <cellStyle name="Lien hypertexte visité" xfId="11" builtinId="9" hidden="1"/>
    <cellStyle name="Lien hypertexte visité" xfId="45" builtinId="9" hidden="1"/>
    <cellStyle name="Lien hypertexte visité" xfId="111" builtinId="9" hidden="1"/>
    <cellStyle name="Lien hypertexte visité" xfId="181" builtinId="9" hidden="1"/>
    <cellStyle name="Lien hypertexte visité" xfId="65" builtinId="9" hidden="1"/>
    <cellStyle name="Lien hypertexte visité" xfId="63" builtinId="9" hidden="1"/>
    <cellStyle name="Lien hypertexte visité" xfId="145" builtinId="9" hidden="1"/>
    <cellStyle name="Lien hypertexte visité" xfId="15" builtinId="9" hidden="1"/>
    <cellStyle name="Lien hypertexte visité" xfId="59" builtinId="9" hidden="1"/>
    <cellStyle name="Lien hypertexte visité" xfId="127" builtinId="9" hidden="1"/>
    <cellStyle name="Lien hypertexte visité" xfId="187" builtinId="9" hidden="1"/>
    <cellStyle name="Lien hypertexte visité" xfId="1" builtinId="9" hidden="1"/>
    <cellStyle name="Lien hypertexte visité" xfId="133" builtinId="9" hidden="1"/>
    <cellStyle name="Lien hypertexte visité" xfId="43" builtinId="9" hidden="1"/>
    <cellStyle name="Lien hypertexte visité" xfId="173" builtinId="9" hidden="1"/>
    <cellStyle name="Lien hypertexte visité" xfId="27" builtinId="9" hidden="1"/>
    <cellStyle name="Lien hypertexte visité" xfId="171" builtinId="9" hidden="1"/>
    <cellStyle name="Lien hypertexte visité" xfId="7" builtinId="9" hidden="1"/>
    <cellStyle name="Lien hypertexte visité" xfId="83" builtinId="9" hidden="1"/>
    <cellStyle name="Lien hypertexte visité" xfId="89" builtinId="9" hidden="1"/>
    <cellStyle name="Lien hypertexte visité" xfId="81" builtinId="9" hidden="1"/>
    <cellStyle name="Lien hypertexte visité" xfId="163" builtinId="9" hidden="1"/>
    <cellStyle name="Lien hypertexte visité" xfId="67" builtinId="9" hidden="1"/>
    <cellStyle name="Lien hypertexte visité" xfId="107" builtinId="9" hidden="1"/>
    <cellStyle name="Lien hypertexte visité" xfId="159" builtinId="9" hidden="1"/>
    <cellStyle name="Lien hypertexte visité" xfId="23" builtinId="9" hidden="1"/>
    <cellStyle name="Lien hypertexte visité" xfId="119" builtinId="9" hidden="1"/>
    <cellStyle name="Lien hypertexte visité" xfId="95" builtinId="9" hidden="1"/>
    <cellStyle name="Lien hypertexte visité" xfId="41" builtinId="9" hidden="1"/>
    <cellStyle name="Lien hypertexte visité" xfId="21" builtinId="9" hidden="1"/>
    <cellStyle name="Lien hypertexte visité" xfId="31" builtinId="9" hidden="1"/>
    <cellStyle name="Lien hypertexte visité" xfId="5" builtinId="9" hidden="1"/>
    <cellStyle name="Lien hypertexte visité" xfId="13" builtinId="9" hidden="1"/>
    <cellStyle name="Lien hypertexte visité" xfId="75" builtinId="9" hidden="1"/>
    <cellStyle name="Lien hypertexte visité" xfId="17" builtinId="9" hidden="1"/>
    <cellStyle name="Lien hypertexte visité" xfId="167" builtinId="9" hidden="1"/>
    <cellStyle name="Lien hypertexte visité" xfId="33" builtinId="9" hidden="1"/>
    <cellStyle name="Lien hypertexte visité" xfId="97" builtinId="9" hidden="1"/>
    <cellStyle name="Lien hypertexte visité" xfId="109" builtinId="9" hidden="1"/>
    <cellStyle name="Lien hypertexte visité" xfId="57" builtinId="9" hidden="1"/>
    <cellStyle name="Lien hypertexte visité" xfId="137" builtinId="9" hidden="1"/>
    <cellStyle name="Lien hypertexte visité" xfId="93" builtinId="9" hidden="1"/>
    <cellStyle name="Lien hypertexte visité" xfId="61" builtinId="9" hidden="1"/>
    <cellStyle name="Lien hypertexte visité" xfId="69" builtinId="9" hidden="1"/>
    <cellStyle name="Lien hypertexte visité" xfId="121" builtinId="9" hidden="1"/>
    <cellStyle name="Lien hypertexte visité" xfId="47" builtinId="9" hidden="1"/>
    <cellStyle name="Lien hypertexte visité" xfId="183" builtinId="9" hidden="1"/>
    <cellStyle name="Lien hypertexte visité" xfId="185" builtinId="9" hidden="1"/>
    <cellStyle name="Lien hypertexte visité" xfId="73" builtinId="9" hidden="1"/>
    <cellStyle name="Lien hypertexte visité" xfId="19" builtinId="9" hidden="1"/>
    <cellStyle name="Lien hypertexte visité" xfId="157" builtinId="9" hidden="1"/>
    <cellStyle name="Lien hypertexte visité" xfId="53" builtinId="9" hidden="1"/>
    <cellStyle name="Lien hypertexte visité" xfId="55" builtinId="9" hidden="1"/>
    <cellStyle name="Lien hypertexte visité" xfId="105" builtinId="9" hidden="1"/>
    <cellStyle name="Lien hypertexte visité" xfId="179" builtinId="9" hidden="1"/>
    <cellStyle name="Lien hypertexte visité" xfId="91" builtinId="9" hidden="1"/>
    <cellStyle name="Lien hypertexte visité" xfId="151" builtinId="9" hidden="1"/>
    <cellStyle name="Lien hypertexte visité" xfId="129" builtinId="9" hidden="1"/>
    <cellStyle name="Lien hypertexte visité" xfId="51" builtinId="9" hidden="1"/>
    <cellStyle name="Lien hypertexte visité" xfId="79" builtinId="9" hidden="1"/>
    <cellStyle name="Lien hypertexte visité" xfId="85" builtinId="9" hidden="1"/>
    <cellStyle name="Lien hypertexte visité" xfId="175" builtinId="9" hidden="1"/>
    <cellStyle name="Lien hypertexte visité" xfId="149" builtinId="9" hidden="1"/>
    <cellStyle name="Lien hypertexte visité" xfId="165" builtinId="9" hidden="1"/>
    <cellStyle name="Lien hypertexte visité" xfId="143" builtinId="9" hidden="1"/>
    <cellStyle name="Lien hypertexte visité" xfId="161" builtinId="9" hidden="1"/>
    <cellStyle name="Lien hypertexte visité" xfId="123" builtinId="9" hidden="1"/>
    <cellStyle name="Lien hypertexte visité" xfId="103" builtinId="9" hidden="1"/>
    <cellStyle name="Lien hypertexte visité" xfId="147" builtinId="9" hidden="1"/>
    <cellStyle name="Lien hypertexte visité" xfId="29" builtinId="9" hidden="1"/>
    <cellStyle name="Lien hypertexte visité" xfId="37" builtinId="9" hidden="1"/>
    <cellStyle name="Lien hypertexte visité" xfId="25" builtinId="9" hidden="1"/>
    <cellStyle name="Lien hypertexte visité" xfId="153" builtinId="9" hidden="1"/>
    <cellStyle name="Lien hypertexte visité" xfId="99" builtinId="9" hidden="1"/>
    <cellStyle name="Lien hypertexte visité" xfId="177" builtinId="9" hidden="1"/>
    <cellStyle name="Lien hypertexte visité" xfId="169" builtinId="9" hidden="1"/>
    <cellStyle name="Lien hypertexte visité" xfId="155" builtinId="9" hidden="1"/>
    <cellStyle name="Lien hypertexte visité" xfId="35" builtinId="9" hidden="1"/>
    <cellStyle name="Lien hypertexte visité" xfId="39" builtinId="9" hidden="1"/>
    <cellStyle name="Lien hypertexte visité" xfId="135" builtinId="9" hidden="1"/>
    <cellStyle name="Lien hypertexte visité" xfId="71" builtinId="9" hidden="1"/>
    <cellStyle name="Lien hypertexte visité" xfId="9" builtinId="9" hidden="1"/>
    <cellStyle name="Lien hypertexte visité" xfId="139" builtinId="9" hidden="1"/>
    <cellStyle name="Lien hypertexte visité" xfId="113" builtinId="9" hidden="1"/>
    <cellStyle name="Lien hypertexte visité" xfId="125" builtinId="9" hidden="1"/>
    <cellStyle name="Lien hypertexte visité" xfId="141" builtinId="9" hidden="1"/>
    <cellStyle name="Lien hypertexte visité" xfId="77" builtinId="9" hidden="1"/>
    <cellStyle name="Normal" xfId="0" builtinId="0"/>
  </cellStyles>
  <dxfs count="0"/>
  <tableStyles count="0" defaultTableStyle="TableStyleMedium2" defaultPivotStyle="PivotStyleLight16"/>
  <colors>
    <mruColors>
      <color rgb="FFFF5757"/>
      <color rgb="FFFFCCFF"/>
      <color rgb="FFFECAD9"/>
      <color rgb="FFF0CEFA"/>
      <color rgb="FFFFB7B7"/>
      <color rgb="FFFFCC99"/>
      <color rgb="FFFF99CC"/>
      <color rgb="FF37D5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autoPageBreaks="0"/>
  </sheetPr>
  <dimension ref="A1:AE35"/>
  <sheetViews>
    <sheetView tabSelected="1" view="pageLayout" zoomScale="110" zoomScaleNormal="100" zoomScalePageLayoutView="110" workbookViewId="0">
      <selection activeCell="A6" sqref="A6"/>
    </sheetView>
  </sheetViews>
  <sheetFormatPr baseColWidth="10" defaultColWidth="5" defaultRowHeight="15.5" x14ac:dyDescent="0.35"/>
  <cols>
    <col min="1" max="1" width="9.90625" style="2" customWidth="1"/>
    <col min="2" max="2" width="5.6328125" style="1" customWidth="1"/>
    <col min="3" max="3" width="4.54296875" style="1" customWidth="1"/>
    <col min="4" max="4" width="4.453125" style="3" customWidth="1"/>
    <col min="5" max="5" width="4.54296875" style="3" customWidth="1"/>
    <col min="6" max="6" width="4.54296875" style="9" customWidth="1"/>
    <col min="7" max="9" width="4.453125" style="3" customWidth="1"/>
    <col min="10" max="10" width="4.453125" style="9" customWidth="1"/>
    <col min="11" max="13" width="4.453125" style="3" customWidth="1"/>
    <col min="14" max="14" width="4.453125" style="9" customWidth="1"/>
    <col min="15" max="17" width="4.453125" style="3" customWidth="1"/>
    <col min="18" max="18" width="4.453125" style="9" customWidth="1"/>
    <col min="19" max="21" width="4.453125" style="3" customWidth="1"/>
    <col min="22" max="22" width="4.453125" style="9" customWidth="1"/>
    <col min="23" max="25" width="4.453125" style="3" customWidth="1"/>
    <col min="26" max="26" width="4.453125" style="9" customWidth="1"/>
    <col min="27" max="29" width="4.453125" style="3" customWidth="1"/>
    <col min="30" max="30" width="4.453125" style="11" customWidth="1"/>
  </cols>
  <sheetData>
    <row r="1" spans="1:30" x14ac:dyDescent="0.35">
      <c r="L1" s="60" t="s">
        <v>28</v>
      </c>
      <c r="M1" s="68">
        <v>43794</v>
      </c>
      <c r="N1" s="68"/>
      <c r="O1" s="68"/>
      <c r="P1" s="60" t="s">
        <v>19</v>
      </c>
      <c r="Q1" s="69">
        <f>M1+6</f>
        <v>43800</v>
      </c>
      <c r="R1" s="69"/>
      <c r="S1" s="69"/>
    </row>
    <row r="2" spans="1:30" ht="15" customHeight="1" x14ac:dyDescent="0.35">
      <c r="A2" s="64" t="s">
        <v>29</v>
      </c>
      <c r="B2" s="65"/>
      <c r="C2" s="70" t="s">
        <v>0</v>
      </c>
      <c r="D2" s="71"/>
      <c r="E2" s="71"/>
      <c r="F2" s="72"/>
      <c r="G2" s="70" t="s">
        <v>1</v>
      </c>
      <c r="H2" s="71"/>
      <c r="I2" s="71"/>
      <c r="J2" s="72"/>
      <c r="K2" s="70" t="s">
        <v>2</v>
      </c>
      <c r="L2" s="71"/>
      <c r="M2" s="71"/>
      <c r="N2" s="72"/>
      <c r="O2" s="70" t="s">
        <v>3</v>
      </c>
      <c r="P2" s="71"/>
      <c r="Q2" s="71"/>
      <c r="R2" s="72"/>
      <c r="S2" s="70" t="s">
        <v>4</v>
      </c>
      <c r="T2" s="71"/>
      <c r="U2" s="71"/>
      <c r="V2" s="72"/>
      <c r="W2" s="70" t="s">
        <v>5</v>
      </c>
      <c r="X2" s="71"/>
      <c r="Y2" s="71"/>
      <c r="Z2" s="72"/>
      <c r="AA2" s="70" t="s">
        <v>6</v>
      </c>
      <c r="AB2" s="71"/>
      <c r="AC2" s="71"/>
      <c r="AD2" s="72"/>
    </row>
    <row r="3" spans="1:30" s="3" customFormat="1" ht="15" customHeight="1" x14ac:dyDescent="0.35">
      <c r="A3" s="66"/>
      <c r="B3" s="67"/>
      <c r="C3" s="4" t="s">
        <v>7</v>
      </c>
      <c r="D3" s="4" t="s">
        <v>8</v>
      </c>
      <c r="E3" s="4" t="s">
        <v>9</v>
      </c>
      <c r="F3" s="7" t="s">
        <v>13</v>
      </c>
      <c r="G3" s="4" t="s">
        <v>7</v>
      </c>
      <c r="H3" s="4" t="s">
        <v>8</v>
      </c>
      <c r="I3" s="4" t="s">
        <v>9</v>
      </c>
      <c r="J3" s="7" t="s">
        <v>13</v>
      </c>
      <c r="K3" s="4" t="s">
        <v>7</v>
      </c>
      <c r="L3" s="4" t="s">
        <v>8</v>
      </c>
      <c r="M3" s="4" t="s">
        <v>9</v>
      </c>
      <c r="N3" s="7" t="s">
        <v>13</v>
      </c>
      <c r="O3" s="4" t="s">
        <v>7</v>
      </c>
      <c r="P3" s="4" t="s">
        <v>8</v>
      </c>
      <c r="Q3" s="4" t="s">
        <v>9</v>
      </c>
      <c r="R3" s="7" t="s">
        <v>13</v>
      </c>
      <c r="S3" s="4" t="s">
        <v>7</v>
      </c>
      <c r="T3" s="4" t="s">
        <v>8</v>
      </c>
      <c r="U3" s="4" t="s">
        <v>9</v>
      </c>
      <c r="V3" s="7" t="s">
        <v>13</v>
      </c>
      <c r="W3" s="4" t="s">
        <v>7</v>
      </c>
      <c r="X3" s="4" t="s">
        <v>8</v>
      </c>
      <c r="Y3" s="4" t="s">
        <v>9</v>
      </c>
      <c r="Z3" s="7" t="s">
        <v>13</v>
      </c>
      <c r="AA3" s="4" t="s">
        <v>7</v>
      </c>
      <c r="AB3" s="4" t="s">
        <v>8</v>
      </c>
      <c r="AC3" s="4" t="s">
        <v>9</v>
      </c>
      <c r="AD3" s="7" t="s">
        <v>13</v>
      </c>
    </row>
    <row r="4" spans="1:30" ht="16.5" customHeight="1" x14ac:dyDescent="0.35">
      <c r="A4" s="19" t="s">
        <v>25</v>
      </c>
      <c r="B4" s="5" t="s">
        <v>10</v>
      </c>
      <c r="C4" s="15">
        <v>0.41666666666666669</v>
      </c>
      <c r="D4" s="15">
        <v>0.625</v>
      </c>
      <c r="E4" s="12">
        <v>2.0833333333333332E-2</v>
      </c>
      <c r="F4" s="13">
        <f>IF(C4="R","R",(D4-C4-E4))</f>
        <v>0.18749999999999997</v>
      </c>
      <c r="G4" s="15" t="s">
        <v>33</v>
      </c>
      <c r="H4" s="15" t="s">
        <v>33</v>
      </c>
      <c r="I4" s="12"/>
      <c r="J4" s="13" t="str">
        <f t="shared" ref="J4:J5" si="0">IF(G4="R","R",(H4-G4-I4))</f>
        <v>R</v>
      </c>
      <c r="K4" s="15">
        <v>0.41666666666666669</v>
      </c>
      <c r="L4" s="15">
        <v>0.625</v>
      </c>
      <c r="M4" s="12"/>
      <c r="N4" s="13">
        <f t="shared" ref="N4:N5" si="1">IF(K4="R","R",(L4-K4-M4))</f>
        <v>0.20833333333333331</v>
      </c>
      <c r="O4" s="15" t="s">
        <v>33</v>
      </c>
      <c r="P4" s="15" t="s">
        <v>33</v>
      </c>
      <c r="Q4" s="12"/>
      <c r="R4" s="13" t="str">
        <f t="shared" ref="R4:R5" si="2">IF(O4="R","R",(P4-O4-Q4))</f>
        <v>R</v>
      </c>
      <c r="S4" s="15"/>
      <c r="T4" s="15"/>
      <c r="U4" s="12"/>
      <c r="V4" s="13">
        <f t="shared" ref="V4:V5" si="3">IF(S4="R","R",(T4-S4-U4))</f>
        <v>0</v>
      </c>
      <c r="W4" s="15"/>
      <c r="X4" s="15"/>
      <c r="Y4" s="12"/>
      <c r="Z4" s="13">
        <f t="shared" ref="Z4:Z5" si="4">IF(W4="R","R",(X4-W4-Y4))</f>
        <v>0</v>
      </c>
      <c r="AA4" s="15"/>
      <c r="AB4" s="15"/>
      <c r="AC4" s="12"/>
      <c r="AD4" s="13">
        <f t="shared" ref="AD4:AD5" si="5">IF(AA4="R","R",(AB4-AA4-AC4))</f>
        <v>0</v>
      </c>
    </row>
    <row r="5" spans="1:30" ht="16.5" customHeight="1" x14ac:dyDescent="0.35">
      <c r="A5" s="19" t="s">
        <v>26</v>
      </c>
      <c r="B5" s="5" t="s">
        <v>11</v>
      </c>
      <c r="C5" s="15">
        <v>0.75</v>
      </c>
      <c r="D5" s="15">
        <v>1</v>
      </c>
      <c r="E5" s="12">
        <v>2.0833333333333332E-2</v>
      </c>
      <c r="F5" s="13">
        <f>IF(C5="R","R",(D5-C5-E5))</f>
        <v>0.22916666666666666</v>
      </c>
      <c r="G5" s="15">
        <v>0.75</v>
      </c>
      <c r="H5" s="15">
        <v>24</v>
      </c>
      <c r="I5" s="12"/>
      <c r="J5" s="13">
        <f t="shared" si="0"/>
        <v>23.25</v>
      </c>
      <c r="K5" s="15" t="s">
        <v>33</v>
      </c>
      <c r="L5" s="15" t="s">
        <v>33</v>
      </c>
      <c r="M5" s="12"/>
      <c r="N5" s="13" t="str">
        <f t="shared" si="1"/>
        <v>R</v>
      </c>
      <c r="O5" s="15" t="s">
        <v>33</v>
      </c>
      <c r="P5" s="15" t="s">
        <v>33</v>
      </c>
      <c r="Q5" s="12"/>
      <c r="R5" s="13" t="str">
        <f t="shared" si="2"/>
        <v>R</v>
      </c>
      <c r="S5" s="15"/>
      <c r="T5" s="15"/>
      <c r="U5" s="12"/>
      <c r="V5" s="13">
        <f t="shared" si="3"/>
        <v>0</v>
      </c>
      <c r="W5" s="15"/>
      <c r="X5" s="15"/>
      <c r="Y5" s="12"/>
      <c r="Z5" s="13">
        <f t="shared" si="4"/>
        <v>0</v>
      </c>
      <c r="AA5" s="15"/>
      <c r="AB5" s="15"/>
      <c r="AC5" s="12"/>
      <c r="AD5" s="13">
        <f t="shared" si="5"/>
        <v>0</v>
      </c>
    </row>
    <row r="6" spans="1:30" ht="16.5" customHeight="1" thickBot="1" x14ac:dyDescent="0.4">
      <c r="A6" s="61">
        <f t="array" ref="A6">SUM((MOD(COLUMN(C6:AA6),4)=3)*(IF(C6:AA6&lt;&gt;"R",C6:AA6,0)))</f>
        <v>23.875</v>
      </c>
      <c r="B6" s="14" t="s">
        <v>12</v>
      </c>
      <c r="C6" s="73">
        <f t="shared" ref="C6" si="6">IF(F4="R",F5,F4+(IF(F5="R",0,F5)))</f>
        <v>0.41666666666666663</v>
      </c>
      <c r="D6" s="74"/>
      <c r="E6" s="6">
        <f>SUM(E4:E5)</f>
        <v>4.1666666666666664E-2</v>
      </c>
      <c r="F6" s="8"/>
      <c r="G6" s="73">
        <f t="shared" ref="G6" si="7">IF(J4="R",J5,J4+(IF(J5="R",0,J5)))</f>
        <v>23.25</v>
      </c>
      <c r="H6" s="74"/>
      <c r="I6" s="6">
        <f t="shared" ref="I6" si="8">SUM(I4:I5)</f>
        <v>0</v>
      </c>
      <c r="J6" s="8"/>
      <c r="K6" s="73">
        <f t="shared" ref="K6" si="9">IF(N4="R",N5,N4+(IF(N5="R",0,N5)))</f>
        <v>0.20833333333333331</v>
      </c>
      <c r="L6" s="74"/>
      <c r="M6" s="6">
        <f t="shared" ref="M6" si="10">SUM(M4:M5)</f>
        <v>0</v>
      </c>
      <c r="N6" s="8"/>
      <c r="O6" s="73" t="str">
        <f t="shared" ref="O6" si="11">IF(R4="R",R5,R4+(IF(R5="R",0,R5)))</f>
        <v>R</v>
      </c>
      <c r="P6" s="74"/>
      <c r="Q6" s="6">
        <f t="shared" ref="Q6" si="12">SUM(Q4:Q5)</f>
        <v>0</v>
      </c>
      <c r="R6" s="8"/>
      <c r="S6" s="73">
        <f t="shared" ref="S6" si="13">IF(V4="R",V5,V4+(IF(V5="R",0,V5)))</f>
        <v>0</v>
      </c>
      <c r="T6" s="74"/>
      <c r="U6" s="6">
        <f t="shared" ref="U6" si="14">SUM(U4:U5)</f>
        <v>0</v>
      </c>
      <c r="V6" s="8"/>
      <c r="W6" s="73">
        <f t="shared" ref="W6" si="15">IF(Z4="R",Z5,Z4+(IF(Z5="R",0,Z5)))</f>
        <v>0</v>
      </c>
      <c r="X6" s="74"/>
      <c r="Y6" s="6">
        <f t="shared" ref="Y6" si="16">SUM(Y4:Y5)</f>
        <v>0</v>
      </c>
      <c r="Z6" s="8"/>
      <c r="AA6" s="73">
        <f t="shared" ref="AA6" si="17">IF(AD4="R",AD5,AD4+(IF(AD5="R",0,AD5)))</f>
        <v>0</v>
      </c>
      <c r="AB6" s="74"/>
      <c r="AC6" s="6">
        <f t="shared" ref="AC6" si="18">SUM(AC4:AC5)</f>
        <v>0</v>
      </c>
      <c r="AD6" s="10"/>
    </row>
    <row r="7" spans="1:30" ht="16.5" customHeight="1" x14ac:dyDescent="0.35">
      <c r="A7" s="62" t="s">
        <v>14</v>
      </c>
      <c r="B7" s="20" t="s">
        <v>10</v>
      </c>
      <c r="C7" s="15"/>
      <c r="D7" s="15"/>
      <c r="E7" s="12"/>
      <c r="F7" s="13">
        <f t="shared" ref="F7:F8" si="19">IF(C7="R","R",(D7-C7-E7))</f>
        <v>0</v>
      </c>
      <c r="G7" s="15"/>
      <c r="H7" s="15"/>
      <c r="I7" s="12"/>
      <c r="J7" s="13">
        <f t="shared" ref="J7:J8" si="20">IF(G7="R","R",(H7-G7-I7))</f>
        <v>0</v>
      </c>
      <c r="K7" s="15"/>
      <c r="L7" s="15"/>
      <c r="M7" s="12"/>
      <c r="N7" s="13">
        <f t="shared" ref="N7:N8" si="21">IF(K7="R","R",(L7-K7-M7))</f>
        <v>0</v>
      </c>
      <c r="O7" s="15"/>
      <c r="P7" s="15"/>
      <c r="Q7" s="12"/>
      <c r="R7" s="13">
        <f t="shared" ref="R7:R8" si="22">IF(O7="R","R",(P7-O7-Q7))</f>
        <v>0</v>
      </c>
      <c r="S7" s="15"/>
      <c r="T7" s="15"/>
      <c r="U7" s="12"/>
      <c r="V7" s="13">
        <f t="shared" ref="V7:V8" si="23">IF(S7="R","R",(T7-S7-U7))</f>
        <v>0</v>
      </c>
      <c r="W7" s="15"/>
      <c r="X7" s="15"/>
      <c r="Y7" s="12"/>
      <c r="Z7" s="13">
        <f t="shared" ref="Z7:Z8" si="24">IF(W7="R","R",(X7-W7-Y7))</f>
        <v>0</v>
      </c>
      <c r="AA7" s="15"/>
      <c r="AB7" s="15"/>
      <c r="AC7" s="12"/>
      <c r="AD7" s="13">
        <f t="shared" ref="AD7:AD8" si="25">IF(AA7="R","R",(AB7-AA7-AC7))</f>
        <v>0</v>
      </c>
    </row>
    <row r="8" spans="1:30" ht="16.5" customHeight="1" x14ac:dyDescent="0.35">
      <c r="A8" s="19" t="s">
        <v>23</v>
      </c>
      <c r="B8" s="20" t="s">
        <v>11</v>
      </c>
      <c r="C8" s="15"/>
      <c r="D8" s="15"/>
      <c r="E8" s="12"/>
      <c r="F8" s="13">
        <f t="shared" si="19"/>
        <v>0</v>
      </c>
      <c r="G8" s="15"/>
      <c r="H8" s="15"/>
      <c r="I8" s="12"/>
      <c r="J8" s="13">
        <f t="shared" si="20"/>
        <v>0</v>
      </c>
      <c r="K8" s="15"/>
      <c r="L8" s="15"/>
      <c r="M8" s="12"/>
      <c r="N8" s="13">
        <f t="shared" si="21"/>
        <v>0</v>
      </c>
      <c r="O8" s="15"/>
      <c r="P8" s="15"/>
      <c r="Q8" s="12"/>
      <c r="R8" s="13">
        <f t="shared" si="22"/>
        <v>0</v>
      </c>
      <c r="S8" s="15"/>
      <c r="T8" s="15"/>
      <c r="U8" s="12"/>
      <c r="V8" s="13">
        <f t="shared" si="23"/>
        <v>0</v>
      </c>
      <c r="W8" s="15"/>
      <c r="X8" s="15"/>
      <c r="Y8" s="12"/>
      <c r="Z8" s="13">
        <f t="shared" si="24"/>
        <v>0</v>
      </c>
      <c r="AA8" s="15"/>
      <c r="AB8" s="15"/>
      <c r="AC8" s="12"/>
      <c r="AD8" s="13">
        <f t="shared" si="25"/>
        <v>0</v>
      </c>
    </row>
    <row r="9" spans="1:30" ht="16.5" customHeight="1" thickBot="1" x14ac:dyDescent="0.4">
      <c r="A9" s="61">
        <f t="array" ref="A9">SUM((MOD(COLUMN(C9:AA9),4)=3)*(IF(C9:AA9&lt;&gt;"R",C9:AA9,0)))</f>
        <v>0</v>
      </c>
      <c r="B9" s="14" t="s">
        <v>12</v>
      </c>
      <c r="C9" s="73">
        <f t="shared" ref="C9" si="26">IF(F7="R",F8,F7+(IF(F8="R",0,F8)))</f>
        <v>0</v>
      </c>
      <c r="D9" s="74"/>
      <c r="E9" s="6">
        <f t="shared" ref="E9" si="27">SUM(E7:E8)</f>
        <v>0</v>
      </c>
      <c r="F9" s="8"/>
      <c r="G9" s="73">
        <f t="shared" ref="G9" si="28">IF(J7="R",J8,J7+(IF(J8="R",0,J8)))</f>
        <v>0</v>
      </c>
      <c r="H9" s="74"/>
      <c r="I9" s="6">
        <f t="shared" ref="I9" si="29">SUM(I7:I8)</f>
        <v>0</v>
      </c>
      <c r="J9" s="8"/>
      <c r="K9" s="73">
        <f t="shared" ref="K9" si="30">IF(N7="R",N8,N7+(IF(N8="R",0,N8)))</f>
        <v>0</v>
      </c>
      <c r="L9" s="74"/>
      <c r="M9" s="6">
        <f t="shared" ref="M9" si="31">SUM(M7:M8)</f>
        <v>0</v>
      </c>
      <c r="N9" s="8"/>
      <c r="O9" s="73">
        <f t="shared" ref="O9" si="32">IF(R7="R",R8,R7+(IF(R8="R",0,R8)))</f>
        <v>0</v>
      </c>
      <c r="P9" s="74"/>
      <c r="Q9" s="6">
        <f t="shared" ref="Q9" si="33">SUM(Q7:Q8)</f>
        <v>0</v>
      </c>
      <c r="R9" s="8"/>
      <c r="S9" s="73">
        <f t="shared" ref="S9" si="34">IF(V7="R",V8,V7+(IF(V8="R",0,V8)))</f>
        <v>0</v>
      </c>
      <c r="T9" s="74"/>
      <c r="U9" s="6">
        <f t="shared" ref="U9" si="35">SUM(U7:U8)</f>
        <v>0</v>
      </c>
      <c r="V9" s="8"/>
      <c r="W9" s="73">
        <f t="shared" ref="W9" si="36">IF(Z7="R",Z8,Z7+(IF(Z8="R",0,Z8)))</f>
        <v>0</v>
      </c>
      <c r="X9" s="74"/>
      <c r="Y9" s="6">
        <f t="shared" ref="Y9" si="37">SUM(Y7:Y8)</f>
        <v>0</v>
      </c>
      <c r="Z9" s="8"/>
      <c r="AA9" s="73">
        <f t="shared" ref="AA9" si="38">IF(AD7="R",AD8,AD7+(IF(AD8="R",0,AD8)))</f>
        <v>0</v>
      </c>
      <c r="AB9" s="74"/>
      <c r="AC9" s="6">
        <f t="shared" ref="AC9" si="39">SUM(AC7:AC8)</f>
        <v>0</v>
      </c>
      <c r="AD9" s="10"/>
    </row>
    <row r="10" spans="1:30" ht="16.5" customHeight="1" x14ac:dyDescent="0.35">
      <c r="A10" s="62" t="s">
        <v>30</v>
      </c>
      <c r="B10" s="20" t="s">
        <v>10</v>
      </c>
      <c r="C10" s="15"/>
      <c r="D10" s="15"/>
      <c r="E10" s="12"/>
      <c r="F10" s="13">
        <f t="shared" ref="F10:F11" si="40">IF(C10="R","R",(D10-C10-E10))</f>
        <v>0</v>
      </c>
      <c r="G10" s="15"/>
      <c r="H10" s="15"/>
      <c r="I10" s="12"/>
      <c r="J10" s="13">
        <f t="shared" ref="J10:J11" si="41">IF(G10="R","R",(H10-G10-I10))</f>
        <v>0</v>
      </c>
      <c r="K10" s="15"/>
      <c r="L10" s="15"/>
      <c r="M10" s="12"/>
      <c r="N10" s="13">
        <f t="shared" ref="N10:N11" si="42">IF(K10="R","R",(L10-K10-M10))</f>
        <v>0</v>
      </c>
      <c r="O10" s="15"/>
      <c r="P10" s="15"/>
      <c r="Q10" s="12"/>
      <c r="R10" s="13">
        <f t="shared" ref="R10:R11" si="43">IF(O10="R","R",(P10-O10-Q10))</f>
        <v>0</v>
      </c>
      <c r="S10" s="15"/>
      <c r="T10" s="15"/>
      <c r="U10" s="12"/>
      <c r="V10" s="13">
        <f t="shared" ref="V10:V11" si="44">IF(S10="R","R",(T10-S10-U10))</f>
        <v>0</v>
      </c>
      <c r="W10" s="15"/>
      <c r="X10" s="15"/>
      <c r="Y10" s="12"/>
      <c r="Z10" s="13">
        <f t="shared" ref="Z10:Z11" si="45">IF(W10="R","R",(X10-W10-Y10))</f>
        <v>0</v>
      </c>
      <c r="AA10" s="15"/>
      <c r="AB10" s="15"/>
      <c r="AC10" s="12"/>
      <c r="AD10" s="13">
        <f t="shared" ref="AD10:AD11" si="46">IF(AA10="R","R",(AB10-AA10-AC10))</f>
        <v>0</v>
      </c>
    </row>
    <row r="11" spans="1:30" ht="16.5" customHeight="1" x14ac:dyDescent="0.35">
      <c r="A11" s="19" t="s">
        <v>24</v>
      </c>
      <c r="B11" s="20" t="s">
        <v>11</v>
      </c>
      <c r="C11" s="15"/>
      <c r="D11" s="15"/>
      <c r="E11" s="12"/>
      <c r="F11" s="13">
        <f t="shared" si="40"/>
        <v>0</v>
      </c>
      <c r="G11" s="15"/>
      <c r="H11" s="15"/>
      <c r="I11" s="12"/>
      <c r="J11" s="13">
        <f t="shared" si="41"/>
        <v>0</v>
      </c>
      <c r="K11" s="15"/>
      <c r="L11" s="15"/>
      <c r="M11" s="12"/>
      <c r="N11" s="13">
        <f t="shared" si="42"/>
        <v>0</v>
      </c>
      <c r="O11" s="15"/>
      <c r="P11" s="15"/>
      <c r="Q11" s="12"/>
      <c r="R11" s="13">
        <f t="shared" si="43"/>
        <v>0</v>
      </c>
      <c r="S11" s="15"/>
      <c r="T11" s="15"/>
      <c r="U11" s="12"/>
      <c r="V11" s="13">
        <f t="shared" si="44"/>
        <v>0</v>
      </c>
      <c r="W11" s="15"/>
      <c r="X11" s="15"/>
      <c r="Y11" s="12"/>
      <c r="Z11" s="13">
        <f t="shared" si="45"/>
        <v>0</v>
      </c>
      <c r="AA11" s="15"/>
      <c r="AB11" s="15"/>
      <c r="AC11" s="12"/>
      <c r="AD11" s="13">
        <f t="shared" si="46"/>
        <v>0</v>
      </c>
    </row>
    <row r="12" spans="1:30" ht="16.5" customHeight="1" thickBot="1" x14ac:dyDescent="0.4">
      <c r="A12" s="61">
        <f t="array" ref="A12">SUM((MOD(COLUMN(C12:AA12),4)=3)*(IF(C12:AA12&lt;&gt;"R",C12:AA12,0)))</f>
        <v>0</v>
      </c>
      <c r="B12" s="14" t="s">
        <v>12</v>
      </c>
      <c r="C12" s="73">
        <f t="shared" ref="C12" si="47">IF(F10="R",F11,F10+(IF(F11="R",0,F11)))</f>
        <v>0</v>
      </c>
      <c r="D12" s="74"/>
      <c r="E12" s="6">
        <f t="shared" ref="E12" si="48">SUM(E10:E11)</f>
        <v>0</v>
      </c>
      <c r="F12" s="8"/>
      <c r="G12" s="73">
        <f t="shared" ref="G12" si="49">IF(J10="R",J11,J10+(IF(J11="R",0,J11)))</f>
        <v>0</v>
      </c>
      <c r="H12" s="74"/>
      <c r="I12" s="6">
        <f t="shared" ref="I12" si="50">SUM(I10:I11)</f>
        <v>0</v>
      </c>
      <c r="J12" s="8"/>
      <c r="K12" s="73">
        <f t="shared" ref="K12" si="51">IF(N10="R",N11,N10+(IF(N11="R",0,N11)))</f>
        <v>0</v>
      </c>
      <c r="L12" s="74"/>
      <c r="M12" s="6">
        <f t="shared" ref="M12" si="52">SUM(M10:M11)</f>
        <v>0</v>
      </c>
      <c r="N12" s="8"/>
      <c r="O12" s="73">
        <f t="shared" ref="O12" si="53">IF(R10="R",R11,R10+(IF(R11="R",0,R11)))</f>
        <v>0</v>
      </c>
      <c r="P12" s="74"/>
      <c r="Q12" s="6">
        <f t="shared" ref="Q12" si="54">SUM(Q10:Q11)</f>
        <v>0</v>
      </c>
      <c r="R12" s="8"/>
      <c r="S12" s="73">
        <f t="shared" ref="S12" si="55">IF(V10="R",V11,V10+(IF(V11="R",0,V11)))</f>
        <v>0</v>
      </c>
      <c r="T12" s="74"/>
      <c r="U12" s="6">
        <f t="shared" ref="U12" si="56">SUM(U10:U11)</f>
        <v>0</v>
      </c>
      <c r="V12" s="8"/>
      <c r="W12" s="73">
        <f t="shared" ref="W12" si="57">IF(Z10="R",Z11,Z10+(IF(Z11="R",0,Z11)))</f>
        <v>0</v>
      </c>
      <c r="X12" s="74"/>
      <c r="Y12" s="6">
        <f t="shared" ref="Y12" si="58">SUM(Y10:Y11)</f>
        <v>0</v>
      </c>
      <c r="Z12" s="8"/>
      <c r="AA12" s="73">
        <f t="shared" ref="AA12" si="59">IF(AD10="R",AD11,AD10+(IF(AD11="R",0,AD11)))</f>
        <v>0</v>
      </c>
      <c r="AB12" s="74"/>
      <c r="AC12" s="6">
        <f t="shared" ref="AC12" si="60">SUM(AC10:AC11)</f>
        <v>0</v>
      </c>
      <c r="AD12" s="10"/>
    </row>
    <row r="13" spans="1:30" ht="16.5" customHeight="1" x14ac:dyDescent="0.35">
      <c r="A13" s="62" t="s">
        <v>31</v>
      </c>
      <c r="B13" s="20" t="s">
        <v>10</v>
      </c>
      <c r="C13" s="15"/>
      <c r="D13" s="15"/>
      <c r="E13" s="12"/>
      <c r="F13" s="13">
        <f t="shared" ref="F13:F14" si="61">IF(C13="R","R",(D13-C13-E13))</f>
        <v>0</v>
      </c>
      <c r="G13" s="15"/>
      <c r="H13" s="15"/>
      <c r="I13" s="12"/>
      <c r="J13" s="13">
        <f t="shared" ref="J13:J14" si="62">IF(G13="R","R",(H13-G13-I13))</f>
        <v>0</v>
      </c>
      <c r="K13" s="15"/>
      <c r="L13" s="15"/>
      <c r="M13" s="12"/>
      <c r="N13" s="13">
        <f t="shared" ref="N13:N14" si="63">IF(K13="R","R",(L13-K13-M13))</f>
        <v>0</v>
      </c>
      <c r="O13" s="15"/>
      <c r="P13" s="15"/>
      <c r="Q13" s="12"/>
      <c r="R13" s="13">
        <f t="shared" ref="R13:R14" si="64">IF(O13="R","R",(P13-O13-Q13))</f>
        <v>0</v>
      </c>
      <c r="S13" s="15"/>
      <c r="T13" s="15"/>
      <c r="U13" s="12"/>
      <c r="V13" s="13">
        <f t="shared" ref="V13:V14" si="65">IF(S13="R","R",(T13-S13-U13))</f>
        <v>0</v>
      </c>
      <c r="W13" s="15"/>
      <c r="X13" s="15"/>
      <c r="Y13" s="12"/>
      <c r="Z13" s="13">
        <f t="shared" ref="Z13:Z14" si="66">IF(W13="R","R",(X13-W13-Y13))</f>
        <v>0</v>
      </c>
      <c r="AA13" s="15"/>
      <c r="AB13" s="15"/>
      <c r="AC13" s="12"/>
      <c r="AD13" s="13">
        <f t="shared" ref="AD13:AD14" si="67">IF(AA13="R","R",(AB13-AA13-AC13))</f>
        <v>0</v>
      </c>
    </row>
    <row r="14" spans="1:30" ht="16.5" customHeight="1" x14ac:dyDescent="0.35">
      <c r="A14" s="19"/>
      <c r="B14" s="20" t="s">
        <v>11</v>
      </c>
      <c r="C14" s="15"/>
      <c r="D14" s="15"/>
      <c r="E14" s="12"/>
      <c r="F14" s="13">
        <f t="shared" si="61"/>
        <v>0</v>
      </c>
      <c r="G14" s="15"/>
      <c r="H14" s="15"/>
      <c r="I14" s="12"/>
      <c r="J14" s="13">
        <f t="shared" si="62"/>
        <v>0</v>
      </c>
      <c r="K14" s="15"/>
      <c r="L14" s="15"/>
      <c r="M14" s="12"/>
      <c r="N14" s="13">
        <f t="shared" si="63"/>
        <v>0</v>
      </c>
      <c r="O14" s="15"/>
      <c r="P14" s="15"/>
      <c r="Q14" s="12"/>
      <c r="R14" s="13">
        <f t="shared" si="64"/>
        <v>0</v>
      </c>
      <c r="S14" s="15"/>
      <c r="T14" s="15"/>
      <c r="U14" s="12"/>
      <c r="V14" s="13">
        <f t="shared" si="65"/>
        <v>0</v>
      </c>
      <c r="W14" s="15"/>
      <c r="X14" s="15"/>
      <c r="Y14" s="12"/>
      <c r="Z14" s="13">
        <f t="shared" si="66"/>
        <v>0</v>
      </c>
      <c r="AA14" s="15"/>
      <c r="AB14" s="15"/>
      <c r="AC14" s="12"/>
      <c r="AD14" s="13">
        <f t="shared" si="67"/>
        <v>0</v>
      </c>
    </row>
    <row r="15" spans="1:30" ht="16.5" customHeight="1" thickBot="1" x14ac:dyDescent="0.4">
      <c r="A15" s="61">
        <f t="array" ref="A15">SUM((MOD(COLUMN(C15:AA15),4)=3)*(IF(C15:AA15&lt;&gt;"R",C15:AA15,0)))</f>
        <v>0</v>
      </c>
      <c r="B15" s="14" t="s">
        <v>12</v>
      </c>
      <c r="C15" s="73">
        <f t="shared" ref="C15" si="68">IF(F13="R",F14,F13+(IF(F14="R",0,F14)))</f>
        <v>0</v>
      </c>
      <c r="D15" s="74"/>
      <c r="E15" s="6">
        <f t="shared" ref="E15" si="69">SUM(E13:E14)</f>
        <v>0</v>
      </c>
      <c r="F15" s="8"/>
      <c r="G15" s="73">
        <f t="shared" ref="G15" si="70">IF(J13="R",J14,J13+(IF(J14="R",0,J14)))</f>
        <v>0</v>
      </c>
      <c r="H15" s="74"/>
      <c r="I15" s="6">
        <f t="shared" ref="I15" si="71">SUM(I13:I14)</f>
        <v>0</v>
      </c>
      <c r="J15" s="8"/>
      <c r="K15" s="73">
        <f t="shared" ref="K15" si="72">IF(N13="R",N14,N13+(IF(N14="R",0,N14)))</f>
        <v>0</v>
      </c>
      <c r="L15" s="74"/>
      <c r="M15" s="6">
        <f t="shared" ref="M15" si="73">SUM(M13:M14)</f>
        <v>0</v>
      </c>
      <c r="N15" s="8"/>
      <c r="O15" s="73">
        <f t="shared" ref="O15" si="74">IF(R13="R",R14,R13+(IF(R14="R",0,R14)))</f>
        <v>0</v>
      </c>
      <c r="P15" s="74"/>
      <c r="Q15" s="6">
        <f t="shared" ref="Q15" si="75">SUM(Q13:Q14)</f>
        <v>0</v>
      </c>
      <c r="R15" s="8"/>
      <c r="S15" s="73">
        <f t="shared" ref="S15" si="76">IF(V13="R",V14,V13+(IF(V14="R",0,V14)))</f>
        <v>0</v>
      </c>
      <c r="T15" s="74"/>
      <c r="U15" s="6">
        <f t="shared" ref="U15" si="77">SUM(U13:U14)</f>
        <v>0</v>
      </c>
      <c r="V15" s="8"/>
      <c r="W15" s="73">
        <f t="shared" ref="W15" si="78">IF(Z13="R",Z14,Z13+(IF(Z14="R",0,Z14)))</f>
        <v>0</v>
      </c>
      <c r="X15" s="74"/>
      <c r="Y15" s="6">
        <f t="shared" ref="Y15" si="79">SUM(Y13:Y14)</f>
        <v>0</v>
      </c>
      <c r="Z15" s="8"/>
      <c r="AA15" s="73">
        <f t="shared" ref="AA15" si="80">IF(AD13="R",AD14,AD13+(IF(AD14="R",0,AD14)))</f>
        <v>0</v>
      </c>
      <c r="AB15" s="74"/>
      <c r="AC15" s="6">
        <f t="shared" ref="AC15" si="81">SUM(AC13:AC14)</f>
        <v>0</v>
      </c>
      <c r="AD15" s="10"/>
    </row>
    <row r="16" spans="1:30" ht="16.5" customHeight="1" x14ac:dyDescent="0.35">
      <c r="A16" s="62" t="s">
        <v>32</v>
      </c>
      <c r="B16" s="20" t="s">
        <v>10</v>
      </c>
      <c r="C16" s="15"/>
      <c r="D16" s="15"/>
      <c r="E16" s="12"/>
      <c r="F16" s="13">
        <f t="shared" ref="F16:F17" si="82">IF(C16="R","R",(D16-C16-E16))</f>
        <v>0</v>
      </c>
      <c r="G16" s="15"/>
      <c r="H16" s="15"/>
      <c r="I16" s="12"/>
      <c r="J16" s="13">
        <f t="shared" ref="J16:J17" si="83">IF(G16="R","R",(H16-G16-I16))</f>
        <v>0</v>
      </c>
      <c r="K16" s="15"/>
      <c r="L16" s="15"/>
      <c r="M16" s="12"/>
      <c r="N16" s="13">
        <f t="shared" ref="N16:N17" si="84">IF(K16="R","R",(L16-K16-M16))</f>
        <v>0</v>
      </c>
      <c r="O16" s="15"/>
      <c r="P16" s="15"/>
      <c r="Q16" s="12"/>
      <c r="R16" s="13">
        <f t="shared" ref="R16:R17" si="85">IF(O16="R","R",(P16-O16-Q16))</f>
        <v>0</v>
      </c>
      <c r="S16" s="15"/>
      <c r="T16" s="15"/>
      <c r="U16" s="12"/>
      <c r="V16" s="13">
        <f t="shared" ref="V16:V17" si="86">IF(S16="R","R",(T16-S16-U16))</f>
        <v>0</v>
      </c>
      <c r="W16" s="15"/>
      <c r="X16" s="15"/>
      <c r="Y16" s="12"/>
      <c r="Z16" s="13">
        <f t="shared" ref="Z16:Z17" si="87">IF(W16="R","R",(X16-W16-Y16))</f>
        <v>0</v>
      </c>
      <c r="AA16" s="15"/>
      <c r="AB16" s="15"/>
      <c r="AC16" s="12"/>
      <c r="AD16" s="13">
        <f t="shared" ref="AD16:AD17" si="88">IF(AA16="R","R",(AB16-AA16-AC16))</f>
        <v>0</v>
      </c>
    </row>
    <row r="17" spans="1:30" ht="16.5" customHeight="1" x14ac:dyDescent="0.35">
      <c r="A17" s="19"/>
      <c r="B17" s="20" t="s">
        <v>11</v>
      </c>
      <c r="C17" s="15"/>
      <c r="D17" s="15"/>
      <c r="E17" s="12"/>
      <c r="F17" s="13">
        <f t="shared" si="82"/>
        <v>0</v>
      </c>
      <c r="G17" s="15"/>
      <c r="H17" s="15"/>
      <c r="I17" s="12"/>
      <c r="J17" s="13">
        <f t="shared" si="83"/>
        <v>0</v>
      </c>
      <c r="K17" s="15"/>
      <c r="L17" s="15"/>
      <c r="M17" s="12"/>
      <c r="N17" s="13">
        <f t="shared" si="84"/>
        <v>0</v>
      </c>
      <c r="O17" s="15"/>
      <c r="P17" s="15"/>
      <c r="Q17" s="12"/>
      <c r="R17" s="13">
        <f t="shared" si="85"/>
        <v>0</v>
      </c>
      <c r="S17" s="15"/>
      <c r="T17" s="15"/>
      <c r="U17" s="12"/>
      <c r="V17" s="13">
        <f t="shared" si="86"/>
        <v>0</v>
      </c>
      <c r="W17" s="15"/>
      <c r="X17" s="15"/>
      <c r="Y17" s="12"/>
      <c r="Z17" s="13">
        <f t="shared" si="87"/>
        <v>0</v>
      </c>
      <c r="AA17" s="15"/>
      <c r="AB17" s="15"/>
      <c r="AC17" s="12"/>
      <c r="AD17" s="13">
        <f t="shared" si="88"/>
        <v>0</v>
      </c>
    </row>
    <row r="18" spans="1:30" ht="16.5" customHeight="1" thickBot="1" x14ac:dyDescent="0.4">
      <c r="A18" s="61">
        <f t="array" ref="A18">SUM((MOD(COLUMN(C18:AA18),4)=3)*(IF(C18:AA18&lt;&gt;"R",C18:AA18,0)))</f>
        <v>0</v>
      </c>
      <c r="B18" s="14" t="s">
        <v>12</v>
      </c>
      <c r="C18" s="73">
        <f t="shared" ref="C18" si="89">IF(F16="R",F17,F16+(IF(F17="R",0,F17)))</f>
        <v>0</v>
      </c>
      <c r="D18" s="74"/>
      <c r="E18" s="6">
        <f t="shared" ref="E18" si="90">SUM(E16:E17)</f>
        <v>0</v>
      </c>
      <c r="F18" s="8"/>
      <c r="G18" s="73">
        <f t="shared" ref="G18" si="91">IF(J16="R",J17,J16+(IF(J17="R",0,J17)))</f>
        <v>0</v>
      </c>
      <c r="H18" s="74"/>
      <c r="I18" s="6">
        <f t="shared" ref="I18" si="92">SUM(I16:I17)</f>
        <v>0</v>
      </c>
      <c r="J18" s="8"/>
      <c r="K18" s="73">
        <f t="shared" ref="K18" si="93">IF(N16="R",N17,N16+(IF(N17="R",0,N17)))</f>
        <v>0</v>
      </c>
      <c r="L18" s="74"/>
      <c r="M18" s="6">
        <f t="shared" ref="M18" si="94">SUM(M16:M17)</f>
        <v>0</v>
      </c>
      <c r="N18" s="8"/>
      <c r="O18" s="73">
        <f t="shared" ref="O18" si="95">IF(R16="R",R17,R16+(IF(R17="R",0,R17)))</f>
        <v>0</v>
      </c>
      <c r="P18" s="74"/>
      <c r="Q18" s="6">
        <f t="shared" ref="Q18" si="96">SUM(Q16:Q17)</f>
        <v>0</v>
      </c>
      <c r="R18" s="8"/>
      <c r="S18" s="73">
        <f t="shared" ref="S18" si="97">IF(V16="R",V17,V16+(IF(V17="R",0,V17)))</f>
        <v>0</v>
      </c>
      <c r="T18" s="74"/>
      <c r="U18" s="6">
        <f t="shared" ref="U18" si="98">SUM(U16:U17)</f>
        <v>0</v>
      </c>
      <c r="V18" s="8"/>
      <c r="W18" s="73">
        <f t="shared" ref="W18" si="99">IF(Z16="R",Z17,Z16+(IF(Z17="R",0,Z17)))</f>
        <v>0</v>
      </c>
      <c r="X18" s="74"/>
      <c r="Y18" s="6">
        <f t="shared" ref="Y18" si="100">SUM(Y16:Y17)</f>
        <v>0</v>
      </c>
      <c r="Z18" s="8"/>
      <c r="AA18" s="73">
        <f t="shared" ref="AA18" si="101">IF(AD16="R",AD17,AD16+(IF(AD17="R",0,AD17)))</f>
        <v>0</v>
      </c>
      <c r="AB18" s="74"/>
      <c r="AC18" s="6">
        <f t="shared" ref="AC18" si="102">SUM(AC16:AC17)</f>
        <v>0</v>
      </c>
      <c r="AD18" s="10"/>
    </row>
    <row r="19" spans="1:30" ht="16.5" customHeight="1" x14ac:dyDescent="0.35">
      <c r="A19" s="63"/>
      <c r="B19" s="20" t="s">
        <v>10</v>
      </c>
      <c r="C19" s="15"/>
      <c r="D19" s="15"/>
      <c r="E19" s="12"/>
      <c r="F19" s="13">
        <f t="shared" ref="F19:F20" si="103">IF(C19="R","R",(D19-C19-E19))</f>
        <v>0</v>
      </c>
      <c r="G19" s="15"/>
      <c r="H19" s="15"/>
      <c r="I19" s="12"/>
      <c r="J19" s="13">
        <f t="shared" ref="J19:J20" si="104">IF(G19="R","R",(H19-G19-I19))</f>
        <v>0</v>
      </c>
      <c r="K19" s="15"/>
      <c r="L19" s="15"/>
      <c r="M19" s="12"/>
      <c r="N19" s="13">
        <f t="shared" ref="N19:N20" si="105">IF(K19="R","R",(L19-K19-M19))</f>
        <v>0</v>
      </c>
      <c r="O19" s="15"/>
      <c r="P19" s="15"/>
      <c r="Q19" s="12"/>
      <c r="R19" s="13">
        <f t="shared" ref="R19:R20" si="106">IF(O19="R","R",(P19-O19-Q19))</f>
        <v>0</v>
      </c>
      <c r="S19" s="15"/>
      <c r="T19" s="15"/>
      <c r="U19" s="12"/>
      <c r="V19" s="13">
        <f t="shared" ref="V19:V20" si="107">IF(S19="R","R",(T19-S19-U19))</f>
        <v>0</v>
      </c>
      <c r="W19" s="15"/>
      <c r="X19" s="15"/>
      <c r="Y19" s="12"/>
      <c r="Z19" s="13">
        <f t="shared" ref="Z19:Z20" si="108">IF(W19="R","R",(X19-W19-Y19))</f>
        <v>0</v>
      </c>
      <c r="AA19" s="15"/>
      <c r="AB19" s="15"/>
      <c r="AC19" s="12"/>
      <c r="AD19" s="13">
        <f t="shared" ref="AD19:AD20" si="109">IF(AA19="R","R",(AB19-AA19-AC19))</f>
        <v>0</v>
      </c>
    </row>
    <row r="20" spans="1:30" ht="16.5" customHeight="1" x14ac:dyDescent="0.35">
      <c r="A20" s="19"/>
      <c r="B20" s="20" t="s">
        <v>11</v>
      </c>
      <c r="C20" s="15"/>
      <c r="D20" s="15"/>
      <c r="E20" s="12"/>
      <c r="F20" s="13">
        <f t="shared" si="103"/>
        <v>0</v>
      </c>
      <c r="G20" s="15"/>
      <c r="H20" s="15"/>
      <c r="I20" s="12"/>
      <c r="J20" s="13">
        <f t="shared" si="104"/>
        <v>0</v>
      </c>
      <c r="K20" s="15"/>
      <c r="L20" s="15"/>
      <c r="M20" s="12"/>
      <c r="N20" s="13">
        <f t="shared" si="105"/>
        <v>0</v>
      </c>
      <c r="O20" s="15"/>
      <c r="P20" s="15"/>
      <c r="Q20" s="12"/>
      <c r="R20" s="13">
        <f t="shared" si="106"/>
        <v>0</v>
      </c>
      <c r="S20" s="15"/>
      <c r="T20" s="15"/>
      <c r="U20" s="12"/>
      <c r="V20" s="13">
        <f t="shared" si="107"/>
        <v>0</v>
      </c>
      <c r="W20" s="15"/>
      <c r="X20" s="15"/>
      <c r="Y20" s="12"/>
      <c r="Z20" s="13">
        <f t="shared" si="108"/>
        <v>0</v>
      </c>
      <c r="AA20" s="15"/>
      <c r="AB20" s="15"/>
      <c r="AC20" s="12"/>
      <c r="AD20" s="13">
        <f t="shared" si="109"/>
        <v>0</v>
      </c>
    </row>
    <row r="21" spans="1:30" ht="16.5" customHeight="1" thickBot="1" x14ac:dyDescent="0.4">
      <c r="A21" s="61">
        <f t="array" ref="A21">SUM((MOD(COLUMN(C21:AA21),4)=3)*(IF(C21:AA21&lt;&gt;"R",C21:AA21,0)))</f>
        <v>0</v>
      </c>
      <c r="B21" s="14" t="s">
        <v>12</v>
      </c>
      <c r="C21" s="73">
        <f t="shared" ref="C21" si="110">IF(F19="R",F20,F19+(IF(F20="R",0,F20)))</f>
        <v>0</v>
      </c>
      <c r="D21" s="74"/>
      <c r="E21" s="6">
        <f t="shared" ref="E21" si="111">SUM(E19:E20)</f>
        <v>0</v>
      </c>
      <c r="F21" s="8"/>
      <c r="G21" s="73">
        <f t="shared" ref="G21" si="112">IF(J19="R",J20,J19+(IF(J20="R",0,J20)))</f>
        <v>0</v>
      </c>
      <c r="H21" s="74"/>
      <c r="I21" s="6">
        <f t="shared" ref="I21" si="113">SUM(I19:I20)</f>
        <v>0</v>
      </c>
      <c r="J21" s="8"/>
      <c r="K21" s="73">
        <f t="shared" ref="K21" si="114">IF(N19="R",N20,N19+(IF(N20="R",0,N20)))</f>
        <v>0</v>
      </c>
      <c r="L21" s="74"/>
      <c r="M21" s="6">
        <f t="shared" ref="M21" si="115">SUM(M19:M20)</f>
        <v>0</v>
      </c>
      <c r="N21" s="8"/>
      <c r="O21" s="73">
        <f t="shared" ref="O21" si="116">IF(R19="R",R20,R19+(IF(R20="R",0,R20)))</f>
        <v>0</v>
      </c>
      <c r="P21" s="74"/>
      <c r="Q21" s="6">
        <f t="shared" ref="Q21" si="117">SUM(Q19:Q20)</f>
        <v>0</v>
      </c>
      <c r="R21" s="8"/>
      <c r="S21" s="73">
        <f t="shared" ref="S21" si="118">IF(V19="R",V20,V19+(IF(V20="R",0,V20)))</f>
        <v>0</v>
      </c>
      <c r="T21" s="74"/>
      <c r="U21" s="6">
        <f t="shared" ref="U21" si="119">SUM(U19:U20)</f>
        <v>0</v>
      </c>
      <c r="V21" s="8"/>
      <c r="W21" s="73">
        <f t="shared" ref="W21" si="120">IF(Z19="R",Z20,Z19+(IF(Z20="R",0,Z20)))</f>
        <v>0</v>
      </c>
      <c r="X21" s="74"/>
      <c r="Y21" s="6">
        <f t="shared" ref="Y21" si="121">SUM(Y19:Y20)</f>
        <v>0</v>
      </c>
      <c r="Z21" s="8"/>
      <c r="AA21" s="73">
        <f t="shared" ref="AA21" si="122">IF(AD19="R",AD20,AD19+(IF(AD20="R",0,AD20)))</f>
        <v>0</v>
      </c>
      <c r="AB21" s="74"/>
      <c r="AC21" s="6">
        <f t="shared" ref="AC21" si="123">SUM(AC19:AC20)</f>
        <v>0</v>
      </c>
      <c r="AD21" s="10"/>
    </row>
    <row r="22" spans="1:30" ht="16.5" customHeight="1" x14ac:dyDescent="0.35">
      <c r="A22" s="63"/>
      <c r="B22" s="20" t="s">
        <v>10</v>
      </c>
      <c r="C22" s="15"/>
      <c r="D22" s="15"/>
      <c r="E22" s="12"/>
      <c r="F22" s="13">
        <f t="shared" ref="F22:F23" si="124">IF(C22="R","R",(D22-C22-E22))</f>
        <v>0</v>
      </c>
      <c r="G22" s="15"/>
      <c r="H22" s="15"/>
      <c r="I22" s="12"/>
      <c r="J22" s="13">
        <f t="shared" ref="J22:J23" si="125">IF(G22="R","R",(H22-G22-I22))</f>
        <v>0</v>
      </c>
      <c r="K22" s="15"/>
      <c r="L22" s="15"/>
      <c r="M22" s="12"/>
      <c r="N22" s="13">
        <f t="shared" ref="N22:N23" si="126">IF(K22="R","R",(L22-K22-M22))</f>
        <v>0</v>
      </c>
      <c r="O22" s="15"/>
      <c r="P22" s="15"/>
      <c r="Q22" s="12"/>
      <c r="R22" s="13">
        <f t="shared" ref="R22:R23" si="127">IF(O22="R","R",(P22-O22-Q22))</f>
        <v>0</v>
      </c>
      <c r="S22" s="15"/>
      <c r="T22" s="15"/>
      <c r="U22" s="12"/>
      <c r="V22" s="13">
        <f t="shared" ref="V22:V23" si="128">IF(S22="R","R",(T22-S22-U22))</f>
        <v>0</v>
      </c>
      <c r="W22" s="15"/>
      <c r="X22" s="15"/>
      <c r="Y22" s="12"/>
      <c r="Z22" s="13">
        <f t="shared" ref="Z22:Z23" si="129">IF(W22="R","R",(X22-W22-Y22))</f>
        <v>0</v>
      </c>
      <c r="AA22" s="15"/>
      <c r="AB22" s="15"/>
      <c r="AC22" s="12"/>
      <c r="AD22" s="13">
        <f t="shared" ref="AD22:AD23" si="130">IF(AA22="R","R",(AB22-AA22-AC22))</f>
        <v>0</v>
      </c>
    </row>
    <row r="23" spans="1:30" ht="16.5" customHeight="1" x14ac:dyDescent="0.35">
      <c r="A23" s="19"/>
      <c r="B23" s="20" t="s">
        <v>11</v>
      </c>
      <c r="C23" s="15"/>
      <c r="D23" s="15"/>
      <c r="E23" s="12"/>
      <c r="F23" s="13">
        <f t="shared" si="124"/>
        <v>0</v>
      </c>
      <c r="G23" s="15"/>
      <c r="H23" s="15"/>
      <c r="I23" s="12"/>
      <c r="J23" s="13">
        <f t="shared" si="125"/>
        <v>0</v>
      </c>
      <c r="K23" s="15"/>
      <c r="L23" s="15"/>
      <c r="M23" s="12"/>
      <c r="N23" s="13">
        <f t="shared" si="126"/>
        <v>0</v>
      </c>
      <c r="O23" s="15"/>
      <c r="P23" s="15"/>
      <c r="Q23" s="12"/>
      <c r="R23" s="13">
        <f t="shared" si="127"/>
        <v>0</v>
      </c>
      <c r="S23" s="15"/>
      <c r="T23" s="15"/>
      <c r="U23" s="12"/>
      <c r="V23" s="13">
        <f t="shared" si="128"/>
        <v>0</v>
      </c>
      <c r="W23" s="15"/>
      <c r="X23" s="15"/>
      <c r="Y23" s="12"/>
      <c r="Z23" s="13">
        <f t="shared" si="129"/>
        <v>0</v>
      </c>
      <c r="AA23" s="15"/>
      <c r="AB23" s="15"/>
      <c r="AC23" s="12"/>
      <c r="AD23" s="13">
        <f t="shared" si="130"/>
        <v>0</v>
      </c>
    </row>
    <row r="24" spans="1:30" ht="16.5" customHeight="1" thickBot="1" x14ac:dyDescent="0.4">
      <c r="A24" s="61">
        <f>SUM(C24+G24+K24+O24+S24+W24+AA24)</f>
        <v>0</v>
      </c>
      <c r="B24" s="14" t="s">
        <v>12</v>
      </c>
      <c r="C24" s="73">
        <f t="shared" ref="C24" si="131">IF(F22="R",F23,F22+(IF(F23="R",0,F23)))</f>
        <v>0</v>
      </c>
      <c r="D24" s="74"/>
      <c r="E24" s="6">
        <f t="shared" ref="E24" si="132">SUM(E22:E23)</f>
        <v>0</v>
      </c>
      <c r="F24" s="8"/>
      <c r="G24" s="73">
        <f t="shared" ref="G24" si="133">IF(J22="R",J23,J22+(IF(J23="R",0,J23)))</f>
        <v>0</v>
      </c>
      <c r="H24" s="74"/>
      <c r="I24" s="6">
        <f t="shared" ref="I24" si="134">SUM(I22:I23)</f>
        <v>0</v>
      </c>
      <c r="J24" s="8"/>
      <c r="K24" s="73">
        <f t="shared" ref="K24" si="135">IF(N22="R",N23,N22+(IF(N23="R",0,N23)))</f>
        <v>0</v>
      </c>
      <c r="L24" s="74"/>
      <c r="M24" s="6">
        <f t="shared" ref="M24" si="136">SUM(M22:M23)</f>
        <v>0</v>
      </c>
      <c r="N24" s="8"/>
      <c r="O24" s="73">
        <f t="shared" ref="O24" si="137">IF(R22="R",R23,R22+(IF(R23="R",0,R23)))</f>
        <v>0</v>
      </c>
      <c r="P24" s="74"/>
      <c r="Q24" s="6">
        <f t="shared" ref="Q24" si="138">SUM(Q22:Q23)</f>
        <v>0</v>
      </c>
      <c r="R24" s="8"/>
      <c r="S24" s="73">
        <f t="shared" ref="S24" si="139">IF(V22="R",V23,V22+(IF(V23="R",0,V23)))</f>
        <v>0</v>
      </c>
      <c r="T24" s="74"/>
      <c r="U24" s="6">
        <f t="shared" ref="U24" si="140">SUM(U22:U23)</f>
        <v>0</v>
      </c>
      <c r="V24" s="8"/>
      <c r="W24" s="73">
        <f t="shared" ref="W24" si="141">IF(Z22="R",Z23,Z22+(IF(Z23="R",0,Z23)))</f>
        <v>0</v>
      </c>
      <c r="X24" s="74"/>
      <c r="Y24" s="6">
        <f t="shared" ref="Y24" si="142">SUM(Y22:Y23)</f>
        <v>0</v>
      </c>
      <c r="Z24" s="8"/>
      <c r="AA24" s="73">
        <f t="shared" ref="AA24" si="143">IF(AD22="R",AD23,AD22+(IF(AD23="R",0,AD23)))</f>
        <v>0</v>
      </c>
      <c r="AB24" s="74"/>
      <c r="AC24" s="6">
        <f t="shared" ref="AC24" si="144">SUM(AC22:AC23)</f>
        <v>0</v>
      </c>
      <c r="AD24" s="10"/>
    </row>
    <row r="25" spans="1:30" ht="16.5" customHeight="1" x14ac:dyDescent="0.35">
      <c r="A25" s="62"/>
      <c r="B25" s="20" t="s">
        <v>10</v>
      </c>
      <c r="C25" s="15"/>
      <c r="D25" s="15"/>
      <c r="E25" s="12"/>
      <c r="F25" s="13">
        <f t="shared" ref="F25:F26" si="145">IF(C25="R","R",(D25-C25-E25))</f>
        <v>0</v>
      </c>
      <c r="G25" s="15"/>
      <c r="H25" s="15"/>
      <c r="I25" s="12"/>
      <c r="J25" s="13">
        <f t="shared" ref="J25:J26" si="146">IF(G25="R","R",(H25-G25-I25))</f>
        <v>0</v>
      </c>
      <c r="K25" s="15"/>
      <c r="L25" s="15"/>
      <c r="M25" s="12"/>
      <c r="N25" s="13">
        <f t="shared" ref="N25:N26" si="147">IF(K25="R","R",(L25-K25-M25))</f>
        <v>0</v>
      </c>
      <c r="O25" s="15"/>
      <c r="P25" s="15"/>
      <c r="Q25" s="12"/>
      <c r="R25" s="13">
        <f t="shared" ref="R25:R26" si="148">IF(O25="R","R",(P25-O25-Q25))</f>
        <v>0</v>
      </c>
      <c r="S25" s="15"/>
      <c r="T25" s="15"/>
      <c r="U25" s="12"/>
      <c r="V25" s="13">
        <f t="shared" ref="V25:V26" si="149">IF(S25="R","R",(T25-S25-U25))</f>
        <v>0</v>
      </c>
      <c r="W25" s="15"/>
      <c r="X25" s="15"/>
      <c r="Y25" s="12"/>
      <c r="Z25" s="13">
        <f t="shared" ref="Z25:Z26" si="150">IF(W25="R","R",(X25-W25-Y25))</f>
        <v>0</v>
      </c>
      <c r="AA25" s="15"/>
      <c r="AB25" s="15"/>
      <c r="AC25" s="12"/>
      <c r="AD25" s="13">
        <f t="shared" ref="AD25:AD26" si="151">IF(AA25="R","R",(AB25-AA25-AC25))</f>
        <v>0</v>
      </c>
    </row>
    <row r="26" spans="1:30" ht="16.5" customHeight="1" x14ac:dyDescent="0.35">
      <c r="A26" s="19"/>
      <c r="B26" s="20" t="s">
        <v>11</v>
      </c>
      <c r="C26" s="15"/>
      <c r="D26" s="15"/>
      <c r="E26" s="12"/>
      <c r="F26" s="13">
        <f t="shared" si="145"/>
        <v>0</v>
      </c>
      <c r="G26" s="15"/>
      <c r="H26" s="15"/>
      <c r="I26" s="12"/>
      <c r="J26" s="13">
        <f t="shared" si="146"/>
        <v>0</v>
      </c>
      <c r="K26" s="15"/>
      <c r="L26" s="15"/>
      <c r="M26" s="12"/>
      <c r="N26" s="13">
        <f t="shared" si="147"/>
        <v>0</v>
      </c>
      <c r="O26" s="15"/>
      <c r="P26" s="15"/>
      <c r="Q26" s="12"/>
      <c r="R26" s="13">
        <f t="shared" si="148"/>
        <v>0</v>
      </c>
      <c r="S26" s="15"/>
      <c r="T26" s="15"/>
      <c r="U26" s="12"/>
      <c r="V26" s="13">
        <f t="shared" si="149"/>
        <v>0</v>
      </c>
      <c r="W26" s="15"/>
      <c r="X26" s="15"/>
      <c r="Y26" s="12"/>
      <c r="Z26" s="13">
        <f t="shared" si="150"/>
        <v>0</v>
      </c>
      <c r="AA26" s="15"/>
      <c r="AB26" s="15"/>
      <c r="AC26" s="12"/>
      <c r="AD26" s="13">
        <f t="shared" si="151"/>
        <v>0</v>
      </c>
    </row>
    <row r="27" spans="1:30" ht="16.5" customHeight="1" thickBot="1" x14ac:dyDescent="0.4">
      <c r="A27" s="61">
        <f t="array" ref="A27">SUM((MOD(COLUMN(C27:AA27),4)=3)*(IF(C27:AA27&lt;&gt;"R",C27:AA27,0)))</f>
        <v>0</v>
      </c>
      <c r="B27" s="14" t="s">
        <v>12</v>
      </c>
      <c r="C27" s="73">
        <f t="shared" ref="C27" si="152">IF(F25="R",F26,F25+(IF(F26="R",0,F26)))</f>
        <v>0</v>
      </c>
      <c r="D27" s="74"/>
      <c r="E27" s="6">
        <f t="shared" ref="E27" si="153">SUM(E25:E26)</f>
        <v>0</v>
      </c>
      <c r="F27" s="8"/>
      <c r="G27" s="73">
        <f t="shared" ref="G27" si="154">IF(J25="R",J26,J25+(IF(J26="R",0,J26)))</f>
        <v>0</v>
      </c>
      <c r="H27" s="74"/>
      <c r="I27" s="6">
        <f t="shared" ref="I27" si="155">SUM(I25:I26)</f>
        <v>0</v>
      </c>
      <c r="J27" s="8"/>
      <c r="K27" s="73">
        <f t="shared" ref="K27" si="156">IF(N25="R",N26,N25+(IF(N26="R",0,N26)))</f>
        <v>0</v>
      </c>
      <c r="L27" s="74"/>
      <c r="M27" s="6">
        <f t="shared" ref="M27" si="157">SUM(M25:M26)</f>
        <v>0</v>
      </c>
      <c r="N27" s="8"/>
      <c r="O27" s="73">
        <f t="shared" ref="O27" si="158">IF(R25="R",R26,R25+(IF(R26="R",0,R26)))</f>
        <v>0</v>
      </c>
      <c r="P27" s="74"/>
      <c r="Q27" s="6">
        <f t="shared" ref="Q27" si="159">SUM(Q25:Q26)</f>
        <v>0</v>
      </c>
      <c r="R27" s="8"/>
      <c r="S27" s="73">
        <f t="shared" ref="S27" si="160">IF(V25="R",V26,V25+(IF(V26="R",0,V26)))</f>
        <v>0</v>
      </c>
      <c r="T27" s="74"/>
      <c r="U27" s="6">
        <f t="shared" ref="U27" si="161">SUM(U25:U26)</f>
        <v>0</v>
      </c>
      <c r="V27" s="8"/>
      <c r="W27" s="73">
        <f t="shared" ref="W27" si="162">IF(Z25="R",Z26,Z25+(IF(Z26="R",0,Z26)))</f>
        <v>0</v>
      </c>
      <c r="X27" s="74"/>
      <c r="Y27" s="6">
        <f t="shared" ref="Y27" si="163">SUM(Y25:Y26)</f>
        <v>0</v>
      </c>
      <c r="Z27" s="8"/>
      <c r="AA27" s="73">
        <f t="shared" ref="AA27" si="164">IF(AD25="R",AD26,AD25+(IF(AD26="R",0,AD26)))</f>
        <v>0</v>
      </c>
      <c r="AB27" s="74"/>
      <c r="AC27" s="6">
        <f t="shared" ref="AC27" si="165">SUM(AC25:AC26)</f>
        <v>0</v>
      </c>
      <c r="AD27" s="10"/>
    </row>
    <row r="28" spans="1:30" ht="16.5" customHeight="1" x14ac:dyDescent="0.35">
      <c r="A28" s="62"/>
      <c r="B28" s="20" t="s">
        <v>10</v>
      </c>
      <c r="C28" s="15"/>
      <c r="D28" s="15"/>
      <c r="E28" s="12"/>
      <c r="F28" s="13">
        <f t="shared" ref="F28:F29" si="166">IF(C28="R","R",(D28-C28-E28))</f>
        <v>0</v>
      </c>
      <c r="G28" s="15"/>
      <c r="H28" s="15"/>
      <c r="I28" s="12"/>
      <c r="J28" s="13">
        <f t="shared" ref="J28:J29" si="167">IF(G28="R","R",(H28-G28-I28))</f>
        <v>0</v>
      </c>
      <c r="K28" s="15"/>
      <c r="L28" s="15"/>
      <c r="M28" s="12"/>
      <c r="N28" s="13">
        <f t="shared" ref="N28:N29" si="168">IF(K28="R","R",(L28-K28-M28))</f>
        <v>0</v>
      </c>
      <c r="O28" s="15"/>
      <c r="P28" s="15"/>
      <c r="Q28" s="12"/>
      <c r="R28" s="13">
        <f t="shared" ref="R28:R29" si="169">IF(O28="R","R",(P28-O28-Q28))</f>
        <v>0</v>
      </c>
      <c r="S28" s="15"/>
      <c r="T28" s="15"/>
      <c r="U28" s="12"/>
      <c r="V28" s="13">
        <f t="shared" ref="V28:V29" si="170">IF(S28="R","R",(T28-S28-U28))</f>
        <v>0</v>
      </c>
      <c r="W28" s="15"/>
      <c r="X28" s="15"/>
      <c r="Y28" s="12"/>
      <c r="Z28" s="13">
        <f t="shared" ref="Z28:Z29" si="171">IF(W28="R","R",(X28-W28-Y28))</f>
        <v>0</v>
      </c>
      <c r="AA28" s="15"/>
      <c r="AB28" s="15"/>
      <c r="AC28" s="12"/>
      <c r="AD28" s="13">
        <f t="shared" ref="AD28:AD29" si="172">IF(AA28="R","R",(AB28-AA28-AC28))</f>
        <v>0</v>
      </c>
    </row>
    <row r="29" spans="1:30" ht="16.5" customHeight="1" x14ac:dyDescent="0.35">
      <c r="A29" s="19"/>
      <c r="B29" s="20" t="s">
        <v>11</v>
      </c>
      <c r="C29" s="15"/>
      <c r="D29" s="15"/>
      <c r="E29" s="12"/>
      <c r="F29" s="13">
        <f t="shared" si="166"/>
        <v>0</v>
      </c>
      <c r="G29" s="15"/>
      <c r="H29" s="15"/>
      <c r="I29" s="12"/>
      <c r="J29" s="13">
        <f t="shared" si="167"/>
        <v>0</v>
      </c>
      <c r="K29" s="15"/>
      <c r="L29" s="15"/>
      <c r="M29" s="12"/>
      <c r="N29" s="13">
        <f t="shared" si="168"/>
        <v>0</v>
      </c>
      <c r="O29" s="15"/>
      <c r="P29" s="15"/>
      <c r="Q29" s="12"/>
      <c r="R29" s="13">
        <f t="shared" si="169"/>
        <v>0</v>
      </c>
      <c r="S29" s="15"/>
      <c r="T29" s="15"/>
      <c r="U29" s="12"/>
      <c r="V29" s="13">
        <f t="shared" si="170"/>
        <v>0</v>
      </c>
      <c r="W29" s="15"/>
      <c r="X29" s="15"/>
      <c r="Y29" s="12"/>
      <c r="Z29" s="13">
        <f t="shared" si="171"/>
        <v>0</v>
      </c>
      <c r="AA29" s="15"/>
      <c r="AB29" s="15"/>
      <c r="AC29" s="12"/>
      <c r="AD29" s="13">
        <f t="shared" si="172"/>
        <v>0</v>
      </c>
    </row>
    <row r="30" spans="1:30" ht="16.5" customHeight="1" thickBot="1" x14ac:dyDescent="0.4">
      <c r="A30" s="61">
        <f t="array" ref="A30">SUM((MOD(COLUMN(C30:AA30),4)=3)*(IF(C30:AA30&lt;&gt;"R",C30:AA30,0)))</f>
        <v>0</v>
      </c>
      <c r="B30" s="14" t="s">
        <v>12</v>
      </c>
      <c r="C30" s="73">
        <f t="shared" ref="C30" si="173">IF(F28="R",F29,F28+(IF(F29="R",0,F29)))</f>
        <v>0</v>
      </c>
      <c r="D30" s="74"/>
      <c r="E30" s="6">
        <f t="shared" ref="E30:AC30" si="174">SUM(E28:E29)</f>
        <v>0</v>
      </c>
      <c r="F30" s="8"/>
      <c r="G30" s="73">
        <f t="shared" ref="G30" si="175">IF(J28="R",J29,J28+(IF(J29="R",0,J29)))</f>
        <v>0</v>
      </c>
      <c r="H30" s="74"/>
      <c r="I30" s="6">
        <f t="shared" si="174"/>
        <v>0</v>
      </c>
      <c r="J30" s="8"/>
      <c r="K30" s="73">
        <f t="shared" ref="K30" si="176">IF(N28="R",N29,N28+(IF(N29="R",0,N29)))</f>
        <v>0</v>
      </c>
      <c r="L30" s="74"/>
      <c r="M30" s="6">
        <f t="shared" si="174"/>
        <v>0</v>
      </c>
      <c r="N30" s="8"/>
      <c r="O30" s="73">
        <f t="shared" ref="O30" si="177">IF(R28="R",R29,R28+(IF(R29="R",0,R29)))</f>
        <v>0</v>
      </c>
      <c r="P30" s="74"/>
      <c r="Q30" s="6">
        <f t="shared" si="174"/>
        <v>0</v>
      </c>
      <c r="R30" s="8"/>
      <c r="S30" s="73">
        <f t="shared" ref="S30" si="178">IF(V28="R",V29,V28+(IF(V29="R",0,V29)))</f>
        <v>0</v>
      </c>
      <c r="T30" s="74"/>
      <c r="U30" s="6">
        <f t="shared" si="174"/>
        <v>0</v>
      </c>
      <c r="V30" s="8"/>
      <c r="W30" s="73">
        <f t="shared" ref="W30" si="179">IF(Z28="R",Z29,Z28+(IF(Z29="R",0,Z29)))</f>
        <v>0</v>
      </c>
      <c r="X30" s="74"/>
      <c r="Y30" s="6">
        <f t="shared" si="174"/>
        <v>0</v>
      </c>
      <c r="Z30" s="8"/>
      <c r="AA30" s="73">
        <f t="shared" ref="AA30" si="180">IF(AD28="R",AD29,AD28+(IF(AD29="R",0,AD29)))</f>
        <v>0</v>
      </c>
      <c r="AB30" s="74"/>
      <c r="AC30" s="6">
        <f t="shared" si="174"/>
        <v>0</v>
      </c>
      <c r="AD30" s="10"/>
    </row>
    <row r="34" spans="1:31" x14ac:dyDescent="0.35">
      <c r="A34" s="2">
        <v>1</v>
      </c>
      <c r="B34" s="1">
        <v>2</v>
      </c>
      <c r="C34" s="1">
        <v>3</v>
      </c>
      <c r="D34" s="2">
        <v>4</v>
      </c>
      <c r="E34" s="1">
        <v>5</v>
      </c>
      <c r="F34" s="1">
        <v>6</v>
      </c>
      <c r="G34" s="2">
        <v>7</v>
      </c>
      <c r="H34" s="1">
        <v>8</v>
      </c>
      <c r="I34" s="1">
        <v>9</v>
      </c>
      <c r="J34" s="2">
        <v>10</v>
      </c>
      <c r="K34" s="1">
        <v>11</v>
      </c>
      <c r="L34" s="1">
        <v>12</v>
      </c>
      <c r="M34" s="2">
        <v>13</v>
      </c>
      <c r="N34" s="1">
        <v>14</v>
      </c>
      <c r="O34" s="1">
        <v>15</v>
      </c>
      <c r="P34" s="2">
        <v>16</v>
      </c>
      <c r="Q34" s="1">
        <v>17</v>
      </c>
      <c r="R34" s="1">
        <v>18</v>
      </c>
      <c r="S34" s="2">
        <v>19</v>
      </c>
      <c r="T34" s="1">
        <v>20</v>
      </c>
      <c r="U34" s="1">
        <v>21</v>
      </c>
      <c r="V34" s="2">
        <v>22</v>
      </c>
      <c r="W34" s="1">
        <v>23</v>
      </c>
      <c r="X34" s="1">
        <v>24</v>
      </c>
      <c r="Y34" s="2">
        <v>25</v>
      </c>
      <c r="Z34" s="1">
        <v>26</v>
      </c>
      <c r="AA34" s="1">
        <v>27</v>
      </c>
      <c r="AB34" s="2">
        <v>28</v>
      </c>
      <c r="AC34" s="1">
        <v>29</v>
      </c>
      <c r="AD34" s="1">
        <v>30</v>
      </c>
    </row>
    <row r="35" spans="1:31" x14ac:dyDescent="0.35">
      <c r="A35" s="2">
        <f>MOD(COLUMN(),4)</f>
        <v>1</v>
      </c>
      <c r="B35" s="2">
        <f t="shared" ref="B35:AD35" si="181">MOD(COLUMN(),4)</f>
        <v>2</v>
      </c>
      <c r="C35" s="2">
        <f t="shared" si="181"/>
        <v>3</v>
      </c>
      <c r="D35" s="2">
        <f t="shared" si="181"/>
        <v>0</v>
      </c>
      <c r="E35" s="2">
        <f t="shared" si="181"/>
        <v>1</v>
      </c>
      <c r="F35" s="2">
        <f t="shared" si="181"/>
        <v>2</v>
      </c>
      <c r="G35" s="2">
        <f t="shared" si="181"/>
        <v>3</v>
      </c>
      <c r="H35" s="2">
        <f t="shared" si="181"/>
        <v>0</v>
      </c>
      <c r="I35" s="2">
        <f t="shared" si="181"/>
        <v>1</v>
      </c>
      <c r="J35" s="2">
        <f t="shared" si="181"/>
        <v>2</v>
      </c>
      <c r="K35" s="2">
        <f t="shared" si="181"/>
        <v>3</v>
      </c>
      <c r="L35" s="2">
        <f t="shared" si="181"/>
        <v>0</v>
      </c>
      <c r="M35" s="2">
        <f t="shared" si="181"/>
        <v>1</v>
      </c>
      <c r="N35" s="2">
        <f t="shared" si="181"/>
        <v>2</v>
      </c>
      <c r="O35" s="2">
        <f t="shared" si="181"/>
        <v>3</v>
      </c>
      <c r="P35" s="2">
        <f t="shared" si="181"/>
        <v>0</v>
      </c>
      <c r="Q35" s="2">
        <f t="shared" si="181"/>
        <v>1</v>
      </c>
      <c r="R35" s="2">
        <f t="shared" si="181"/>
        <v>2</v>
      </c>
      <c r="S35" s="2">
        <f t="shared" si="181"/>
        <v>3</v>
      </c>
      <c r="T35" s="2">
        <f t="shared" si="181"/>
        <v>0</v>
      </c>
      <c r="U35" s="2">
        <f t="shared" si="181"/>
        <v>1</v>
      </c>
      <c r="V35" s="2">
        <f t="shared" si="181"/>
        <v>2</v>
      </c>
      <c r="W35" s="2">
        <f t="shared" si="181"/>
        <v>3</v>
      </c>
      <c r="X35" s="2">
        <f t="shared" si="181"/>
        <v>0</v>
      </c>
      <c r="Y35" s="2">
        <f t="shared" si="181"/>
        <v>1</v>
      </c>
      <c r="Z35" s="2">
        <f t="shared" si="181"/>
        <v>2</v>
      </c>
      <c r="AA35" s="2">
        <f t="shared" si="181"/>
        <v>3</v>
      </c>
      <c r="AB35" s="2">
        <f t="shared" si="181"/>
        <v>0</v>
      </c>
      <c r="AC35" s="2">
        <f t="shared" si="181"/>
        <v>1</v>
      </c>
      <c r="AD35" s="2">
        <f t="shared" si="181"/>
        <v>2</v>
      </c>
      <c r="AE35" s="2"/>
    </row>
  </sheetData>
  <mergeCells count="73">
    <mergeCell ref="W27:X27"/>
    <mergeCell ref="AA27:AB27"/>
    <mergeCell ref="C30:D30"/>
    <mergeCell ref="G30:H30"/>
    <mergeCell ref="K30:L30"/>
    <mergeCell ref="O30:P30"/>
    <mergeCell ref="S30:T30"/>
    <mergeCell ref="W30:X30"/>
    <mergeCell ref="AA30:AB30"/>
    <mergeCell ref="C27:D27"/>
    <mergeCell ref="G27:H27"/>
    <mergeCell ref="K27:L27"/>
    <mergeCell ref="O27:P27"/>
    <mergeCell ref="S27:T27"/>
    <mergeCell ref="W21:X21"/>
    <mergeCell ref="AA21:AB21"/>
    <mergeCell ref="C24:D24"/>
    <mergeCell ref="G24:H24"/>
    <mergeCell ref="K24:L24"/>
    <mergeCell ref="O24:P24"/>
    <mergeCell ref="S24:T24"/>
    <mergeCell ref="W24:X24"/>
    <mergeCell ref="AA24:AB24"/>
    <mergeCell ref="C21:D21"/>
    <mergeCell ref="G21:H21"/>
    <mergeCell ref="K21:L21"/>
    <mergeCell ref="O21:P21"/>
    <mergeCell ref="S21:T21"/>
    <mergeCell ref="W18:X18"/>
    <mergeCell ref="AA18:AB18"/>
    <mergeCell ref="C15:D15"/>
    <mergeCell ref="G15:H15"/>
    <mergeCell ref="K15:L15"/>
    <mergeCell ref="O15:P15"/>
    <mergeCell ref="S15:T15"/>
    <mergeCell ref="C18:D18"/>
    <mergeCell ref="G18:H18"/>
    <mergeCell ref="K18:L18"/>
    <mergeCell ref="O18:P18"/>
    <mergeCell ref="S18:T18"/>
    <mergeCell ref="G9:H9"/>
    <mergeCell ref="C9:D9"/>
    <mergeCell ref="AA9:AB9"/>
    <mergeCell ref="W9:X9"/>
    <mergeCell ref="W15:X15"/>
    <mergeCell ref="AA15:AB15"/>
    <mergeCell ref="W12:X12"/>
    <mergeCell ref="AA12:AB12"/>
    <mergeCell ref="S9:T9"/>
    <mergeCell ref="O9:P9"/>
    <mergeCell ref="K9:L9"/>
    <mergeCell ref="C12:D12"/>
    <mergeCell ref="G12:H12"/>
    <mergeCell ref="K12:L12"/>
    <mergeCell ref="O12:P12"/>
    <mergeCell ref="S12:T12"/>
    <mergeCell ref="C6:D6"/>
    <mergeCell ref="AA6:AB6"/>
    <mergeCell ref="W6:X6"/>
    <mergeCell ref="S6:T6"/>
    <mergeCell ref="O6:P6"/>
    <mergeCell ref="K6:L6"/>
    <mergeCell ref="G6:H6"/>
    <mergeCell ref="A2:B3"/>
    <mergeCell ref="M1:O1"/>
    <mergeCell ref="Q1:S1"/>
    <mergeCell ref="C2:F2"/>
    <mergeCell ref="AA2:AD2"/>
    <mergeCell ref="W2:Z2"/>
    <mergeCell ref="S2:V2"/>
    <mergeCell ref="O2:R2"/>
    <mergeCell ref="K2:N2"/>
    <mergeCell ref="G2:J2"/>
  </mergeCells>
  <pageMargins left="0.25" right="0.25" top="0.75" bottom="0.75" header="0.3" footer="0.3"/>
  <pageSetup paperSize="9" orientation="landscape" r:id="rId1"/>
  <headerFooter differentOddEven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04"/>
  <sheetViews>
    <sheetView showZeros="0" topLeftCell="A4" workbookViewId="0">
      <selection activeCell="C20" sqref="C20:E20"/>
    </sheetView>
  </sheetViews>
  <sheetFormatPr baseColWidth="10" defaultColWidth="10.7265625" defaultRowHeight="21.75" customHeight="1" x14ac:dyDescent="0.35"/>
  <cols>
    <col min="1" max="1" width="7.6328125" customWidth="1"/>
    <col min="2" max="2" width="4.54296875" customWidth="1"/>
    <col min="3" max="29" width="4.7265625" customWidth="1"/>
  </cols>
  <sheetData>
    <row r="2" spans="1:29" ht="21.75" customHeight="1" x14ac:dyDescent="0.35">
      <c r="A2" s="75" t="s">
        <v>15</v>
      </c>
      <c r="B2" s="75"/>
      <c r="C2" s="75"/>
      <c r="D2" s="76" t="str">
        <f>Salle!A5</f>
        <v>GESLAN</v>
      </c>
      <c r="E2" s="76"/>
      <c r="F2" s="76"/>
      <c r="G2" s="76"/>
      <c r="H2" s="76"/>
      <c r="I2" s="76"/>
      <c r="J2" s="16"/>
      <c r="K2" s="16"/>
      <c r="L2" s="16"/>
      <c r="M2" s="17"/>
      <c r="N2" s="75" t="s">
        <v>16</v>
      </c>
      <c r="O2" s="75"/>
      <c r="P2" s="76" t="str">
        <f>Salle!A2</f>
        <v>S48</v>
      </c>
      <c r="Q2" s="76"/>
      <c r="R2" s="17"/>
      <c r="S2" s="17"/>
      <c r="T2" s="17"/>
    </row>
    <row r="3" spans="1:29" ht="21.75" customHeight="1" thickBot="1" x14ac:dyDescent="0.4">
      <c r="A3" s="77" t="s">
        <v>17</v>
      </c>
      <c r="B3" s="77"/>
      <c r="C3" s="77"/>
      <c r="D3" s="78" t="str">
        <f>Salle!A4</f>
        <v>Rémi</v>
      </c>
      <c r="E3" s="78"/>
      <c r="F3" s="78"/>
      <c r="G3" s="78"/>
      <c r="H3" s="78"/>
      <c r="I3" s="78"/>
      <c r="J3" s="34"/>
      <c r="K3" s="34"/>
      <c r="L3" s="34"/>
      <c r="M3" s="35"/>
      <c r="N3" s="35"/>
      <c r="O3" s="36" t="s">
        <v>18</v>
      </c>
      <c r="P3" s="79">
        <f>Salle!M1</f>
        <v>43794</v>
      </c>
      <c r="Q3" s="79"/>
      <c r="R3" s="79"/>
      <c r="S3" s="33" t="s">
        <v>19</v>
      </c>
      <c r="T3" s="79">
        <f>+P3+6</f>
        <v>43800</v>
      </c>
      <c r="U3" s="85"/>
      <c r="V3" s="85"/>
      <c r="W3" s="32"/>
      <c r="X3" s="32"/>
      <c r="Y3" s="32"/>
      <c r="Z3" s="32"/>
      <c r="AA3" s="32"/>
      <c r="AB3" s="32"/>
      <c r="AC3" s="32"/>
    </row>
    <row r="4" spans="1:29" s="45" customFormat="1" ht="21.75" customHeight="1" x14ac:dyDescent="0.35">
      <c r="A4" s="44"/>
      <c r="B4" s="86" t="s">
        <v>0</v>
      </c>
      <c r="C4" s="80"/>
      <c r="D4" s="80"/>
      <c r="E4" s="81"/>
      <c r="F4" s="80" t="s">
        <v>1</v>
      </c>
      <c r="G4" s="80"/>
      <c r="H4" s="80"/>
      <c r="I4" s="81"/>
      <c r="J4" s="80" t="s">
        <v>2</v>
      </c>
      <c r="K4" s="80"/>
      <c r="L4" s="80"/>
      <c r="M4" s="81"/>
      <c r="N4" s="80" t="s">
        <v>3</v>
      </c>
      <c r="O4" s="80"/>
      <c r="P4" s="80"/>
      <c r="Q4" s="81"/>
      <c r="R4" s="80" t="s">
        <v>4</v>
      </c>
      <c r="S4" s="80"/>
      <c r="T4" s="80"/>
      <c r="U4" s="81"/>
      <c r="V4" s="80" t="s">
        <v>5</v>
      </c>
      <c r="W4" s="80"/>
      <c r="X4" s="80"/>
      <c r="Y4" s="81"/>
      <c r="Z4" s="80" t="s">
        <v>6</v>
      </c>
      <c r="AA4" s="80"/>
      <c r="AB4" s="80"/>
      <c r="AC4" s="81"/>
    </row>
    <row r="5" spans="1:29" s="43" customFormat="1" ht="21.75" customHeight="1" x14ac:dyDescent="0.3">
      <c r="A5" s="39"/>
      <c r="B5" s="40" t="s">
        <v>7</v>
      </c>
      <c r="C5" s="40" t="s">
        <v>8</v>
      </c>
      <c r="D5" s="40" t="s">
        <v>9</v>
      </c>
      <c r="E5" s="41" t="s">
        <v>13</v>
      </c>
      <c r="F5" s="42" t="s">
        <v>7</v>
      </c>
      <c r="G5" s="40" t="s">
        <v>8</v>
      </c>
      <c r="H5" s="40" t="s">
        <v>9</v>
      </c>
      <c r="I5" s="41" t="s">
        <v>13</v>
      </c>
      <c r="J5" s="42" t="s">
        <v>7</v>
      </c>
      <c r="K5" s="40" t="s">
        <v>8</v>
      </c>
      <c r="L5" s="40" t="s">
        <v>9</v>
      </c>
      <c r="M5" s="41" t="s">
        <v>13</v>
      </c>
      <c r="N5" s="42" t="s">
        <v>7</v>
      </c>
      <c r="O5" s="40" t="s">
        <v>8</v>
      </c>
      <c r="P5" s="40" t="s">
        <v>9</v>
      </c>
      <c r="Q5" s="41" t="s">
        <v>13</v>
      </c>
      <c r="R5" s="42" t="s">
        <v>7</v>
      </c>
      <c r="S5" s="40" t="s">
        <v>8</v>
      </c>
      <c r="T5" s="40" t="s">
        <v>9</v>
      </c>
      <c r="U5" s="41" t="s">
        <v>13</v>
      </c>
      <c r="V5" s="42" t="s">
        <v>7</v>
      </c>
      <c r="W5" s="40" t="s">
        <v>8</v>
      </c>
      <c r="X5" s="40" t="s">
        <v>9</v>
      </c>
      <c r="Y5" s="41" t="s">
        <v>13</v>
      </c>
      <c r="Z5" s="42" t="s">
        <v>7</v>
      </c>
      <c r="AA5" s="40" t="s">
        <v>8</v>
      </c>
      <c r="AB5" s="40" t="s">
        <v>9</v>
      </c>
      <c r="AC5" s="41" t="s">
        <v>13</v>
      </c>
    </row>
    <row r="6" spans="1:29" ht="21.75" customHeight="1" x14ac:dyDescent="0.35">
      <c r="A6" s="37" t="s">
        <v>10</v>
      </c>
      <c r="B6" s="15">
        <f>Salle!C4</f>
        <v>0.41666666666666669</v>
      </c>
      <c r="C6" s="15">
        <f>Salle!D4</f>
        <v>0.625</v>
      </c>
      <c r="D6" s="23">
        <f>Salle!E4</f>
        <v>2.0833333333333332E-2</v>
      </c>
      <c r="E6" s="29">
        <f>Salle!F4</f>
        <v>0.18749999999999997</v>
      </c>
      <c r="F6" s="27" t="str">
        <f>Salle!G4</f>
        <v>R</v>
      </c>
      <c r="G6" s="15" t="str">
        <f>Salle!H4</f>
        <v>R</v>
      </c>
      <c r="H6" s="23">
        <f>Salle!I4</f>
        <v>0</v>
      </c>
      <c r="I6" s="29" t="str">
        <f>Salle!J4</f>
        <v>R</v>
      </c>
      <c r="J6" s="27">
        <f>Salle!K4</f>
        <v>0.41666666666666669</v>
      </c>
      <c r="K6" s="15">
        <f>Salle!L4</f>
        <v>0.625</v>
      </c>
      <c r="L6" s="23">
        <f>Salle!M4</f>
        <v>0</v>
      </c>
      <c r="M6" s="29">
        <f>Salle!N4</f>
        <v>0.20833333333333331</v>
      </c>
      <c r="N6" s="27" t="str">
        <f>Salle!O4</f>
        <v>R</v>
      </c>
      <c r="O6" s="15" t="str">
        <f>Salle!P4</f>
        <v>R</v>
      </c>
      <c r="P6" s="23">
        <f>Salle!Q4</f>
        <v>0</v>
      </c>
      <c r="Q6" s="29" t="str">
        <f>Salle!R4</f>
        <v>R</v>
      </c>
      <c r="R6" s="27">
        <f>Salle!S4</f>
        <v>0</v>
      </c>
      <c r="S6" s="15">
        <f>Salle!T4</f>
        <v>0</v>
      </c>
      <c r="T6" s="23">
        <f>Salle!U4</f>
        <v>0</v>
      </c>
      <c r="U6" s="29">
        <f>Salle!V4</f>
        <v>0</v>
      </c>
      <c r="V6" s="27">
        <f>Salle!W4</f>
        <v>0</v>
      </c>
      <c r="W6" s="15">
        <f>Salle!X4</f>
        <v>0</v>
      </c>
      <c r="X6" s="23">
        <f>Salle!Y4</f>
        <v>0</v>
      </c>
      <c r="Y6" s="29">
        <f>Salle!Z4</f>
        <v>0</v>
      </c>
      <c r="Z6" s="27">
        <f>Salle!AA4</f>
        <v>0</v>
      </c>
      <c r="AA6" s="15">
        <f>Salle!AB4</f>
        <v>0</v>
      </c>
      <c r="AB6" s="23">
        <f>Salle!AC4</f>
        <v>0</v>
      </c>
      <c r="AC6" s="29">
        <f>Salle!AD4</f>
        <v>0</v>
      </c>
    </row>
    <row r="7" spans="1:29" ht="21.75" customHeight="1" x14ac:dyDescent="0.35">
      <c r="A7" s="37" t="s">
        <v>11</v>
      </c>
      <c r="B7" s="15">
        <f>Salle!C5</f>
        <v>0.75</v>
      </c>
      <c r="C7" s="15">
        <f>Salle!D5</f>
        <v>1</v>
      </c>
      <c r="D7" s="23">
        <f>Salle!E5</f>
        <v>2.0833333333333332E-2</v>
      </c>
      <c r="E7" s="29">
        <f>Salle!F5</f>
        <v>0.22916666666666666</v>
      </c>
      <c r="F7" s="27">
        <f>Salle!G5</f>
        <v>0.75</v>
      </c>
      <c r="G7" s="15">
        <f>Salle!H5</f>
        <v>24</v>
      </c>
      <c r="H7" s="23">
        <f>Salle!I5</f>
        <v>0</v>
      </c>
      <c r="I7" s="29">
        <f>Salle!J5</f>
        <v>23.25</v>
      </c>
      <c r="J7" s="27" t="str">
        <f>Salle!K5</f>
        <v>R</v>
      </c>
      <c r="K7" s="15" t="str">
        <f>Salle!L5</f>
        <v>R</v>
      </c>
      <c r="L7" s="23">
        <f>Salle!M5</f>
        <v>0</v>
      </c>
      <c r="M7" s="29" t="str">
        <f>Salle!N5</f>
        <v>R</v>
      </c>
      <c r="N7" s="27" t="str">
        <f>Salle!O5</f>
        <v>R</v>
      </c>
      <c r="O7" s="15" t="str">
        <f>Salle!P5</f>
        <v>R</v>
      </c>
      <c r="P7" s="23">
        <f>Salle!Q5</f>
        <v>0</v>
      </c>
      <c r="Q7" s="29" t="str">
        <f>Salle!R5</f>
        <v>R</v>
      </c>
      <c r="R7" s="27">
        <f>Salle!S5</f>
        <v>0</v>
      </c>
      <c r="S7" s="15">
        <f>Salle!T5</f>
        <v>0</v>
      </c>
      <c r="T7" s="23">
        <f>Salle!U5</f>
        <v>0</v>
      </c>
      <c r="U7" s="29">
        <f>Salle!V5</f>
        <v>0</v>
      </c>
      <c r="V7" s="27">
        <f>Salle!W5</f>
        <v>0</v>
      </c>
      <c r="W7" s="15">
        <f>Salle!X5</f>
        <v>0</v>
      </c>
      <c r="X7" s="23">
        <f>Salle!Y5</f>
        <v>0</v>
      </c>
      <c r="Y7" s="29">
        <f>Salle!Z5</f>
        <v>0</v>
      </c>
      <c r="Z7" s="27">
        <f>Salle!AA5</f>
        <v>0</v>
      </c>
      <c r="AA7" s="15">
        <f>Salle!AB5</f>
        <v>0</v>
      </c>
      <c r="AB7" s="23">
        <f>Salle!AC5</f>
        <v>0</v>
      </c>
      <c r="AC7" s="29">
        <f>Salle!AD5</f>
        <v>0</v>
      </c>
    </row>
    <row r="8" spans="1:29" ht="21.75" customHeight="1" thickBot="1" x14ac:dyDescent="0.4">
      <c r="A8" s="38" t="s">
        <v>12</v>
      </c>
      <c r="B8" s="82">
        <f>Salle!C6</f>
        <v>0.41666666666666663</v>
      </c>
      <c r="C8" s="83"/>
      <c r="D8" s="25">
        <f>Salle!E6</f>
        <v>4.1666666666666664E-2</v>
      </c>
      <c r="E8" s="30">
        <f>Salle!F6</f>
        <v>0</v>
      </c>
      <c r="F8" s="84">
        <f>Salle!G6</f>
        <v>23.25</v>
      </c>
      <c r="G8" s="83"/>
      <c r="H8" s="25">
        <f>Salle!I6</f>
        <v>0</v>
      </c>
      <c r="I8" s="30">
        <f>Salle!J6</f>
        <v>0</v>
      </c>
      <c r="J8" s="84">
        <f>Salle!K6</f>
        <v>0.20833333333333331</v>
      </c>
      <c r="K8" s="83"/>
      <c r="L8" s="25">
        <f>Salle!M6</f>
        <v>0</v>
      </c>
      <c r="M8" s="30">
        <f>Salle!N6</f>
        <v>0</v>
      </c>
      <c r="N8" s="84" t="str">
        <f>Salle!O6</f>
        <v>R</v>
      </c>
      <c r="O8" s="83"/>
      <c r="P8" s="25">
        <f>Salle!Q6</f>
        <v>0</v>
      </c>
      <c r="Q8" s="30">
        <f>Salle!R6</f>
        <v>0</v>
      </c>
      <c r="R8" s="84">
        <f>Salle!S6</f>
        <v>0</v>
      </c>
      <c r="S8" s="83"/>
      <c r="T8" s="25">
        <f>Salle!U6</f>
        <v>0</v>
      </c>
      <c r="U8" s="30">
        <f>Salle!V6</f>
        <v>0</v>
      </c>
      <c r="V8" s="84">
        <f>Salle!W6</f>
        <v>0</v>
      </c>
      <c r="W8" s="83"/>
      <c r="X8" s="25">
        <f>Salle!Y6</f>
        <v>0</v>
      </c>
      <c r="Y8" s="30">
        <f>Salle!Z6</f>
        <v>0</v>
      </c>
      <c r="Z8" s="84">
        <f>Salle!AA6</f>
        <v>0</v>
      </c>
      <c r="AA8" s="83"/>
      <c r="AB8" s="25">
        <f>Salle!AC6</f>
        <v>0</v>
      </c>
      <c r="AC8" s="30">
        <f>Salle!AD6</f>
        <v>0</v>
      </c>
    </row>
    <row r="9" spans="1:29" ht="21.75" customHeight="1" x14ac:dyDescent="0.3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ht="21.75" customHeight="1" thickBot="1" x14ac:dyDescent="0.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 ht="21.75" customHeight="1" x14ac:dyDescent="0.35">
      <c r="A11" s="53"/>
      <c r="B11" s="91" t="s">
        <v>0</v>
      </c>
      <c r="C11" s="87"/>
      <c r="D11" s="87"/>
      <c r="E11" s="88"/>
      <c r="F11" s="87" t="s">
        <v>1</v>
      </c>
      <c r="G11" s="87"/>
      <c r="H11" s="87"/>
      <c r="I11" s="88"/>
      <c r="J11" s="87" t="s">
        <v>2</v>
      </c>
      <c r="K11" s="87"/>
      <c r="L11" s="87"/>
      <c r="M11" s="88"/>
      <c r="N11" s="87" t="s">
        <v>3</v>
      </c>
      <c r="O11" s="87"/>
      <c r="P11" s="87"/>
      <c r="Q11" s="88"/>
      <c r="R11" s="87" t="s">
        <v>4</v>
      </c>
      <c r="S11" s="87"/>
      <c r="T11" s="87"/>
      <c r="U11" s="88"/>
      <c r="V11" s="87" t="s">
        <v>5</v>
      </c>
      <c r="W11" s="87"/>
      <c r="X11" s="87"/>
      <c r="Y11" s="88"/>
      <c r="Z11" s="87" t="s">
        <v>6</v>
      </c>
      <c r="AA11" s="87"/>
      <c r="AB11" s="87"/>
      <c r="AC11" s="88"/>
    </row>
    <row r="12" spans="1:29" ht="21.75" customHeight="1" x14ac:dyDescent="0.35">
      <c r="A12" s="54"/>
      <c r="B12" s="55" t="s">
        <v>7</v>
      </c>
      <c r="C12" s="55" t="s">
        <v>8</v>
      </c>
      <c r="D12" s="55" t="s">
        <v>9</v>
      </c>
      <c r="E12" s="56" t="s">
        <v>13</v>
      </c>
      <c r="F12" s="57" t="s">
        <v>7</v>
      </c>
      <c r="G12" s="55" t="s">
        <v>8</v>
      </c>
      <c r="H12" s="55" t="s">
        <v>9</v>
      </c>
      <c r="I12" s="56" t="s">
        <v>13</v>
      </c>
      <c r="J12" s="57" t="s">
        <v>7</v>
      </c>
      <c r="K12" s="55" t="s">
        <v>8</v>
      </c>
      <c r="L12" s="55" t="s">
        <v>9</v>
      </c>
      <c r="M12" s="56" t="s">
        <v>13</v>
      </c>
      <c r="N12" s="57" t="s">
        <v>7</v>
      </c>
      <c r="O12" s="55" t="s">
        <v>8</v>
      </c>
      <c r="P12" s="55" t="s">
        <v>9</v>
      </c>
      <c r="Q12" s="56" t="s">
        <v>13</v>
      </c>
      <c r="R12" s="57" t="s">
        <v>7</v>
      </c>
      <c r="S12" s="55" t="s">
        <v>8</v>
      </c>
      <c r="T12" s="55" t="s">
        <v>9</v>
      </c>
      <c r="U12" s="56" t="s">
        <v>13</v>
      </c>
      <c r="V12" s="57" t="s">
        <v>7</v>
      </c>
      <c r="W12" s="55" t="s">
        <v>8</v>
      </c>
      <c r="X12" s="55" t="s">
        <v>9</v>
      </c>
      <c r="Y12" s="56" t="s">
        <v>13</v>
      </c>
      <c r="Z12" s="57" t="s">
        <v>7</v>
      </c>
      <c r="AA12" s="55" t="s">
        <v>8</v>
      </c>
      <c r="AB12" s="55" t="s">
        <v>9</v>
      </c>
      <c r="AC12" s="56" t="s">
        <v>13</v>
      </c>
    </row>
    <row r="13" spans="1:29" ht="21.75" customHeight="1" x14ac:dyDescent="0.35">
      <c r="A13" s="58" t="s">
        <v>10</v>
      </c>
      <c r="B13" s="15"/>
      <c r="C13" s="15"/>
      <c r="D13" s="23"/>
      <c r="E13" s="49">
        <f>IF(B13="R","R",(C13-B13-D13))</f>
        <v>0</v>
      </c>
      <c r="F13" s="15"/>
      <c r="G13" s="15"/>
      <c r="H13" s="23"/>
      <c r="I13" s="49">
        <f t="shared" ref="I13:I14" si="0">IF(F13="R","R",(G13-F13-H13))</f>
        <v>0</v>
      </c>
      <c r="J13" s="15"/>
      <c r="K13" s="15"/>
      <c r="L13" s="23"/>
      <c r="M13" s="49">
        <f t="shared" ref="M13:M14" si="1">IF(J13="R","R",(K13-J13-L13))</f>
        <v>0</v>
      </c>
      <c r="N13" s="15"/>
      <c r="O13" s="15"/>
      <c r="P13" s="23"/>
      <c r="Q13" s="49">
        <f t="shared" ref="Q13:Q14" si="2">IF(N13="R","R",(O13-N13-P13))</f>
        <v>0</v>
      </c>
      <c r="R13" s="15"/>
      <c r="S13" s="15"/>
      <c r="T13" s="23"/>
      <c r="U13" s="49">
        <f t="shared" ref="U13:U14" si="3">IF(R13="R","R",(S13-R13-T13))</f>
        <v>0</v>
      </c>
      <c r="V13" s="15"/>
      <c r="W13" s="15"/>
      <c r="X13" s="23"/>
      <c r="Y13" s="49">
        <f t="shared" ref="Y13:Y14" si="4">IF(V13="R","R",(W13-V13-X13))</f>
        <v>0</v>
      </c>
      <c r="Z13" s="15"/>
      <c r="AA13" s="15"/>
      <c r="AB13" s="23"/>
      <c r="AC13" s="49">
        <f t="shared" ref="AC13:AC14" si="5">IF(Z13="R","R",(AA13-Z13-AB13))</f>
        <v>0</v>
      </c>
    </row>
    <row r="14" spans="1:29" ht="21.75" customHeight="1" x14ac:dyDescent="0.35">
      <c r="A14" s="58" t="s">
        <v>11</v>
      </c>
      <c r="B14" s="15"/>
      <c r="C14" s="15"/>
      <c r="D14" s="23"/>
      <c r="E14" s="49">
        <f>IF(B14="R","R",(C14-B14-D14))</f>
        <v>0</v>
      </c>
      <c r="F14" s="15"/>
      <c r="G14" s="15"/>
      <c r="H14" s="23"/>
      <c r="I14" s="49">
        <f t="shared" si="0"/>
        <v>0</v>
      </c>
      <c r="J14" s="15"/>
      <c r="K14" s="15"/>
      <c r="L14" s="23"/>
      <c r="M14" s="49">
        <f t="shared" si="1"/>
        <v>0</v>
      </c>
      <c r="N14" s="15"/>
      <c r="O14" s="15"/>
      <c r="P14" s="23"/>
      <c r="Q14" s="49">
        <f t="shared" si="2"/>
        <v>0</v>
      </c>
      <c r="R14" s="15"/>
      <c r="S14" s="15"/>
      <c r="T14" s="23"/>
      <c r="U14" s="49">
        <f t="shared" si="3"/>
        <v>0</v>
      </c>
      <c r="V14" s="15"/>
      <c r="W14" s="15"/>
      <c r="X14" s="23"/>
      <c r="Y14" s="49">
        <f t="shared" si="4"/>
        <v>0</v>
      </c>
      <c r="Z14" s="15"/>
      <c r="AA14" s="15"/>
      <c r="AB14" s="23"/>
      <c r="AC14" s="49">
        <f t="shared" si="5"/>
        <v>0</v>
      </c>
    </row>
    <row r="15" spans="1:29" ht="21.75" customHeight="1" thickBot="1" x14ac:dyDescent="0.4">
      <c r="A15" s="59" t="s">
        <v>12</v>
      </c>
      <c r="B15" s="89">
        <f>IF(B13="R",E14,E13+(IF(E14="R",0,E14)))</f>
        <v>0</v>
      </c>
      <c r="C15" s="90"/>
      <c r="D15" s="51"/>
      <c r="E15" s="52"/>
      <c r="F15" s="89">
        <f t="shared" ref="F15" si="6">IF(F13="R",I14,I13+(IF(I14="R",0,I14)))</f>
        <v>0</v>
      </c>
      <c r="G15" s="90"/>
      <c r="H15" s="51"/>
      <c r="I15" s="52"/>
      <c r="J15" s="89">
        <f t="shared" ref="J15" si="7">IF(J13="R",M14,M13+(IF(M14="R",0,M14)))</f>
        <v>0</v>
      </c>
      <c r="K15" s="90"/>
      <c r="L15" s="51"/>
      <c r="M15" s="52"/>
      <c r="N15" s="89">
        <f t="shared" ref="N15" si="8">IF(N13="R",Q14,Q13+(IF(Q14="R",0,Q14)))</f>
        <v>0</v>
      </c>
      <c r="O15" s="90"/>
      <c r="P15" s="51"/>
      <c r="Q15" s="52"/>
      <c r="R15" s="89">
        <f t="shared" ref="R15" si="9">IF(R13="R",U14,U13+(IF(U14="R",0,U14)))</f>
        <v>0</v>
      </c>
      <c r="S15" s="90"/>
      <c r="T15" s="51"/>
      <c r="U15" s="52"/>
      <c r="V15" s="89">
        <f t="shared" ref="V15" si="10">IF(V13="R",Y14,Y13+(IF(Y14="R",0,Y14)))</f>
        <v>0</v>
      </c>
      <c r="W15" s="90"/>
      <c r="X15" s="51"/>
      <c r="Y15" s="52"/>
      <c r="Z15" s="89">
        <f t="shared" ref="Z15" si="11">IF(Z13="R",AC14,AC13+(IF(AC14="R",0,AC14)))</f>
        <v>0</v>
      </c>
      <c r="AA15" s="90"/>
      <c r="AB15" s="51"/>
      <c r="AC15" s="52"/>
    </row>
    <row r="19" spans="1:29" ht="21.75" customHeight="1" thickBot="1" x14ac:dyDescent="0.4"/>
    <row r="20" spans="1:29" ht="21.75" customHeight="1" thickBot="1" x14ac:dyDescent="0.4">
      <c r="A20" s="92" t="s">
        <v>20</v>
      </c>
      <c r="B20" s="94"/>
      <c r="C20" s="97" t="e">
        <f>B8+F8+J8+N8+R8+V8+Z8</f>
        <v>#VALUE!</v>
      </c>
      <c r="D20" s="98"/>
      <c r="E20" s="99"/>
      <c r="F20" s="18"/>
      <c r="G20" s="18"/>
      <c r="H20" s="92" t="s">
        <v>21</v>
      </c>
      <c r="I20" s="93"/>
      <c r="J20" s="93"/>
      <c r="K20" s="94"/>
      <c r="L20" s="95">
        <f>IF(B13="R","R",B15+F15+J15+N15+R15+V15+Z15)</f>
        <v>0</v>
      </c>
      <c r="M20" s="93"/>
      <c r="N20" s="96"/>
      <c r="O20" s="18"/>
      <c r="P20" s="92" t="s">
        <v>22</v>
      </c>
      <c r="Q20" s="93"/>
      <c r="R20" s="94"/>
      <c r="S20" s="95"/>
      <c r="T20" s="93"/>
      <c r="U20" s="96"/>
    </row>
    <row r="25" spans="1:29" ht="21.75" customHeight="1" x14ac:dyDescent="0.35">
      <c r="A25" s="75" t="s">
        <v>15</v>
      </c>
      <c r="B25" s="75"/>
      <c r="C25" s="75"/>
      <c r="D25" s="76" t="str">
        <f>Salle!A8</f>
        <v>FORESTIER</v>
      </c>
      <c r="E25" s="76"/>
      <c r="F25" s="76"/>
      <c r="G25" s="76"/>
      <c r="H25" s="76"/>
      <c r="I25" s="76"/>
      <c r="J25" s="16"/>
      <c r="K25" s="16"/>
      <c r="L25" s="16"/>
      <c r="M25" s="17"/>
      <c r="N25" s="75" t="s">
        <v>16</v>
      </c>
      <c r="O25" s="75"/>
      <c r="P25" s="76" t="str">
        <f>Salle!A2</f>
        <v>S48</v>
      </c>
      <c r="Q25" s="76"/>
      <c r="R25" s="17"/>
      <c r="S25" s="17"/>
      <c r="T25" s="17"/>
    </row>
    <row r="26" spans="1:29" ht="21.75" customHeight="1" thickBot="1" x14ac:dyDescent="0.4">
      <c r="A26" s="77" t="s">
        <v>17</v>
      </c>
      <c r="B26" s="77"/>
      <c r="C26" s="77"/>
      <c r="D26" s="78" t="str">
        <f>Salle!A7</f>
        <v>Adrien</v>
      </c>
      <c r="E26" s="78"/>
      <c r="F26" s="78"/>
      <c r="G26" s="78"/>
      <c r="H26" s="78"/>
      <c r="I26" s="78"/>
      <c r="J26" s="34"/>
      <c r="K26" s="34"/>
      <c r="L26" s="34"/>
      <c r="M26" s="35"/>
      <c r="N26" s="35"/>
      <c r="O26" s="36" t="s">
        <v>18</v>
      </c>
      <c r="P26" s="79">
        <f>Salle!M1</f>
        <v>43794</v>
      </c>
      <c r="Q26" s="79"/>
      <c r="R26" s="79"/>
      <c r="S26" s="33" t="s">
        <v>19</v>
      </c>
      <c r="T26" s="79">
        <f>+P26+6</f>
        <v>43800</v>
      </c>
      <c r="U26" s="79"/>
      <c r="V26" s="79"/>
      <c r="W26" s="32"/>
      <c r="X26" s="32"/>
      <c r="Y26" s="32"/>
      <c r="Z26" s="32"/>
      <c r="AA26" s="32"/>
      <c r="AB26" s="32"/>
      <c r="AC26" s="32"/>
    </row>
    <row r="27" spans="1:29" ht="21.75" customHeight="1" x14ac:dyDescent="0.35">
      <c r="A27" s="31"/>
      <c r="B27" s="103" t="s">
        <v>0</v>
      </c>
      <c r="C27" s="100"/>
      <c r="D27" s="100"/>
      <c r="E27" s="101"/>
      <c r="F27" s="100" t="s">
        <v>1</v>
      </c>
      <c r="G27" s="100"/>
      <c r="H27" s="100"/>
      <c r="I27" s="101"/>
      <c r="J27" s="100" t="s">
        <v>2</v>
      </c>
      <c r="K27" s="100"/>
      <c r="L27" s="100"/>
      <c r="M27" s="101"/>
      <c r="N27" s="100" t="s">
        <v>3</v>
      </c>
      <c r="O27" s="100"/>
      <c r="P27" s="100"/>
      <c r="Q27" s="101"/>
      <c r="R27" s="100" t="s">
        <v>4</v>
      </c>
      <c r="S27" s="100"/>
      <c r="T27" s="100"/>
      <c r="U27" s="101"/>
      <c r="V27" s="100" t="s">
        <v>5</v>
      </c>
      <c r="W27" s="100"/>
      <c r="X27" s="100"/>
      <c r="Y27" s="101"/>
      <c r="Z27" s="100" t="s">
        <v>6</v>
      </c>
      <c r="AA27" s="100"/>
      <c r="AB27" s="100"/>
      <c r="AC27" s="101"/>
    </row>
    <row r="28" spans="1:29" ht="21.75" customHeight="1" x14ac:dyDescent="0.35">
      <c r="A28" s="21"/>
      <c r="B28" s="4" t="s">
        <v>7</v>
      </c>
      <c r="C28" s="4" t="s">
        <v>8</v>
      </c>
      <c r="D28" s="4" t="s">
        <v>9</v>
      </c>
      <c r="E28" s="28" t="s">
        <v>13</v>
      </c>
      <c r="F28" s="26" t="s">
        <v>7</v>
      </c>
      <c r="G28" s="4" t="s">
        <v>8</v>
      </c>
      <c r="H28" s="4" t="s">
        <v>9</v>
      </c>
      <c r="I28" s="28" t="s">
        <v>13</v>
      </c>
      <c r="J28" s="26" t="s">
        <v>7</v>
      </c>
      <c r="K28" s="4" t="s">
        <v>8</v>
      </c>
      <c r="L28" s="4" t="s">
        <v>9</v>
      </c>
      <c r="M28" s="28" t="s">
        <v>13</v>
      </c>
      <c r="N28" s="26" t="s">
        <v>7</v>
      </c>
      <c r="O28" s="4" t="s">
        <v>8</v>
      </c>
      <c r="P28" s="4" t="s">
        <v>9</v>
      </c>
      <c r="Q28" s="28" t="s">
        <v>13</v>
      </c>
      <c r="R28" s="26" t="s">
        <v>7</v>
      </c>
      <c r="S28" s="4" t="s">
        <v>8</v>
      </c>
      <c r="T28" s="4" t="s">
        <v>9</v>
      </c>
      <c r="U28" s="28" t="s">
        <v>13</v>
      </c>
      <c r="V28" s="26" t="s">
        <v>7</v>
      </c>
      <c r="W28" s="4" t="s">
        <v>8</v>
      </c>
      <c r="X28" s="4" t="s">
        <v>9</v>
      </c>
      <c r="Y28" s="28" t="s">
        <v>13</v>
      </c>
      <c r="Z28" s="26" t="s">
        <v>7</v>
      </c>
      <c r="AA28" s="4" t="s">
        <v>8</v>
      </c>
      <c r="AB28" s="4" t="s">
        <v>9</v>
      </c>
      <c r="AC28" s="28" t="s">
        <v>13</v>
      </c>
    </row>
    <row r="29" spans="1:29" ht="21.75" customHeight="1" x14ac:dyDescent="0.35">
      <c r="A29" s="22" t="s">
        <v>10</v>
      </c>
      <c r="B29" s="15">
        <f>Salle!C7</f>
        <v>0</v>
      </c>
      <c r="C29" s="15">
        <f>Salle!D7</f>
        <v>0</v>
      </c>
      <c r="D29" s="23">
        <f>Salle!E7</f>
        <v>0</v>
      </c>
      <c r="E29" s="29">
        <f>Salle!F7</f>
        <v>0</v>
      </c>
      <c r="F29" s="27">
        <f>Salle!G7</f>
        <v>0</v>
      </c>
      <c r="G29" s="15">
        <f>Salle!H7</f>
        <v>0</v>
      </c>
      <c r="H29" s="23">
        <f>Salle!I7</f>
        <v>0</v>
      </c>
      <c r="I29" s="29">
        <f>Salle!J7</f>
        <v>0</v>
      </c>
      <c r="J29" s="27">
        <f>Salle!K7</f>
        <v>0</v>
      </c>
      <c r="K29" s="15">
        <f>Salle!L7</f>
        <v>0</v>
      </c>
      <c r="L29" s="23">
        <f>Salle!M7</f>
        <v>0</v>
      </c>
      <c r="M29" s="29">
        <f>Salle!N7</f>
        <v>0</v>
      </c>
      <c r="N29" s="27">
        <f>Salle!O7</f>
        <v>0</v>
      </c>
      <c r="O29" s="15">
        <f>Salle!P7</f>
        <v>0</v>
      </c>
      <c r="P29" s="23">
        <f>Salle!Q7</f>
        <v>0</v>
      </c>
      <c r="Q29" s="29">
        <f>Salle!R7</f>
        <v>0</v>
      </c>
      <c r="R29" s="27">
        <f>Salle!S7</f>
        <v>0</v>
      </c>
      <c r="S29" s="15">
        <f>Salle!T7</f>
        <v>0</v>
      </c>
      <c r="T29" s="23">
        <f>Salle!U7</f>
        <v>0</v>
      </c>
      <c r="U29" s="29">
        <f>Salle!V7</f>
        <v>0</v>
      </c>
      <c r="V29" s="27">
        <f>Salle!W7</f>
        <v>0</v>
      </c>
      <c r="W29" s="15">
        <f>Salle!X7</f>
        <v>0</v>
      </c>
      <c r="X29" s="23">
        <f>Salle!Y7</f>
        <v>0</v>
      </c>
      <c r="Y29" s="29">
        <f>Salle!Z7</f>
        <v>0</v>
      </c>
      <c r="Z29" s="27">
        <f>Salle!AA7</f>
        <v>0</v>
      </c>
      <c r="AA29" s="15">
        <f>Salle!AB7</f>
        <v>0</v>
      </c>
      <c r="AB29" s="23">
        <f>Salle!AC7</f>
        <v>0</v>
      </c>
      <c r="AC29" s="29">
        <f>Salle!AD7</f>
        <v>0</v>
      </c>
    </row>
    <row r="30" spans="1:29" ht="21.75" customHeight="1" x14ac:dyDescent="0.35">
      <c r="A30" s="22" t="s">
        <v>11</v>
      </c>
      <c r="B30" s="15">
        <f>Salle!C8</f>
        <v>0</v>
      </c>
      <c r="C30" s="15">
        <f>Salle!D8</f>
        <v>0</v>
      </c>
      <c r="D30" s="23">
        <f>Salle!E8</f>
        <v>0</v>
      </c>
      <c r="E30" s="29">
        <f>Salle!F8</f>
        <v>0</v>
      </c>
      <c r="F30" s="27">
        <f>Salle!G8</f>
        <v>0</v>
      </c>
      <c r="G30" s="15">
        <f>Salle!H8</f>
        <v>0</v>
      </c>
      <c r="H30" s="23">
        <f>Salle!I8</f>
        <v>0</v>
      </c>
      <c r="I30" s="29">
        <f>Salle!J8</f>
        <v>0</v>
      </c>
      <c r="J30" s="27">
        <f>Salle!K8</f>
        <v>0</v>
      </c>
      <c r="K30" s="15">
        <f>Salle!L8</f>
        <v>0</v>
      </c>
      <c r="L30" s="23">
        <f>Salle!M8</f>
        <v>0</v>
      </c>
      <c r="M30" s="29">
        <f>Salle!N8</f>
        <v>0</v>
      </c>
      <c r="N30" s="27">
        <f>Salle!O8</f>
        <v>0</v>
      </c>
      <c r="O30" s="15">
        <f>Salle!P8</f>
        <v>0</v>
      </c>
      <c r="P30" s="23">
        <f>Salle!Q8</f>
        <v>0</v>
      </c>
      <c r="Q30" s="29">
        <f>Salle!R8</f>
        <v>0</v>
      </c>
      <c r="R30" s="27">
        <f>Salle!S8</f>
        <v>0</v>
      </c>
      <c r="S30" s="15">
        <f>Salle!T8</f>
        <v>0</v>
      </c>
      <c r="T30" s="23">
        <f>Salle!U8</f>
        <v>0</v>
      </c>
      <c r="U30" s="29">
        <f>Salle!V8</f>
        <v>0</v>
      </c>
      <c r="V30" s="27">
        <f>Salle!W8</f>
        <v>0</v>
      </c>
      <c r="W30" s="15">
        <f>Salle!X8</f>
        <v>0</v>
      </c>
      <c r="X30" s="23">
        <f>Salle!Y8</f>
        <v>0</v>
      </c>
      <c r="Y30" s="29">
        <f>Salle!Z8</f>
        <v>0</v>
      </c>
      <c r="Z30" s="27">
        <f>Salle!AA8</f>
        <v>0</v>
      </c>
      <c r="AA30" s="15">
        <f>Salle!AB8</f>
        <v>0</v>
      </c>
      <c r="AB30" s="23">
        <f>Salle!AC8</f>
        <v>0</v>
      </c>
      <c r="AC30" s="29">
        <f>Salle!AD8</f>
        <v>0</v>
      </c>
    </row>
    <row r="31" spans="1:29" ht="21.75" customHeight="1" thickBot="1" x14ac:dyDescent="0.4">
      <c r="A31" s="24" t="s">
        <v>12</v>
      </c>
      <c r="B31" s="82">
        <f>Salle!C9</f>
        <v>0</v>
      </c>
      <c r="C31" s="83"/>
      <c r="D31" s="25">
        <f>Salle!E9</f>
        <v>0</v>
      </c>
      <c r="E31" s="30">
        <f>Salle!F9</f>
        <v>0</v>
      </c>
      <c r="F31" s="102">
        <f>Salle!G9</f>
        <v>0</v>
      </c>
      <c r="G31" s="83"/>
      <c r="H31" s="25">
        <f>Salle!I9</f>
        <v>0</v>
      </c>
      <c r="I31" s="30">
        <f>Salle!J9</f>
        <v>0</v>
      </c>
      <c r="J31" s="102">
        <f>Salle!K9</f>
        <v>0</v>
      </c>
      <c r="K31" s="83"/>
      <c r="L31" s="25">
        <f>Salle!M9</f>
        <v>0</v>
      </c>
      <c r="M31" s="30">
        <f>Salle!N9</f>
        <v>0</v>
      </c>
      <c r="N31" s="102">
        <f>Salle!O9</f>
        <v>0</v>
      </c>
      <c r="O31" s="83"/>
      <c r="P31" s="25">
        <f>Salle!Q9</f>
        <v>0</v>
      </c>
      <c r="Q31" s="30">
        <f>Salle!R9</f>
        <v>0</v>
      </c>
      <c r="R31" s="102">
        <f>Salle!S9</f>
        <v>0</v>
      </c>
      <c r="S31" s="83"/>
      <c r="T31" s="25">
        <f>Salle!U9</f>
        <v>0</v>
      </c>
      <c r="U31" s="30">
        <f>Salle!V9</f>
        <v>0</v>
      </c>
      <c r="V31" s="102">
        <f>Salle!W9</f>
        <v>0</v>
      </c>
      <c r="W31" s="83"/>
      <c r="X31" s="25">
        <f>Salle!Y9</f>
        <v>0</v>
      </c>
      <c r="Y31" s="30">
        <f>Salle!Z9</f>
        <v>0</v>
      </c>
      <c r="Z31" s="102">
        <f>Salle!AA9</f>
        <v>0</v>
      </c>
      <c r="AA31" s="83"/>
      <c r="AB31" s="25">
        <f>Salle!AC9</f>
        <v>0</v>
      </c>
      <c r="AC31" s="30">
        <f>Salle!AD9</f>
        <v>0</v>
      </c>
    </row>
    <row r="32" spans="1:29" ht="21.75" customHeight="1" x14ac:dyDescent="0.3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 ht="21.75" customHeight="1" thickBot="1" x14ac:dyDescent="0.4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 ht="21.75" customHeight="1" x14ac:dyDescent="0.35">
      <c r="A34" s="53"/>
      <c r="B34" s="91" t="s">
        <v>0</v>
      </c>
      <c r="C34" s="87"/>
      <c r="D34" s="87"/>
      <c r="E34" s="88"/>
      <c r="F34" s="87" t="s">
        <v>1</v>
      </c>
      <c r="G34" s="87"/>
      <c r="H34" s="87"/>
      <c r="I34" s="88"/>
      <c r="J34" s="87" t="s">
        <v>2</v>
      </c>
      <c r="K34" s="87"/>
      <c r="L34" s="87"/>
      <c r="M34" s="88"/>
      <c r="N34" s="87" t="s">
        <v>3</v>
      </c>
      <c r="O34" s="87"/>
      <c r="P34" s="87"/>
      <c r="Q34" s="88"/>
      <c r="R34" s="87" t="s">
        <v>4</v>
      </c>
      <c r="S34" s="87"/>
      <c r="T34" s="87"/>
      <c r="U34" s="88"/>
      <c r="V34" s="87" t="s">
        <v>5</v>
      </c>
      <c r="W34" s="87"/>
      <c r="X34" s="87"/>
      <c r="Y34" s="88"/>
      <c r="Z34" s="87" t="s">
        <v>6</v>
      </c>
      <c r="AA34" s="87"/>
      <c r="AB34" s="87"/>
      <c r="AC34" s="88"/>
    </row>
    <row r="35" spans="1:29" ht="21.75" customHeight="1" x14ac:dyDescent="0.35">
      <c r="A35" s="54"/>
      <c r="B35" s="55" t="s">
        <v>7</v>
      </c>
      <c r="C35" s="55" t="s">
        <v>8</v>
      </c>
      <c r="D35" s="55" t="s">
        <v>9</v>
      </c>
      <c r="E35" s="56" t="s">
        <v>13</v>
      </c>
      <c r="F35" s="57" t="s">
        <v>7</v>
      </c>
      <c r="G35" s="55" t="s">
        <v>8</v>
      </c>
      <c r="H35" s="55" t="s">
        <v>9</v>
      </c>
      <c r="I35" s="56" t="s">
        <v>13</v>
      </c>
      <c r="J35" s="57" t="s">
        <v>7</v>
      </c>
      <c r="K35" s="55" t="s">
        <v>8</v>
      </c>
      <c r="L35" s="55" t="s">
        <v>9</v>
      </c>
      <c r="M35" s="56" t="s">
        <v>13</v>
      </c>
      <c r="N35" s="57" t="s">
        <v>7</v>
      </c>
      <c r="O35" s="55" t="s">
        <v>8</v>
      </c>
      <c r="P35" s="55" t="s">
        <v>9</v>
      </c>
      <c r="Q35" s="56" t="s">
        <v>13</v>
      </c>
      <c r="R35" s="57" t="s">
        <v>7</v>
      </c>
      <c r="S35" s="55" t="s">
        <v>8</v>
      </c>
      <c r="T35" s="55" t="s">
        <v>9</v>
      </c>
      <c r="U35" s="56" t="s">
        <v>13</v>
      </c>
      <c r="V35" s="57" t="s">
        <v>7</v>
      </c>
      <c r="W35" s="55" t="s">
        <v>8</v>
      </c>
      <c r="X35" s="55" t="s">
        <v>9</v>
      </c>
      <c r="Y35" s="56" t="s">
        <v>13</v>
      </c>
      <c r="Z35" s="57" t="s">
        <v>7</v>
      </c>
      <c r="AA35" s="55" t="s">
        <v>8</v>
      </c>
      <c r="AB35" s="55" t="s">
        <v>9</v>
      </c>
      <c r="AC35" s="56" t="s">
        <v>13</v>
      </c>
    </row>
    <row r="36" spans="1:29" ht="21.75" customHeight="1" x14ac:dyDescent="0.35">
      <c r="A36" s="58" t="s">
        <v>10</v>
      </c>
      <c r="B36" s="15"/>
      <c r="C36" s="15"/>
      <c r="D36" s="23"/>
      <c r="E36" s="49">
        <f>IF(B36="R","R",(C36-B36-D36))</f>
        <v>0</v>
      </c>
      <c r="F36" s="15"/>
      <c r="G36" s="15"/>
      <c r="H36" s="23"/>
      <c r="I36" s="49">
        <f t="shared" ref="I36:I37" si="12">IF(F36="R","R",(G36-F36-H36))</f>
        <v>0</v>
      </c>
      <c r="J36" s="15"/>
      <c r="K36" s="15"/>
      <c r="L36" s="23"/>
      <c r="M36" s="49">
        <f t="shared" ref="M36:M37" si="13">IF(J36="R","R",(K36-J36-L36))</f>
        <v>0</v>
      </c>
      <c r="N36" s="15"/>
      <c r="O36" s="15"/>
      <c r="P36" s="23"/>
      <c r="Q36" s="49">
        <f t="shared" ref="Q36:Q37" si="14">IF(N36="R","R",(O36-N36-P36))</f>
        <v>0</v>
      </c>
      <c r="R36" s="15"/>
      <c r="S36" s="15"/>
      <c r="T36" s="23"/>
      <c r="U36" s="49">
        <f t="shared" ref="U36:U37" si="15">IF(R36="R","R",(S36-R36-T36))</f>
        <v>0</v>
      </c>
      <c r="V36" s="15"/>
      <c r="W36" s="15"/>
      <c r="X36" s="23"/>
      <c r="Y36" s="49">
        <f t="shared" ref="Y36:Y37" si="16">IF(V36="R","R",(W36-V36-X36))</f>
        <v>0</v>
      </c>
      <c r="Z36" s="15"/>
      <c r="AA36" s="15"/>
      <c r="AB36" s="23"/>
      <c r="AC36" s="49">
        <f t="shared" ref="AC36:AC37" si="17">IF(Z36="R","R",(AA36-Z36-AB36))</f>
        <v>0</v>
      </c>
    </row>
    <row r="37" spans="1:29" ht="21.75" customHeight="1" x14ac:dyDescent="0.35">
      <c r="A37" s="58" t="s">
        <v>11</v>
      </c>
      <c r="B37" s="15"/>
      <c r="C37" s="15"/>
      <c r="D37" s="23"/>
      <c r="E37" s="49">
        <f>IF(B37="R","R",(C37-B37-D37))</f>
        <v>0</v>
      </c>
      <c r="F37" s="15"/>
      <c r="G37" s="15"/>
      <c r="H37" s="23"/>
      <c r="I37" s="49">
        <f t="shared" si="12"/>
        <v>0</v>
      </c>
      <c r="J37" s="15"/>
      <c r="K37" s="15"/>
      <c r="L37" s="23"/>
      <c r="M37" s="49">
        <f t="shared" si="13"/>
        <v>0</v>
      </c>
      <c r="N37" s="15"/>
      <c r="O37" s="15"/>
      <c r="P37" s="23"/>
      <c r="Q37" s="49">
        <f t="shared" si="14"/>
        <v>0</v>
      </c>
      <c r="R37" s="15"/>
      <c r="S37" s="15"/>
      <c r="T37" s="23"/>
      <c r="U37" s="49">
        <f t="shared" si="15"/>
        <v>0</v>
      </c>
      <c r="V37" s="15"/>
      <c r="W37" s="15"/>
      <c r="X37" s="23"/>
      <c r="Y37" s="49">
        <f t="shared" si="16"/>
        <v>0</v>
      </c>
      <c r="Z37" s="15"/>
      <c r="AA37" s="15"/>
      <c r="AB37" s="23"/>
      <c r="AC37" s="49">
        <f t="shared" si="17"/>
        <v>0</v>
      </c>
    </row>
    <row r="38" spans="1:29" ht="21.75" customHeight="1" thickBot="1" x14ac:dyDescent="0.4">
      <c r="A38" s="59" t="s">
        <v>12</v>
      </c>
      <c r="B38" s="89">
        <f>IF(B36="R",E37,E36+(IF(E37="R",0,E37)))</f>
        <v>0</v>
      </c>
      <c r="C38" s="90"/>
      <c r="D38" s="51"/>
      <c r="E38" s="52"/>
      <c r="F38" s="89">
        <f t="shared" ref="F38" si="18">IF(F36="R",I37,I36+(IF(I37="R",0,I37)))</f>
        <v>0</v>
      </c>
      <c r="G38" s="90"/>
      <c r="H38" s="51"/>
      <c r="I38" s="52"/>
      <c r="J38" s="89">
        <f t="shared" ref="J38" si="19">IF(J36="R",M37,M36+(IF(M37="R",0,M37)))</f>
        <v>0</v>
      </c>
      <c r="K38" s="90"/>
      <c r="L38" s="51"/>
      <c r="M38" s="52"/>
      <c r="N38" s="89">
        <f t="shared" ref="N38" si="20">IF(N36="R",Q37,Q36+(IF(Q37="R",0,Q37)))</f>
        <v>0</v>
      </c>
      <c r="O38" s="90"/>
      <c r="P38" s="51"/>
      <c r="Q38" s="52"/>
      <c r="R38" s="89">
        <f t="shared" ref="R38" si="21">IF(R36="R",U37,U36+(IF(U37="R",0,U37)))</f>
        <v>0</v>
      </c>
      <c r="S38" s="90"/>
      <c r="T38" s="51"/>
      <c r="U38" s="52"/>
      <c r="V38" s="89">
        <f t="shared" ref="V38" si="22">IF(V36="R",Y37,Y36+(IF(Y37="R",0,Y37)))</f>
        <v>0</v>
      </c>
      <c r="W38" s="90"/>
      <c r="X38" s="51"/>
      <c r="Y38" s="52"/>
      <c r="Z38" s="89">
        <f t="shared" ref="Z38" si="23">IF(Z36="R",AC37,AC36+(IF(AC37="R",0,AC37)))</f>
        <v>0</v>
      </c>
      <c r="AA38" s="90"/>
      <c r="AB38" s="51"/>
      <c r="AC38" s="52"/>
    </row>
    <row r="42" spans="1:29" ht="21.75" customHeight="1" thickBot="1" x14ac:dyDescent="0.4"/>
    <row r="43" spans="1:29" ht="21.75" customHeight="1" thickBot="1" x14ac:dyDescent="0.4">
      <c r="A43" s="92" t="s">
        <v>20</v>
      </c>
      <c r="B43" s="94"/>
      <c r="C43" s="97">
        <f>IF(B29="R","R",B31+F31+J31+N31+R31+V31+Z31)</f>
        <v>0</v>
      </c>
      <c r="D43" s="98"/>
      <c r="E43" s="99"/>
      <c r="F43" s="18"/>
      <c r="G43" s="18"/>
      <c r="H43" s="92" t="s">
        <v>21</v>
      </c>
      <c r="I43" s="93"/>
      <c r="J43" s="93"/>
      <c r="K43" s="94"/>
      <c r="L43" s="95">
        <f>IF(B36="R","R",B38+F38+J38+N38+R38+V38+Z38)</f>
        <v>0</v>
      </c>
      <c r="M43" s="93"/>
      <c r="N43" s="96"/>
      <c r="O43" s="18"/>
      <c r="P43" s="92" t="s">
        <v>22</v>
      </c>
      <c r="Q43" s="93"/>
      <c r="R43" s="94"/>
      <c r="S43" s="95"/>
      <c r="T43" s="93"/>
      <c r="U43" s="96"/>
    </row>
    <row r="48" spans="1:29" ht="21.75" customHeight="1" x14ac:dyDescent="0.35">
      <c r="A48" s="75" t="s">
        <v>15</v>
      </c>
      <c r="B48" s="75"/>
      <c r="C48" s="75"/>
      <c r="D48" s="76" t="str">
        <f>Salle!A11</f>
        <v>FONTAINE</v>
      </c>
      <c r="E48" s="76"/>
      <c r="F48" s="76"/>
      <c r="G48" s="76"/>
      <c r="H48" s="76"/>
      <c r="I48" s="76"/>
      <c r="J48" s="16"/>
      <c r="K48" s="16"/>
      <c r="L48" s="16"/>
      <c r="M48" s="17"/>
      <c r="N48" s="75" t="s">
        <v>16</v>
      </c>
      <c r="O48" s="75"/>
      <c r="P48" s="76" t="str">
        <f>Salle!A2</f>
        <v>S48</v>
      </c>
      <c r="Q48" s="76"/>
      <c r="R48" s="17"/>
      <c r="S48" s="17"/>
      <c r="T48" s="17"/>
    </row>
    <row r="49" spans="1:29" ht="21.75" customHeight="1" thickBot="1" x14ac:dyDescent="0.4">
      <c r="A49" s="77" t="s">
        <v>17</v>
      </c>
      <c r="B49" s="77"/>
      <c r="C49" s="77"/>
      <c r="D49" s="78" t="str">
        <f>Salle!A10</f>
        <v>Sabine</v>
      </c>
      <c r="E49" s="78"/>
      <c r="F49" s="78"/>
      <c r="G49" s="78"/>
      <c r="H49" s="78"/>
      <c r="I49" s="78"/>
      <c r="J49" s="34"/>
      <c r="K49" s="34"/>
      <c r="L49" s="34"/>
      <c r="M49" s="35"/>
      <c r="N49" s="35"/>
      <c r="O49" s="36" t="s">
        <v>18</v>
      </c>
      <c r="P49" s="79">
        <f>Salle!M1</f>
        <v>43794</v>
      </c>
      <c r="Q49" s="79"/>
      <c r="R49" s="79"/>
      <c r="S49" s="33" t="s">
        <v>19</v>
      </c>
      <c r="T49" s="79">
        <f>+P49+6</f>
        <v>43800</v>
      </c>
      <c r="U49" s="85"/>
      <c r="V49" s="85"/>
      <c r="W49" s="32"/>
      <c r="X49" s="32"/>
      <c r="Y49" s="32"/>
      <c r="Z49" s="32"/>
      <c r="AA49" s="32"/>
      <c r="AB49" s="32"/>
      <c r="AC49" s="32"/>
    </row>
    <row r="50" spans="1:29" ht="21.75" customHeight="1" x14ac:dyDescent="0.35">
      <c r="A50" s="31"/>
      <c r="B50" s="103" t="s">
        <v>0</v>
      </c>
      <c r="C50" s="100"/>
      <c r="D50" s="100"/>
      <c r="E50" s="101"/>
      <c r="F50" s="100" t="s">
        <v>1</v>
      </c>
      <c r="G50" s="100"/>
      <c r="H50" s="100"/>
      <c r="I50" s="101"/>
      <c r="J50" s="100" t="s">
        <v>2</v>
      </c>
      <c r="K50" s="100"/>
      <c r="L50" s="100"/>
      <c r="M50" s="101"/>
      <c r="N50" s="100" t="s">
        <v>3</v>
      </c>
      <c r="O50" s="100"/>
      <c r="P50" s="100"/>
      <c r="Q50" s="101"/>
      <c r="R50" s="100" t="s">
        <v>4</v>
      </c>
      <c r="S50" s="100"/>
      <c r="T50" s="100"/>
      <c r="U50" s="101"/>
      <c r="V50" s="100" t="s">
        <v>5</v>
      </c>
      <c r="W50" s="100"/>
      <c r="X50" s="100"/>
      <c r="Y50" s="101"/>
      <c r="Z50" s="100" t="s">
        <v>6</v>
      </c>
      <c r="AA50" s="100"/>
      <c r="AB50" s="100"/>
      <c r="AC50" s="101"/>
    </row>
    <row r="51" spans="1:29" ht="21.75" customHeight="1" x14ac:dyDescent="0.35">
      <c r="A51" s="21"/>
      <c r="B51" s="4" t="s">
        <v>7</v>
      </c>
      <c r="C51" s="4" t="s">
        <v>8</v>
      </c>
      <c r="D51" s="4" t="s">
        <v>9</v>
      </c>
      <c r="E51" s="28" t="s">
        <v>13</v>
      </c>
      <c r="F51" s="26" t="s">
        <v>7</v>
      </c>
      <c r="G51" s="4" t="s">
        <v>8</v>
      </c>
      <c r="H51" s="4" t="s">
        <v>9</v>
      </c>
      <c r="I51" s="28" t="s">
        <v>13</v>
      </c>
      <c r="J51" s="26" t="s">
        <v>7</v>
      </c>
      <c r="K51" s="4" t="s">
        <v>8</v>
      </c>
      <c r="L51" s="4" t="s">
        <v>9</v>
      </c>
      <c r="M51" s="28" t="s">
        <v>13</v>
      </c>
      <c r="N51" s="26" t="s">
        <v>7</v>
      </c>
      <c r="O51" s="4" t="s">
        <v>8</v>
      </c>
      <c r="P51" s="4" t="s">
        <v>9</v>
      </c>
      <c r="Q51" s="28" t="s">
        <v>13</v>
      </c>
      <c r="R51" s="26" t="s">
        <v>7</v>
      </c>
      <c r="S51" s="4" t="s">
        <v>8</v>
      </c>
      <c r="T51" s="4" t="s">
        <v>9</v>
      </c>
      <c r="U51" s="28" t="s">
        <v>13</v>
      </c>
      <c r="V51" s="26" t="s">
        <v>7</v>
      </c>
      <c r="W51" s="4" t="s">
        <v>8</v>
      </c>
      <c r="X51" s="4" t="s">
        <v>9</v>
      </c>
      <c r="Y51" s="28" t="s">
        <v>13</v>
      </c>
      <c r="Z51" s="26" t="s">
        <v>7</v>
      </c>
      <c r="AA51" s="4" t="s">
        <v>8</v>
      </c>
      <c r="AB51" s="4" t="s">
        <v>9</v>
      </c>
      <c r="AC51" s="28" t="s">
        <v>13</v>
      </c>
    </row>
    <row r="52" spans="1:29" ht="21.75" customHeight="1" x14ac:dyDescent="0.35">
      <c r="A52" s="22" t="s">
        <v>10</v>
      </c>
      <c r="B52" s="15">
        <f>Salle!C10</f>
        <v>0</v>
      </c>
      <c r="C52" s="15">
        <f>Salle!D10</f>
        <v>0</v>
      </c>
      <c r="D52" s="23">
        <f>Salle!E10</f>
        <v>0</v>
      </c>
      <c r="E52" s="29">
        <f>Salle!F10</f>
        <v>0</v>
      </c>
      <c r="F52" s="27">
        <f>Salle!G10</f>
        <v>0</v>
      </c>
      <c r="G52" s="15">
        <f>Salle!H10</f>
        <v>0</v>
      </c>
      <c r="H52" s="23">
        <f>Salle!I10</f>
        <v>0</v>
      </c>
      <c r="I52" s="29">
        <f>Salle!J10</f>
        <v>0</v>
      </c>
      <c r="J52" s="27">
        <f>Salle!K10</f>
        <v>0</v>
      </c>
      <c r="K52" s="15">
        <f>Salle!L10</f>
        <v>0</v>
      </c>
      <c r="L52" s="23">
        <f>Salle!M10</f>
        <v>0</v>
      </c>
      <c r="M52" s="29">
        <f>Salle!N10</f>
        <v>0</v>
      </c>
      <c r="N52" s="27">
        <f>Salle!O10</f>
        <v>0</v>
      </c>
      <c r="O52" s="15">
        <f>Salle!P10</f>
        <v>0</v>
      </c>
      <c r="P52" s="23">
        <f>Salle!Q10</f>
        <v>0</v>
      </c>
      <c r="Q52" s="29">
        <f>Salle!R10</f>
        <v>0</v>
      </c>
      <c r="R52" s="27">
        <f>Salle!S10</f>
        <v>0</v>
      </c>
      <c r="S52" s="15">
        <f>Salle!T10</f>
        <v>0</v>
      </c>
      <c r="T52" s="23">
        <f>Salle!U10</f>
        <v>0</v>
      </c>
      <c r="U52" s="29">
        <f>Salle!V10</f>
        <v>0</v>
      </c>
      <c r="V52" s="27">
        <f>Salle!W10</f>
        <v>0</v>
      </c>
      <c r="W52" s="15">
        <f>Salle!X10</f>
        <v>0</v>
      </c>
      <c r="X52" s="23">
        <f>Salle!Y10</f>
        <v>0</v>
      </c>
      <c r="Y52" s="29">
        <f>Salle!Z10</f>
        <v>0</v>
      </c>
      <c r="Z52" s="27">
        <f>Salle!AA10</f>
        <v>0</v>
      </c>
      <c r="AA52" s="15">
        <f>Salle!AB10</f>
        <v>0</v>
      </c>
      <c r="AB52" s="23">
        <f>Salle!AC10</f>
        <v>0</v>
      </c>
      <c r="AC52" s="29">
        <f>Salle!AD10</f>
        <v>0</v>
      </c>
    </row>
    <row r="53" spans="1:29" ht="21.75" customHeight="1" x14ac:dyDescent="0.35">
      <c r="A53" s="22" t="s">
        <v>11</v>
      </c>
      <c r="B53" s="15">
        <f>Salle!C11</f>
        <v>0</v>
      </c>
      <c r="C53" s="15">
        <f>Salle!D11</f>
        <v>0</v>
      </c>
      <c r="D53" s="23">
        <f>Salle!E11</f>
        <v>0</v>
      </c>
      <c r="E53" s="29">
        <f>Salle!F11</f>
        <v>0</v>
      </c>
      <c r="F53" s="27">
        <f>Salle!G11</f>
        <v>0</v>
      </c>
      <c r="G53" s="15">
        <f>Salle!H11</f>
        <v>0</v>
      </c>
      <c r="H53" s="23">
        <f>Salle!I11</f>
        <v>0</v>
      </c>
      <c r="I53" s="29">
        <f>Salle!J11</f>
        <v>0</v>
      </c>
      <c r="J53" s="27">
        <f>Salle!K11</f>
        <v>0</v>
      </c>
      <c r="K53" s="15">
        <f>Salle!L11</f>
        <v>0</v>
      </c>
      <c r="L53" s="23">
        <f>Salle!M11</f>
        <v>0</v>
      </c>
      <c r="M53" s="29">
        <f>Salle!N11</f>
        <v>0</v>
      </c>
      <c r="N53" s="27">
        <f>Salle!O11</f>
        <v>0</v>
      </c>
      <c r="O53" s="15">
        <f>Salle!P11</f>
        <v>0</v>
      </c>
      <c r="P53" s="23">
        <f>Salle!Q11</f>
        <v>0</v>
      </c>
      <c r="Q53" s="29">
        <f>Salle!R11</f>
        <v>0</v>
      </c>
      <c r="R53" s="27">
        <f>Salle!S11</f>
        <v>0</v>
      </c>
      <c r="S53" s="15">
        <f>Salle!T11</f>
        <v>0</v>
      </c>
      <c r="T53" s="23">
        <f>Salle!U11</f>
        <v>0</v>
      </c>
      <c r="U53" s="29">
        <f>Salle!V11</f>
        <v>0</v>
      </c>
      <c r="V53" s="27">
        <f>Salle!W11</f>
        <v>0</v>
      </c>
      <c r="W53" s="15">
        <f>Salle!X11</f>
        <v>0</v>
      </c>
      <c r="X53" s="23">
        <f>Salle!Y11</f>
        <v>0</v>
      </c>
      <c r="Y53" s="29">
        <f>Salle!Z11</f>
        <v>0</v>
      </c>
      <c r="Z53" s="27">
        <f>Salle!AA11</f>
        <v>0</v>
      </c>
      <c r="AA53" s="15">
        <f>Salle!AB11</f>
        <v>0</v>
      </c>
      <c r="AB53" s="23">
        <f>Salle!AC11</f>
        <v>0</v>
      </c>
      <c r="AC53" s="29">
        <f>Salle!AD11</f>
        <v>0</v>
      </c>
    </row>
    <row r="54" spans="1:29" ht="21.75" customHeight="1" thickBot="1" x14ac:dyDescent="0.4">
      <c r="A54" s="24" t="s">
        <v>12</v>
      </c>
      <c r="B54" s="82">
        <f>Salle!C12</f>
        <v>0</v>
      </c>
      <c r="C54" s="83"/>
      <c r="D54" s="25">
        <f>Salle!E12</f>
        <v>0</v>
      </c>
      <c r="E54" s="30">
        <f>Salle!F12</f>
        <v>0</v>
      </c>
      <c r="F54" s="84">
        <f>Salle!G12</f>
        <v>0</v>
      </c>
      <c r="G54" s="83"/>
      <c r="H54" s="25">
        <f>Salle!I12</f>
        <v>0</v>
      </c>
      <c r="I54" s="30">
        <f>Salle!J12</f>
        <v>0</v>
      </c>
      <c r="J54" s="84">
        <f>Salle!K12</f>
        <v>0</v>
      </c>
      <c r="K54" s="83"/>
      <c r="L54" s="25">
        <f>Salle!M12</f>
        <v>0</v>
      </c>
      <c r="M54" s="30">
        <f>Salle!N12</f>
        <v>0</v>
      </c>
      <c r="N54" s="84">
        <f>Salle!O12</f>
        <v>0</v>
      </c>
      <c r="O54" s="83"/>
      <c r="P54" s="25">
        <f>Salle!Q12</f>
        <v>0</v>
      </c>
      <c r="Q54" s="30">
        <f>Salle!R12</f>
        <v>0</v>
      </c>
      <c r="R54" s="84">
        <f>Salle!S12</f>
        <v>0</v>
      </c>
      <c r="S54" s="83"/>
      <c r="T54" s="25">
        <f>Salle!U12</f>
        <v>0</v>
      </c>
      <c r="U54" s="30">
        <f>Salle!V12</f>
        <v>0</v>
      </c>
      <c r="V54" s="84">
        <f>Salle!W12</f>
        <v>0</v>
      </c>
      <c r="W54" s="83"/>
      <c r="X54" s="25">
        <f>Salle!Y12</f>
        <v>0</v>
      </c>
      <c r="Y54" s="30">
        <f>Salle!Z12</f>
        <v>0</v>
      </c>
      <c r="Z54" s="84">
        <f>Salle!AA12</f>
        <v>0</v>
      </c>
      <c r="AA54" s="83"/>
      <c r="AB54" s="25">
        <f>Salle!AC12</f>
        <v>0</v>
      </c>
      <c r="AC54" s="30">
        <f>Salle!AD12</f>
        <v>0</v>
      </c>
    </row>
    <row r="55" spans="1:29" ht="21.75" customHeight="1" x14ac:dyDescent="0.3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 ht="21.75" customHeight="1" thickBot="1" x14ac:dyDescent="0.4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 ht="21.75" customHeight="1" x14ac:dyDescent="0.35">
      <c r="A57" s="53"/>
      <c r="B57" s="91" t="s">
        <v>0</v>
      </c>
      <c r="C57" s="87"/>
      <c r="D57" s="87"/>
      <c r="E57" s="88"/>
      <c r="F57" s="87" t="s">
        <v>1</v>
      </c>
      <c r="G57" s="87"/>
      <c r="H57" s="87"/>
      <c r="I57" s="88"/>
      <c r="J57" s="87" t="s">
        <v>2</v>
      </c>
      <c r="K57" s="87"/>
      <c r="L57" s="87"/>
      <c r="M57" s="88"/>
      <c r="N57" s="87" t="s">
        <v>3</v>
      </c>
      <c r="O57" s="87"/>
      <c r="P57" s="87"/>
      <c r="Q57" s="88"/>
      <c r="R57" s="87" t="s">
        <v>4</v>
      </c>
      <c r="S57" s="87"/>
      <c r="T57" s="87"/>
      <c r="U57" s="88"/>
      <c r="V57" s="87" t="s">
        <v>5</v>
      </c>
      <c r="W57" s="87"/>
      <c r="X57" s="87"/>
      <c r="Y57" s="88"/>
      <c r="Z57" s="87" t="s">
        <v>6</v>
      </c>
      <c r="AA57" s="87"/>
      <c r="AB57" s="87"/>
      <c r="AC57" s="88"/>
    </row>
    <row r="58" spans="1:29" ht="21.75" customHeight="1" x14ac:dyDescent="0.35">
      <c r="A58" s="54"/>
      <c r="B58" s="55" t="s">
        <v>7</v>
      </c>
      <c r="C58" s="55" t="s">
        <v>8</v>
      </c>
      <c r="D58" s="55" t="s">
        <v>9</v>
      </c>
      <c r="E58" s="56" t="s">
        <v>13</v>
      </c>
      <c r="F58" s="57" t="s">
        <v>7</v>
      </c>
      <c r="G58" s="55" t="s">
        <v>8</v>
      </c>
      <c r="H58" s="55" t="s">
        <v>9</v>
      </c>
      <c r="I58" s="56" t="s">
        <v>13</v>
      </c>
      <c r="J58" s="57" t="s">
        <v>7</v>
      </c>
      <c r="K58" s="55" t="s">
        <v>8</v>
      </c>
      <c r="L58" s="55" t="s">
        <v>9</v>
      </c>
      <c r="M58" s="56" t="s">
        <v>13</v>
      </c>
      <c r="N58" s="57" t="s">
        <v>7</v>
      </c>
      <c r="O58" s="55" t="s">
        <v>8</v>
      </c>
      <c r="P58" s="55" t="s">
        <v>9</v>
      </c>
      <c r="Q58" s="56" t="s">
        <v>13</v>
      </c>
      <c r="R58" s="57" t="s">
        <v>7</v>
      </c>
      <c r="S58" s="55" t="s">
        <v>8</v>
      </c>
      <c r="T58" s="55" t="s">
        <v>9</v>
      </c>
      <c r="U58" s="56" t="s">
        <v>13</v>
      </c>
      <c r="V58" s="57" t="s">
        <v>7</v>
      </c>
      <c r="W58" s="55" t="s">
        <v>8</v>
      </c>
      <c r="X58" s="55" t="s">
        <v>9</v>
      </c>
      <c r="Y58" s="56" t="s">
        <v>13</v>
      </c>
      <c r="Z58" s="57" t="s">
        <v>7</v>
      </c>
      <c r="AA58" s="55" t="s">
        <v>8</v>
      </c>
      <c r="AB58" s="55" t="s">
        <v>9</v>
      </c>
      <c r="AC58" s="56" t="s">
        <v>13</v>
      </c>
    </row>
    <row r="59" spans="1:29" ht="21.75" customHeight="1" x14ac:dyDescent="0.35">
      <c r="A59" s="58" t="s">
        <v>10</v>
      </c>
      <c r="B59" s="15"/>
      <c r="C59" s="15"/>
      <c r="D59" s="23"/>
      <c r="E59" s="49">
        <f>IF(B59="R","R",(C59-B59-D59))</f>
        <v>0</v>
      </c>
      <c r="F59" s="15"/>
      <c r="G59" s="15"/>
      <c r="H59" s="23"/>
      <c r="I59" s="49">
        <f t="shared" ref="I59:I60" si="24">IF(F59="R","R",(G59-F59-H59))</f>
        <v>0</v>
      </c>
      <c r="J59" s="15"/>
      <c r="K59" s="15"/>
      <c r="L59" s="23"/>
      <c r="M59" s="49">
        <f t="shared" ref="M59:M60" si="25">IF(J59="R","R",(K59-J59-L59))</f>
        <v>0</v>
      </c>
      <c r="N59" s="15"/>
      <c r="O59" s="15"/>
      <c r="P59" s="23"/>
      <c r="Q59" s="49">
        <f t="shared" ref="Q59:Q60" si="26">IF(N59="R","R",(O59-N59-P59))</f>
        <v>0</v>
      </c>
      <c r="R59" s="15"/>
      <c r="S59" s="15"/>
      <c r="T59" s="23"/>
      <c r="U59" s="49">
        <f t="shared" ref="U59:U60" si="27">IF(R59="R","R",(S59-R59-T59))</f>
        <v>0</v>
      </c>
      <c r="V59" s="15"/>
      <c r="W59" s="15"/>
      <c r="X59" s="23"/>
      <c r="Y59" s="49">
        <f t="shared" ref="Y59:Y60" si="28">IF(V59="R","R",(W59-V59-X59))</f>
        <v>0</v>
      </c>
      <c r="Z59" s="15"/>
      <c r="AA59" s="15"/>
      <c r="AB59" s="23"/>
      <c r="AC59" s="49">
        <f t="shared" ref="AC59:AC60" si="29">IF(Z59="R","R",(AA59-Z59-AB59))</f>
        <v>0</v>
      </c>
    </row>
    <row r="60" spans="1:29" ht="21.75" customHeight="1" x14ac:dyDescent="0.35">
      <c r="A60" s="58" t="s">
        <v>11</v>
      </c>
      <c r="B60" s="15"/>
      <c r="C60" s="15"/>
      <c r="D60" s="23"/>
      <c r="E60" s="49">
        <f>IF(B60="R","R",(C60-B60-D60))</f>
        <v>0</v>
      </c>
      <c r="F60" s="15"/>
      <c r="G60" s="15"/>
      <c r="H60" s="23"/>
      <c r="I60" s="49">
        <f t="shared" si="24"/>
        <v>0</v>
      </c>
      <c r="J60" s="15"/>
      <c r="K60" s="15"/>
      <c r="L60" s="23"/>
      <c r="M60" s="49">
        <f t="shared" si="25"/>
        <v>0</v>
      </c>
      <c r="N60" s="15"/>
      <c r="O60" s="15"/>
      <c r="P60" s="23"/>
      <c r="Q60" s="49">
        <f t="shared" si="26"/>
        <v>0</v>
      </c>
      <c r="R60" s="15"/>
      <c r="S60" s="15"/>
      <c r="T60" s="23"/>
      <c r="U60" s="49">
        <f t="shared" si="27"/>
        <v>0</v>
      </c>
      <c r="V60" s="15"/>
      <c r="W60" s="15"/>
      <c r="X60" s="23"/>
      <c r="Y60" s="49">
        <f t="shared" si="28"/>
        <v>0</v>
      </c>
      <c r="Z60" s="15"/>
      <c r="AA60" s="15"/>
      <c r="AB60" s="23"/>
      <c r="AC60" s="49">
        <f t="shared" si="29"/>
        <v>0</v>
      </c>
    </row>
    <row r="61" spans="1:29" ht="21.75" customHeight="1" thickBot="1" x14ac:dyDescent="0.4">
      <c r="A61" s="59" t="s">
        <v>12</v>
      </c>
      <c r="B61" s="89">
        <f>IF(B59="R",E60,E59+(IF(E60="R",0,E60)))</f>
        <v>0</v>
      </c>
      <c r="C61" s="90"/>
      <c r="D61" s="51"/>
      <c r="E61" s="52"/>
      <c r="F61" s="89">
        <f t="shared" ref="F61" si="30">IF(F59="R",I60,I59+(IF(I60="R",0,I60)))</f>
        <v>0</v>
      </c>
      <c r="G61" s="90"/>
      <c r="H61" s="51"/>
      <c r="I61" s="52"/>
      <c r="J61" s="89">
        <f t="shared" ref="J61" si="31">IF(J59="R",M60,M59+(IF(M60="R",0,M60)))</f>
        <v>0</v>
      </c>
      <c r="K61" s="90"/>
      <c r="L61" s="51"/>
      <c r="M61" s="52"/>
      <c r="N61" s="89">
        <f t="shared" ref="N61" si="32">IF(N59="R",Q60,Q59+(IF(Q60="R",0,Q60)))</f>
        <v>0</v>
      </c>
      <c r="O61" s="90"/>
      <c r="P61" s="51"/>
      <c r="Q61" s="52"/>
      <c r="R61" s="89">
        <f t="shared" ref="R61" si="33">IF(R59="R",U60,U59+(IF(U60="R",0,U60)))</f>
        <v>0</v>
      </c>
      <c r="S61" s="90"/>
      <c r="T61" s="51"/>
      <c r="U61" s="52"/>
      <c r="V61" s="89">
        <f t="shared" ref="V61" si="34">IF(V59="R",Y60,Y59+(IF(Y60="R",0,Y60)))</f>
        <v>0</v>
      </c>
      <c r="W61" s="90"/>
      <c r="X61" s="51"/>
      <c r="Y61" s="52"/>
      <c r="Z61" s="89">
        <f t="shared" ref="Z61" si="35">IF(Z59="R",AC60,AC59+(IF(AC60="R",0,AC60)))</f>
        <v>0</v>
      </c>
      <c r="AA61" s="90"/>
      <c r="AB61" s="51"/>
      <c r="AC61" s="52"/>
    </row>
    <row r="65" spans="1:29" ht="21.75" customHeight="1" thickBot="1" x14ac:dyDescent="0.4"/>
    <row r="66" spans="1:29" ht="21.75" customHeight="1" thickBot="1" x14ac:dyDescent="0.4">
      <c r="A66" s="92" t="s">
        <v>20</v>
      </c>
      <c r="B66" s="94"/>
      <c r="C66" s="97">
        <f>IF(B52="R","R",B54+F54+J54+N54+R54+V54+Z54)</f>
        <v>0</v>
      </c>
      <c r="D66" s="98"/>
      <c r="E66" s="99"/>
      <c r="F66" s="18"/>
      <c r="G66" s="18"/>
      <c r="H66" s="92" t="s">
        <v>21</v>
      </c>
      <c r="I66" s="93"/>
      <c r="J66" s="93"/>
      <c r="K66" s="94"/>
      <c r="L66" s="95">
        <f>IF(B59="R","R",B61+F61+J61+N61+R61+V61+Z61)</f>
        <v>0</v>
      </c>
      <c r="M66" s="93"/>
      <c r="N66" s="96"/>
      <c r="O66" s="18"/>
      <c r="P66" s="92" t="s">
        <v>22</v>
      </c>
      <c r="Q66" s="93"/>
      <c r="R66" s="94"/>
      <c r="S66" s="95"/>
      <c r="T66" s="93"/>
      <c r="U66" s="96"/>
    </row>
    <row r="71" spans="1:29" ht="21.75" customHeight="1" x14ac:dyDescent="0.35">
      <c r="A71" s="75" t="s">
        <v>15</v>
      </c>
      <c r="B71" s="75"/>
      <c r="C71" s="75"/>
      <c r="D71" s="76">
        <f>Salle!A14</f>
        <v>0</v>
      </c>
      <c r="E71" s="76"/>
      <c r="F71" s="76"/>
      <c r="G71" s="76"/>
      <c r="H71" s="76"/>
      <c r="I71" s="76"/>
      <c r="J71" s="16"/>
      <c r="K71" s="16"/>
      <c r="L71" s="16"/>
      <c r="M71" s="17"/>
      <c r="N71" s="75" t="s">
        <v>16</v>
      </c>
      <c r="O71" s="75"/>
      <c r="P71" s="76" t="str">
        <f>Salle!A2</f>
        <v>S48</v>
      </c>
      <c r="Q71" s="76"/>
      <c r="R71" s="17"/>
      <c r="S71" s="17"/>
      <c r="T71" s="17"/>
    </row>
    <row r="72" spans="1:29" ht="21.75" customHeight="1" thickBot="1" x14ac:dyDescent="0.4">
      <c r="A72" s="77" t="s">
        <v>17</v>
      </c>
      <c r="B72" s="77"/>
      <c r="C72" s="77"/>
      <c r="D72" s="78" t="str">
        <f>Salle!A13</f>
        <v>Maxime</v>
      </c>
      <c r="E72" s="78"/>
      <c r="F72" s="78"/>
      <c r="G72" s="78"/>
      <c r="H72" s="78"/>
      <c r="I72" s="78"/>
      <c r="J72" s="34"/>
      <c r="K72" s="34"/>
      <c r="L72" s="34"/>
      <c r="M72" s="35"/>
      <c r="N72" s="35"/>
      <c r="O72" s="36" t="s">
        <v>18</v>
      </c>
      <c r="P72" s="79">
        <f>Salle!M1</f>
        <v>43794</v>
      </c>
      <c r="Q72" s="79"/>
      <c r="R72" s="79"/>
      <c r="S72" s="33" t="s">
        <v>19</v>
      </c>
      <c r="T72" s="79">
        <f>+P72+6</f>
        <v>43800</v>
      </c>
      <c r="U72" s="85"/>
      <c r="V72" s="85"/>
      <c r="W72" s="32"/>
      <c r="X72" s="32"/>
      <c r="Y72" s="32"/>
      <c r="Z72" s="32"/>
      <c r="AA72" s="32"/>
      <c r="AB72" s="32"/>
      <c r="AC72" s="32"/>
    </row>
    <row r="73" spans="1:29" ht="21.75" customHeight="1" x14ac:dyDescent="0.35">
      <c r="A73" s="31"/>
      <c r="B73" s="103" t="s">
        <v>0</v>
      </c>
      <c r="C73" s="100"/>
      <c r="D73" s="100"/>
      <c r="E73" s="101"/>
      <c r="F73" s="100" t="s">
        <v>1</v>
      </c>
      <c r="G73" s="100"/>
      <c r="H73" s="100"/>
      <c r="I73" s="101"/>
      <c r="J73" s="100" t="s">
        <v>2</v>
      </c>
      <c r="K73" s="100"/>
      <c r="L73" s="100"/>
      <c r="M73" s="101"/>
      <c r="N73" s="100" t="s">
        <v>3</v>
      </c>
      <c r="O73" s="100"/>
      <c r="P73" s="100"/>
      <c r="Q73" s="101"/>
      <c r="R73" s="100" t="s">
        <v>4</v>
      </c>
      <c r="S73" s="100"/>
      <c r="T73" s="100"/>
      <c r="U73" s="101"/>
      <c r="V73" s="100" t="s">
        <v>5</v>
      </c>
      <c r="W73" s="100"/>
      <c r="X73" s="100"/>
      <c r="Y73" s="101"/>
      <c r="Z73" s="100" t="s">
        <v>6</v>
      </c>
      <c r="AA73" s="100"/>
      <c r="AB73" s="100"/>
      <c r="AC73" s="101"/>
    </row>
    <row r="74" spans="1:29" ht="21.75" customHeight="1" x14ac:dyDescent="0.35">
      <c r="A74" s="21"/>
      <c r="B74" s="4" t="s">
        <v>7</v>
      </c>
      <c r="C74" s="4" t="s">
        <v>8</v>
      </c>
      <c r="D74" s="4" t="s">
        <v>9</v>
      </c>
      <c r="E74" s="28" t="s">
        <v>13</v>
      </c>
      <c r="F74" s="26" t="s">
        <v>7</v>
      </c>
      <c r="G74" s="4" t="s">
        <v>8</v>
      </c>
      <c r="H74" s="4" t="s">
        <v>9</v>
      </c>
      <c r="I74" s="28" t="s">
        <v>13</v>
      </c>
      <c r="J74" s="26" t="s">
        <v>7</v>
      </c>
      <c r="K74" s="4" t="s">
        <v>8</v>
      </c>
      <c r="L74" s="4" t="s">
        <v>9</v>
      </c>
      <c r="M74" s="28" t="s">
        <v>13</v>
      </c>
      <c r="N74" s="26" t="s">
        <v>7</v>
      </c>
      <c r="O74" s="4" t="s">
        <v>8</v>
      </c>
      <c r="P74" s="4" t="s">
        <v>9</v>
      </c>
      <c r="Q74" s="28" t="s">
        <v>13</v>
      </c>
      <c r="R74" s="26" t="s">
        <v>7</v>
      </c>
      <c r="S74" s="4" t="s">
        <v>8</v>
      </c>
      <c r="T74" s="4" t="s">
        <v>9</v>
      </c>
      <c r="U74" s="28" t="s">
        <v>13</v>
      </c>
      <c r="V74" s="26" t="s">
        <v>7</v>
      </c>
      <c r="W74" s="4" t="s">
        <v>8</v>
      </c>
      <c r="X74" s="4" t="s">
        <v>9</v>
      </c>
      <c r="Y74" s="28" t="s">
        <v>13</v>
      </c>
      <c r="Z74" s="26" t="s">
        <v>7</v>
      </c>
      <c r="AA74" s="4" t="s">
        <v>8</v>
      </c>
      <c r="AB74" s="4" t="s">
        <v>9</v>
      </c>
      <c r="AC74" s="28" t="s">
        <v>13</v>
      </c>
    </row>
    <row r="75" spans="1:29" ht="21.75" customHeight="1" x14ac:dyDescent="0.35">
      <c r="A75" s="22" t="s">
        <v>10</v>
      </c>
      <c r="B75" s="15">
        <f>Salle!C13</f>
        <v>0</v>
      </c>
      <c r="C75" s="15">
        <f>Salle!D13</f>
        <v>0</v>
      </c>
      <c r="D75" s="23">
        <f>Salle!E13</f>
        <v>0</v>
      </c>
      <c r="E75" s="29">
        <f>Salle!F13</f>
        <v>0</v>
      </c>
      <c r="F75" s="27">
        <f>Salle!G13</f>
        <v>0</v>
      </c>
      <c r="G75" s="15">
        <f>Salle!H13</f>
        <v>0</v>
      </c>
      <c r="H75" s="23">
        <f>Salle!I13</f>
        <v>0</v>
      </c>
      <c r="I75" s="29">
        <f>Salle!J13</f>
        <v>0</v>
      </c>
      <c r="J75" s="27">
        <f>Salle!K13</f>
        <v>0</v>
      </c>
      <c r="K75" s="15">
        <f>Salle!L13</f>
        <v>0</v>
      </c>
      <c r="L75" s="23">
        <f>Salle!M13</f>
        <v>0</v>
      </c>
      <c r="M75" s="29">
        <f>Salle!N13</f>
        <v>0</v>
      </c>
      <c r="N75" s="27">
        <f>Salle!O13</f>
        <v>0</v>
      </c>
      <c r="O75" s="15">
        <f>Salle!P13</f>
        <v>0</v>
      </c>
      <c r="P75" s="23">
        <f>Salle!Q13</f>
        <v>0</v>
      </c>
      <c r="Q75" s="29">
        <f>Salle!R13</f>
        <v>0</v>
      </c>
      <c r="R75" s="27">
        <f>Salle!S13</f>
        <v>0</v>
      </c>
      <c r="S75" s="15">
        <f>Salle!T13</f>
        <v>0</v>
      </c>
      <c r="T75" s="23">
        <f>Salle!U13</f>
        <v>0</v>
      </c>
      <c r="U75" s="29">
        <f>Salle!V13</f>
        <v>0</v>
      </c>
      <c r="V75" s="27">
        <f>Salle!W13</f>
        <v>0</v>
      </c>
      <c r="W75" s="15">
        <f>Salle!X13</f>
        <v>0</v>
      </c>
      <c r="X75" s="23">
        <f>Salle!Y13</f>
        <v>0</v>
      </c>
      <c r="Y75" s="29">
        <f>Salle!Z13</f>
        <v>0</v>
      </c>
      <c r="Z75" s="27">
        <f>Salle!AA13</f>
        <v>0</v>
      </c>
      <c r="AA75" s="15">
        <f>Salle!AB13</f>
        <v>0</v>
      </c>
      <c r="AB75" s="23">
        <f>Salle!AC13</f>
        <v>0</v>
      </c>
      <c r="AC75" s="29">
        <f>Salle!AD13</f>
        <v>0</v>
      </c>
    </row>
    <row r="76" spans="1:29" ht="21.75" customHeight="1" x14ac:dyDescent="0.35">
      <c r="A76" s="22" t="s">
        <v>11</v>
      </c>
      <c r="B76" s="15">
        <f>Salle!C14</f>
        <v>0</v>
      </c>
      <c r="C76" s="15">
        <f>Salle!D14</f>
        <v>0</v>
      </c>
      <c r="D76" s="23">
        <f>Salle!E14</f>
        <v>0</v>
      </c>
      <c r="E76" s="29">
        <f>Salle!F14</f>
        <v>0</v>
      </c>
      <c r="F76" s="27">
        <f>Salle!G14</f>
        <v>0</v>
      </c>
      <c r="G76" s="15">
        <f>Salle!H14</f>
        <v>0</v>
      </c>
      <c r="H76" s="23">
        <f>Salle!I14</f>
        <v>0</v>
      </c>
      <c r="I76" s="29">
        <f>Salle!J14</f>
        <v>0</v>
      </c>
      <c r="J76" s="27">
        <f>Salle!K14</f>
        <v>0</v>
      </c>
      <c r="K76" s="15">
        <f>Salle!L14</f>
        <v>0</v>
      </c>
      <c r="L76" s="23">
        <f>Salle!M14</f>
        <v>0</v>
      </c>
      <c r="M76" s="29">
        <f>Salle!N14</f>
        <v>0</v>
      </c>
      <c r="N76" s="27">
        <f>Salle!O14</f>
        <v>0</v>
      </c>
      <c r="O76" s="15">
        <f>Salle!P14</f>
        <v>0</v>
      </c>
      <c r="P76" s="23">
        <f>Salle!Q14</f>
        <v>0</v>
      </c>
      <c r="Q76" s="29">
        <f>Salle!R14</f>
        <v>0</v>
      </c>
      <c r="R76" s="27">
        <f>Salle!S14</f>
        <v>0</v>
      </c>
      <c r="S76" s="15">
        <f>Salle!T14</f>
        <v>0</v>
      </c>
      <c r="T76" s="23">
        <f>Salle!U14</f>
        <v>0</v>
      </c>
      <c r="U76" s="29">
        <f>Salle!V14</f>
        <v>0</v>
      </c>
      <c r="V76" s="27">
        <f>Salle!W14</f>
        <v>0</v>
      </c>
      <c r="W76" s="15">
        <f>Salle!X14</f>
        <v>0</v>
      </c>
      <c r="X76" s="23">
        <f>Salle!Y14</f>
        <v>0</v>
      </c>
      <c r="Y76" s="29">
        <f>Salle!Z14</f>
        <v>0</v>
      </c>
      <c r="Z76" s="27">
        <f>Salle!AA14</f>
        <v>0</v>
      </c>
      <c r="AA76" s="15">
        <f>Salle!AB14</f>
        <v>0</v>
      </c>
      <c r="AB76" s="23">
        <f>Salle!AC14</f>
        <v>0</v>
      </c>
      <c r="AC76" s="29">
        <f>Salle!AD14</f>
        <v>0</v>
      </c>
    </row>
    <row r="77" spans="1:29" ht="21.75" customHeight="1" thickBot="1" x14ac:dyDescent="0.4">
      <c r="A77" s="24" t="s">
        <v>12</v>
      </c>
      <c r="B77" s="82">
        <f>Salle!C15</f>
        <v>0</v>
      </c>
      <c r="C77" s="83"/>
      <c r="D77" s="25">
        <f>Salle!E15</f>
        <v>0</v>
      </c>
      <c r="E77" s="30">
        <f>Salle!F15</f>
        <v>0</v>
      </c>
      <c r="F77" s="102">
        <f>Salle!G15</f>
        <v>0</v>
      </c>
      <c r="G77" s="83"/>
      <c r="H77" s="25">
        <f>Salle!I15</f>
        <v>0</v>
      </c>
      <c r="I77" s="30">
        <f>Salle!J15</f>
        <v>0</v>
      </c>
      <c r="J77" s="102">
        <f>Salle!K15</f>
        <v>0</v>
      </c>
      <c r="K77" s="83"/>
      <c r="L77" s="25">
        <f>Salle!M15</f>
        <v>0</v>
      </c>
      <c r="M77" s="30">
        <f>Salle!N15</f>
        <v>0</v>
      </c>
      <c r="N77" s="102">
        <f>Salle!O15</f>
        <v>0</v>
      </c>
      <c r="O77" s="83"/>
      <c r="P77" s="25">
        <f>Salle!Q15</f>
        <v>0</v>
      </c>
      <c r="Q77" s="30">
        <f>Salle!R15</f>
        <v>0</v>
      </c>
      <c r="R77" s="102">
        <f>Salle!S15</f>
        <v>0</v>
      </c>
      <c r="S77" s="83"/>
      <c r="T77" s="25">
        <f>Salle!U15</f>
        <v>0</v>
      </c>
      <c r="U77" s="30">
        <f>Salle!V15</f>
        <v>0</v>
      </c>
      <c r="V77" s="102">
        <f>Salle!W15</f>
        <v>0</v>
      </c>
      <c r="W77" s="83"/>
      <c r="X77" s="25">
        <f>Salle!Y15</f>
        <v>0</v>
      </c>
      <c r="Y77" s="30">
        <f>Salle!Z15</f>
        <v>0</v>
      </c>
      <c r="Z77" s="102">
        <f>Salle!AA15</f>
        <v>0</v>
      </c>
      <c r="AA77" s="83"/>
      <c r="AB77" s="25">
        <f>Salle!AC15</f>
        <v>0</v>
      </c>
      <c r="AC77" s="30">
        <f>Salle!AD15</f>
        <v>0</v>
      </c>
    </row>
    <row r="78" spans="1:29" ht="21.75" customHeight="1" x14ac:dyDescent="0.3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 spans="1:29" ht="21.75" customHeight="1" thickBot="1" x14ac:dyDescent="0.4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 spans="1:29" ht="21.75" customHeight="1" x14ac:dyDescent="0.35">
      <c r="A80" s="53"/>
      <c r="B80" s="91" t="s">
        <v>0</v>
      </c>
      <c r="C80" s="87"/>
      <c r="D80" s="87"/>
      <c r="E80" s="88"/>
      <c r="F80" s="87" t="s">
        <v>1</v>
      </c>
      <c r="G80" s="87"/>
      <c r="H80" s="87"/>
      <c r="I80" s="88"/>
      <c r="J80" s="87" t="s">
        <v>2</v>
      </c>
      <c r="K80" s="87"/>
      <c r="L80" s="87"/>
      <c r="M80" s="88"/>
      <c r="N80" s="87" t="s">
        <v>3</v>
      </c>
      <c r="O80" s="87"/>
      <c r="P80" s="87"/>
      <c r="Q80" s="88"/>
      <c r="R80" s="87" t="s">
        <v>4</v>
      </c>
      <c r="S80" s="87"/>
      <c r="T80" s="87"/>
      <c r="U80" s="88"/>
      <c r="V80" s="87" t="s">
        <v>5</v>
      </c>
      <c r="W80" s="87"/>
      <c r="X80" s="87"/>
      <c r="Y80" s="88"/>
      <c r="Z80" s="87" t="s">
        <v>6</v>
      </c>
      <c r="AA80" s="87"/>
      <c r="AB80" s="87"/>
      <c r="AC80" s="88"/>
    </row>
    <row r="81" spans="1:29" ht="21.75" customHeight="1" x14ac:dyDescent="0.35">
      <c r="A81" s="54"/>
      <c r="B81" s="55" t="s">
        <v>7</v>
      </c>
      <c r="C81" s="55" t="s">
        <v>8</v>
      </c>
      <c r="D81" s="55" t="s">
        <v>9</v>
      </c>
      <c r="E81" s="56" t="s">
        <v>13</v>
      </c>
      <c r="F81" s="57" t="s">
        <v>7</v>
      </c>
      <c r="G81" s="55" t="s">
        <v>8</v>
      </c>
      <c r="H81" s="55" t="s">
        <v>9</v>
      </c>
      <c r="I81" s="56" t="s">
        <v>13</v>
      </c>
      <c r="J81" s="57" t="s">
        <v>7</v>
      </c>
      <c r="K81" s="55" t="s">
        <v>8</v>
      </c>
      <c r="L81" s="55" t="s">
        <v>9</v>
      </c>
      <c r="M81" s="56" t="s">
        <v>13</v>
      </c>
      <c r="N81" s="57" t="s">
        <v>7</v>
      </c>
      <c r="O81" s="55" t="s">
        <v>8</v>
      </c>
      <c r="P81" s="55" t="s">
        <v>9</v>
      </c>
      <c r="Q81" s="56" t="s">
        <v>13</v>
      </c>
      <c r="R81" s="57" t="s">
        <v>7</v>
      </c>
      <c r="S81" s="55" t="s">
        <v>8</v>
      </c>
      <c r="T81" s="55" t="s">
        <v>9</v>
      </c>
      <c r="U81" s="56" t="s">
        <v>13</v>
      </c>
      <c r="V81" s="57" t="s">
        <v>7</v>
      </c>
      <c r="W81" s="55" t="s">
        <v>8</v>
      </c>
      <c r="X81" s="55" t="s">
        <v>9</v>
      </c>
      <c r="Y81" s="56" t="s">
        <v>13</v>
      </c>
      <c r="Z81" s="57" t="s">
        <v>7</v>
      </c>
      <c r="AA81" s="55" t="s">
        <v>8</v>
      </c>
      <c r="AB81" s="55" t="s">
        <v>9</v>
      </c>
      <c r="AC81" s="56" t="s">
        <v>13</v>
      </c>
    </row>
    <row r="82" spans="1:29" ht="21.75" customHeight="1" x14ac:dyDescent="0.35">
      <c r="A82" s="58" t="s">
        <v>10</v>
      </c>
      <c r="B82" s="15"/>
      <c r="C82" s="15"/>
      <c r="D82" s="23"/>
      <c r="E82" s="49">
        <f>IF(B82="R","R",(C82-B82-D82))</f>
        <v>0</v>
      </c>
      <c r="F82" s="15"/>
      <c r="G82" s="15"/>
      <c r="H82" s="23"/>
      <c r="I82" s="49">
        <f t="shared" ref="I82:I83" si="36">IF(F82="R","R",(G82-F82-H82))</f>
        <v>0</v>
      </c>
      <c r="J82" s="15"/>
      <c r="K82" s="15"/>
      <c r="L82" s="23"/>
      <c r="M82" s="49">
        <f t="shared" ref="M82:M83" si="37">IF(J82="R","R",(K82-J82-L82))</f>
        <v>0</v>
      </c>
      <c r="N82" s="15"/>
      <c r="O82" s="15"/>
      <c r="P82" s="23"/>
      <c r="Q82" s="49">
        <f t="shared" ref="Q82:Q83" si="38">IF(N82="R","R",(O82-N82-P82))</f>
        <v>0</v>
      </c>
      <c r="R82" s="15"/>
      <c r="S82" s="15"/>
      <c r="T82" s="23"/>
      <c r="U82" s="49">
        <f t="shared" ref="U82:U83" si="39">IF(R82="R","R",(S82-R82-T82))</f>
        <v>0</v>
      </c>
      <c r="V82" s="15"/>
      <c r="W82" s="15"/>
      <c r="X82" s="23"/>
      <c r="Y82" s="49">
        <f t="shared" ref="Y82:Y83" si="40">IF(V82="R","R",(W82-V82-X82))</f>
        <v>0</v>
      </c>
      <c r="Z82" s="15"/>
      <c r="AA82" s="15"/>
      <c r="AB82" s="23"/>
      <c r="AC82" s="49">
        <f t="shared" ref="AC82:AC83" si="41">IF(Z82="R","R",(AA82-Z82-AB82))</f>
        <v>0</v>
      </c>
    </row>
    <row r="83" spans="1:29" ht="21.75" customHeight="1" x14ac:dyDescent="0.35">
      <c r="A83" s="58" t="s">
        <v>11</v>
      </c>
      <c r="B83" s="15"/>
      <c r="C83" s="15"/>
      <c r="D83" s="23"/>
      <c r="E83" s="49">
        <f>IF(B83="R","R",(C83-B83-D83))</f>
        <v>0</v>
      </c>
      <c r="F83" s="15"/>
      <c r="G83" s="15"/>
      <c r="H83" s="23"/>
      <c r="I83" s="49">
        <f t="shared" si="36"/>
        <v>0</v>
      </c>
      <c r="J83" s="15"/>
      <c r="K83" s="15"/>
      <c r="L83" s="23"/>
      <c r="M83" s="49">
        <f t="shared" si="37"/>
        <v>0</v>
      </c>
      <c r="N83" s="15"/>
      <c r="O83" s="15"/>
      <c r="P83" s="23"/>
      <c r="Q83" s="49">
        <f t="shared" si="38"/>
        <v>0</v>
      </c>
      <c r="R83" s="15"/>
      <c r="S83" s="15"/>
      <c r="T83" s="23"/>
      <c r="U83" s="49">
        <f t="shared" si="39"/>
        <v>0</v>
      </c>
      <c r="V83" s="15"/>
      <c r="W83" s="15"/>
      <c r="X83" s="23"/>
      <c r="Y83" s="49">
        <f t="shared" si="40"/>
        <v>0</v>
      </c>
      <c r="Z83" s="15"/>
      <c r="AA83" s="15"/>
      <c r="AB83" s="23"/>
      <c r="AC83" s="49">
        <f t="shared" si="41"/>
        <v>0</v>
      </c>
    </row>
    <row r="84" spans="1:29" ht="21.75" customHeight="1" thickBot="1" x14ac:dyDescent="0.4">
      <c r="A84" s="59" t="s">
        <v>12</v>
      </c>
      <c r="B84" s="89">
        <f>IF(B82="R",E83,E82+(IF(E83="R",0,E83)))</f>
        <v>0</v>
      </c>
      <c r="C84" s="90"/>
      <c r="D84" s="51"/>
      <c r="E84" s="52"/>
      <c r="F84" s="89">
        <f t="shared" ref="F84" si="42">IF(F82="R",I83,I82+(IF(I83="R",0,I83)))</f>
        <v>0</v>
      </c>
      <c r="G84" s="90"/>
      <c r="H84" s="51"/>
      <c r="I84" s="52"/>
      <c r="J84" s="89">
        <f t="shared" ref="J84" si="43">IF(J82="R",M83,M82+(IF(M83="R",0,M83)))</f>
        <v>0</v>
      </c>
      <c r="K84" s="90"/>
      <c r="L84" s="51"/>
      <c r="M84" s="52"/>
      <c r="N84" s="89">
        <f t="shared" ref="N84" si="44">IF(N82="R",Q83,Q82+(IF(Q83="R",0,Q83)))</f>
        <v>0</v>
      </c>
      <c r="O84" s="90"/>
      <c r="P84" s="51"/>
      <c r="Q84" s="52"/>
      <c r="R84" s="89">
        <f t="shared" ref="R84" si="45">IF(R82="R",U83,U82+(IF(U83="R",0,U83)))</f>
        <v>0</v>
      </c>
      <c r="S84" s="90"/>
      <c r="T84" s="51"/>
      <c r="U84" s="52"/>
      <c r="V84" s="89">
        <f t="shared" ref="V84" si="46">IF(V82="R",Y83,Y82+(IF(Y83="R",0,Y83)))</f>
        <v>0</v>
      </c>
      <c r="W84" s="90"/>
      <c r="X84" s="51"/>
      <c r="Y84" s="52"/>
      <c r="Z84" s="89">
        <f t="shared" ref="Z84" si="47">IF(Z82="R",AC83,AC82+(IF(AC83="R",0,AC83)))</f>
        <v>0</v>
      </c>
      <c r="AA84" s="90"/>
      <c r="AB84" s="51"/>
      <c r="AC84" s="52"/>
    </row>
    <row r="88" spans="1:29" ht="21.75" customHeight="1" thickBot="1" x14ac:dyDescent="0.4"/>
    <row r="89" spans="1:29" ht="21.75" customHeight="1" thickBot="1" x14ac:dyDescent="0.4">
      <c r="A89" s="92" t="s">
        <v>20</v>
      </c>
      <c r="B89" s="94"/>
      <c r="C89" s="97">
        <f>IF(B75="R","R",B77+F77+J77+N77+R77+V77+Z77)</f>
        <v>0</v>
      </c>
      <c r="D89" s="98"/>
      <c r="E89" s="99"/>
      <c r="F89" s="18"/>
      <c r="G89" s="18"/>
      <c r="H89" s="92" t="s">
        <v>21</v>
      </c>
      <c r="I89" s="93"/>
      <c r="J89" s="93"/>
      <c r="K89" s="94"/>
      <c r="L89" s="95">
        <f>IF(B82="R","R",B84+F84+J84+N84+R84+V84+Z84)</f>
        <v>0</v>
      </c>
      <c r="M89" s="93"/>
      <c r="N89" s="96"/>
      <c r="O89" s="18"/>
      <c r="P89" s="92" t="s">
        <v>22</v>
      </c>
      <c r="Q89" s="93"/>
      <c r="R89" s="94"/>
      <c r="S89" s="95"/>
      <c r="T89" s="93"/>
      <c r="U89" s="96"/>
    </row>
    <row r="94" spans="1:29" ht="21.75" customHeight="1" x14ac:dyDescent="0.35">
      <c r="A94" s="75" t="s">
        <v>15</v>
      </c>
      <c r="B94" s="75"/>
      <c r="C94" s="75"/>
      <c r="D94" s="76">
        <f>Salle!A17</f>
        <v>0</v>
      </c>
      <c r="E94" s="76"/>
      <c r="F94" s="76"/>
      <c r="G94" s="76"/>
      <c r="H94" s="76"/>
      <c r="I94" s="76"/>
      <c r="J94" s="16"/>
      <c r="K94" s="16"/>
      <c r="L94" s="16"/>
      <c r="M94" s="17"/>
      <c r="N94" s="75" t="s">
        <v>16</v>
      </c>
      <c r="O94" s="75"/>
      <c r="P94" s="76" t="str">
        <f>Salle!A2</f>
        <v>S48</v>
      </c>
      <c r="Q94" s="76"/>
      <c r="R94" s="17"/>
      <c r="S94" s="17"/>
      <c r="T94" s="17"/>
    </row>
    <row r="95" spans="1:29" ht="21.75" customHeight="1" thickBot="1" x14ac:dyDescent="0.4">
      <c r="A95" s="77" t="s">
        <v>17</v>
      </c>
      <c r="B95" s="77"/>
      <c r="C95" s="77"/>
      <c r="D95" s="78" t="str">
        <f>Salle!A16</f>
        <v>Jean Michel</v>
      </c>
      <c r="E95" s="78"/>
      <c r="F95" s="78"/>
      <c r="G95" s="78"/>
      <c r="H95" s="78"/>
      <c r="I95" s="78"/>
      <c r="J95" s="34"/>
      <c r="K95" s="34"/>
      <c r="L95" s="34"/>
      <c r="M95" s="35"/>
      <c r="N95" s="35"/>
      <c r="O95" s="36" t="s">
        <v>18</v>
      </c>
      <c r="P95" s="79">
        <f>Salle!M1</f>
        <v>43794</v>
      </c>
      <c r="Q95" s="79"/>
      <c r="R95" s="79"/>
      <c r="S95" s="33" t="s">
        <v>19</v>
      </c>
      <c r="T95" s="79">
        <f>+P95+6</f>
        <v>43800</v>
      </c>
      <c r="U95" s="85"/>
      <c r="V95" s="85"/>
      <c r="W95" s="32"/>
      <c r="X95" s="32"/>
      <c r="Y95" s="32"/>
      <c r="Z95" s="32"/>
      <c r="AA95" s="32"/>
      <c r="AB95" s="32"/>
      <c r="AC95" s="32"/>
    </row>
    <row r="96" spans="1:29" ht="21.75" customHeight="1" x14ac:dyDescent="0.35">
      <c r="A96" s="31"/>
      <c r="B96" s="103" t="s">
        <v>0</v>
      </c>
      <c r="C96" s="100"/>
      <c r="D96" s="100"/>
      <c r="E96" s="101"/>
      <c r="F96" s="100" t="s">
        <v>1</v>
      </c>
      <c r="G96" s="100"/>
      <c r="H96" s="100"/>
      <c r="I96" s="101"/>
      <c r="J96" s="100" t="s">
        <v>2</v>
      </c>
      <c r="K96" s="100"/>
      <c r="L96" s="100"/>
      <c r="M96" s="101"/>
      <c r="N96" s="100" t="s">
        <v>3</v>
      </c>
      <c r="O96" s="100"/>
      <c r="P96" s="100"/>
      <c r="Q96" s="101"/>
      <c r="R96" s="100" t="s">
        <v>4</v>
      </c>
      <c r="S96" s="100"/>
      <c r="T96" s="100"/>
      <c r="U96" s="101"/>
      <c r="V96" s="100" t="s">
        <v>5</v>
      </c>
      <c r="W96" s="100"/>
      <c r="X96" s="100"/>
      <c r="Y96" s="101"/>
      <c r="Z96" s="100" t="s">
        <v>6</v>
      </c>
      <c r="AA96" s="100"/>
      <c r="AB96" s="100"/>
      <c r="AC96" s="101"/>
    </row>
    <row r="97" spans="1:29" ht="21.75" customHeight="1" x14ac:dyDescent="0.35">
      <c r="A97" s="21"/>
      <c r="B97" s="4" t="s">
        <v>7</v>
      </c>
      <c r="C97" s="4" t="s">
        <v>8</v>
      </c>
      <c r="D97" s="4" t="s">
        <v>9</v>
      </c>
      <c r="E97" s="28" t="s">
        <v>13</v>
      </c>
      <c r="F97" s="26" t="s">
        <v>7</v>
      </c>
      <c r="G97" s="4" t="s">
        <v>8</v>
      </c>
      <c r="H97" s="4" t="s">
        <v>9</v>
      </c>
      <c r="I97" s="28" t="s">
        <v>13</v>
      </c>
      <c r="J97" s="26" t="s">
        <v>7</v>
      </c>
      <c r="K97" s="4" t="s">
        <v>8</v>
      </c>
      <c r="L97" s="4" t="s">
        <v>9</v>
      </c>
      <c r="M97" s="28" t="s">
        <v>13</v>
      </c>
      <c r="N97" s="26" t="s">
        <v>7</v>
      </c>
      <c r="O97" s="4" t="s">
        <v>8</v>
      </c>
      <c r="P97" s="4" t="s">
        <v>9</v>
      </c>
      <c r="Q97" s="28" t="s">
        <v>13</v>
      </c>
      <c r="R97" s="26" t="s">
        <v>7</v>
      </c>
      <c r="S97" s="4" t="s">
        <v>8</v>
      </c>
      <c r="T97" s="4" t="s">
        <v>9</v>
      </c>
      <c r="U97" s="28" t="s">
        <v>13</v>
      </c>
      <c r="V97" s="26" t="s">
        <v>7</v>
      </c>
      <c r="W97" s="4" t="s">
        <v>8</v>
      </c>
      <c r="X97" s="4" t="s">
        <v>9</v>
      </c>
      <c r="Y97" s="28" t="s">
        <v>13</v>
      </c>
      <c r="Z97" s="26" t="s">
        <v>7</v>
      </c>
      <c r="AA97" s="4" t="s">
        <v>8</v>
      </c>
      <c r="AB97" s="4" t="s">
        <v>9</v>
      </c>
      <c r="AC97" s="28" t="s">
        <v>13</v>
      </c>
    </row>
    <row r="98" spans="1:29" ht="21.75" customHeight="1" x14ac:dyDescent="0.35">
      <c r="A98" s="22" t="s">
        <v>10</v>
      </c>
      <c r="B98" s="15">
        <f>Salle!C16</f>
        <v>0</v>
      </c>
      <c r="C98" s="15">
        <f>Salle!D16</f>
        <v>0</v>
      </c>
      <c r="D98" s="23">
        <f>Salle!E16</f>
        <v>0</v>
      </c>
      <c r="E98" s="29">
        <f>Salle!F16</f>
        <v>0</v>
      </c>
      <c r="F98" s="27">
        <f>Salle!G16</f>
        <v>0</v>
      </c>
      <c r="G98" s="15">
        <f>Salle!H16</f>
        <v>0</v>
      </c>
      <c r="H98" s="23">
        <f>Salle!I16</f>
        <v>0</v>
      </c>
      <c r="I98" s="29">
        <f>Salle!J16</f>
        <v>0</v>
      </c>
      <c r="J98" s="27">
        <f>Salle!K16</f>
        <v>0</v>
      </c>
      <c r="K98" s="15">
        <f>Salle!L16</f>
        <v>0</v>
      </c>
      <c r="L98" s="23">
        <f>Salle!M16</f>
        <v>0</v>
      </c>
      <c r="M98" s="29">
        <f>Salle!N16</f>
        <v>0</v>
      </c>
      <c r="N98" s="27">
        <f>Salle!O16</f>
        <v>0</v>
      </c>
      <c r="O98" s="15">
        <f>Salle!P16</f>
        <v>0</v>
      </c>
      <c r="P98" s="23">
        <f>Salle!Q16</f>
        <v>0</v>
      </c>
      <c r="Q98" s="29">
        <f>Salle!R16</f>
        <v>0</v>
      </c>
      <c r="R98" s="27">
        <f>Salle!S16</f>
        <v>0</v>
      </c>
      <c r="S98" s="15">
        <f>Salle!T16</f>
        <v>0</v>
      </c>
      <c r="T98" s="23">
        <f>Salle!U16</f>
        <v>0</v>
      </c>
      <c r="U98" s="29">
        <f>Salle!V16</f>
        <v>0</v>
      </c>
      <c r="V98" s="27">
        <f>Salle!W16</f>
        <v>0</v>
      </c>
      <c r="W98" s="15">
        <f>Salle!X16</f>
        <v>0</v>
      </c>
      <c r="X98" s="23">
        <f>Salle!Y16</f>
        <v>0</v>
      </c>
      <c r="Y98" s="29">
        <f>Salle!Z16</f>
        <v>0</v>
      </c>
      <c r="Z98" s="27">
        <f>Salle!AA16</f>
        <v>0</v>
      </c>
      <c r="AA98" s="15">
        <f>Salle!AB16</f>
        <v>0</v>
      </c>
      <c r="AB98" s="23">
        <f>Salle!AC16</f>
        <v>0</v>
      </c>
      <c r="AC98" s="29">
        <f>Salle!AD16</f>
        <v>0</v>
      </c>
    </row>
    <row r="99" spans="1:29" ht="21.75" customHeight="1" x14ac:dyDescent="0.35">
      <c r="A99" s="22" t="s">
        <v>11</v>
      </c>
      <c r="B99" s="15">
        <f>Salle!C17</f>
        <v>0</v>
      </c>
      <c r="C99" s="15">
        <f>Salle!D17</f>
        <v>0</v>
      </c>
      <c r="D99" s="23">
        <f>Salle!E17</f>
        <v>0</v>
      </c>
      <c r="E99" s="29">
        <f>Salle!F17</f>
        <v>0</v>
      </c>
      <c r="F99" s="27">
        <f>Salle!G17</f>
        <v>0</v>
      </c>
      <c r="G99" s="15">
        <f>Salle!H17</f>
        <v>0</v>
      </c>
      <c r="H99" s="23">
        <f>Salle!I17</f>
        <v>0</v>
      </c>
      <c r="I99" s="29">
        <f>Salle!J17</f>
        <v>0</v>
      </c>
      <c r="J99" s="27">
        <f>Salle!K17</f>
        <v>0</v>
      </c>
      <c r="K99" s="15">
        <f>Salle!L17</f>
        <v>0</v>
      </c>
      <c r="L99" s="23">
        <f>Salle!M17</f>
        <v>0</v>
      </c>
      <c r="M99" s="29">
        <f>Salle!N17</f>
        <v>0</v>
      </c>
      <c r="N99" s="27">
        <f>Salle!O17</f>
        <v>0</v>
      </c>
      <c r="O99" s="15">
        <f>Salle!P17</f>
        <v>0</v>
      </c>
      <c r="P99" s="23">
        <f>Salle!Q17</f>
        <v>0</v>
      </c>
      <c r="Q99" s="29">
        <f>Salle!R17</f>
        <v>0</v>
      </c>
      <c r="R99" s="27">
        <f>Salle!S17</f>
        <v>0</v>
      </c>
      <c r="S99" s="15">
        <f>Salle!T17</f>
        <v>0</v>
      </c>
      <c r="T99" s="23">
        <f>Salle!U17</f>
        <v>0</v>
      </c>
      <c r="U99" s="29">
        <f>Salle!V17</f>
        <v>0</v>
      </c>
      <c r="V99" s="27">
        <f>Salle!W17</f>
        <v>0</v>
      </c>
      <c r="W99" s="15">
        <f>Salle!X17</f>
        <v>0</v>
      </c>
      <c r="X99" s="23">
        <f>Salle!Y17</f>
        <v>0</v>
      </c>
      <c r="Y99" s="29">
        <f>Salle!Z17</f>
        <v>0</v>
      </c>
      <c r="Z99" s="27">
        <f>Salle!AA17</f>
        <v>0</v>
      </c>
      <c r="AA99" s="15">
        <f>Salle!AB17</f>
        <v>0</v>
      </c>
      <c r="AB99" s="23">
        <f>Salle!AC17</f>
        <v>0</v>
      </c>
      <c r="AC99" s="29">
        <f>Salle!AD17</f>
        <v>0</v>
      </c>
    </row>
    <row r="100" spans="1:29" ht="21.75" customHeight="1" thickBot="1" x14ac:dyDescent="0.4">
      <c r="A100" s="24" t="s">
        <v>12</v>
      </c>
      <c r="B100" s="82">
        <f>Salle!C18</f>
        <v>0</v>
      </c>
      <c r="C100" s="83"/>
      <c r="D100" s="25">
        <f>Salle!E18</f>
        <v>0</v>
      </c>
      <c r="E100" s="30">
        <f>Salle!F18</f>
        <v>0</v>
      </c>
      <c r="F100" s="84">
        <f>Salle!G18</f>
        <v>0</v>
      </c>
      <c r="G100" s="83"/>
      <c r="H100" s="25">
        <f>Salle!I18</f>
        <v>0</v>
      </c>
      <c r="I100" s="30">
        <f>Salle!J18</f>
        <v>0</v>
      </c>
      <c r="J100" s="84">
        <f>Salle!K18</f>
        <v>0</v>
      </c>
      <c r="K100" s="83"/>
      <c r="L100" s="25">
        <f>Salle!M18</f>
        <v>0</v>
      </c>
      <c r="M100" s="30">
        <f>Salle!N18</f>
        <v>0</v>
      </c>
      <c r="N100" s="84">
        <f>Salle!O18</f>
        <v>0</v>
      </c>
      <c r="O100" s="83"/>
      <c r="P100" s="25">
        <f>Salle!Q18</f>
        <v>0</v>
      </c>
      <c r="Q100" s="30">
        <f>Salle!R18</f>
        <v>0</v>
      </c>
      <c r="R100" s="84">
        <f>Salle!S18</f>
        <v>0</v>
      </c>
      <c r="S100" s="83"/>
      <c r="T100" s="25">
        <f>Salle!U18</f>
        <v>0</v>
      </c>
      <c r="U100" s="30">
        <f>Salle!V18</f>
        <v>0</v>
      </c>
      <c r="V100" s="84">
        <f>Salle!W18</f>
        <v>0</v>
      </c>
      <c r="W100" s="83"/>
      <c r="X100" s="25">
        <f>Salle!Y18</f>
        <v>0</v>
      </c>
      <c r="Y100" s="30">
        <f>Salle!Z18</f>
        <v>0</v>
      </c>
      <c r="Z100" s="84">
        <f>Salle!AA18</f>
        <v>0</v>
      </c>
      <c r="AA100" s="83"/>
      <c r="AB100" s="25">
        <f>Salle!AC18</f>
        <v>0</v>
      </c>
      <c r="AC100" s="30">
        <f>Salle!AD18</f>
        <v>0</v>
      </c>
    </row>
    <row r="101" spans="1:29" ht="21.75" customHeight="1" x14ac:dyDescent="0.3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 spans="1:29" ht="21.75" customHeight="1" thickBot="1" x14ac:dyDescent="0.4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 spans="1:29" ht="21.75" customHeight="1" x14ac:dyDescent="0.35">
      <c r="A103" s="53"/>
      <c r="B103" s="91" t="s">
        <v>0</v>
      </c>
      <c r="C103" s="87"/>
      <c r="D103" s="87"/>
      <c r="E103" s="88"/>
      <c r="F103" s="87" t="s">
        <v>1</v>
      </c>
      <c r="G103" s="87"/>
      <c r="H103" s="87"/>
      <c r="I103" s="88"/>
      <c r="J103" s="87" t="s">
        <v>2</v>
      </c>
      <c r="K103" s="87"/>
      <c r="L103" s="87"/>
      <c r="M103" s="88"/>
      <c r="N103" s="87" t="s">
        <v>3</v>
      </c>
      <c r="O103" s="87"/>
      <c r="P103" s="87"/>
      <c r="Q103" s="88"/>
      <c r="R103" s="87" t="s">
        <v>4</v>
      </c>
      <c r="S103" s="87"/>
      <c r="T103" s="87"/>
      <c r="U103" s="88"/>
      <c r="V103" s="87" t="s">
        <v>5</v>
      </c>
      <c r="W103" s="87"/>
      <c r="X103" s="87"/>
      <c r="Y103" s="88"/>
      <c r="Z103" s="87" t="s">
        <v>6</v>
      </c>
      <c r="AA103" s="87"/>
      <c r="AB103" s="87"/>
      <c r="AC103" s="88"/>
    </row>
    <row r="104" spans="1:29" ht="21.75" customHeight="1" x14ac:dyDescent="0.35">
      <c r="A104" s="54"/>
      <c r="B104" s="55" t="s">
        <v>7</v>
      </c>
      <c r="C104" s="55" t="s">
        <v>8</v>
      </c>
      <c r="D104" s="55" t="s">
        <v>9</v>
      </c>
      <c r="E104" s="56" t="s">
        <v>13</v>
      </c>
      <c r="F104" s="57" t="s">
        <v>7</v>
      </c>
      <c r="G104" s="55" t="s">
        <v>8</v>
      </c>
      <c r="H104" s="55" t="s">
        <v>9</v>
      </c>
      <c r="I104" s="56" t="s">
        <v>13</v>
      </c>
      <c r="J104" s="57" t="s">
        <v>7</v>
      </c>
      <c r="K104" s="55" t="s">
        <v>8</v>
      </c>
      <c r="L104" s="55" t="s">
        <v>9</v>
      </c>
      <c r="M104" s="56" t="s">
        <v>13</v>
      </c>
      <c r="N104" s="57" t="s">
        <v>7</v>
      </c>
      <c r="O104" s="55" t="s">
        <v>8</v>
      </c>
      <c r="P104" s="55" t="s">
        <v>9</v>
      </c>
      <c r="Q104" s="56" t="s">
        <v>13</v>
      </c>
      <c r="R104" s="57" t="s">
        <v>7</v>
      </c>
      <c r="S104" s="55" t="s">
        <v>8</v>
      </c>
      <c r="T104" s="55" t="s">
        <v>9</v>
      </c>
      <c r="U104" s="56" t="s">
        <v>13</v>
      </c>
      <c r="V104" s="57" t="s">
        <v>7</v>
      </c>
      <c r="W104" s="55" t="s">
        <v>8</v>
      </c>
      <c r="X104" s="55" t="s">
        <v>9</v>
      </c>
      <c r="Y104" s="56" t="s">
        <v>13</v>
      </c>
      <c r="Z104" s="57" t="s">
        <v>7</v>
      </c>
      <c r="AA104" s="55" t="s">
        <v>8</v>
      </c>
      <c r="AB104" s="55" t="s">
        <v>9</v>
      </c>
      <c r="AC104" s="56" t="s">
        <v>13</v>
      </c>
    </row>
    <row r="105" spans="1:29" ht="21.75" customHeight="1" x14ac:dyDescent="0.35">
      <c r="A105" s="58" t="s">
        <v>10</v>
      </c>
      <c r="B105" s="15"/>
      <c r="C105" s="15"/>
      <c r="D105" s="23"/>
      <c r="E105" s="49">
        <f>IF(B105="R","R",(C105-B105-D105))</f>
        <v>0</v>
      </c>
      <c r="F105" s="15"/>
      <c r="G105" s="15"/>
      <c r="H105" s="23"/>
      <c r="I105" s="49">
        <f t="shared" ref="I105:I106" si="48">IF(F105="R","R",(G105-F105-H105))</f>
        <v>0</v>
      </c>
      <c r="J105" s="15"/>
      <c r="K105" s="15"/>
      <c r="L105" s="23"/>
      <c r="M105" s="49">
        <f t="shared" ref="M105:M106" si="49">IF(J105="R","R",(K105-J105-L105))</f>
        <v>0</v>
      </c>
      <c r="N105" s="15"/>
      <c r="O105" s="15"/>
      <c r="P105" s="23"/>
      <c r="Q105" s="49">
        <f t="shared" ref="Q105:Q106" si="50">IF(N105="R","R",(O105-N105-P105))</f>
        <v>0</v>
      </c>
      <c r="R105" s="15"/>
      <c r="S105" s="15"/>
      <c r="T105" s="23"/>
      <c r="U105" s="49">
        <f t="shared" ref="U105:U106" si="51">IF(R105="R","R",(S105-R105-T105))</f>
        <v>0</v>
      </c>
      <c r="V105" s="15"/>
      <c r="W105" s="15"/>
      <c r="X105" s="23"/>
      <c r="Y105" s="49">
        <f t="shared" ref="Y105:Y106" si="52">IF(V105="R","R",(W105-V105-X105))</f>
        <v>0</v>
      </c>
      <c r="Z105" s="15"/>
      <c r="AA105" s="15"/>
      <c r="AB105" s="23"/>
      <c r="AC105" s="49">
        <f t="shared" ref="AC105:AC106" si="53">IF(Z105="R","R",(AA105-Z105-AB105))</f>
        <v>0</v>
      </c>
    </row>
    <row r="106" spans="1:29" ht="21.75" customHeight="1" x14ac:dyDescent="0.35">
      <c r="A106" s="58" t="s">
        <v>11</v>
      </c>
      <c r="B106" s="15"/>
      <c r="C106" s="15"/>
      <c r="D106" s="23"/>
      <c r="E106" s="49">
        <f>IF(B106="R","R",(C106-B106-D106))</f>
        <v>0</v>
      </c>
      <c r="F106" s="15"/>
      <c r="G106" s="15"/>
      <c r="H106" s="23"/>
      <c r="I106" s="49">
        <f t="shared" si="48"/>
        <v>0</v>
      </c>
      <c r="J106" s="15"/>
      <c r="K106" s="15"/>
      <c r="L106" s="23"/>
      <c r="M106" s="49">
        <f t="shared" si="49"/>
        <v>0</v>
      </c>
      <c r="N106" s="15"/>
      <c r="O106" s="15"/>
      <c r="P106" s="23"/>
      <c r="Q106" s="49">
        <f t="shared" si="50"/>
        <v>0</v>
      </c>
      <c r="R106" s="15"/>
      <c r="S106" s="15"/>
      <c r="T106" s="23"/>
      <c r="U106" s="49">
        <f t="shared" si="51"/>
        <v>0</v>
      </c>
      <c r="V106" s="15"/>
      <c r="W106" s="15"/>
      <c r="X106" s="23"/>
      <c r="Y106" s="49">
        <f t="shared" si="52"/>
        <v>0</v>
      </c>
      <c r="Z106" s="15"/>
      <c r="AA106" s="15"/>
      <c r="AB106" s="23"/>
      <c r="AC106" s="49">
        <f t="shared" si="53"/>
        <v>0</v>
      </c>
    </row>
    <row r="107" spans="1:29" ht="21.75" customHeight="1" thickBot="1" x14ac:dyDescent="0.4">
      <c r="A107" s="59" t="s">
        <v>12</v>
      </c>
      <c r="B107" s="89">
        <f>IF(B105="R",E106,E105+(IF(E106="R",0,E106)))</f>
        <v>0</v>
      </c>
      <c r="C107" s="90"/>
      <c r="D107" s="51"/>
      <c r="E107" s="52"/>
      <c r="F107" s="89">
        <f t="shared" ref="F107" si="54">IF(F105="R",I106,I105+(IF(I106="R",0,I106)))</f>
        <v>0</v>
      </c>
      <c r="G107" s="90"/>
      <c r="H107" s="51"/>
      <c r="I107" s="52"/>
      <c r="J107" s="89">
        <f t="shared" ref="J107" si="55">IF(J105="R",M106,M105+(IF(M106="R",0,M106)))</f>
        <v>0</v>
      </c>
      <c r="K107" s="90"/>
      <c r="L107" s="51"/>
      <c r="M107" s="52"/>
      <c r="N107" s="89">
        <f t="shared" ref="N107" si="56">IF(N105="R",Q106,Q105+(IF(Q106="R",0,Q106)))</f>
        <v>0</v>
      </c>
      <c r="O107" s="90"/>
      <c r="P107" s="51"/>
      <c r="Q107" s="52"/>
      <c r="R107" s="89">
        <f t="shared" ref="R107" si="57">IF(R105="R",U106,U105+(IF(U106="R",0,U106)))</f>
        <v>0</v>
      </c>
      <c r="S107" s="90"/>
      <c r="T107" s="51"/>
      <c r="U107" s="52"/>
      <c r="V107" s="89">
        <f t="shared" ref="V107" si="58">IF(V105="R",Y106,Y105+(IF(Y106="R",0,Y106)))</f>
        <v>0</v>
      </c>
      <c r="W107" s="90"/>
      <c r="X107" s="51"/>
      <c r="Y107" s="52"/>
      <c r="Z107" s="89">
        <f t="shared" ref="Z107" si="59">IF(Z105="R",AC106,AC105+(IF(AC106="R",0,AC106)))</f>
        <v>0</v>
      </c>
      <c r="AA107" s="90"/>
      <c r="AB107" s="51"/>
      <c r="AC107" s="52"/>
    </row>
    <row r="111" spans="1:29" ht="21.75" customHeight="1" thickBot="1" x14ac:dyDescent="0.4"/>
    <row r="112" spans="1:29" ht="21.75" customHeight="1" thickBot="1" x14ac:dyDescent="0.4">
      <c r="A112" s="92" t="s">
        <v>20</v>
      </c>
      <c r="B112" s="94"/>
      <c r="C112" s="97">
        <f>IF(B98="R","R",B100+F100+J100+N100+R100+V100+Z100)</f>
        <v>0</v>
      </c>
      <c r="D112" s="98"/>
      <c r="E112" s="99"/>
      <c r="F112" s="18"/>
      <c r="G112" s="18"/>
      <c r="H112" s="92" t="s">
        <v>21</v>
      </c>
      <c r="I112" s="93"/>
      <c r="J112" s="93"/>
      <c r="K112" s="94"/>
      <c r="L112" s="95">
        <f>IF(B105="R","R",B107+F107+J107+N107+R107+V107+Z107)</f>
        <v>0</v>
      </c>
      <c r="M112" s="93"/>
      <c r="N112" s="96"/>
      <c r="O112" s="18"/>
      <c r="P112" s="92" t="s">
        <v>22</v>
      </c>
      <c r="Q112" s="93"/>
      <c r="R112" s="94"/>
      <c r="S112" s="95"/>
      <c r="T112" s="93"/>
      <c r="U112" s="96"/>
    </row>
    <row r="117" spans="1:29" ht="21.75" customHeight="1" x14ac:dyDescent="0.35">
      <c r="A117" s="75" t="s">
        <v>15</v>
      </c>
      <c r="B117" s="75"/>
      <c r="C117" s="75"/>
      <c r="D117" s="76">
        <f>Salle!A20</f>
        <v>0</v>
      </c>
      <c r="E117" s="76"/>
      <c r="F117" s="76"/>
      <c r="G117" s="76"/>
      <c r="H117" s="76"/>
      <c r="I117" s="76"/>
      <c r="J117" s="16"/>
      <c r="K117" s="16"/>
      <c r="L117" s="16"/>
      <c r="M117" s="17"/>
      <c r="N117" s="75" t="s">
        <v>16</v>
      </c>
      <c r="O117" s="75"/>
      <c r="P117" s="76" t="str">
        <f>Salle!A2</f>
        <v>S48</v>
      </c>
      <c r="Q117" s="76"/>
      <c r="R117" s="17"/>
      <c r="S117" s="17"/>
      <c r="T117" s="17"/>
    </row>
    <row r="118" spans="1:29" ht="21.75" customHeight="1" thickBot="1" x14ac:dyDescent="0.4">
      <c r="A118" s="77" t="s">
        <v>17</v>
      </c>
      <c r="B118" s="77"/>
      <c r="C118" s="77"/>
      <c r="D118" s="78">
        <f>Salle!A19</f>
        <v>0</v>
      </c>
      <c r="E118" s="78"/>
      <c r="F118" s="78"/>
      <c r="G118" s="78"/>
      <c r="H118" s="78"/>
      <c r="I118" s="78"/>
      <c r="J118" s="34"/>
      <c r="K118" s="34"/>
      <c r="L118" s="34"/>
      <c r="M118" s="35"/>
      <c r="N118" s="35"/>
      <c r="O118" s="36" t="s">
        <v>18</v>
      </c>
      <c r="P118" s="79">
        <f>Salle!M1</f>
        <v>43794</v>
      </c>
      <c r="Q118" s="79"/>
      <c r="R118" s="79"/>
      <c r="S118" s="33" t="s">
        <v>19</v>
      </c>
      <c r="T118" s="79">
        <f>+P118+6</f>
        <v>43800</v>
      </c>
      <c r="U118" s="85"/>
      <c r="V118" s="85"/>
      <c r="W118" s="32"/>
      <c r="X118" s="32"/>
      <c r="Y118" s="32"/>
      <c r="Z118" s="32"/>
      <c r="AA118" s="32"/>
      <c r="AB118" s="32"/>
      <c r="AC118" s="32"/>
    </row>
    <row r="119" spans="1:29" ht="21.75" customHeight="1" x14ac:dyDescent="0.35">
      <c r="A119" s="31"/>
      <c r="B119" s="103" t="s">
        <v>0</v>
      </c>
      <c r="C119" s="100"/>
      <c r="D119" s="100"/>
      <c r="E119" s="101"/>
      <c r="F119" s="100" t="s">
        <v>1</v>
      </c>
      <c r="G119" s="100"/>
      <c r="H119" s="100"/>
      <c r="I119" s="101"/>
      <c r="J119" s="100" t="s">
        <v>2</v>
      </c>
      <c r="K119" s="100"/>
      <c r="L119" s="100"/>
      <c r="M119" s="101"/>
      <c r="N119" s="100" t="s">
        <v>3</v>
      </c>
      <c r="O119" s="100"/>
      <c r="P119" s="100"/>
      <c r="Q119" s="101"/>
      <c r="R119" s="100" t="s">
        <v>4</v>
      </c>
      <c r="S119" s="100"/>
      <c r="T119" s="100"/>
      <c r="U119" s="101"/>
      <c r="V119" s="100" t="s">
        <v>5</v>
      </c>
      <c r="W119" s="100"/>
      <c r="X119" s="100"/>
      <c r="Y119" s="101"/>
      <c r="Z119" s="100" t="s">
        <v>6</v>
      </c>
      <c r="AA119" s="100"/>
      <c r="AB119" s="100"/>
      <c r="AC119" s="101"/>
    </row>
    <row r="120" spans="1:29" ht="21.75" customHeight="1" x14ac:dyDescent="0.35">
      <c r="A120" s="21"/>
      <c r="B120" s="4" t="s">
        <v>7</v>
      </c>
      <c r="C120" s="4" t="s">
        <v>8</v>
      </c>
      <c r="D120" s="4" t="s">
        <v>9</v>
      </c>
      <c r="E120" s="28" t="s">
        <v>13</v>
      </c>
      <c r="F120" s="26" t="s">
        <v>7</v>
      </c>
      <c r="G120" s="4" t="s">
        <v>8</v>
      </c>
      <c r="H120" s="4" t="s">
        <v>9</v>
      </c>
      <c r="I120" s="28" t="s">
        <v>13</v>
      </c>
      <c r="J120" s="26" t="s">
        <v>7</v>
      </c>
      <c r="K120" s="4" t="s">
        <v>8</v>
      </c>
      <c r="L120" s="4" t="s">
        <v>9</v>
      </c>
      <c r="M120" s="28" t="s">
        <v>13</v>
      </c>
      <c r="N120" s="26" t="s">
        <v>7</v>
      </c>
      <c r="O120" s="4" t="s">
        <v>8</v>
      </c>
      <c r="P120" s="4" t="s">
        <v>9</v>
      </c>
      <c r="Q120" s="28" t="s">
        <v>13</v>
      </c>
      <c r="R120" s="26" t="s">
        <v>7</v>
      </c>
      <c r="S120" s="4" t="s">
        <v>8</v>
      </c>
      <c r="T120" s="4" t="s">
        <v>9</v>
      </c>
      <c r="U120" s="28" t="s">
        <v>13</v>
      </c>
      <c r="V120" s="26" t="s">
        <v>7</v>
      </c>
      <c r="W120" s="4" t="s">
        <v>8</v>
      </c>
      <c r="X120" s="4" t="s">
        <v>9</v>
      </c>
      <c r="Y120" s="28" t="s">
        <v>13</v>
      </c>
      <c r="Z120" s="26" t="s">
        <v>7</v>
      </c>
      <c r="AA120" s="4" t="s">
        <v>8</v>
      </c>
      <c r="AB120" s="4" t="s">
        <v>9</v>
      </c>
      <c r="AC120" s="28" t="s">
        <v>13</v>
      </c>
    </row>
    <row r="121" spans="1:29" ht="21.75" customHeight="1" x14ac:dyDescent="0.35">
      <c r="A121" s="22" t="s">
        <v>10</v>
      </c>
      <c r="B121" s="15">
        <f>Salle!C19</f>
        <v>0</v>
      </c>
      <c r="C121" s="15">
        <f>Salle!D19</f>
        <v>0</v>
      </c>
      <c r="D121" s="23">
        <f>Salle!E19</f>
        <v>0</v>
      </c>
      <c r="E121" s="29">
        <f>Salle!F19</f>
        <v>0</v>
      </c>
      <c r="F121" s="27">
        <f>Salle!G19</f>
        <v>0</v>
      </c>
      <c r="G121" s="15">
        <f>Salle!H19</f>
        <v>0</v>
      </c>
      <c r="H121" s="23">
        <f>Salle!I19</f>
        <v>0</v>
      </c>
      <c r="I121" s="29">
        <f>Salle!J19</f>
        <v>0</v>
      </c>
      <c r="J121" s="27">
        <f>Salle!K19</f>
        <v>0</v>
      </c>
      <c r="K121" s="15">
        <f>Salle!L19</f>
        <v>0</v>
      </c>
      <c r="L121" s="23">
        <f>Salle!M19</f>
        <v>0</v>
      </c>
      <c r="M121" s="29">
        <f>Salle!N19</f>
        <v>0</v>
      </c>
      <c r="N121" s="27">
        <f>Salle!O19</f>
        <v>0</v>
      </c>
      <c r="O121" s="15">
        <f>Salle!P19</f>
        <v>0</v>
      </c>
      <c r="P121" s="23">
        <f>Salle!Q19</f>
        <v>0</v>
      </c>
      <c r="Q121" s="29">
        <f>Salle!R19</f>
        <v>0</v>
      </c>
      <c r="R121" s="27">
        <f>Salle!S19</f>
        <v>0</v>
      </c>
      <c r="S121" s="15">
        <f>Salle!T19</f>
        <v>0</v>
      </c>
      <c r="T121" s="23">
        <f>Salle!U19</f>
        <v>0</v>
      </c>
      <c r="U121" s="29">
        <f>Salle!V19</f>
        <v>0</v>
      </c>
      <c r="V121" s="27">
        <f>Salle!W19</f>
        <v>0</v>
      </c>
      <c r="W121" s="15">
        <f>Salle!X19</f>
        <v>0</v>
      </c>
      <c r="X121" s="23">
        <f>Salle!Y19</f>
        <v>0</v>
      </c>
      <c r="Y121" s="29">
        <f>Salle!Z19</f>
        <v>0</v>
      </c>
      <c r="Z121" s="27">
        <f>Salle!AA19</f>
        <v>0</v>
      </c>
      <c r="AA121" s="15">
        <f>Salle!AB19</f>
        <v>0</v>
      </c>
      <c r="AB121" s="23">
        <f>Salle!AC19</f>
        <v>0</v>
      </c>
      <c r="AC121" s="29">
        <f>Salle!AD19</f>
        <v>0</v>
      </c>
    </row>
    <row r="122" spans="1:29" ht="21.75" customHeight="1" x14ac:dyDescent="0.35">
      <c r="A122" s="22" t="s">
        <v>11</v>
      </c>
      <c r="B122" s="15">
        <f>Salle!C20</f>
        <v>0</v>
      </c>
      <c r="C122" s="15">
        <f>Salle!D20</f>
        <v>0</v>
      </c>
      <c r="D122" s="23">
        <f>Salle!E20</f>
        <v>0</v>
      </c>
      <c r="E122" s="29">
        <f>Salle!F20</f>
        <v>0</v>
      </c>
      <c r="F122" s="27">
        <f>Salle!G20</f>
        <v>0</v>
      </c>
      <c r="G122" s="15">
        <f>Salle!H20</f>
        <v>0</v>
      </c>
      <c r="H122" s="23">
        <f>Salle!I20</f>
        <v>0</v>
      </c>
      <c r="I122" s="29">
        <f>Salle!J20</f>
        <v>0</v>
      </c>
      <c r="J122" s="27">
        <f>Salle!K20</f>
        <v>0</v>
      </c>
      <c r="K122" s="15">
        <f>Salle!L20</f>
        <v>0</v>
      </c>
      <c r="L122" s="23">
        <f>Salle!M20</f>
        <v>0</v>
      </c>
      <c r="M122" s="29">
        <f>Salle!N20</f>
        <v>0</v>
      </c>
      <c r="N122" s="27">
        <f>Salle!O20</f>
        <v>0</v>
      </c>
      <c r="O122" s="15">
        <f>Salle!P20</f>
        <v>0</v>
      </c>
      <c r="P122" s="23">
        <f>Salle!Q20</f>
        <v>0</v>
      </c>
      <c r="Q122" s="29">
        <f>Salle!R20</f>
        <v>0</v>
      </c>
      <c r="R122" s="27">
        <f>Salle!S20</f>
        <v>0</v>
      </c>
      <c r="S122" s="15">
        <f>Salle!T20</f>
        <v>0</v>
      </c>
      <c r="T122" s="23">
        <f>Salle!U20</f>
        <v>0</v>
      </c>
      <c r="U122" s="29">
        <f>Salle!V20</f>
        <v>0</v>
      </c>
      <c r="V122" s="27">
        <f>Salle!W20</f>
        <v>0</v>
      </c>
      <c r="W122" s="15">
        <f>Salle!X20</f>
        <v>0</v>
      </c>
      <c r="X122" s="23">
        <f>Salle!Y20</f>
        <v>0</v>
      </c>
      <c r="Y122" s="29">
        <f>Salle!Z20</f>
        <v>0</v>
      </c>
      <c r="Z122" s="27">
        <f>Salle!AA20</f>
        <v>0</v>
      </c>
      <c r="AA122" s="15">
        <f>Salle!AB20</f>
        <v>0</v>
      </c>
      <c r="AB122" s="23">
        <f>Salle!AC20</f>
        <v>0</v>
      </c>
      <c r="AC122" s="29">
        <f>Salle!AD20</f>
        <v>0</v>
      </c>
    </row>
    <row r="123" spans="1:29" ht="21.75" customHeight="1" thickBot="1" x14ac:dyDescent="0.4">
      <c r="A123" s="24" t="s">
        <v>12</v>
      </c>
      <c r="B123" s="82">
        <f>Salle!C21</f>
        <v>0</v>
      </c>
      <c r="C123" s="83"/>
      <c r="D123" s="25">
        <f>Salle!E21</f>
        <v>0</v>
      </c>
      <c r="E123" s="30">
        <f>Salle!F21</f>
        <v>0</v>
      </c>
      <c r="F123" s="102">
        <f>Salle!G21</f>
        <v>0</v>
      </c>
      <c r="G123" s="83"/>
      <c r="H123" s="25">
        <f>Salle!I21</f>
        <v>0</v>
      </c>
      <c r="I123" s="30">
        <f>Salle!J21</f>
        <v>0</v>
      </c>
      <c r="J123" s="102">
        <f>Salle!K21</f>
        <v>0</v>
      </c>
      <c r="K123" s="83"/>
      <c r="L123" s="25">
        <f>Salle!M21</f>
        <v>0</v>
      </c>
      <c r="M123" s="30">
        <f>Salle!N21</f>
        <v>0</v>
      </c>
      <c r="N123" s="102">
        <f>Salle!O21</f>
        <v>0</v>
      </c>
      <c r="O123" s="83"/>
      <c r="P123" s="25">
        <f>Salle!Q21</f>
        <v>0</v>
      </c>
      <c r="Q123" s="30">
        <f>Salle!R21</f>
        <v>0</v>
      </c>
      <c r="R123" s="102">
        <f>Salle!S21</f>
        <v>0</v>
      </c>
      <c r="S123" s="83"/>
      <c r="T123" s="25">
        <f>Salle!U21</f>
        <v>0</v>
      </c>
      <c r="U123" s="30">
        <f>Salle!V21</f>
        <v>0</v>
      </c>
      <c r="V123" s="102">
        <f>Salle!W21</f>
        <v>0</v>
      </c>
      <c r="W123" s="83"/>
      <c r="X123" s="25">
        <f>Salle!Y21</f>
        <v>0</v>
      </c>
      <c r="Y123" s="30">
        <f>Salle!Z21</f>
        <v>0</v>
      </c>
      <c r="Z123" s="102">
        <f>Salle!AA21</f>
        <v>0</v>
      </c>
      <c r="AA123" s="83"/>
      <c r="AB123" s="25">
        <f>Salle!AC21</f>
        <v>0</v>
      </c>
      <c r="AC123" s="30">
        <f>Salle!AD21</f>
        <v>0</v>
      </c>
    </row>
    <row r="124" spans="1:29" ht="21.75" customHeight="1" x14ac:dyDescent="0.3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 spans="1:29" ht="21.75" customHeight="1" thickBot="1" x14ac:dyDescent="0.4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 spans="1:29" ht="21.75" customHeight="1" x14ac:dyDescent="0.35">
      <c r="A126" s="53"/>
      <c r="B126" s="91" t="s">
        <v>0</v>
      </c>
      <c r="C126" s="87"/>
      <c r="D126" s="87"/>
      <c r="E126" s="88"/>
      <c r="F126" s="87" t="s">
        <v>1</v>
      </c>
      <c r="G126" s="87"/>
      <c r="H126" s="87"/>
      <c r="I126" s="88"/>
      <c r="J126" s="87" t="s">
        <v>2</v>
      </c>
      <c r="K126" s="87"/>
      <c r="L126" s="87"/>
      <c r="M126" s="88"/>
      <c r="N126" s="87" t="s">
        <v>3</v>
      </c>
      <c r="O126" s="87"/>
      <c r="P126" s="87"/>
      <c r="Q126" s="88"/>
      <c r="R126" s="87" t="s">
        <v>4</v>
      </c>
      <c r="S126" s="87"/>
      <c r="T126" s="87"/>
      <c r="U126" s="88"/>
      <c r="V126" s="87" t="s">
        <v>5</v>
      </c>
      <c r="W126" s="87"/>
      <c r="X126" s="87"/>
      <c r="Y126" s="88"/>
      <c r="Z126" s="87" t="s">
        <v>6</v>
      </c>
      <c r="AA126" s="87"/>
      <c r="AB126" s="87"/>
      <c r="AC126" s="88"/>
    </row>
    <row r="127" spans="1:29" ht="21.75" customHeight="1" x14ac:dyDescent="0.35">
      <c r="A127" s="54"/>
      <c r="B127" s="55" t="s">
        <v>7</v>
      </c>
      <c r="C127" s="55" t="s">
        <v>8</v>
      </c>
      <c r="D127" s="55" t="s">
        <v>9</v>
      </c>
      <c r="E127" s="56" t="s">
        <v>13</v>
      </c>
      <c r="F127" s="57" t="s">
        <v>7</v>
      </c>
      <c r="G127" s="55" t="s">
        <v>8</v>
      </c>
      <c r="H127" s="55" t="s">
        <v>9</v>
      </c>
      <c r="I127" s="56" t="s">
        <v>13</v>
      </c>
      <c r="J127" s="57" t="s">
        <v>7</v>
      </c>
      <c r="K127" s="55" t="s">
        <v>8</v>
      </c>
      <c r="L127" s="55" t="s">
        <v>9</v>
      </c>
      <c r="M127" s="56" t="s">
        <v>13</v>
      </c>
      <c r="N127" s="57" t="s">
        <v>7</v>
      </c>
      <c r="O127" s="55" t="s">
        <v>8</v>
      </c>
      <c r="P127" s="55" t="s">
        <v>9</v>
      </c>
      <c r="Q127" s="56" t="s">
        <v>13</v>
      </c>
      <c r="R127" s="57" t="s">
        <v>7</v>
      </c>
      <c r="S127" s="55" t="s">
        <v>8</v>
      </c>
      <c r="T127" s="55" t="s">
        <v>9</v>
      </c>
      <c r="U127" s="56" t="s">
        <v>13</v>
      </c>
      <c r="V127" s="57" t="s">
        <v>7</v>
      </c>
      <c r="W127" s="55" t="s">
        <v>8</v>
      </c>
      <c r="X127" s="55" t="s">
        <v>9</v>
      </c>
      <c r="Y127" s="56" t="s">
        <v>13</v>
      </c>
      <c r="Z127" s="57" t="s">
        <v>7</v>
      </c>
      <c r="AA127" s="55" t="s">
        <v>8</v>
      </c>
      <c r="AB127" s="55" t="s">
        <v>9</v>
      </c>
      <c r="AC127" s="56" t="s">
        <v>13</v>
      </c>
    </row>
    <row r="128" spans="1:29" ht="21.75" customHeight="1" x14ac:dyDescent="0.35">
      <c r="A128" s="58" t="s">
        <v>10</v>
      </c>
      <c r="B128" s="15"/>
      <c r="C128" s="15"/>
      <c r="D128" s="23"/>
      <c r="E128" s="49">
        <f>IF(B128="R","R",(C128-B128-D128))</f>
        <v>0</v>
      </c>
      <c r="F128" s="15"/>
      <c r="G128" s="15"/>
      <c r="H128" s="23"/>
      <c r="I128" s="49">
        <f t="shared" ref="I128:I129" si="60">IF(F128="R","R",(G128-F128-H128))</f>
        <v>0</v>
      </c>
      <c r="J128" s="15"/>
      <c r="K128" s="15"/>
      <c r="L128" s="23"/>
      <c r="M128" s="49">
        <f t="shared" ref="M128:M129" si="61">IF(J128="R","R",(K128-J128-L128))</f>
        <v>0</v>
      </c>
      <c r="N128" s="15"/>
      <c r="O128" s="15"/>
      <c r="P128" s="23"/>
      <c r="Q128" s="49">
        <f t="shared" ref="Q128:Q129" si="62">IF(N128="R","R",(O128-N128-P128))</f>
        <v>0</v>
      </c>
      <c r="R128" s="15"/>
      <c r="S128" s="15"/>
      <c r="T128" s="23"/>
      <c r="U128" s="49">
        <f t="shared" ref="U128:U129" si="63">IF(R128="R","R",(S128-R128-T128))</f>
        <v>0</v>
      </c>
      <c r="V128" s="15"/>
      <c r="W128" s="15"/>
      <c r="X128" s="23"/>
      <c r="Y128" s="49">
        <f t="shared" ref="Y128:Y129" si="64">IF(V128="R","R",(W128-V128-X128))</f>
        <v>0</v>
      </c>
      <c r="Z128" s="15"/>
      <c r="AA128" s="15"/>
      <c r="AB128" s="23"/>
      <c r="AC128" s="49">
        <f t="shared" ref="AC128:AC129" si="65">IF(Z128="R","R",(AA128-Z128-AB128))</f>
        <v>0</v>
      </c>
    </row>
    <row r="129" spans="1:29" ht="21.75" customHeight="1" x14ac:dyDescent="0.35">
      <c r="A129" s="58" t="s">
        <v>11</v>
      </c>
      <c r="B129" s="15"/>
      <c r="C129" s="15"/>
      <c r="D129" s="23"/>
      <c r="E129" s="49">
        <f>IF(B129="R","R",(C129-B129-D129))</f>
        <v>0</v>
      </c>
      <c r="F129" s="15"/>
      <c r="G129" s="15"/>
      <c r="H129" s="23"/>
      <c r="I129" s="49">
        <f t="shared" si="60"/>
        <v>0</v>
      </c>
      <c r="J129" s="15"/>
      <c r="K129" s="15"/>
      <c r="L129" s="23"/>
      <c r="M129" s="49">
        <f t="shared" si="61"/>
        <v>0</v>
      </c>
      <c r="N129" s="15"/>
      <c r="O129" s="15"/>
      <c r="P129" s="23"/>
      <c r="Q129" s="49">
        <f t="shared" si="62"/>
        <v>0</v>
      </c>
      <c r="R129" s="15"/>
      <c r="S129" s="15"/>
      <c r="T129" s="23"/>
      <c r="U129" s="49">
        <f t="shared" si="63"/>
        <v>0</v>
      </c>
      <c r="V129" s="15"/>
      <c r="W129" s="15"/>
      <c r="X129" s="23"/>
      <c r="Y129" s="49">
        <f t="shared" si="64"/>
        <v>0</v>
      </c>
      <c r="Z129" s="15"/>
      <c r="AA129" s="15"/>
      <c r="AB129" s="23"/>
      <c r="AC129" s="49">
        <f t="shared" si="65"/>
        <v>0</v>
      </c>
    </row>
    <row r="130" spans="1:29" ht="21.75" customHeight="1" thickBot="1" x14ac:dyDescent="0.4">
      <c r="A130" s="59" t="s">
        <v>12</v>
      </c>
      <c r="B130" s="89">
        <f>IF(B128="R",E129,E128+(IF(E129="R",0,E129)))</f>
        <v>0</v>
      </c>
      <c r="C130" s="90"/>
      <c r="D130" s="51"/>
      <c r="E130" s="52"/>
      <c r="F130" s="89">
        <f t="shared" ref="F130" si="66">IF(F128="R",I129,I128+(IF(I129="R",0,I129)))</f>
        <v>0</v>
      </c>
      <c r="G130" s="90"/>
      <c r="H130" s="51"/>
      <c r="I130" s="52"/>
      <c r="J130" s="89">
        <f t="shared" ref="J130" si="67">IF(J128="R",M129,M128+(IF(M129="R",0,M129)))</f>
        <v>0</v>
      </c>
      <c r="K130" s="90"/>
      <c r="L130" s="51"/>
      <c r="M130" s="52"/>
      <c r="N130" s="89">
        <f t="shared" ref="N130" si="68">IF(N128="R",Q129,Q128+(IF(Q129="R",0,Q129)))</f>
        <v>0</v>
      </c>
      <c r="O130" s="90"/>
      <c r="P130" s="51"/>
      <c r="Q130" s="52"/>
      <c r="R130" s="89">
        <f t="shared" ref="R130" si="69">IF(R128="R",U129,U128+(IF(U129="R",0,U129)))</f>
        <v>0</v>
      </c>
      <c r="S130" s="90"/>
      <c r="T130" s="51"/>
      <c r="U130" s="52"/>
      <c r="V130" s="89">
        <f t="shared" ref="V130" si="70">IF(V128="R",Y129,Y128+(IF(Y129="R",0,Y129)))</f>
        <v>0</v>
      </c>
      <c r="W130" s="90"/>
      <c r="X130" s="51"/>
      <c r="Y130" s="52"/>
      <c r="Z130" s="89">
        <f t="shared" ref="Z130" si="71">IF(Z128="R",AC129,AC128+(IF(AC129="R",0,AC129)))</f>
        <v>0</v>
      </c>
      <c r="AA130" s="90"/>
      <c r="AB130" s="51"/>
      <c r="AC130" s="52"/>
    </row>
    <row r="134" spans="1:29" ht="21.75" customHeight="1" thickBot="1" x14ac:dyDescent="0.4"/>
    <row r="135" spans="1:29" ht="21.75" customHeight="1" thickBot="1" x14ac:dyDescent="0.4">
      <c r="A135" s="92" t="s">
        <v>20</v>
      </c>
      <c r="B135" s="94"/>
      <c r="C135" s="97">
        <f>IF(B121="R","R",B123+F123+J123+N123+R123+V123+Z123)</f>
        <v>0</v>
      </c>
      <c r="D135" s="98"/>
      <c r="E135" s="99"/>
      <c r="F135" s="18"/>
      <c r="G135" s="18"/>
      <c r="H135" s="92" t="s">
        <v>21</v>
      </c>
      <c r="I135" s="93"/>
      <c r="J135" s="93"/>
      <c r="K135" s="94"/>
      <c r="L135" s="95">
        <f>IF(B128="R","R",B130+F130+J130+N130+R130+V130+Z130)</f>
        <v>0</v>
      </c>
      <c r="M135" s="93"/>
      <c r="N135" s="96"/>
      <c r="O135" s="18"/>
      <c r="P135" s="92" t="s">
        <v>22</v>
      </c>
      <c r="Q135" s="93"/>
      <c r="R135" s="94"/>
      <c r="S135" s="95"/>
      <c r="T135" s="93"/>
      <c r="U135" s="96"/>
    </row>
    <row r="140" spans="1:29" ht="21.75" customHeight="1" x14ac:dyDescent="0.35">
      <c r="A140" s="75" t="s">
        <v>15</v>
      </c>
      <c r="B140" s="75"/>
      <c r="C140" s="75"/>
      <c r="D140" s="76">
        <f>Salle!A23</f>
        <v>0</v>
      </c>
      <c r="E140" s="76"/>
      <c r="F140" s="76"/>
      <c r="G140" s="76"/>
      <c r="H140" s="76"/>
      <c r="I140" s="76"/>
      <c r="J140" s="16"/>
      <c r="K140" s="16"/>
      <c r="L140" s="16"/>
      <c r="M140" s="17"/>
      <c r="N140" s="75" t="s">
        <v>16</v>
      </c>
      <c r="O140" s="75"/>
      <c r="P140" s="76" t="str">
        <f>Salle!A2</f>
        <v>S48</v>
      </c>
      <c r="Q140" s="76"/>
      <c r="R140" s="17"/>
      <c r="S140" s="17"/>
      <c r="T140" s="17"/>
    </row>
    <row r="141" spans="1:29" ht="21.75" customHeight="1" thickBot="1" x14ac:dyDescent="0.4">
      <c r="A141" s="77" t="s">
        <v>17</v>
      </c>
      <c r="B141" s="77"/>
      <c r="C141" s="77"/>
      <c r="D141" s="78">
        <f>Salle!A22</f>
        <v>0</v>
      </c>
      <c r="E141" s="78"/>
      <c r="F141" s="78"/>
      <c r="G141" s="78"/>
      <c r="H141" s="78"/>
      <c r="I141" s="78"/>
      <c r="J141" s="34"/>
      <c r="K141" s="34"/>
      <c r="L141" s="34"/>
      <c r="M141" s="35"/>
      <c r="N141" s="35"/>
      <c r="O141" s="36" t="s">
        <v>18</v>
      </c>
      <c r="P141" s="79">
        <f>Salle!M1</f>
        <v>43794</v>
      </c>
      <c r="Q141" s="79"/>
      <c r="R141" s="79"/>
      <c r="S141" s="33" t="s">
        <v>19</v>
      </c>
      <c r="T141" s="79">
        <f>+P141+6</f>
        <v>43800</v>
      </c>
      <c r="U141" s="85"/>
      <c r="V141" s="85"/>
      <c r="W141" s="32"/>
      <c r="X141" s="32"/>
      <c r="Y141" s="32"/>
      <c r="Z141" s="32"/>
      <c r="AA141" s="32"/>
      <c r="AB141" s="32"/>
      <c r="AC141" s="32"/>
    </row>
    <row r="142" spans="1:29" ht="21.75" customHeight="1" x14ac:dyDescent="0.35">
      <c r="A142" s="31"/>
      <c r="B142" s="103" t="s">
        <v>0</v>
      </c>
      <c r="C142" s="100"/>
      <c r="D142" s="100"/>
      <c r="E142" s="101"/>
      <c r="F142" s="100" t="s">
        <v>1</v>
      </c>
      <c r="G142" s="100"/>
      <c r="H142" s="100"/>
      <c r="I142" s="101"/>
      <c r="J142" s="100" t="s">
        <v>2</v>
      </c>
      <c r="K142" s="100"/>
      <c r="L142" s="100"/>
      <c r="M142" s="101"/>
      <c r="N142" s="100" t="s">
        <v>3</v>
      </c>
      <c r="O142" s="100"/>
      <c r="P142" s="100"/>
      <c r="Q142" s="101"/>
      <c r="R142" s="100" t="s">
        <v>4</v>
      </c>
      <c r="S142" s="100"/>
      <c r="T142" s="100"/>
      <c r="U142" s="101"/>
      <c r="V142" s="100" t="s">
        <v>5</v>
      </c>
      <c r="W142" s="100"/>
      <c r="X142" s="100"/>
      <c r="Y142" s="101"/>
      <c r="Z142" s="100" t="s">
        <v>6</v>
      </c>
      <c r="AA142" s="100"/>
      <c r="AB142" s="100"/>
      <c r="AC142" s="101"/>
    </row>
    <row r="143" spans="1:29" ht="21.75" customHeight="1" x14ac:dyDescent="0.35">
      <c r="A143" s="21"/>
      <c r="B143" s="4" t="s">
        <v>7</v>
      </c>
      <c r="C143" s="4" t="s">
        <v>8</v>
      </c>
      <c r="D143" s="4" t="s">
        <v>9</v>
      </c>
      <c r="E143" s="28" t="s">
        <v>13</v>
      </c>
      <c r="F143" s="26" t="s">
        <v>7</v>
      </c>
      <c r="G143" s="4" t="s">
        <v>8</v>
      </c>
      <c r="H143" s="4" t="s">
        <v>9</v>
      </c>
      <c r="I143" s="28" t="s">
        <v>13</v>
      </c>
      <c r="J143" s="26" t="s">
        <v>7</v>
      </c>
      <c r="K143" s="4" t="s">
        <v>8</v>
      </c>
      <c r="L143" s="4" t="s">
        <v>9</v>
      </c>
      <c r="M143" s="28" t="s">
        <v>13</v>
      </c>
      <c r="N143" s="26" t="s">
        <v>7</v>
      </c>
      <c r="O143" s="4" t="s">
        <v>8</v>
      </c>
      <c r="P143" s="4" t="s">
        <v>9</v>
      </c>
      <c r="Q143" s="28" t="s">
        <v>13</v>
      </c>
      <c r="R143" s="26" t="s">
        <v>7</v>
      </c>
      <c r="S143" s="4" t="s">
        <v>8</v>
      </c>
      <c r="T143" s="4" t="s">
        <v>9</v>
      </c>
      <c r="U143" s="28" t="s">
        <v>13</v>
      </c>
      <c r="V143" s="26" t="s">
        <v>7</v>
      </c>
      <c r="W143" s="4" t="s">
        <v>8</v>
      </c>
      <c r="X143" s="4" t="s">
        <v>9</v>
      </c>
      <c r="Y143" s="28" t="s">
        <v>13</v>
      </c>
      <c r="Z143" s="26" t="s">
        <v>7</v>
      </c>
      <c r="AA143" s="4" t="s">
        <v>8</v>
      </c>
      <c r="AB143" s="4" t="s">
        <v>9</v>
      </c>
      <c r="AC143" s="28" t="s">
        <v>13</v>
      </c>
    </row>
    <row r="144" spans="1:29" ht="21.75" customHeight="1" x14ac:dyDescent="0.35">
      <c r="A144" s="22" t="s">
        <v>10</v>
      </c>
      <c r="B144" s="15">
        <f>Salle!C22</f>
        <v>0</v>
      </c>
      <c r="C144" s="15">
        <f>Salle!D22</f>
        <v>0</v>
      </c>
      <c r="D144" s="23">
        <f>Salle!E22</f>
        <v>0</v>
      </c>
      <c r="E144" s="29">
        <f>Salle!F22</f>
        <v>0</v>
      </c>
      <c r="F144" s="27">
        <f>Salle!G22</f>
        <v>0</v>
      </c>
      <c r="G144" s="15">
        <f>Salle!H22</f>
        <v>0</v>
      </c>
      <c r="H144" s="23">
        <f>Salle!I22</f>
        <v>0</v>
      </c>
      <c r="I144" s="29">
        <f>Salle!J22</f>
        <v>0</v>
      </c>
      <c r="J144" s="27">
        <f>Salle!K22</f>
        <v>0</v>
      </c>
      <c r="K144" s="15">
        <f>Salle!L22</f>
        <v>0</v>
      </c>
      <c r="L144" s="23">
        <f>Salle!M22</f>
        <v>0</v>
      </c>
      <c r="M144" s="29">
        <f>Salle!N22</f>
        <v>0</v>
      </c>
      <c r="N144" s="27">
        <f>Salle!O22</f>
        <v>0</v>
      </c>
      <c r="O144" s="15">
        <f>Salle!P22</f>
        <v>0</v>
      </c>
      <c r="P144" s="23">
        <f>Salle!Q22</f>
        <v>0</v>
      </c>
      <c r="Q144" s="29">
        <f>Salle!R22</f>
        <v>0</v>
      </c>
      <c r="R144" s="27">
        <f>Salle!S22</f>
        <v>0</v>
      </c>
      <c r="S144" s="15">
        <f>Salle!T22</f>
        <v>0</v>
      </c>
      <c r="T144" s="23">
        <f>Salle!U22</f>
        <v>0</v>
      </c>
      <c r="U144" s="29">
        <f>Salle!V22</f>
        <v>0</v>
      </c>
      <c r="V144" s="27">
        <f>Salle!W22</f>
        <v>0</v>
      </c>
      <c r="W144" s="15">
        <f>Salle!X22</f>
        <v>0</v>
      </c>
      <c r="X144" s="23">
        <f>Salle!Y22</f>
        <v>0</v>
      </c>
      <c r="Y144" s="29">
        <f>Salle!Z22</f>
        <v>0</v>
      </c>
      <c r="Z144" s="27">
        <f>Salle!AA22</f>
        <v>0</v>
      </c>
      <c r="AA144" s="15">
        <f>Salle!AB22</f>
        <v>0</v>
      </c>
      <c r="AB144" s="23">
        <f>Salle!AC22</f>
        <v>0</v>
      </c>
      <c r="AC144" s="29">
        <f>Salle!AD22</f>
        <v>0</v>
      </c>
    </row>
    <row r="145" spans="1:29" ht="21.75" customHeight="1" x14ac:dyDescent="0.35">
      <c r="A145" s="22" t="s">
        <v>11</v>
      </c>
      <c r="B145" s="15">
        <f>Salle!C23</f>
        <v>0</v>
      </c>
      <c r="C145" s="15">
        <f>Salle!D23</f>
        <v>0</v>
      </c>
      <c r="D145" s="23">
        <f>Salle!E23</f>
        <v>0</v>
      </c>
      <c r="E145" s="29">
        <f>Salle!F23</f>
        <v>0</v>
      </c>
      <c r="F145" s="27">
        <f>Salle!G23</f>
        <v>0</v>
      </c>
      <c r="G145" s="15">
        <f>Salle!H23</f>
        <v>0</v>
      </c>
      <c r="H145" s="23">
        <f>Salle!I23</f>
        <v>0</v>
      </c>
      <c r="I145" s="29">
        <f>Salle!J23</f>
        <v>0</v>
      </c>
      <c r="J145" s="27">
        <f>Salle!K23</f>
        <v>0</v>
      </c>
      <c r="K145" s="15">
        <f>Salle!L23</f>
        <v>0</v>
      </c>
      <c r="L145" s="23">
        <f>Salle!M23</f>
        <v>0</v>
      </c>
      <c r="M145" s="29">
        <f>Salle!N23</f>
        <v>0</v>
      </c>
      <c r="N145" s="27">
        <f>Salle!O23</f>
        <v>0</v>
      </c>
      <c r="O145" s="15">
        <f>Salle!P23</f>
        <v>0</v>
      </c>
      <c r="P145" s="23">
        <f>Salle!Q23</f>
        <v>0</v>
      </c>
      <c r="Q145" s="29">
        <f>Salle!R23</f>
        <v>0</v>
      </c>
      <c r="R145" s="27">
        <f>Salle!S23</f>
        <v>0</v>
      </c>
      <c r="S145" s="15">
        <f>Salle!T23</f>
        <v>0</v>
      </c>
      <c r="T145" s="23">
        <f>Salle!U23</f>
        <v>0</v>
      </c>
      <c r="U145" s="29">
        <f>Salle!V23</f>
        <v>0</v>
      </c>
      <c r="V145" s="27">
        <f>Salle!W23</f>
        <v>0</v>
      </c>
      <c r="W145" s="15">
        <f>Salle!X23</f>
        <v>0</v>
      </c>
      <c r="X145" s="23">
        <f>Salle!Y23</f>
        <v>0</v>
      </c>
      <c r="Y145" s="29">
        <f>Salle!Z23</f>
        <v>0</v>
      </c>
      <c r="Z145" s="27">
        <f>Salle!AA23</f>
        <v>0</v>
      </c>
      <c r="AA145" s="15">
        <f>Salle!AB23</f>
        <v>0</v>
      </c>
      <c r="AB145" s="23">
        <f>Salle!AC23</f>
        <v>0</v>
      </c>
      <c r="AC145" s="29">
        <f>Salle!AD23</f>
        <v>0</v>
      </c>
    </row>
    <row r="146" spans="1:29" ht="21.75" customHeight="1" thickBot="1" x14ac:dyDescent="0.4">
      <c r="A146" s="24" t="s">
        <v>12</v>
      </c>
      <c r="B146" s="82">
        <f>Salle!C24</f>
        <v>0</v>
      </c>
      <c r="C146" s="83"/>
      <c r="D146" s="25">
        <f>Salle!E24</f>
        <v>0</v>
      </c>
      <c r="E146" s="30">
        <f>Salle!F24</f>
        <v>0</v>
      </c>
      <c r="F146" s="84">
        <f>Salle!G24</f>
        <v>0</v>
      </c>
      <c r="G146" s="83"/>
      <c r="H146" s="25">
        <f>Salle!I24</f>
        <v>0</v>
      </c>
      <c r="I146" s="30">
        <f>Salle!J24</f>
        <v>0</v>
      </c>
      <c r="J146" s="84">
        <f>Salle!K24</f>
        <v>0</v>
      </c>
      <c r="K146" s="83"/>
      <c r="L146" s="25">
        <f>Salle!M24</f>
        <v>0</v>
      </c>
      <c r="M146" s="30">
        <f>Salle!N24</f>
        <v>0</v>
      </c>
      <c r="N146" s="84">
        <f>Salle!O24</f>
        <v>0</v>
      </c>
      <c r="O146" s="83"/>
      <c r="P146" s="25">
        <f>Salle!Q24</f>
        <v>0</v>
      </c>
      <c r="Q146" s="30">
        <f>Salle!R24</f>
        <v>0</v>
      </c>
      <c r="R146" s="84">
        <f>Salle!S24</f>
        <v>0</v>
      </c>
      <c r="S146" s="83"/>
      <c r="T146" s="25">
        <f>Salle!U24</f>
        <v>0</v>
      </c>
      <c r="U146" s="30">
        <f>Salle!V24</f>
        <v>0</v>
      </c>
      <c r="V146" s="84">
        <f>Salle!W24</f>
        <v>0</v>
      </c>
      <c r="W146" s="83"/>
      <c r="X146" s="25">
        <f>Salle!Y24</f>
        <v>0</v>
      </c>
      <c r="Y146" s="30">
        <f>Salle!Z24</f>
        <v>0</v>
      </c>
      <c r="Z146" s="84">
        <f>Salle!AA24</f>
        <v>0</v>
      </c>
      <c r="AA146" s="83"/>
      <c r="AB146" s="25">
        <f>Salle!AC24</f>
        <v>0</v>
      </c>
      <c r="AC146" s="30">
        <f>Salle!AD24</f>
        <v>0</v>
      </c>
    </row>
    <row r="147" spans="1:29" ht="21.75" customHeight="1" x14ac:dyDescent="0.3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 spans="1:29" ht="21.75" customHeight="1" thickBot="1" x14ac:dyDescent="0.4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 spans="1:29" ht="21.75" customHeight="1" x14ac:dyDescent="0.35">
      <c r="A149" s="53"/>
      <c r="B149" s="91" t="s">
        <v>0</v>
      </c>
      <c r="C149" s="87"/>
      <c r="D149" s="87"/>
      <c r="E149" s="88"/>
      <c r="F149" s="87" t="s">
        <v>1</v>
      </c>
      <c r="G149" s="87"/>
      <c r="H149" s="87"/>
      <c r="I149" s="88"/>
      <c r="J149" s="87" t="s">
        <v>2</v>
      </c>
      <c r="K149" s="87"/>
      <c r="L149" s="87"/>
      <c r="M149" s="88"/>
      <c r="N149" s="87" t="s">
        <v>3</v>
      </c>
      <c r="O149" s="87"/>
      <c r="P149" s="87"/>
      <c r="Q149" s="88"/>
      <c r="R149" s="87" t="s">
        <v>4</v>
      </c>
      <c r="S149" s="87"/>
      <c r="T149" s="87"/>
      <c r="U149" s="88"/>
      <c r="V149" s="87" t="s">
        <v>5</v>
      </c>
      <c r="W149" s="87"/>
      <c r="X149" s="87"/>
      <c r="Y149" s="88"/>
      <c r="Z149" s="87" t="s">
        <v>6</v>
      </c>
      <c r="AA149" s="87"/>
      <c r="AB149" s="87"/>
      <c r="AC149" s="88"/>
    </row>
    <row r="150" spans="1:29" ht="21.75" customHeight="1" x14ac:dyDescent="0.35">
      <c r="A150" s="54"/>
      <c r="B150" s="55" t="s">
        <v>7</v>
      </c>
      <c r="C150" s="55" t="s">
        <v>8</v>
      </c>
      <c r="D150" s="55" t="s">
        <v>9</v>
      </c>
      <c r="E150" s="56" t="s">
        <v>13</v>
      </c>
      <c r="F150" s="57" t="s">
        <v>7</v>
      </c>
      <c r="G150" s="55" t="s">
        <v>8</v>
      </c>
      <c r="H150" s="55" t="s">
        <v>9</v>
      </c>
      <c r="I150" s="56" t="s">
        <v>13</v>
      </c>
      <c r="J150" s="57" t="s">
        <v>7</v>
      </c>
      <c r="K150" s="55" t="s">
        <v>8</v>
      </c>
      <c r="L150" s="55" t="s">
        <v>9</v>
      </c>
      <c r="M150" s="56" t="s">
        <v>13</v>
      </c>
      <c r="N150" s="57" t="s">
        <v>7</v>
      </c>
      <c r="O150" s="55" t="s">
        <v>8</v>
      </c>
      <c r="P150" s="55" t="s">
        <v>9</v>
      </c>
      <c r="Q150" s="56" t="s">
        <v>13</v>
      </c>
      <c r="R150" s="57" t="s">
        <v>7</v>
      </c>
      <c r="S150" s="55" t="s">
        <v>8</v>
      </c>
      <c r="T150" s="55" t="s">
        <v>9</v>
      </c>
      <c r="U150" s="56" t="s">
        <v>13</v>
      </c>
      <c r="V150" s="57" t="s">
        <v>7</v>
      </c>
      <c r="W150" s="55" t="s">
        <v>8</v>
      </c>
      <c r="X150" s="55" t="s">
        <v>9</v>
      </c>
      <c r="Y150" s="56" t="s">
        <v>13</v>
      </c>
      <c r="Z150" s="57" t="s">
        <v>7</v>
      </c>
      <c r="AA150" s="55" t="s">
        <v>8</v>
      </c>
      <c r="AB150" s="55" t="s">
        <v>9</v>
      </c>
      <c r="AC150" s="56" t="s">
        <v>13</v>
      </c>
    </row>
    <row r="151" spans="1:29" ht="21.75" customHeight="1" x14ac:dyDescent="0.35">
      <c r="A151" s="58" t="s">
        <v>10</v>
      </c>
      <c r="B151" s="15"/>
      <c r="C151" s="15"/>
      <c r="D151" s="23"/>
      <c r="E151" s="49">
        <f>IF(B151="R","R",(C151-B151-D151))</f>
        <v>0</v>
      </c>
      <c r="F151" s="15"/>
      <c r="G151" s="15"/>
      <c r="H151" s="23"/>
      <c r="I151" s="49">
        <f t="shared" ref="I151:I152" si="72">IF(F151="R","R",(G151-F151-H151))</f>
        <v>0</v>
      </c>
      <c r="J151" s="15"/>
      <c r="K151" s="15"/>
      <c r="L151" s="23"/>
      <c r="M151" s="49">
        <f t="shared" ref="M151:M152" si="73">IF(J151="R","R",(K151-J151-L151))</f>
        <v>0</v>
      </c>
      <c r="N151" s="15"/>
      <c r="O151" s="15"/>
      <c r="P151" s="23"/>
      <c r="Q151" s="49">
        <f t="shared" ref="Q151:Q152" si="74">IF(N151="R","R",(O151-N151-P151))</f>
        <v>0</v>
      </c>
      <c r="R151" s="15"/>
      <c r="S151" s="15"/>
      <c r="T151" s="23"/>
      <c r="U151" s="49">
        <f t="shared" ref="U151:U152" si="75">IF(R151="R","R",(S151-R151-T151))</f>
        <v>0</v>
      </c>
      <c r="V151" s="15"/>
      <c r="W151" s="15"/>
      <c r="X151" s="23"/>
      <c r="Y151" s="49">
        <f t="shared" ref="Y151:Y152" si="76">IF(V151="R","R",(W151-V151-X151))</f>
        <v>0</v>
      </c>
      <c r="Z151" s="15"/>
      <c r="AA151" s="15"/>
      <c r="AB151" s="23"/>
      <c r="AC151" s="49">
        <f t="shared" ref="AC151:AC152" si="77">IF(Z151="R","R",(AA151-Z151-AB151))</f>
        <v>0</v>
      </c>
    </row>
    <row r="152" spans="1:29" ht="21.75" customHeight="1" x14ac:dyDescent="0.35">
      <c r="A152" s="58" t="s">
        <v>11</v>
      </c>
      <c r="B152" s="15"/>
      <c r="C152" s="15"/>
      <c r="D152" s="23"/>
      <c r="E152" s="49">
        <f>IF(B152="R","R",(C152-B152-D152))</f>
        <v>0</v>
      </c>
      <c r="F152" s="15"/>
      <c r="G152" s="15"/>
      <c r="H152" s="23"/>
      <c r="I152" s="49">
        <f t="shared" si="72"/>
        <v>0</v>
      </c>
      <c r="J152" s="15"/>
      <c r="K152" s="15"/>
      <c r="L152" s="23"/>
      <c r="M152" s="49">
        <f t="shared" si="73"/>
        <v>0</v>
      </c>
      <c r="N152" s="15"/>
      <c r="O152" s="15"/>
      <c r="P152" s="23"/>
      <c r="Q152" s="49">
        <f t="shared" si="74"/>
        <v>0</v>
      </c>
      <c r="R152" s="15"/>
      <c r="S152" s="15"/>
      <c r="T152" s="23"/>
      <c r="U152" s="49">
        <f t="shared" si="75"/>
        <v>0</v>
      </c>
      <c r="V152" s="15"/>
      <c r="W152" s="15"/>
      <c r="X152" s="23"/>
      <c r="Y152" s="49">
        <f t="shared" si="76"/>
        <v>0</v>
      </c>
      <c r="Z152" s="15"/>
      <c r="AA152" s="15"/>
      <c r="AB152" s="23"/>
      <c r="AC152" s="49">
        <f t="shared" si="77"/>
        <v>0</v>
      </c>
    </row>
    <row r="153" spans="1:29" ht="21.75" customHeight="1" thickBot="1" x14ac:dyDescent="0.4">
      <c r="A153" s="59" t="s">
        <v>12</v>
      </c>
      <c r="B153" s="89">
        <f>IF(B151="R",E152,E151+(IF(E152="R",0,E152)))</f>
        <v>0</v>
      </c>
      <c r="C153" s="90"/>
      <c r="D153" s="51"/>
      <c r="E153" s="52"/>
      <c r="F153" s="89">
        <f t="shared" ref="F153" si="78">IF(F151="R",I152,I151+(IF(I152="R",0,I152)))</f>
        <v>0</v>
      </c>
      <c r="G153" s="90"/>
      <c r="H153" s="51"/>
      <c r="I153" s="52"/>
      <c r="J153" s="89">
        <f t="shared" ref="J153" si="79">IF(J151="R",M152,M151+(IF(M152="R",0,M152)))</f>
        <v>0</v>
      </c>
      <c r="K153" s="90"/>
      <c r="L153" s="51"/>
      <c r="M153" s="52"/>
      <c r="N153" s="89">
        <f t="shared" ref="N153" si="80">IF(N151="R",Q152,Q151+(IF(Q152="R",0,Q152)))</f>
        <v>0</v>
      </c>
      <c r="O153" s="90"/>
      <c r="P153" s="51"/>
      <c r="Q153" s="52"/>
      <c r="R153" s="89">
        <f t="shared" ref="R153" si="81">IF(R151="R",U152,U151+(IF(U152="R",0,U152)))</f>
        <v>0</v>
      </c>
      <c r="S153" s="90"/>
      <c r="T153" s="51"/>
      <c r="U153" s="52"/>
      <c r="V153" s="89">
        <f t="shared" ref="V153" si="82">IF(V151="R",Y152,Y151+(IF(Y152="R",0,Y152)))</f>
        <v>0</v>
      </c>
      <c r="W153" s="90"/>
      <c r="X153" s="51"/>
      <c r="Y153" s="52"/>
      <c r="Z153" s="89">
        <f t="shared" ref="Z153" si="83">IF(Z151="R",AC152,AC151+(IF(AC152="R",0,AC152)))</f>
        <v>0</v>
      </c>
      <c r="AA153" s="90"/>
      <c r="AB153" s="51"/>
      <c r="AC153" s="52"/>
    </row>
    <row r="157" spans="1:29" ht="21.75" customHeight="1" thickBot="1" x14ac:dyDescent="0.4"/>
    <row r="158" spans="1:29" ht="21.75" customHeight="1" thickBot="1" x14ac:dyDescent="0.4">
      <c r="A158" s="92" t="s">
        <v>20</v>
      </c>
      <c r="B158" s="94"/>
      <c r="C158" s="97">
        <f>IF(B144="R","R",B146+F146+J146+N146+R146+V146+Z146)</f>
        <v>0</v>
      </c>
      <c r="D158" s="98"/>
      <c r="E158" s="99"/>
      <c r="F158" s="18"/>
      <c r="G158" s="18"/>
      <c r="H158" s="92" t="s">
        <v>21</v>
      </c>
      <c r="I158" s="93"/>
      <c r="J158" s="93"/>
      <c r="K158" s="94"/>
      <c r="L158" s="95">
        <f>IF(B151="R","R",B153+F153+J153+N153+R153+V153+Z153)</f>
        <v>0</v>
      </c>
      <c r="M158" s="93"/>
      <c r="N158" s="96"/>
      <c r="O158" s="18"/>
      <c r="P158" s="92" t="s">
        <v>22</v>
      </c>
      <c r="Q158" s="93"/>
      <c r="R158" s="94"/>
      <c r="S158" s="95"/>
      <c r="T158" s="93"/>
      <c r="U158" s="96"/>
    </row>
    <row r="163" spans="1:29" ht="21.75" customHeight="1" x14ac:dyDescent="0.35">
      <c r="A163" s="75" t="s">
        <v>15</v>
      </c>
      <c r="B163" s="75"/>
      <c r="C163" s="75"/>
      <c r="D163" s="76">
        <f>Salle!A26</f>
        <v>0</v>
      </c>
      <c r="E163" s="76"/>
      <c r="F163" s="76"/>
      <c r="G163" s="76"/>
      <c r="H163" s="76"/>
      <c r="I163" s="76"/>
      <c r="J163" s="16"/>
      <c r="K163" s="16"/>
      <c r="L163" s="16"/>
      <c r="M163" s="17"/>
      <c r="N163" s="75" t="s">
        <v>16</v>
      </c>
      <c r="O163" s="75"/>
      <c r="P163" s="76" t="str">
        <f>Salle!A2</f>
        <v>S48</v>
      </c>
      <c r="Q163" s="76"/>
      <c r="R163" s="17"/>
      <c r="S163" s="17"/>
      <c r="T163" s="17"/>
    </row>
    <row r="164" spans="1:29" ht="21.75" customHeight="1" thickBot="1" x14ac:dyDescent="0.4">
      <c r="A164" s="77" t="s">
        <v>17</v>
      </c>
      <c r="B164" s="77"/>
      <c r="C164" s="77"/>
      <c r="D164" s="78">
        <f>Salle!A25</f>
        <v>0</v>
      </c>
      <c r="E164" s="78"/>
      <c r="F164" s="78"/>
      <c r="G164" s="78"/>
      <c r="H164" s="78"/>
      <c r="I164" s="78"/>
      <c r="J164" s="34"/>
      <c r="K164" s="34"/>
      <c r="L164" s="34"/>
      <c r="M164" s="35"/>
      <c r="N164" s="35"/>
      <c r="O164" s="36" t="s">
        <v>18</v>
      </c>
      <c r="P164" s="79">
        <f>Salle!M1</f>
        <v>43794</v>
      </c>
      <c r="Q164" s="79"/>
      <c r="R164" s="79"/>
      <c r="S164" s="33" t="s">
        <v>19</v>
      </c>
      <c r="T164" s="79">
        <f>+P164+6</f>
        <v>43800</v>
      </c>
      <c r="U164" s="85"/>
      <c r="V164" s="85"/>
      <c r="W164" s="32"/>
      <c r="X164" s="32"/>
      <c r="Y164" s="32"/>
      <c r="Z164" s="32"/>
      <c r="AA164" s="32"/>
      <c r="AB164" s="32"/>
      <c r="AC164" s="32"/>
    </row>
    <row r="165" spans="1:29" ht="21.75" customHeight="1" x14ac:dyDescent="0.35">
      <c r="A165" s="31"/>
      <c r="B165" s="103" t="s">
        <v>0</v>
      </c>
      <c r="C165" s="100"/>
      <c r="D165" s="100"/>
      <c r="E165" s="101"/>
      <c r="F165" s="100" t="s">
        <v>1</v>
      </c>
      <c r="G165" s="100"/>
      <c r="H165" s="100"/>
      <c r="I165" s="101"/>
      <c r="J165" s="100" t="s">
        <v>2</v>
      </c>
      <c r="K165" s="100"/>
      <c r="L165" s="100"/>
      <c r="M165" s="101"/>
      <c r="N165" s="100" t="s">
        <v>3</v>
      </c>
      <c r="O165" s="100"/>
      <c r="P165" s="100"/>
      <c r="Q165" s="101"/>
      <c r="R165" s="100" t="s">
        <v>4</v>
      </c>
      <c r="S165" s="100"/>
      <c r="T165" s="100"/>
      <c r="U165" s="101"/>
      <c r="V165" s="100" t="s">
        <v>5</v>
      </c>
      <c r="W165" s="100"/>
      <c r="X165" s="100"/>
      <c r="Y165" s="101"/>
      <c r="Z165" s="100" t="s">
        <v>6</v>
      </c>
      <c r="AA165" s="100"/>
      <c r="AB165" s="100"/>
      <c r="AC165" s="101"/>
    </row>
    <row r="166" spans="1:29" ht="21.75" customHeight="1" x14ac:dyDescent="0.35">
      <c r="A166" s="21"/>
      <c r="B166" s="4" t="s">
        <v>7</v>
      </c>
      <c r="C166" s="4" t="s">
        <v>8</v>
      </c>
      <c r="D166" s="4" t="s">
        <v>9</v>
      </c>
      <c r="E166" s="28" t="s">
        <v>13</v>
      </c>
      <c r="F166" s="26" t="s">
        <v>7</v>
      </c>
      <c r="G166" s="4" t="s">
        <v>8</v>
      </c>
      <c r="H166" s="4" t="s">
        <v>9</v>
      </c>
      <c r="I166" s="28" t="s">
        <v>13</v>
      </c>
      <c r="J166" s="26" t="s">
        <v>7</v>
      </c>
      <c r="K166" s="4" t="s">
        <v>8</v>
      </c>
      <c r="L166" s="4" t="s">
        <v>9</v>
      </c>
      <c r="M166" s="28" t="s">
        <v>13</v>
      </c>
      <c r="N166" s="26" t="s">
        <v>7</v>
      </c>
      <c r="O166" s="4" t="s">
        <v>8</v>
      </c>
      <c r="P166" s="4" t="s">
        <v>9</v>
      </c>
      <c r="Q166" s="28" t="s">
        <v>13</v>
      </c>
      <c r="R166" s="26" t="s">
        <v>7</v>
      </c>
      <c r="S166" s="4" t="s">
        <v>8</v>
      </c>
      <c r="T166" s="4" t="s">
        <v>9</v>
      </c>
      <c r="U166" s="28" t="s">
        <v>13</v>
      </c>
      <c r="V166" s="26" t="s">
        <v>7</v>
      </c>
      <c r="W166" s="4" t="s">
        <v>8</v>
      </c>
      <c r="X166" s="4" t="s">
        <v>9</v>
      </c>
      <c r="Y166" s="28" t="s">
        <v>13</v>
      </c>
      <c r="Z166" s="26" t="s">
        <v>7</v>
      </c>
      <c r="AA166" s="4" t="s">
        <v>8</v>
      </c>
      <c r="AB166" s="4" t="s">
        <v>9</v>
      </c>
      <c r="AC166" s="28" t="s">
        <v>13</v>
      </c>
    </row>
    <row r="167" spans="1:29" ht="21.75" customHeight="1" x14ac:dyDescent="0.35">
      <c r="A167" s="22" t="s">
        <v>10</v>
      </c>
      <c r="B167" s="15">
        <f>Salle!C25</f>
        <v>0</v>
      </c>
      <c r="C167" s="15">
        <f>Salle!D25</f>
        <v>0</v>
      </c>
      <c r="D167" s="23">
        <f>Salle!E25</f>
        <v>0</v>
      </c>
      <c r="E167" s="29">
        <f>Salle!F25</f>
        <v>0</v>
      </c>
      <c r="F167" s="27">
        <f>Salle!G25</f>
        <v>0</v>
      </c>
      <c r="G167" s="15">
        <f>Salle!H25</f>
        <v>0</v>
      </c>
      <c r="H167" s="23">
        <f>Salle!I25</f>
        <v>0</v>
      </c>
      <c r="I167" s="29">
        <f>Salle!J25</f>
        <v>0</v>
      </c>
      <c r="J167" s="27">
        <f>Salle!K25</f>
        <v>0</v>
      </c>
      <c r="K167" s="15">
        <f>Salle!L25</f>
        <v>0</v>
      </c>
      <c r="L167" s="23">
        <f>Salle!M25</f>
        <v>0</v>
      </c>
      <c r="M167" s="29">
        <f>Salle!N25</f>
        <v>0</v>
      </c>
      <c r="N167" s="27">
        <f>Salle!O25</f>
        <v>0</v>
      </c>
      <c r="O167" s="15">
        <f>Salle!P25</f>
        <v>0</v>
      </c>
      <c r="P167" s="23">
        <f>Salle!Q25</f>
        <v>0</v>
      </c>
      <c r="Q167" s="29">
        <f>Salle!R25</f>
        <v>0</v>
      </c>
      <c r="R167" s="27">
        <f>Salle!S25</f>
        <v>0</v>
      </c>
      <c r="S167" s="15">
        <f>Salle!T25</f>
        <v>0</v>
      </c>
      <c r="T167" s="23">
        <f>Salle!U25</f>
        <v>0</v>
      </c>
      <c r="U167" s="29">
        <f>Salle!V25</f>
        <v>0</v>
      </c>
      <c r="V167" s="27">
        <f>Salle!W25</f>
        <v>0</v>
      </c>
      <c r="W167" s="15">
        <f>Salle!X25</f>
        <v>0</v>
      </c>
      <c r="X167" s="23">
        <f>Salle!Y25</f>
        <v>0</v>
      </c>
      <c r="Y167" s="29">
        <f>Salle!Z25</f>
        <v>0</v>
      </c>
      <c r="Z167" s="27">
        <f>Salle!AA25</f>
        <v>0</v>
      </c>
      <c r="AA167" s="15">
        <f>Salle!AB25</f>
        <v>0</v>
      </c>
      <c r="AB167" s="23">
        <f>Salle!AC25</f>
        <v>0</v>
      </c>
      <c r="AC167" s="29">
        <f>Salle!AD25</f>
        <v>0</v>
      </c>
    </row>
    <row r="168" spans="1:29" ht="21.75" customHeight="1" x14ac:dyDescent="0.35">
      <c r="A168" s="22" t="s">
        <v>11</v>
      </c>
      <c r="B168" s="15">
        <f>Salle!C26</f>
        <v>0</v>
      </c>
      <c r="C168" s="15">
        <f>Salle!D26</f>
        <v>0</v>
      </c>
      <c r="D168" s="23">
        <f>Salle!E26</f>
        <v>0</v>
      </c>
      <c r="E168" s="29">
        <f>Salle!F26</f>
        <v>0</v>
      </c>
      <c r="F168" s="27">
        <f>Salle!G26</f>
        <v>0</v>
      </c>
      <c r="G168" s="15">
        <f>Salle!H26</f>
        <v>0</v>
      </c>
      <c r="H168" s="23">
        <f>Salle!I26</f>
        <v>0</v>
      </c>
      <c r="I168" s="29">
        <f>Salle!J26</f>
        <v>0</v>
      </c>
      <c r="J168" s="27">
        <f>Salle!K26</f>
        <v>0</v>
      </c>
      <c r="K168" s="15">
        <f>Salle!L26</f>
        <v>0</v>
      </c>
      <c r="L168" s="23">
        <f>Salle!M26</f>
        <v>0</v>
      </c>
      <c r="M168" s="29">
        <f>Salle!N26</f>
        <v>0</v>
      </c>
      <c r="N168" s="27">
        <f>Salle!O26</f>
        <v>0</v>
      </c>
      <c r="O168" s="15">
        <f>Salle!P26</f>
        <v>0</v>
      </c>
      <c r="P168" s="23">
        <f>Salle!Q26</f>
        <v>0</v>
      </c>
      <c r="Q168" s="29">
        <f>Salle!R26</f>
        <v>0</v>
      </c>
      <c r="R168" s="27">
        <f>Salle!S26</f>
        <v>0</v>
      </c>
      <c r="S168" s="15">
        <f>Salle!T26</f>
        <v>0</v>
      </c>
      <c r="T168" s="23">
        <f>Salle!U26</f>
        <v>0</v>
      </c>
      <c r="U168" s="29">
        <f>Salle!V26</f>
        <v>0</v>
      </c>
      <c r="V168" s="27">
        <f>Salle!W26</f>
        <v>0</v>
      </c>
      <c r="W168" s="15">
        <f>Salle!X26</f>
        <v>0</v>
      </c>
      <c r="X168" s="23">
        <f>Salle!Y26</f>
        <v>0</v>
      </c>
      <c r="Y168" s="29">
        <f>Salle!Z26</f>
        <v>0</v>
      </c>
      <c r="Z168" s="27">
        <f>Salle!AA26</f>
        <v>0</v>
      </c>
      <c r="AA168" s="15">
        <f>Salle!AB26</f>
        <v>0</v>
      </c>
      <c r="AB168" s="23">
        <f>Salle!AC26</f>
        <v>0</v>
      </c>
      <c r="AC168" s="29">
        <f>Salle!AD26</f>
        <v>0</v>
      </c>
    </row>
    <row r="169" spans="1:29" ht="21.75" customHeight="1" thickBot="1" x14ac:dyDescent="0.4">
      <c r="A169" s="24" t="s">
        <v>12</v>
      </c>
      <c r="B169" s="82">
        <f>Salle!C27</f>
        <v>0</v>
      </c>
      <c r="C169" s="83"/>
      <c r="D169" s="25">
        <f>Salle!E27</f>
        <v>0</v>
      </c>
      <c r="E169" s="30">
        <f>Salle!F27</f>
        <v>0</v>
      </c>
      <c r="F169" s="102">
        <f>Salle!G27</f>
        <v>0</v>
      </c>
      <c r="G169" s="83"/>
      <c r="H169" s="25">
        <f>Salle!I27</f>
        <v>0</v>
      </c>
      <c r="I169" s="30">
        <f>Salle!J27</f>
        <v>0</v>
      </c>
      <c r="J169" s="102">
        <f>Salle!K27</f>
        <v>0</v>
      </c>
      <c r="K169" s="83"/>
      <c r="L169" s="25">
        <f>Salle!M27</f>
        <v>0</v>
      </c>
      <c r="M169" s="30">
        <f>Salle!N27</f>
        <v>0</v>
      </c>
      <c r="N169" s="102">
        <f>Salle!O27</f>
        <v>0</v>
      </c>
      <c r="O169" s="83"/>
      <c r="P169" s="25">
        <f>Salle!Q27</f>
        <v>0</v>
      </c>
      <c r="Q169" s="30">
        <f>Salle!R27</f>
        <v>0</v>
      </c>
      <c r="R169" s="102">
        <f>Salle!S27</f>
        <v>0</v>
      </c>
      <c r="S169" s="83"/>
      <c r="T169" s="25">
        <f>Salle!U27</f>
        <v>0</v>
      </c>
      <c r="U169" s="30">
        <f>Salle!V27</f>
        <v>0</v>
      </c>
      <c r="V169" s="102">
        <f>Salle!W27</f>
        <v>0</v>
      </c>
      <c r="W169" s="83"/>
      <c r="X169" s="25">
        <f>Salle!Y27</f>
        <v>0</v>
      </c>
      <c r="Y169" s="30">
        <f>Salle!Z27</f>
        <v>0</v>
      </c>
      <c r="Z169" s="102">
        <f>Salle!AA27</f>
        <v>0</v>
      </c>
      <c r="AA169" s="83"/>
      <c r="AB169" s="25">
        <f>Salle!AC27</f>
        <v>0</v>
      </c>
      <c r="AC169" s="30">
        <f>Salle!AD27</f>
        <v>0</v>
      </c>
    </row>
    <row r="170" spans="1:29" ht="21.75" customHeight="1" x14ac:dyDescent="0.3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 spans="1:29" ht="21.75" customHeight="1" thickBot="1" x14ac:dyDescent="0.4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 spans="1:29" ht="21.75" customHeight="1" x14ac:dyDescent="0.35">
      <c r="A172" s="53"/>
      <c r="B172" s="91" t="s">
        <v>0</v>
      </c>
      <c r="C172" s="87"/>
      <c r="D172" s="87"/>
      <c r="E172" s="88"/>
      <c r="F172" s="87" t="s">
        <v>1</v>
      </c>
      <c r="G172" s="87"/>
      <c r="H172" s="87"/>
      <c r="I172" s="88"/>
      <c r="J172" s="87" t="s">
        <v>2</v>
      </c>
      <c r="K172" s="87"/>
      <c r="L172" s="87"/>
      <c r="M172" s="88"/>
      <c r="N172" s="87" t="s">
        <v>3</v>
      </c>
      <c r="O172" s="87"/>
      <c r="P172" s="87"/>
      <c r="Q172" s="88"/>
      <c r="R172" s="87" t="s">
        <v>4</v>
      </c>
      <c r="S172" s="87"/>
      <c r="T172" s="87"/>
      <c r="U172" s="88"/>
      <c r="V172" s="87" t="s">
        <v>5</v>
      </c>
      <c r="W172" s="87"/>
      <c r="X172" s="87"/>
      <c r="Y172" s="88"/>
      <c r="Z172" s="87" t="s">
        <v>6</v>
      </c>
      <c r="AA172" s="87"/>
      <c r="AB172" s="87"/>
      <c r="AC172" s="88"/>
    </row>
    <row r="173" spans="1:29" ht="21.75" customHeight="1" x14ac:dyDescent="0.35">
      <c r="A173" s="54"/>
      <c r="B173" s="55" t="s">
        <v>7</v>
      </c>
      <c r="C173" s="55" t="s">
        <v>8</v>
      </c>
      <c r="D173" s="55" t="s">
        <v>9</v>
      </c>
      <c r="E173" s="56" t="s">
        <v>13</v>
      </c>
      <c r="F173" s="57" t="s">
        <v>7</v>
      </c>
      <c r="G173" s="55" t="s">
        <v>8</v>
      </c>
      <c r="H173" s="55" t="s">
        <v>9</v>
      </c>
      <c r="I173" s="56" t="s">
        <v>13</v>
      </c>
      <c r="J173" s="57" t="s">
        <v>7</v>
      </c>
      <c r="K173" s="55" t="s">
        <v>8</v>
      </c>
      <c r="L173" s="55" t="s">
        <v>9</v>
      </c>
      <c r="M173" s="56" t="s">
        <v>13</v>
      </c>
      <c r="N173" s="57" t="s">
        <v>7</v>
      </c>
      <c r="O173" s="55" t="s">
        <v>8</v>
      </c>
      <c r="P173" s="55" t="s">
        <v>9</v>
      </c>
      <c r="Q173" s="56" t="s">
        <v>13</v>
      </c>
      <c r="R173" s="57" t="s">
        <v>7</v>
      </c>
      <c r="S173" s="55" t="s">
        <v>8</v>
      </c>
      <c r="T173" s="55" t="s">
        <v>9</v>
      </c>
      <c r="U173" s="56" t="s">
        <v>13</v>
      </c>
      <c r="V173" s="57" t="s">
        <v>7</v>
      </c>
      <c r="W173" s="55" t="s">
        <v>8</v>
      </c>
      <c r="X173" s="55" t="s">
        <v>9</v>
      </c>
      <c r="Y173" s="56" t="s">
        <v>13</v>
      </c>
      <c r="Z173" s="57" t="s">
        <v>7</v>
      </c>
      <c r="AA173" s="55" t="s">
        <v>8</v>
      </c>
      <c r="AB173" s="55" t="s">
        <v>9</v>
      </c>
      <c r="AC173" s="56" t="s">
        <v>13</v>
      </c>
    </row>
    <row r="174" spans="1:29" ht="21.75" customHeight="1" x14ac:dyDescent="0.35">
      <c r="A174" s="58" t="s">
        <v>10</v>
      </c>
      <c r="B174" s="15"/>
      <c r="C174" s="15"/>
      <c r="D174" s="23"/>
      <c r="E174" s="49">
        <f>IF(B174="R","R",(C174-B174-D174))</f>
        <v>0</v>
      </c>
      <c r="F174" s="15"/>
      <c r="G174" s="15"/>
      <c r="H174" s="23"/>
      <c r="I174" s="49">
        <f t="shared" ref="I174:I175" si="84">IF(F174="R","R",(G174-F174-H174))</f>
        <v>0</v>
      </c>
      <c r="J174" s="15"/>
      <c r="K174" s="15"/>
      <c r="L174" s="23"/>
      <c r="M174" s="49">
        <f t="shared" ref="M174:M175" si="85">IF(J174="R","R",(K174-J174-L174))</f>
        <v>0</v>
      </c>
      <c r="N174" s="15"/>
      <c r="O174" s="15"/>
      <c r="P174" s="23"/>
      <c r="Q174" s="49">
        <f t="shared" ref="Q174:Q175" si="86">IF(N174="R","R",(O174-N174-P174))</f>
        <v>0</v>
      </c>
      <c r="R174" s="15"/>
      <c r="S174" s="15"/>
      <c r="T174" s="23"/>
      <c r="U174" s="49">
        <f t="shared" ref="U174:U175" si="87">IF(R174="R","R",(S174-R174-T174))</f>
        <v>0</v>
      </c>
      <c r="V174" s="15"/>
      <c r="W174" s="15"/>
      <c r="X174" s="23"/>
      <c r="Y174" s="49">
        <f t="shared" ref="Y174:Y175" si="88">IF(V174="R","R",(W174-V174-X174))</f>
        <v>0</v>
      </c>
      <c r="Z174" s="15"/>
      <c r="AA174" s="15"/>
      <c r="AB174" s="23"/>
      <c r="AC174" s="49">
        <f t="shared" ref="AC174:AC175" si="89">IF(Z174="R","R",(AA174-Z174-AB174))</f>
        <v>0</v>
      </c>
    </row>
    <row r="175" spans="1:29" ht="21.75" customHeight="1" x14ac:dyDescent="0.35">
      <c r="A175" s="58" t="s">
        <v>11</v>
      </c>
      <c r="B175" s="15"/>
      <c r="C175" s="15"/>
      <c r="D175" s="23"/>
      <c r="E175" s="49">
        <f>IF(B175="R","R",(C175-B175-D175))</f>
        <v>0</v>
      </c>
      <c r="F175" s="15"/>
      <c r="G175" s="15"/>
      <c r="H175" s="23"/>
      <c r="I175" s="49">
        <f t="shared" si="84"/>
        <v>0</v>
      </c>
      <c r="J175" s="15"/>
      <c r="K175" s="15"/>
      <c r="L175" s="23"/>
      <c r="M175" s="49">
        <f t="shared" si="85"/>
        <v>0</v>
      </c>
      <c r="N175" s="15"/>
      <c r="O175" s="15"/>
      <c r="P175" s="23"/>
      <c r="Q175" s="49">
        <f t="shared" si="86"/>
        <v>0</v>
      </c>
      <c r="R175" s="15"/>
      <c r="S175" s="15"/>
      <c r="T175" s="23"/>
      <c r="U175" s="49">
        <f t="shared" si="87"/>
        <v>0</v>
      </c>
      <c r="V175" s="15"/>
      <c r="W175" s="15"/>
      <c r="X175" s="23"/>
      <c r="Y175" s="49">
        <f t="shared" si="88"/>
        <v>0</v>
      </c>
      <c r="Z175" s="15"/>
      <c r="AA175" s="15"/>
      <c r="AB175" s="23"/>
      <c r="AC175" s="49">
        <f t="shared" si="89"/>
        <v>0</v>
      </c>
    </row>
    <row r="176" spans="1:29" ht="21.75" customHeight="1" thickBot="1" x14ac:dyDescent="0.4">
      <c r="A176" s="59" t="s">
        <v>12</v>
      </c>
      <c r="B176" s="89">
        <f>IF(B174="R",E175,E174+(IF(E175="R",0,E175)))</f>
        <v>0</v>
      </c>
      <c r="C176" s="90"/>
      <c r="D176" s="51"/>
      <c r="E176" s="52"/>
      <c r="F176" s="89">
        <f t="shared" ref="F176" si="90">IF(F174="R",I175,I174+(IF(I175="R",0,I175)))</f>
        <v>0</v>
      </c>
      <c r="G176" s="90"/>
      <c r="H176" s="51"/>
      <c r="I176" s="52"/>
      <c r="J176" s="89">
        <f t="shared" ref="J176" si="91">IF(J174="R",M175,M174+(IF(M175="R",0,M175)))</f>
        <v>0</v>
      </c>
      <c r="K176" s="90"/>
      <c r="L176" s="51"/>
      <c r="M176" s="52"/>
      <c r="N176" s="89">
        <f t="shared" ref="N176" si="92">IF(N174="R",Q175,Q174+(IF(Q175="R",0,Q175)))</f>
        <v>0</v>
      </c>
      <c r="O176" s="90"/>
      <c r="P176" s="51"/>
      <c r="Q176" s="52"/>
      <c r="R176" s="89">
        <f t="shared" ref="R176" si="93">IF(R174="R",U175,U174+(IF(U175="R",0,U175)))</f>
        <v>0</v>
      </c>
      <c r="S176" s="90"/>
      <c r="T176" s="51"/>
      <c r="U176" s="52"/>
      <c r="V176" s="89">
        <f t="shared" ref="V176" si="94">IF(V174="R",Y175,Y174+(IF(Y175="R",0,Y175)))</f>
        <v>0</v>
      </c>
      <c r="W176" s="90"/>
      <c r="X176" s="51"/>
      <c r="Y176" s="52"/>
      <c r="Z176" s="89">
        <f t="shared" ref="Z176" si="95">IF(Z174="R",AC175,AC174+(IF(AC175="R",0,AC175)))</f>
        <v>0</v>
      </c>
      <c r="AA176" s="90"/>
      <c r="AB176" s="51"/>
      <c r="AC176" s="52"/>
    </row>
    <row r="180" spans="1:29" ht="21.75" customHeight="1" thickBot="1" x14ac:dyDescent="0.4"/>
    <row r="181" spans="1:29" ht="21.75" customHeight="1" thickBot="1" x14ac:dyDescent="0.4">
      <c r="A181" s="92" t="s">
        <v>20</v>
      </c>
      <c r="B181" s="94"/>
      <c r="C181" s="97">
        <f>IF(B167="R","R",B169+F169+J169+N169+R169+V169+Z169)</f>
        <v>0</v>
      </c>
      <c r="D181" s="98"/>
      <c r="E181" s="99"/>
      <c r="F181" s="18"/>
      <c r="G181" s="18"/>
      <c r="H181" s="92" t="s">
        <v>21</v>
      </c>
      <c r="I181" s="93"/>
      <c r="J181" s="93"/>
      <c r="K181" s="94"/>
      <c r="L181" s="95">
        <f>IF(B174="R","R",B176+F176+J176+N176+R176+V176+Z176)</f>
        <v>0</v>
      </c>
      <c r="M181" s="93"/>
      <c r="N181" s="96"/>
      <c r="O181" s="18"/>
      <c r="P181" s="92" t="s">
        <v>22</v>
      </c>
      <c r="Q181" s="93"/>
      <c r="R181" s="94"/>
      <c r="S181" s="95"/>
      <c r="T181" s="93"/>
      <c r="U181" s="96"/>
    </row>
    <row r="186" spans="1:29" ht="21.75" customHeight="1" x14ac:dyDescent="0.35">
      <c r="A186" s="75" t="s">
        <v>15</v>
      </c>
      <c r="B186" s="75"/>
      <c r="C186" s="75"/>
      <c r="D186" s="76">
        <f>Salle!A29</f>
        <v>0</v>
      </c>
      <c r="E186" s="76"/>
      <c r="F186" s="76"/>
      <c r="G186" s="76"/>
      <c r="H186" s="76"/>
      <c r="I186" s="76"/>
      <c r="J186" s="16"/>
      <c r="K186" s="16"/>
      <c r="L186" s="16"/>
      <c r="M186" s="17"/>
      <c r="N186" s="75" t="s">
        <v>16</v>
      </c>
      <c r="O186" s="75"/>
      <c r="P186" s="76" t="str">
        <f>Salle!A2</f>
        <v>S48</v>
      </c>
      <c r="Q186" s="76"/>
      <c r="R186" s="17"/>
      <c r="S186" s="17"/>
      <c r="T186" s="17"/>
    </row>
    <row r="187" spans="1:29" ht="21.75" customHeight="1" thickBot="1" x14ac:dyDescent="0.4">
      <c r="A187" s="77" t="s">
        <v>17</v>
      </c>
      <c r="B187" s="77"/>
      <c r="C187" s="77"/>
      <c r="D187" s="78">
        <f>Salle!A28</f>
        <v>0</v>
      </c>
      <c r="E187" s="78"/>
      <c r="F187" s="78"/>
      <c r="G187" s="78"/>
      <c r="H187" s="78"/>
      <c r="I187" s="78"/>
      <c r="J187" s="34"/>
      <c r="K187" s="34"/>
      <c r="L187" s="34"/>
      <c r="M187" s="35"/>
      <c r="N187" s="35"/>
      <c r="O187" s="36" t="s">
        <v>18</v>
      </c>
      <c r="P187" s="79">
        <f>Salle!M1</f>
        <v>43794</v>
      </c>
      <c r="Q187" s="79"/>
      <c r="R187" s="79"/>
      <c r="S187" s="33" t="s">
        <v>19</v>
      </c>
      <c r="T187" s="79">
        <f>+P187+6</f>
        <v>43800</v>
      </c>
      <c r="U187" s="85"/>
      <c r="V187" s="85"/>
      <c r="W187" s="32"/>
      <c r="X187" s="32"/>
      <c r="Y187" s="32"/>
      <c r="Z187" s="32"/>
      <c r="AA187" s="32"/>
      <c r="AB187" s="32"/>
      <c r="AC187" s="32"/>
    </row>
    <row r="188" spans="1:29" ht="21.75" customHeight="1" x14ac:dyDescent="0.35">
      <c r="A188" s="31"/>
      <c r="B188" s="103" t="s">
        <v>0</v>
      </c>
      <c r="C188" s="100"/>
      <c r="D188" s="100"/>
      <c r="E188" s="101"/>
      <c r="F188" s="100" t="s">
        <v>1</v>
      </c>
      <c r="G188" s="100"/>
      <c r="H188" s="100"/>
      <c r="I188" s="101"/>
      <c r="J188" s="100" t="s">
        <v>2</v>
      </c>
      <c r="K188" s="100"/>
      <c r="L188" s="100"/>
      <c r="M188" s="101"/>
      <c r="N188" s="100" t="s">
        <v>3</v>
      </c>
      <c r="O188" s="100"/>
      <c r="P188" s="100"/>
      <c r="Q188" s="101"/>
      <c r="R188" s="100" t="s">
        <v>4</v>
      </c>
      <c r="S188" s="100"/>
      <c r="T188" s="100"/>
      <c r="U188" s="101"/>
      <c r="V188" s="100" t="s">
        <v>5</v>
      </c>
      <c r="W188" s="100"/>
      <c r="X188" s="100"/>
      <c r="Y188" s="101"/>
      <c r="Z188" s="100" t="s">
        <v>6</v>
      </c>
      <c r="AA188" s="100"/>
      <c r="AB188" s="100"/>
      <c r="AC188" s="101"/>
    </row>
    <row r="189" spans="1:29" ht="21.75" customHeight="1" x14ac:dyDescent="0.35">
      <c r="A189" s="21"/>
      <c r="B189" s="4" t="s">
        <v>7</v>
      </c>
      <c r="C189" s="4" t="s">
        <v>8</v>
      </c>
      <c r="D189" s="4" t="s">
        <v>9</v>
      </c>
      <c r="E189" s="28" t="s">
        <v>13</v>
      </c>
      <c r="F189" s="26" t="s">
        <v>7</v>
      </c>
      <c r="G189" s="4" t="s">
        <v>8</v>
      </c>
      <c r="H189" s="4" t="s">
        <v>9</v>
      </c>
      <c r="I189" s="28" t="s">
        <v>13</v>
      </c>
      <c r="J189" s="26" t="s">
        <v>7</v>
      </c>
      <c r="K189" s="4" t="s">
        <v>8</v>
      </c>
      <c r="L189" s="4" t="s">
        <v>9</v>
      </c>
      <c r="M189" s="28" t="s">
        <v>13</v>
      </c>
      <c r="N189" s="26" t="s">
        <v>7</v>
      </c>
      <c r="O189" s="4" t="s">
        <v>8</v>
      </c>
      <c r="P189" s="4" t="s">
        <v>9</v>
      </c>
      <c r="Q189" s="28" t="s">
        <v>13</v>
      </c>
      <c r="R189" s="26" t="s">
        <v>7</v>
      </c>
      <c r="S189" s="4" t="s">
        <v>8</v>
      </c>
      <c r="T189" s="4" t="s">
        <v>9</v>
      </c>
      <c r="U189" s="28" t="s">
        <v>13</v>
      </c>
      <c r="V189" s="26" t="s">
        <v>7</v>
      </c>
      <c r="W189" s="4" t="s">
        <v>8</v>
      </c>
      <c r="X189" s="4" t="s">
        <v>9</v>
      </c>
      <c r="Y189" s="28" t="s">
        <v>13</v>
      </c>
      <c r="Z189" s="26" t="s">
        <v>7</v>
      </c>
      <c r="AA189" s="4" t="s">
        <v>8</v>
      </c>
      <c r="AB189" s="4" t="s">
        <v>9</v>
      </c>
      <c r="AC189" s="28" t="s">
        <v>13</v>
      </c>
    </row>
    <row r="190" spans="1:29" ht="21.75" customHeight="1" x14ac:dyDescent="0.35">
      <c r="A190" s="22" t="s">
        <v>10</v>
      </c>
      <c r="B190" s="15">
        <f>Salle!C28</f>
        <v>0</v>
      </c>
      <c r="C190" s="15">
        <f>Salle!D28</f>
        <v>0</v>
      </c>
      <c r="D190" s="23">
        <f>Salle!E28</f>
        <v>0</v>
      </c>
      <c r="E190" s="29">
        <f>Salle!F28</f>
        <v>0</v>
      </c>
      <c r="F190" s="27">
        <f>Salle!G28</f>
        <v>0</v>
      </c>
      <c r="G190" s="15">
        <f>Salle!H28</f>
        <v>0</v>
      </c>
      <c r="H190" s="23">
        <f>Salle!I28</f>
        <v>0</v>
      </c>
      <c r="I190" s="29">
        <f>Salle!J28</f>
        <v>0</v>
      </c>
      <c r="J190" s="27">
        <f>Salle!K28</f>
        <v>0</v>
      </c>
      <c r="K190" s="15">
        <f>Salle!L28</f>
        <v>0</v>
      </c>
      <c r="L190" s="23">
        <f>Salle!M28</f>
        <v>0</v>
      </c>
      <c r="M190" s="29">
        <f>Salle!N28</f>
        <v>0</v>
      </c>
      <c r="N190" s="27">
        <f>Salle!O28</f>
        <v>0</v>
      </c>
      <c r="O190" s="15">
        <f>Salle!P28</f>
        <v>0</v>
      </c>
      <c r="P190" s="23">
        <f>Salle!Q28</f>
        <v>0</v>
      </c>
      <c r="Q190" s="29">
        <f>Salle!R28</f>
        <v>0</v>
      </c>
      <c r="R190" s="27">
        <f>Salle!S28</f>
        <v>0</v>
      </c>
      <c r="S190" s="15">
        <f>Salle!T28</f>
        <v>0</v>
      </c>
      <c r="T190" s="23">
        <f>Salle!U28</f>
        <v>0</v>
      </c>
      <c r="U190" s="29">
        <f>Salle!V28</f>
        <v>0</v>
      </c>
      <c r="V190" s="27">
        <f>Salle!W28</f>
        <v>0</v>
      </c>
      <c r="W190" s="15">
        <f>Salle!X28</f>
        <v>0</v>
      </c>
      <c r="X190" s="23">
        <f>Salle!Y28</f>
        <v>0</v>
      </c>
      <c r="Y190" s="29">
        <f>Salle!Z28</f>
        <v>0</v>
      </c>
      <c r="Z190" s="27">
        <f>Salle!AA28</f>
        <v>0</v>
      </c>
      <c r="AA190" s="15">
        <f>Salle!AB28</f>
        <v>0</v>
      </c>
      <c r="AB190" s="23">
        <f>Salle!AC28</f>
        <v>0</v>
      </c>
      <c r="AC190" s="29">
        <f>Salle!AD28</f>
        <v>0</v>
      </c>
    </row>
    <row r="191" spans="1:29" ht="21.75" customHeight="1" x14ac:dyDescent="0.35">
      <c r="A191" s="22" t="s">
        <v>11</v>
      </c>
      <c r="B191" s="15">
        <f>Salle!C29</f>
        <v>0</v>
      </c>
      <c r="C191" s="15">
        <f>Salle!D29</f>
        <v>0</v>
      </c>
      <c r="D191" s="23">
        <f>Salle!E29</f>
        <v>0</v>
      </c>
      <c r="E191" s="29">
        <f>Salle!F29</f>
        <v>0</v>
      </c>
      <c r="F191" s="27">
        <f>Salle!G29</f>
        <v>0</v>
      </c>
      <c r="G191" s="15">
        <f>Salle!H29</f>
        <v>0</v>
      </c>
      <c r="H191" s="23">
        <f>Salle!I29</f>
        <v>0</v>
      </c>
      <c r="I191" s="29">
        <f>Salle!J29</f>
        <v>0</v>
      </c>
      <c r="J191" s="27">
        <f>Salle!K29</f>
        <v>0</v>
      </c>
      <c r="K191" s="15">
        <f>Salle!L29</f>
        <v>0</v>
      </c>
      <c r="L191" s="23">
        <f>Salle!M29</f>
        <v>0</v>
      </c>
      <c r="M191" s="29">
        <f>Salle!N29</f>
        <v>0</v>
      </c>
      <c r="N191" s="27">
        <f>Salle!O29</f>
        <v>0</v>
      </c>
      <c r="O191" s="15">
        <f>Salle!P29</f>
        <v>0</v>
      </c>
      <c r="P191" s="23">
        <f>Salle!Q29</f>
        <v>0</v>
      </c>
      <c r="Q191" s="29">
        <f>Salle!R29</f>
        <v>0</v>
      </c>
      <c r="R191" s="27">
        <f>Salle!S29</f>
        <v>0</v>
      </c>
      <c r="S191" s="15">
        <f>Salle!T29</f>
        <v>0</v>
      </c>
      <c r="T191" s="23">
        <f>Salle!U29</f>
        <v>0</v>
      </c>
      <c r="U191" s="29">
        <f>Salle!V29</f>
        <v>0</v>
      </c>
      <c r="V191" s="27">
        <f>Salle!W29</f>
        <v>0</v>
      </c>
      <c r="W191" s="15">
        <f>Salle!X29</f>
        <v>0</v>
      </c>
      <c r="X191" s="23">
        <f>Salle!Y29</f>
        <v>0</v>
      </c>
      <c r="Y191" s="29">
        <f>Salle!Z29</f>
        <v>0</v>
      </c>
      <c r="Z191" s="27">
        <f>Salle!AA29</f>
        <v>0</v>
      </c>
      <c r="AA191" s="15">
        <f>Salle!AB29</f>
        <v>0</v>
      </c>
      <c r="AB191" s="23">
        <f>Salle!AC29</f>
        <v>0</v>
      </c>
      <c r="AC191" s="29">
        <f>Salle!AD29</f>
        <v>0</v>
      </c>
    </row>
    <row r="192" spans="1:29" ht="21.75" customHeight="1" thickBot="1" x14ac:dyDescent="0.4">
      <c r="A192" s="24" t="s">
        <v>12</v>
      </c>
      <c r="B192" s="82">
        <f>Salle!C30</f>
        <v>0</v>
      </c>
      <c r="C192" s="83"/>
      <c r="D192" s="25">
        <f>Salle!E30</f>
        <v>0</v>
      </c>
      <c r="E192" s="30">
        <f>Salle!F30</f>
        <v>0</v>
      </c>
      <c r="F192" s="102">
        <f>Salle!G30</f>
        <v>0</v>
      </c>
      <c r="G192" s="83"/>
      <c r="H192" s="25">
        <f>Salle!I30</f>
        <v>0</v>
      </c>
      <c r="I192" s="30">
        <f>Salle!J30</f>
        <v>0</v>
      </c>
      <c r="J192" s="102">
        <f>Salle!K30</f>
        <v>0</v>
      </c>
      <c r="K192" s="83"/>
      <c r="L192" s="25">
        <f>Salle!M30</f>
        <v>0</v>
      </c>
      <c r="M192" s="30">
        <f>Salle!N30</f>
        <v>0</v>
      </c>
      <c r="N192" s="102">
        <f>Salle!O30</f>
        <v>0</v>
      </c>
      <c r="O192" s="83"/>
      <c r="P192" s="25">
        <f>Salle!Q30</f>
        <v>0</v>
      </c>
      <c r="Q192" s="30">
        <f>Salle!R30</f>
        <v>0</v>
      </c>
      <c r="R192" s="102">
        <f>Salle!S30</f>
        <v>0</v>
      </c>
      <c r="S192" s="83"/>
      <c r="T192" s="25">
        <f>Salle!U30</f>
        <v>0</v>
      </c>
      <c r="U192" s="30">
        <f>Salle!V30</f>
        <v>0</v>
      </c>
      <c r="V192" s="102">
        <f>Salle!W30</f>
        <v>0</v>
      </c>
      <c r="W192" s="83"/>
      <c r="X192" s="25">
        <f>Salle!Y30</f>
        <v>0</v>
      </c>
      <c r="Y192" s="30">
        <f>Salle!Z30</f>
        <v>0</v>
      </c>
      <c r="Z192" s="102">
        <f>Salle!AA30</f>
        <v>0</v>
      </c>
      <c r="AA192" s="83"/>
      <c r="AB192" s="25">
        <f>Salle!AC30</f>
        <v>0</v>
      </c>
      <c r="AC192" s="30">
        <f>Salle!AD30</f>
        <v>0</v>
      </c>
    </row>
    <row r="193" spans="1:29" ht="21.75" customHeight="1" x14ac:dyDescent="0.3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 spans="1:29" ht="21.75" customHeight="1" thickBot="1" x14ac:dyDescent="0.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 spans="1:29" ht="21.75" customHeight="1" x14ac:dyDescent="0.35">
      <c r="A195" s="53"/>
      <c r="B195" s="91" t="s">
        <v>0</v>
      </c>
      <c r="C195" s="87"/>
      <c r="D195" s="87"/>
      <c r="E195" s="88"/>
      <c r="F195" s="87" t="s">
        <v>1</v>
      </c>
      <c r="G195" s="87"/>
      <c r="H195" s="87"/>
      <c r="I195" s="88"/>
      <c r="J195" s="87" t="s">
        <v>2</v>
      </c>
      <c r="K195" s="87"/>
      <c r="L195" s="87"/>
      <c r="M195" s="88"/>
      <c r="N195" s="87" t="s">
        <v>3</v>
      </c>
      <c r="O195" s="87"/>
      <c r="P195" s="87"/>
      <c r="Q195" s="88"/>
      <c r="R195" s="87" t="s">
        <v>4</v>
      </c>
      <c r="S195" s="87"/>
      <c r="T195" s="87"/>
      <c r="U195" s="88"/>
      <c r="V195" s="87" t="s">
        <v>5</v>
      </c>
      <c r="W195" s="87"/>
      <c r="X195" s="87"/>
      <c r="Y195" s="88"/>
      <c r="Z195" s="87" t="s">
        <v>6</v>
      </c>
      <c r="AA195" s="87"/>
      <c r="AB195" s="87"/>
      <c r="AC195" s="88"/>
    </row>
    <row r="196" spans="1:29" ht="21.75" customHeight="1" x14ac:dyDescent="0.35">
      <c r="A196" s="54"/>
      <c r="B196" s="55" t="s">
        <v>7</v>
      </c>
      <c r="C196" s="55" t="s">
        <v>8</v>
      </c>
      <c r="D196" s="55" t="s">
        <v>9</v>
      </c>
      <c r="E196" s="56" t="s">
        <v>13</v>
      </c>
      <c r="F196" s="57" t="s">
        <v>7</v>
      </c>
      <c r="G196" s="55" t="s">
        <v>8</v>
      </c>
      <c r="H196" s="55" t="s">
        <v>9</v>
      </c>
      <c r="I196" s="56" t="s">
        <v>13</v>
      </c>
      <c r="J196" s="57" t="s">
        <v>7</v>
      </c>
      <c r="K196" s="55" t="s">
        <v>8</v>
      </c>
      <c r="L196" s="55" t="s">
        <v>9</v>
      </c>
      <c r="M196" s="56" t="s">
        <v>13</v>
      </c>
      <c r="N196" s="57" t="s">
        <v>7</v>
      </c>
      <c r="O196" s="55" t="s">
        <v>8</v>
      </c>
      <c r="P196" s="55" t="s">
        <v>9</v>
      </c>
      <c r="Q196" s="56" t="s">
        <v>13</v>
      </c>
      <c r="R196" s="57" t="s">
        <v>7</v>
      </c>
      <c r="S196" s="55" t="s">
        <v>8</v>
      </c>
      <c r="T196" s="55" t="s">
        <v>9</v>
      </c>
      <c r="U196" s="56" t="s">
        <v>13</v>
      </c>
      <c r="V196" s="57" t="s">
        <v>7</v>
      </c>
      <c r="W196" s="55" t="s">
        <v>8</v>
      </c>
      <c r="X196" s="55" t="s">
        <v>9</v>
      </c>
      <c r="Y196" s="56" t="s">
        <v>13</v>
      </c>
      <c r="Z196" s="57" t="s">
        <v>7</v>
      </c>
      <c r="AA196" s="55" t="s">
        <v>8</v>
      </c>
      <c r="AB196" s="55" t="s">
        <v>9</v>
      </c>
      <c r="AC196" s="56" t="s">
        <v>13</v>
      </c>
    </row>
    <row r="197" spans="1:29" ht="21.75" customHeight="1" x14ac:dyDescent="0.35">
      <c r="A197" s="58" t="s">
        <v>10</v>
      </c>
      <c r="B197" s="15"/>
      <c r="C197" s="15"/>
      <c r="D197" s="23"/>
      <c r="E197" s="49">
        <f>IF(B197="R","R",(C197-B197-D197))</f>
        <v>0</v>
      </c>
      <c r="F197" s="15"/>
      <c r="G197" s="15"/>
      <c r="H197" s="23"/>
      <c r="I197" s="49">
        <f t="shared" ref="I197:I198" si="96">IF(F197="R","R",(G197-F197-H197))</f>
        <v>0</v>
      </c>
      <c r="J197" s="15"/>
      <c r="K197" s="15"/>
      <c r="L197" s="23"/>
      <c r="M197" s="49">
        <f t="shared" ref="M197:M198" si="97">IF(J197="R","R",(K197-J197-L197))</f>
        <v>0</v>
      </c>
      <c r="N197" s="15"/>
      <c r="O197" s="15"/>
      <c r="P197" s="23"/>
      <c r="Q197" s="49">
        <f t="shared" ref="Q197:Q198" si="98">IF(N197="R","R",(O197-N197-P197))</f>
        <v>0</v>
      </c>
      <c r="R197" s="15"/>
      <c r="S197" s="15"/>
      <c r="T197" s="23"/>
      <c r="U197" s="49">
        <f t="shared" ref="U197:U198" si="99">IF(R197="R","R",(S197-R197-T197))</f>
        <v>0</v>
      </c>
      <c r="V197" s="15"/>
      <c r="W197" s="15"/>
      <c r="X197" s="23"/>
      <c r="Y197" s="49">
        <f t="shared" ref="Y197:Y198" si="100">IF(V197="R","R",(W197-V197-X197))</f>
        <v>0</v>
      </c>
      <c r="Z197" s="15"/>
      <c r="AA197" s="15"/>
      <c r="AB197" s="23"/>
      <c r="AC197" s="49">
        <f t="shared" ref="AC197:AC198" si="101">IF(Z197="R","R",(AA197-Z197-AB197))</f>
        <v>0</v>
      </c>
    </row>
    <row r="198" spans="1:29" ht="21.75" customHeight="1" x14ac:dyDescent="0.35">
      <c r="A198" s="58" t="s">
        <v>11</v>
      </c>
      <c r="B198" s="15"/>
      <c r="C198" s="15"/>
      <c r="D198" s="23"/>
      <c r="E198" s="49">
        <f>IF(B198="R","R",(C198-B198-D198))</f>
        <v>0</v>
      </c>
      <c r="F198" s="15"/>
      <c r="G198" s="15"/>
      <c r="H198" s="23"/>
      <c r="I198" s="49">
        <f t="shared" si="96"/>
        <v>0</v>
      </c>
      <c r="J198" s="15"/>
      <c r="K198" s="15"/>
      <c r="L198" s="23"/>
      <c r="M198" s="49">
        <f t="shared" si="97"/>
        <v>0</v>
      </c>
      <c r="N198" s="15"/>
      <c r="O198" s="15"/>
      <c r="P198" s="23"/>
      <c r="Q198" s="49">
        <f t="shared" si="98"/>
        <v>0</v>
      </c>
      <c r="R198" s="15"/>
      <c r="S198" s="15"/>
      <c r="T198" s="23"/>
      <c r="U198" s="49">
        <f t="shared" si="99"/>
        <v>0</v>
      </c>
      <c r="V198" s="15"/>
      <c r="W198" s="15"/>
      <c r="X198" s="23"/>
      <c r="Y198" s="49">
        <f t="shared" si="100"/>
        <v>0</v>
      </c>
      <c r="Z198" s="15"/>
      <c r="AA198" s="15"/>
      <c r="AB198" s="23"/>
      <c r="AC198" s="49">
        <f t="shared" si="101"/>
        <v>0</v>
      </c>
    </row>
    <row r="199" spans="1:29" ht="21.75" customHeight="1" thickBot="1" x14ac:dyDescent="0.4">
      <c r="A199" s="59" t="s">
        <v>12</v>
      </c>
      <c r="B199" s="89">
        <f>IF(B197="R",E198,E197+(IF(E198="R",0,E198)))</f>
        <v>0</v>
      </c>
      <c r="C199" s="90"/>
      <c r="D199" s="51"/>
      <c r="E199" s="52"/>
      <c r="F199" s="89">
        <f t="shared" ref="F199" si="102">IF(F197="R",I198,I197+(IF(I198="R",0,I198)))</f>
        <v>0</v>
      </c>
      <c r="G199" s="90"/>
      <c r="H199" s="51"/>
      <c r="I199" s="52"/>
      <c r="J199" s="89">
        <f t="shared" ref="J199" si="103">IF(J197="R",M198,M197+(IF(M198="R",0,M198)))</f>
        <v>0</v>
      </c>
      <c r="K199" s="90"/>
      <c r="L199" s="51"/>
      <c r="M199" s="52"/>
      <c r="N199" s="89">
        <f t="shared" ref="N199" si="104">IF(N197="R",Q198,Q197+(IF(Q198="R",0,Q198)))</f>
        <v>0</v>
      </c>
      <c r="O199" s="90"/>
      <c r="P199" s="51"/>
      <c r="Q199" s="52"/>
      <c r="R199" s="89">
        <f t="shared" ref="R199" si="105">IF(R197="R",U198,U197+(IF(U198="R",0,U198)))</f>
        <v>0</v>
      </c>
      <c r="S199" s="90"/>
      <c r="T199" s="51"/>
      <c r="U199" s="52"/>
      <c r="V199" s="89">
        <f t="shared" ref="V199" si="106">IF(V197="R",Y198,Y197+(IF(Y198="R",0,Y198)))</f>
        <v>0</v>
      </c>
      <c r="W199" s="90"/>
      <c r="X199" s="51"/>
      <c r="Y199" s="52"/>
      <c r="Z199" s="89">
        <f t="shared" ref="Z199" si="107">IF(Z197="R",AC198,AC197+(IF(AC198="R",0,AC198)))</f>
        <v>0</v>
      </c>
      <c r="AA199" s="90"/>
      <c r="AB199" s="51"/>
      <c r="AC199" s="52"/>
    </row>
    <row r="203" spans="1:29" ht="21.75" customHeight="1" thickBot="1" x14ac:dyDescent="0.4"/>
    <row r="204" spans="1:29" ht="21.75" customHeight="1" thickBot="1" x14ac:dyDescent="0.4">
      <c r="A204" s="92" t="s">
        <v>20</v>
      </c>
      <c r="B204" s="94"/>
      <c r="C204" s="97">
        <f>IF(B190="R","R",B192+F192+J192+N192+R192+V192+Z192)</f>
        <v>0</v>
      </c>
      <c r="D204" s="98"/>
      <c r="E204" s="99"/>
      <c r="F204" s="18"/>
      <c r="G204" s="18"/>
      <c r="H204" s="92" t="s">
        <v>21</v>
      </c>
      <c r="I204" s="93"/>
      <c r="J204" s="93"/>
      <c r="K204" s="94"/>
      <c r="L204" s="95">
        <f>IF(B197="R","R",B199+F199+J199+N199+R199+V199+Z199)</f>
        <v>0</v>
      </c>
      <c r="M204" s="93"/>
      <c r="N204" s="96"/>
      <c r="O204" s="18"/>
      <c r="P204" s="92" t="s">
        <v>22</v>
      </c>
      <c r="Q204" s="93"/>
      <c r="R204" s="94"/>
      <c r="S204" s="95"/>
      <c r="T204" s="93"/>
      <c r="U204" s="96"/>
    </row>
  </sheetData>
  <mergeCells count="378">
    <mergeCell ref="A204:B204"/>
    <mergeCell ref="C204:E204"/>
    <mergeCell ref="H204:K204"/>
    <mergeCell ref="L204:N204"/>
    <mergeCell ref="P204:R204"/>
    <mergeCell ref="S204:U204"/>
    <mergeCell ref="Z195:AC195"/>
    <mergeCell ref="B199:C199"/>
    <mergeCell ref="F199:G199"/>
    <mergeCell ref="J199:K199"/>
    <mergeCell ref="N199:O199"/>
    <mergeCell ref="R199:S199"/>
    <mergeCell ref="V199:W199"/>
    <mergeCell ref="Z199:AA199"/>
    <mergeCell ref="B195:E195"/>
    <mergeCell ref="F195:I195"/>
    <mergeCell ref="J195:M195"/>
    <mergeCell ref="N195:Q195"/>
    <mergeCell ref="R195:U195"/>
    <mergeCell ref="V195:Y195"/>
    <mergeCell ref="Z188:AC188"/>
    <mergeCell ref="B192:C192"/>
    <mergeCell ref="F192:G192"/>
    <mergeCell ref="J192:K192"/>
    <mergeCell ref="N192:O192"/>
    <mergeCell ref="R192:S192"/>
    <mergeCell ref="V192:W192"/>
    <mergeCell ref="Z192:AA192"/>
    <mergeCell ref="T187:V187"/>
    <mergeCell ref="B188:E188"/>
    <mergeCell ref="F188:I188"/>
    <mergeCell ref="J188:M188"/>
    <mergeCell ref="N188:Q188"/>
    <mergeCell ref="R188:U188"/>
    <mergeCell ref="V188:Y188"/>
    <mergeCell ref="A186:C186"/>
    <mergeCell ref="D186:I186"/>
    <mergeCell ref="N186:O186"/>
    <mergeCell ref="A187:C187"/>
    <mergeCell ref="D187:I187"/>
    <mergeCell ref="P187:R187"/>
    <mergeCell ref="P186:Q186"/>
    <mergeCell ref="A181:B181"/>
    <mergeCell ref="C181:E181"/>
    <mergeCell ref="H181:K181"/>
    <mergeCell ref="L181:N181"/>
    <mergeCell ref="P181:R181"/>
    <mergeCell ref="S181:U181"/>
    <mergeCell ref="Z172:AC172"/>
    <mergeCell ref="B176:C176"/>
    <mergeCell ref="F176:G176"/>
    <mergeCell ref="J176:K176"/>
    <mergeCell ref="N176:O176"/>
    <mergeCell ref="R176:S176"/>
    <mergeCell ref="V176:W176"/>
    <mergeCell ref="Z176:AA176"/>
    <mergeCell ref="B172:E172"/>
    <mergeCell ref="F172:I172"/>
    <mergeCell ref="J172:M172"/>
    <mergeCell ref="N172:Q172"/>
    <mergeCell ref="R172:U172"/>
    <mergeCell ref="V172:Y172"/>
    <mergeCell ref="Z165:AC165"/>
    <mergeCell ref="B169:C169"/>
    <mergeCell ref="F169:G169"/>
    <mergeCell ref="J169:K169"/>
    <mergeCell ref="N169:O169"/>
    <mergeCell ref="R169:S169"/>
    <mergeCell ref="V169:W169"/>
    <mergeCell ref="Z169:AA169"/>
    <mergeCell ref="T164:V164"/>
    <mergeCell ref="B165:E165"/>
    <mergeCell ref="F165:I165"/>
    <mergeCell ref="J165:M165"/>
    <mergeCell ref="N165:Q165"/>
    <mergeCell ref="R165:U165"/>
    <mergeCell ref="V165:Y165"/>
    <mergeCell ref="A163:C163"/>
    <mergeCell ref="D163:I163"/>
    <mergeCell ref="N163:O163"/>
    <mergeCell ref="A164:C164"/>
    <mergeCell ref="D164:I164"/>
    <mergeCell ref="P164:R164"/>
    <mergeCell ref="P163:Q163"/>
    <mergeCell ref="A158:B158"/>
    <mergeCell ref="C158:E158"/>
    <mergeCell ref="H158:K158"/>
    <mergeCell ref="L158:N158"/>
    <mergeCell ref="P158:R158"/>
    <mergeCell ref="S158:U158"/>
    <mergeCell ref="Z149:AC149"/>
    <mergeCell ref="B153:C153"/>
    <mergeCell ref="F153:G153"/>
    <mergeCell ref="J153:K153"/>
    <mergeCell ref="N153:O153"/>
    <mergeCell ref="R153:S153"/>
    <mergeCell ref="V153:W153"/>
    <mergeCell ref="Z153:AA153"/>
    <mergeCell ref="B149:E149"/>
    <mergeCell ref="F149:I149"/>
    <mergeCell ref="J149:M149"/>
    <mergeCell ref="N149:Q149"/>
    <mergeCell ref="R149:U149"/>
    <mergeCell ref="V149:Y149"/>
    <mergeCell ref="Z142:AC142"/>
    <mergeCell ref="B146:C146"/>
    <mergeCell ref="F146:G146"/>
    <mergeCell ref="J146:K146"/>
    <mergeCell ref="N146:O146"/>
    <mergeCell ref="R146:S146"/>
    <mergeCell ref="V146:W146"/>
    <mergeCell ref="Z146:AA146"/>
    <mergeCell ref="T141:V141"/>
    <mergeCell ref="B142:E142"/>
    <mergeCell ref="F142:I142"/>
    <mergeCell ref="J142:M142"/>
    <mergeCell ref="N142:Q142"/>
    <mergeCell ref="R142:U142"/>
    <mergeCell ref="V142:Y142"/>
    <mergeCell ref="A140:C140"/>
    <mergeCell ref="D140:I140"/>
    <mergeCell ref="N140:O140"/>
    <mergeCell ref="A141:C141"/>
    <mergeCell ref="D141:I141"/>
    <mergeCell ref="P141:R141"/>
    <mergeCell ref="P140:Q140"/>
    <mergeCell ref="A135:B135"/>
    <mergeCell ref="C135:E135"/>
    <mergeCell ref="H135:K135"/>
    <mergeCell ref="L135:N135"/>
    <mergeCell ref="P135:R135"/>
    <mergeCell ref="S135:U135"/>
    <mergeCell ref="Z126:AC126"/>
    <mergeCell ref="B130:C130"/>
    <mergeCell ref="F130:G130"/>
    <mergeCell ref="J130:K130"/>
    <mergeCell ref="N130:O130"/>
    <mergeCell ref="R130:S130"/>
    <mergeCell ref="V130:W130"/>
    <mergeCell ref="Z130:AA130"/>
    <mergeCell ref="B126:E126"/>
    <mergeCell ref="F126:I126"/>
    <mergeCell ref="J126:M126"/>
    <mergeCell ref="N126:Q126"/>
    <mergeCell ref="R126:U126"/>
    <mergeCell ref="V126:Y126"/>
    <mergeCell ref="Z119:AC119"/>
    <mergeCell ref="B123:C123"/>
    <mergeCell ref="F123:G123"/>
    <mergeCell ref="J123:K123"/>
    <mergeCell ref="N123:O123"/>
    <mergeCell ref="R123:S123"/>
    <mergeCell ref="V123:W123"/>
    <mergeCell ref="Z123:AA123"/>
    <mergeCell ref="T118:V118"/>
    <mergeCell ref="B119:E119"/>
    <mergeCell ref="F119:I119"/>
    <mergeCell ref="J119:M119"/>
    <mergeCell ref="N119:Q119"/>
    <mergeCell ref="R119:U119"/>
    <mergeCell ref="V119:Y119"/>
    <mergeCell ref="A117:C117"/>
    <mergeCell ref="D117:I117"/>
    <mergeCell ref="N117:O117"/>
    <mergeCell ref="A118:C118"/>
    <mergeCell ref="D118:I118"/>
    <mergeCell ref="P118:R118"/>
    <mergeCell ref="P117:Q117"/>
    <mergeCell ref="A112:B112"/>
    <mergeCell ref="C112:E112"/>
    <mergeCell ref="H112:K112"/>
    <mergeCell ref="L112:N112"/>
    <mergeCell ref="P112:R112"/>
    <mergeCell ref="S112:U112"/>
    <mergeCell ref="Z103:AC103"/>
    <mergeCell ref="B107:C107"/>
    <mergeCell ref="F107:G107"/>
    <mergeCell ref="J107:K107"/>
    <mergeCell ref="N107:O107"/>
    <mergeCell ref="R107:S107"/>
    <mergeCell ref="V107:W107"/>
    <mergeCell ref="Z107:AA107"/>
    <mergeCell ref="B103:E103"/>
    <mergeCell ref="F103:I103"/>
    <mergeCell ref="J103:M103"/>
    <mergeCell ref="N103:Q103"/>
    <mergeCell ref="R103:U103"/>
    <mergeCell ref="V103:Y103"/>
    <mergeCell ref="Z96:AC96"/>
    <mergeCell ref="B100:C100"/>
    <mergeCell ref="F100:G100"/>
    <mergeCell ref="J100:K100"/>
    <mergeCell ref="N100:O100"/>
    <mergeCell ref="R100:S100"/>
    <mergeCell ref="V100:W100"/>
    <mergeCell ref="Z100:AA100"/>
    <mergeCell ref="T95:V95"/>
    <mergeCell ref="B96:E96"/>
    <mergeCell ref="F96:I96"/>
    <mergeCell ref="J96:M96"/>
    <mergeCell ref="N96:Q96"/>
    <mergeCell ref="R96:U96"/>
    <mergeCell ref="V96:Y96"/>
    <mergeCell ref="A94:C94"/>
    <mergeCell ref="D94:I94"/>
    <mergeCell ref="N94:O94"/>
    <mergeCell ref="A95:C95"/>
    <mergeCell ref="D95:I95"/>
    <mergeCell ref="P95:R95"/>
    <mergeCell ref="P94:Q94"/>
    <mergeCell ref="A89:B89"/>
    <mergeCell ref="C89:E89"/>
    <mergeCell ref="H89:K89"/>
    <mergeCell ref="L89:N89"/>
    <mergeCell ref="P89:R89"/>
    <mergeCell ref="S89:U89"/>
    <mergeCell ref="Z80:AC80"/>
    <mergeCell ref="B84:C84"/>
    <mergeCell ref="F84:G84"/>
    <mergeCell ref="J84:K84"/>
    <mergeCell ref="N84:O84"/>
    <mergeCell ref="R84:S84"/>
    <mergeCell ref="V84:W84"/>
    <mergeCell ref="Z84:AA84"/>
    <mergeCell ref="B80:E80"/>
    <mergeCell ref="F80:I80"/>
    <mergeCell ref="J80:M80"/>
    <mergeCell ref="N80:Q80"/>
    <mergeCell ref="R80:U80"/>
    <mergeCell ref="V80:Y80"/>
    <mergeCell ref="Z73:AC73"/>
    <mergeCell ref="B77:C77"/>
    <mergeCell ref="F77:G77"/>
    <mergeCell ref="J77:K77"/>
    <mergeCell ref="N77:O77"/>
    <mergeCell ref="R77:S77"/>
    <mergeCell ref="V77:W77"/>
    <mergeCell ref="Z77:AA77"/>
    <mergeCell ref="T72:V72"/>
    <mergeCell ref="B73:E73"/>
    <mergeCell ref="F73:I73"/>
    <mergeCell ref="J73:M73"/>
    <mergeCell ref="N73:Q73"/>
    <mergeCell ref="R73:U73"/>
    <mergeCell ref="V73:Y73"/>
    <mergeCell ref="A71:C71"/>
    <mergeCell ref="D71:I71"/>
    <mergeCell ref="N71:O71"/>
    <mergeCell ref="A72:C72"/>
    <mergeCell ref="D72:I72"/>
    <mergeCell ref="P72:R72"/>
    <mergeCell ref="P71:Q71"/>
    <mergeCell ref="A66:B66"/>
    <mergeCell ref="C66:E66"/>
    <mergeCell ref="H66:K66"/>
    <mergeCell ref="L66:N66"/>
    <mergeCell ref="P66:R66"/>
    <mergeCell ref="S66:U66"/>
    <mergeCell ref="Z57:AC57"/>
    <mergeCell ref="B61:C61"/>
    <mergeCell ref="F61:G61"/>
    <mergeCell ref="J61:K61"/>
    <mergeCell ref="N61:O61"/>
    <mergeCell ref="R61:S61"/>
    <mergeCell ref="V61:W61"/>
    <mergeCell ref="Z61:AA61"/>
    <mergeCell ref="B57:E57"/>
    <mergeCell ref="F57:I57"/>
    <mergeCell ref="J57:M57"/>
    <mergeCell ref="N57:Q57"/>
    <mergeCell ref="R57:U57"/>
    <mergeCell ref="V57:Y57"/>
    <mergeCell ref="Z50:AC50"/>
    <mergeCell ref="B54:C54"/>
    <mergeCell ref="F54:G54"/>
    <mergeCell ref="J54:K54"/>
    <mergeCell ref="N54:O54"/>
    <mergeCell ref="R54:S54"/>
    <mergeCell ref="V54:W54"/>
    <mergeCell ref="Z54:AA54"/>
    <mergeCell ref="T49:V49"/>
    <mergeCell ref="B50:E50"/>
    <mergeCell ref="F50:I50"/>
    <mergeCell ref="J50:M50"/>
    <mergeCell ref="N50:Q50"/>
    <mergeCell ref="R50:U50"/>
    <mergeCell ref="V50:Y50"/>
    <mergeCell ref="A48:C48"/>
    <mergeCell ref="D48:I48"/>
    <mergeCell ref="N48:O48"/>
    <mergeCell ref="A49:C49"/>
    <mergeCell ref="D49:I49"/>
    <mergeCell ref="P49:R49"/>
    <mergeCell ref="P48:Q48"/>
    <mergeCell ref="A43:B43"/>
    <mergeCell ref="C43:E43"/>
    <mergeCell ref="H43:K43"/>
    <mergeCell ref="L43:N43"/>
    <mergeCell ref="P43:R43"/>
    <mergeCell ref="S43:U43"/>
    <mergeCell ref="Z34:AC34"/>
    <mergeCell ref="B38:C38"/>
    <mergeCell ref="F38:G38"/>
    <mergeCell ref="J38:K38"/>
    <mergeCell ref="N38:O38"/>
    <mergeCell ref="R38:S38"/>
    <mergeCell ref="V38:W38"/>
    <mergeCell ref="Z38:AA38"/>
    <mergeCell ref="B34:E34"/>
    <mergeCell ref="F34:I34"/>
    <mergeCell ref="J34:M34"/>
    <mergeCell ref="N34:Q34"/>
    <mergeCell ref="R34:U34"/>
    <mergeCell ref="V34:Y34"/>
    <mergeCell ref="Z27:AC27"/>
    <mergeCell ref="B31:C31"/>
    <mergeCell ref="F31:G31"/>
    <mergeCell ref="J31:K31"/>
    <mergeCell ref="N31:O31"/>
    <mergeCell ref="R31:S31"/>
    <mergeCell ref="V31:W31"/>
    <mergeCell ref="Z31:AA31"/>
    <mergeCell ref="B27:E27"/>
    <mergeCell ref="F27:I27"/>
    <mergeCell ref="J27:M27"/>
    <mergeCell ref="N27:Q27"/>
    <mergeCell ref="R27:U27"/>
    <mergeCell ref="V27:Y27"/>
    <mergeCell ref="P20:R20"/>
    <mergeCell ref="S20:U20"/>
    <mergeCell ref="A25:C25"/>
    <mergeCell ref="D25:I25"/>
    <mergeCell ref="N25:O25"/>
    <mergeCell ref="A26:C26"/>
    <mergeCell ref="D26:I26"/>
    <mergeCell ref="P26:R26"/>
    <mergeCell ref="T26:V26"/>
    <mergeCell ref="P25:Q25"/>
    <mergeCell ref="A20:B20"/>
    <mergeCell ref="C20:E20"/>
    <mergeCell ref="H20:K20"/>
    <mergeCell ref="L20:N20"/>
    <mergeCell ref="Z11:AC11"/>
    <mergeCell ref="B15:C15"/>
    <mergeCell ref="F15:G15"/>
    <mergeCell ref="J15:K15"/>
    <mergeCell ref="N15:O15"/>
    <mergeCell ref="R15:S15"/>
    <mergeCell ref="V15:W15"/>
    <mergeCell ref="Z15:AA15"/>
    <mergeCell ref="B11:E11"/>
    <mergeCell ref="F11:I11"/>
    <mergeCell ref="J11:M11"/>
    <mergeCell ref="N11:Q11"/>
    <mergeCell ref="R11:U11"/>
    <mergeCell ref="V11:Y11"/>
    <mergeCell ref="A2:C2"/>
    <mergeCell ref="D2:I2"/>
    <mergeCell ref="N2:O2"/>
    <mergeCell ref="A3:C3"/>
    <mergeCell ref="D3:I3"/>
    <mergeCell ref="P3:R3"/>
    <mergeCell ref="P2:Q2"/>
    <mergeCell ref="Z4:AC4"/>
    <mergeCell ref="B8:C8"/>
    <mergeCell ref="F8:G8"/>
    <mergeCell ref="J8:K8"/>
    <mergeCell ref="N8:O8"/>
    <mergeCell ref="R8:S8"/>
    <mergeCell ref="V8:W8"/>
    <mergeCell ref="Z8:AA8"/>
    <mergeCell ref="T3:V3"/>
    <mergeCell ref="B4:E4"/>
    <mergeCell ref="F4:I4"/>
    <mergeCell ref="J4:M4"/>
    <mergeCell ref="N4:Q4"/>
    <mergeCell ref="R4:U4"/>
    <mergeCell ref="V4:Y4"/>
  </mergeCells>
  <pageMargins left="0.25" right="0.25" top="0.75" bottom="0.75" header="0.3" footer="0.3"/>
  <pageSetup paperSize="9" orientation="landscape" r:id="rId1"/>
  <ignoredErrors>
    <ignoredError sqref="B6:AB7 B52:AC53 B29:AC30 B75:AC77 B98:AC100 B121:AC123 B144:AC146 B167:AC169 B190:AC190 B192:AC192 B191:F191 H191:AC191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autoPageBreaks="0"/>
  </sheetPr>
  <dimension ref="A1:AD30"/>
  <sheetViews>
    <sheetView view="pageLayout" topLeftCell="A19" zoomScale="110" zoomScaleNormal="100" zoomScalePageLayoutView="110" workbookViewId="0">
      <selection activeCell="C28" sqref="C28:D29"/>
    </sheetView>
  </sheetViews>
  <sheetFormatPr baseColWidth="10" defaultColWidth="5" defaultRowHeight="15.5" x14ac:dyDescent="0.35"/>
  <cols>
    <col min="1" max="1" width="9.90625" style="2" customWidth="1"/>
    <col min="2" max="2" width="5.6328125" style="1" customWidth="1"/>
    <col min="3" max="3" width="4.54296875" style="1" customWidth="1"/>
    <col min="4" max="4" width="4.453125" style="3" customWidth="1"/>
    <col min="5" max="5" width="4.54296875" style="3" customWidth="1"/>
    <col min="6" max="6" width="4.54296875" style="9" customWidth="1"/>
    <col min="7" max="9" width="4.453125" style="3" customWidth="1"/>
    <col min="10" max="10" width="4.453125" style="9" customWidth="1"/>
    <col min="11" max="13" width="4.453125" style="3" customWidth="1"/>
    <col min="14" max="14" width="4.453125" style="9" customWidth="1"/>
    <col min="15" max="17" width="4.453125" style="3" customWidth="1"/>
    <col min="18" max="18" width="4.453125" style="9" customWidth="1"/>
    <col min="19" max="21" width="4.453125" style="3" customWidth="1"/>
    <col min="22" max="22" width="4.453125" style="9" customWidth="1"/>
    <col min="23" max="25" width="4.453125" style="3" customWidth="1"/>
    <col min="26" max="26" width="4.453125" style="9" customWidth="1"/>
    <col min="27" max="29" width="4.453125" style="3" customWidth="1"/>
    <col min="30" max="30" width="4.453125" style="11" customWidth="1"/>
  </cols>
  <sheetData>
    <row r="1" spans="1:30" x14ac:dyDescent="0.35">
      <c r="L1" s="60" t="s">
        <v>28</v>
      </c>
      <c r="M1" s="68">
        <v>43787</v>
      </c>
      <c r="N1" s="68"/>
      <c r="O1" s="68"/>
      <c r="P1" s="60" t="s">
        <v>19</v>
      </c>
      <c r="Q1" s="69">
        <f>M1+6</f>
        <v>43793</v>
      </c>
      <c r="R1" s="69"/>
      <c r="S1" s="69"/>
    </row>
    <row r="2" spans="1:30" ht="15" customHeight="1" x14ac:dyDescent="0.35">
      <c r="A2" s="64" t="s">
        <v>27</v>
      </c>
      <c r="B2" s="65"/>
      <c r="C2" s="70" t="s">
        <v>0</v>
      </c>
      <c r="D2" s="71"/>
      <c r="E2" s="71"/>
      <c r="F2" s="72"/>
      <c r="G2" s="70" t="s">
        <v>1</v>
      </c>
      <c r="H2" s="71"/>
      <c r="I2" s="71"/>
      <c r="J2" s="72"/>
      <c r="K2" s="70" t="s">
        <v>2</v>
      </c>
      <c r="L2" s="71"/>
      <c r="M2" s="71"/>
      <c r="N2" s="72"/>
      <c r="O2" s="70" t="s">
        <v>3</v>
      </c>
      <c r="P2" s="71"/>
      <c r="Q2" s="71"/>
      <c r="R2" s="72"/>
      <c r="S2" s="70" t="s">
        <v>4</v>
      </c>
      <c r="T2" s="71"/>
      <c r="U2" s="71"/>
      <c r="V2" s="72"/>
      <c r="W2" s="70" t="s">
        <v>5</v>
      </c>
      <c r="X2" s="71"/>
      <c r="Y2" s="71"/>
      <c r="Z2" s="72"/>
      <c r="AA2" s="70" t="s">
        <v>6</v>
      </c>
      <c r="AB2" s="71"/>
      <c r="AC2" s="71"/>
      <c r="AD2" s="72"/>
    </row>
    <row r="3" spans="1:30" s="3" customFormat="1" ht="15" customHeight="1" x14ac:dyDescent="0.35">
      <c r="A3" s="66"/>
      <c r="B3" s="67"/>
      <c r="C3" s="4" t="s">
        <v>7</v>
      </c>
      <c r="D3" s="4" t="s">
        <v>8</v>
      </c>
      <c r="E3" s="4" t="s">
        <v>9</v>
      </c>
      <c r="F3" s="7" t="s">
        <v>13</v>
      </c>
      <c r="G3" s="4" t="s">
        <v>7</v>
      </c>
      <c r="H3" s="4" t="s">
        <v>8</v>
      </c>
      <c r="I3" s="4" t="s">
        <v>9</v>
      </c>
      <c r="J3" s="7" t="s">
        <v>13</v>
      </c>
      <c r="K3" s="4" t="s">
        <v>7</v>
      </c>
      <c r="L3" s="4" t="s">
        <v>8</v>
      </c>
      <c r="M3" s="4" t="s">
        <v>9</v>
      </c>
      <c r="N3" s="7" t="s">
        <v>13</v>
      </c>
      <c r="O3" s="4" t="s">
        <v>7</v>
      </c>
      <c r="P3" s="4" t="s">
        <v>8</v>
      </c>
      <c r="Q3" s="4" t="s">
        <v>9</v>
      </c>
      <c r="R3" s="7" t="s">
        <v>13</v>
      </c>
      <c r="S3" s="4" t="s">
        <v>7</v>
      </c>
      <c r="T3" s="4" t="s">
        <v>8</v>
      </c>
      <c r="U3" s="4" t="s">
        <v>9</v>
      </c>
      <c r="V3" s="7" t="s">
        <v>13</v>
      </c>
      <c r="W3" s="4" t="s">
        <v>7</v>
      </c>
      <c r="X3" s="4" t="s">
        <v>8</v>
      </c>
      <c r="Y3" s="4" t="s">
        <v>9</v>
      </c>
      <c r="Z3" s="7" t="s">
        <v>13</v>
      </c>
      <c r="AA3" s="4" t="s">
        <v>7</v>
      </c>
      <c r="AB3" s="4" t="s">
        <v>8</v>
      </c>
      <c r="AC3" s="4" t="s">
        <v>9</v>
      </c>
      <c r="AD3" s="7" t="s">
        <v>13</v>
      </c>
    </row>
    <row r="4" spans="1:30" ht="16.5" customHeight="1" x14ac:dyDescent="0.35">
      <c r="A4" s="19">
        <v>1</v>
      </c>
      <c r="B4" s="5" t="s">
        <v>10</v>
      </c>
      <c r="C4" s="15"/>
      <c r="D4" s="15"/>
      <c r="E4" s="12"/>
      <c r="F4" s="13">
        <f>IF(C4="R","R",(D4-C4-E4))</f>
        <v>0</v>
      </c>
      <c r="G4" s="15"/>
      <c r="H4" s="15"/>
      <c r="I4" s="12"/>
      <c r="J4" s="13">
        <f t="shared" ref="J4:J5" si="0">IF(G4="R","R",(H4-G4-I4))</f>
        <v>0</v>
      </c>
      <c r="K4" s="15"/>
      <c r="L4" s="15"/>
      <c r="M4" s="12"/>
      <c r="N4" s="13">
        <f t="shared" ref="N4:N5" si="1">IF(K4="R","R",(L4-K4-M4))</f>
        <v>0</v>
      </c>
      <c r="O4" s="15"/>
      <c r="P4" s="15"/>
      <c r="Q4" s="12"/>
      <c r="R4" s="13">
        <f t="shared" ref="R4:R5" si="2">IF(O4="R","R",(P4-O4-Q4))</f>
        <v>0</v>
      </c>
      <c r="S4" s="15"/>
      <c r="T4" s="15"/>
      <c r="U4" s="12"/>
      <c r="V4" s="13">
        <f t="shared" ref="V4:V5" si="3">IF(S4="R","R",(T4-S4-U4))</f>
        <v>0</v>
      </c>
      <c r="W4" s="15"/>
      <c r="X4" s="15"/>
      <c r="Y4" s="12"/>
      <c r="Z4" s="13">
        <f t="shared" ref="Z4:Z5" si="4">IF(W4="R","R",(X4-W4-Y4))</f>
        <v>0</v>
      </c>
      <c r="AA4" s="15"/>
      <c r="AB4" s="15"/>
      <c r="AC4" s="12"/>
      <c r="AD4" s="13">
        <f t="shared" ref="AD4:AD5" si="5">IF(AA4="R","R",(AB4-AA4-AC4))</f>
        <v>0</v>
      </c>
    </row>
    <row r="5" spans="1:30" ht="16.5" customHeight="1" x14ac:dyDescent="0.35">
      <c r="A5" s="19">
        <v>11</v>
      </c>
      <c r="B5" s="5" t="s">
        <v>11</v>
      </c>
      <c r="C5" s="15"/>
      <c r="D5" s="15"/>
      <c r="E5" s="12"/>
      <c r="F5" s="13">
        <f>IF(C5="R","R",(D5-C5-E5))</f>
        <v>0</v>
      </c>
      <c r="G5" s="15"/>
      <c r="H5" s="15"/>
      <c r="I5" s="12"/>
      <c r="J5" s="13">
        <f t="shared" si="0"/>
        <v>0</v>
      </c>
      <c r="K5" s="15"/>
      <c r="L5" s="15"/>
      <c r="M5" s="12"/>
      <c r="N5" s="13">
        <f t="shared" si="1"/>
        <v>0</v>
      </c>
      <c r="O5" s="15"/>
      <c r="P5" s="15"/>
      <c r="Q5" s="12"/>
      <c r="R5" s="13">
        <f t="shared" si="2"/>
        <v>0</v>
      </c>
      <c r="S5" s="15"/>
      <c r="T5" s="15"/>
      <c r="U5" s="12"/>
      <c r="V5" s="13">
        <f t="shared" si="3"/>
        <v>0</v>
      </c>
      <c r="W5" s="15"/>
      <c r="X5" s="15"/>
      <c r="Y5" s="12"/>
      <c r="Z5" s="13">
        <f t="shared" si="4"/>
        <v>0</v>
      </c>
      <c r="AA5" s="15"/>
      <c r="AB5" s="15"/>
      <c r="AC5" s="12"/>
      <c r="AD5" s="13">
        <f t="shared" si="5"/>
        <v>0</v>
      </c>
    </row>
    <row r="6" spans="1:30" ht="16.5" customHeight="1" thickBot="1" x14ac:dyDescent="0.4">
      <c r="A6" s="61">
        <f>SUM(C6+G6+K6+O6+S6+W6+AA6)</f>
        <v>0</v>
      </c>
      <c r="B6" s="14" t="s">
        <v>12</v>
      </c>
      <c r="C6" s="73">
        <f>IF(F4="R",F5,F4+(IF(F5="R",0,F5)))</f>
        <v>0</v>
      </c>
      <c r="D6" s="74"/>
      <c r="E6" s="6">
        <f>SUM(E4:E5)</f>
        <v>0</v>
      </c>
      <c r="F6" s="8"/>
      <c r="G6" s="73">
        <f t="shared" ref="G6" si="6">IF(J4="R",J5,J4+(IF(J5="R",0,J5)))</f>
        <v>0</v>
      </c>
      <c r="H6" s="74"/>
      <c r="I6" s="6">
        <f t="shared" ref="I6" si="7">SUM(I4:I5)</f>
        <v>0</v>
      </c>
      <c r="J6" s="8"/>
      <c r="K6" s="73">
        <f t="shared" ref="K6" si="8">IF(N4="R",N5,N4+(IF(N5="R",0,N5)))</f>
        <v>0</v>
      </c>
      <c r="L6" s="74"/>
      <c r="M6" s="6">
        <f t="shared" ref="M6" si="9">SUM(M4:M5)</f>
        <v>0</v>
      </c>
      <c r="N6" s="8"/>
      <c r="O6" s="73">
        <f t="shared" ref="O6" si="10">IF(R4="R",R5,R4+(IF(R5="R",0,R5)))</f>
        <v>0</v>
      </c>
      <c r="P6" s="74"/>
      <c r="Q6" s="6">
        <f t="shared" ref="Q6" si="11">SUM(Q4:Q5)</f>
        <v>0</v>
      </c>
      <c r="R6" s="8"/>
      <c r="S6" s="73">
        <f t="shared" ref="S6" si="12">IF(V4="R",V5,V4+(IF(V5="R",0,V5)))</f>
        <v>0</v>
      </c>
      <c r="T6" s="74"/>
      <c r="U6" s="6">
        <f t="shared" ref="U6" si="13">SUM(U4:U5)</f>
        <v>0</v>
      </c>
      <c r="V6" s="8"/>
      <c r="W6" s="73">
        <f t="shared" ref="W6" si="14">IF(Z4="R",Z5,Z4+(IF(Z5="R",0,Z5)))</f>
        <v>0</v>
      </c>
      <c r="X6" s="74"/>
      <c r="Y6" s="6">
        <f t="shared" ref="Y6" si="15">SUM(Y4:Y5)</f>
        <v>0</v>
      </c>
      <c r="Z6" s="8"/>
      <c r="AA6" s="73">
        <f t="shared" ref="AA6" si="16">IF(AD4="R",AD5,AD4+(IF(AD5="R",0,AD5)))</f>
        <v>0</v>
      </c>
      <c r="AB6" s="74"/>
      <c r="AC6" s="6">
        <f t="shared" ref="AC6" si="17">SUM(AC4:AC5)</f>
        <v>0</v>
      </c>
      <c r="AD6" s="10"/>
    </row>
    <row r="7" spans="1:30" ht="16.5" customHeight="1" x14ac:dyDescent="0.35">
      <c r="A7" s="62">
        <v>2</v>
      </c>
      <c r="B7" s="20" t="s">
        <v>10</v>
      </c>
      <c r="C7" s="15"/>
      <c r="D7" s="15"/>
      <c r="E7" s="12"/>
      <c r="F7" s="13">
        <f t="shared" ref="F7:F8" si="18">IF(C7="R","R",(D7-C7-E7))</f>
        <v>0</v>
      </c>
      <c r="G7" s="15"/>
      <c r="H7" s="15"/>
      <c r="I7" s="12"/>
      <c r="J7" s="13">
        <f t="shared" ref="J7:J8" si="19">IF(G7="R","R",(H7-G7-I7))</f>
        <v>0</v>
      </c>
      <c r="K7" s="15"/>
      <c r="L7" s="15"/>
      <c r="M7" s="12"/>
      <c r="N7" s="13">
        <f t="shared" ref="N7:N8" si="20">IF(K7="R","R",(L7-K7-M7))</f>
        <v>0</v>
      </c>
      <c r="O7" s="15"/>
      <c r="P7" s="15"/>
      <c r="Q7" s="12"/>
      <c r="R7" s="13">
        <f t="shared" ref="R7:R8" si="21">IF(O7="R","R",(P7-O7-Q7))</f>
        <v>0</v>
      </c>
      <c r="S7" s="15"/>
      <c r="T7" s="15"/>
      <c r="U7" s="12"/>
      <c r="V7" s="13">
        <f t="shared" ref="V7:V8" si="22">IF(S7="R","R",(T7-S7-U7))</f>
        <v>0</v>
      </c>
      <c r="W7" s="15"/>
      <c r="X7" s="15"/>
      <c r="Y7" s="12"/>
      <c r="Z7" s="13">
        <f t="shared" ref="Z7:Z8" si="23">IF(W7="R","R",(X7-W7-Y7))</f>
        <v>0</v>
      </c>
      <c r="AA7" s="15"/>
      <c r="AB7" s="15"/>
      <c r="AC7" s="12"/>
      <c r="AD7" s="13">
        <f t="shared" ref="AD7:AD8" si="24">IF(AA7="R","R",(AB7-AA7-AC7))</f>
        <v>0</v>
      </c>
    </row>
    <row r="8" spans="1:30" ht="16.5" customHeight="1" x14ac:dyDescent="0.35">
      <c r="A8" s="19">
        <v>22</v>
      </c>
      <c r="B8" s="20" t="s">
        <v>11</v>
      </c>
      <c r="C8" s="15"/>
      <c r="D8" s="15"/>
      <c r="E8" s="12"/>
      <c r="F8" s="13">
        <f t="shared" si="18"/>
        <v>0</v>
      </c>
      <c r="G8" s="15"/>
      <c r="H8" s="15"/>
      <c r="I8" s="12"/>
      <c r="J8" s="13">
        <f t="shared" si="19"/>
        <v>0</v>
      </c>
      <c r="K8" s="15"/>
      <c r="L8" s="15"/>
      <c r="M8" s="12"/>
      <c r="N8" s="13">
        <f t="shared" si="20"/>
        <v>0</v>
      </c>
      <c r="O8" s="15"/>
      <c r="P8" s="15"/>
      <c r="Q8" s="12"/>
      <c r="R8" s="13">
        <f t="shared" si="21"/>
        <v>0</v>
      </c>
      <c r="S8" s="15"/>
      <c r="T8" s="15"/>
      <c r="U8" s="12"/>
      <c r="V8" s="13">
        <f t="shared" si="22"/>
        <v>0</v>
      </c>
      <c r="W8" s="15"/>
      <c r="X8" s="15"/>
      <c r="Y8" s="12"/>
      <c r="Z8" s="13">
        <f t="shared" si="23"/>
        <v>0</v>
      </c>
      <c r="AA8" s="15"/>
      <c r="AB8" s="15"/>
      <c r="AC8" s="12"/>
      <c r="AD8" s="13">
        <f t="shared" si="24"/>
        <v>0</v>
      </c>
    </row>
    <row r="9" spans="1:30" ht="16.5" customHeight="1" thickBot="1" x14ac:dyDescent="0.4">
      <c r="A9" s="61">
        <f>SUM(C9+G9+K9+O9+S9+W9+AA9)</f>
        <v>0</v>
      </c>
      <c r="B9" s="14" t="s">
        <v>12</v>
      </c>
      <c r="C9" s="73">
        <f t="shared" ref="C9" si="25">IF(F7="R",F8,F7+(IF(F8="R",0,F8)))</f>
        <v>0</v>
      </c>
      <c r="D9" s="74"/>
      <c r="E9" s="6">
        <f t="shared" ref="E9" si="26">SUM(E7:E8)</f>
        <v>0</v>
      </c>
      <c r="F9" s="8"/>
      <c r="G9" s="73">
        <f t="shared" ref="G9" si="27">IF(J7="R",J8,J7+(IF(J8="R",0,J8)))</f>
        <v>0</v>
      </c>
      <c r="H9" s="74"/>
      <c r="I9" s="6">
        <f t="shared" ref="I9" si="28">SUM(I7:I8)</f>
        <v>0</v>
      </c>
      <c r="J9" s="8"/>
      <c r="K9" s="73">
        <f t="shared" ref="K9" si="29">IF(N7="R",N8,N7+(IF(N8="R",0,N8)))</f>
        <v>0</v>
      </c>
      <c r="L9" s="74"/>
      <c r="M9" s="6">
        <f t="shared" ref="M9" si="30">SUM(M7:M8)</f>
        <v>0</v>
      </c>
      <c r="N9" s="8"/>
      <c r="O9" s="73">
        <f t="shared" ref="O9" si="31">IF(R7="R",R8,R7+(IF(R8="R",0,R8)))</f>
        <v>0</v>
      </c>
      <c r="P9" s="74"/>
      <c r="Q9" s="6">
        <f t="shared" ref="Q9" si="32">SUM(Q7:Q8)</f>
        <v>0</v>
      </c>
      <c r="R9" s="8"/>
      <c r="S9" s="73">
        <f t="shared" ref="S9" si="33">IF(V7="R",V8,V7+(IF(V8="R",0,V8)))</f>
        <v>0</v>
      </c>
      <c r="T9" s="74"/>
      <c r="U9" s="6">
        <f t="shared" ref="U9" si="34">SUM(U7:U8)</f>
        <v>0</v>
      </c>
      <c r="V9" s="8"/>
      <c r="W9" s="73">
        <f t="shared" ref="W9" si="35">IF(Z7="R",Z8,Z7+(IF(Z8="R",0,Z8)))</f>
        <v>0</v>
      </c>
      <c r="X9" s="74"/>
      <c r="Y9" s="6">
        <f t="shared" ref="Y9" si="36">SUM(Y7:Y8)</f>
        <v>0</v>
      </c>
      <c r="Z9" s="8"/>
      <c r="AA9" s="73">
        <f t="shared" ref="AA9" si="37">IF(AD7="R",AD8,AD7+(IF(AD8="R",0,AD8)))</f>
        <v>0</v>
      </c>
      <c r="AB9" s="74"/>
      <c r="AC9" s="6">
        <f t="shared" ref="AC9" si="38">SUM(AC7:AC8)</f>
        <v>0</v>
      </c>
      <c r="AD9" s="10"/>
    </row>
    <row r="10" spans="1:30" ht="16.5" customHeight="1" x14ac:dyDescent="0.35">
      <c r="A10" s="62">
        <v>3</v>
      </c>
      <c r="B10" s="20" t="s">
        <v>10</v>
      </c>
      <c r="C10" s="15"/>
      <c r="D10" s="15"/>
      <c r="E10" s="12"/>
      <c r="F10" s="13">
        <f t="shared" ref="F10:F11" si="39">IF(C10="R","R",(D10-C10-E10))</f>
        <v>0</v>
      </c>
      <c r="G10" s="15"/>
      <c r="H10" s="15"/>
      <c r="I10" s="12"/>
      <c r="J10" s="13">
        <f t="shared" ref="J10:J11" si="40">IF(G10="R","R",(H10-G10-I10))</f>
        <v>0</v>
      </c>
      <c r="K10" s="15"/>
      <c r="L10" s="15"/>
      <c r="M10" s="12"/>
      <c r="N10" s="13">
        <f t="shared" ref="N10:N11" si="41">IF(K10="R","R",(L10-K10-M10))</f>
        <v>0</v>
      </c>
      <c r="O10" s="15"/>
      <c r="P10" s="15"/>
      <c r="Q10" s="12"/>
      <c r="R10" s="13">
        <f t="shared" ref="R10:R11" si="42">IF(O10="R","R",(P10-O10-Q10))</f>
        <v>0</v>
      </c>
      <c r="S10" s="15"/>
      <c r="T10" s="15"/>
      <c r="U10" s="12"/>
      <c r="V10" s="13">
        <f t="shared" ref="V10:V11" si="43">IF(S10="R","R",(T10-S10-U10))</f>
        <v>0</v>
      </c>
      <c r="W10" s="15"/>
      <c r="X10" s="15"/>
      <c r="Y10" s="12"/>
      <c r="Z10" s="13">
        <f t="shared" ref="Z10:Z11" si="44">IF(W10="R","R",(X10-W10-Y10))</f>
        <v>0</v>
      </c>
      <c r="AA10" s="15"/>
      <c r="AB10" s="15"/>
      <c r="AC10" s="12"/>
      <c r="AD10" s="13">
        <f t="shared" ref="AD10:AD11" si="45">IF(AA10="R","R",(AB10-AA10-AC10))</f>
        <v>0</v>
      </c>
    </row>
    <row r="11" spans="1:30" ht="16.5" customHeight="1" x14ac:dyDescent="0.35">
      <c r="A11" s="19">
        <v>33</v>
      </c>
      <c r="B11" s="20" t="s">
        <v>11</v>
      </c>
      <c r="C11" s="15"/>
      <c r="D11" s="15"/>
      <c r="E11" s="12"/>
      <c r="F11" s="13">
        <f t="shared" si="39"/>
        <v>0</v>
      </c>
      <c r="G11" s="15"/>
      <c r="H11" s="15"/>
      <c r="I11" s="12"/>
      <c r="J11" s="13">
        <f t="shared" si="40"/>
        <v>0</v>
      </c>
      <c r="K11" s="15"/>
      <c r="L11" s="15"/>
      <c r="M11" s="12"/>
      <c r="N11" s="13">
        <f t="shared" si="41"/>
        <v>0</v>
      </c>
      <c r="O11" s="15"/>
      <c r="P11" s="15"/>
      <c r="Q11" s="12"/>
      <c r="R11" s="13">
        <f t="shared" si="42"/>
        <v>0</v>
      </c>
      <c r="S11" s="15"/>
      <c r="T11" s="15"/>
      <c r="U11" s="12"/>
      <c r="V11" s="13">
        <f t="shared" si="43"/>
        <v>0</v>
      </c>
      <c r="W11" s="15"/>
      <c r="X11" s="15"/>
      <c r="Y11" s="12"/>
      <c r="Z11" s="13">
        <f t="shared" si="44"/>
        <v>0</v>
      </c>
      <c r="AA11" s="15"/>
      <c r="AB11" s="15"/>
      <c r="AC11" s="12"/>
      <c r="AD11" s="13">
        <f t="shared" si="45"/>
        <v>0</v>
      </c>
    </row>
    <row r="12" spans="1:30" ht="16.5" customHeight="1" thickBot="1" x14ac:dyDescent="0.4">
      <c r="A12" s="61">
        <f>SUM(C12+G12+K12+O12+S12+W12+AA12)</f>
        <v>0</v>
      </c>
      <c r="B12" s="14" t="s">
        <v>12</v>
      </c>
      <c r="C12" s="73">
        <f t="shared" ref="C12" si="46">IF(F10="R",F11,F10+(IF(F11="R",0,F11)))</f>
        <v>0</v>
      </c>
      <c r="D12" s="74"/>
      <c r="E12" s="6">
        <f t="shared" ref="E12" si="47">SUM(E10:E11)</f>
        <v>0</v>
      </c>
      <c r="F12" s="8"/>
      <c r="G12" s="73">
        <f t="shared" ref="G12" si="48">IF(J10="R",J11,J10+(IF(J11="R",0,J11)))</f>
        <v>0</v>
      </c>
      <c r="H12" s="74"/>
      <c r="I12" s="6">
        <f t="shared" ref="I12" si="49">SUM(I10:I11)</f>
        <v>0</v>
      </c>
      <c r="J12" s="8"/>
      <c r="K12" s="73">
        <f t="shared" ref="K12" si="50">IF(N10="R",N11,N10+(IF(N11="R",0,N11)))</f>
        <v>0</v>
      </c>
      <c r="L12" s="74"/>
      <c r="M12" s="6">
        <f t="shared" ref="M12" si="51">SUM(M10:M11)</f>
        <v>0</v>
      </c>
      <c r="N12" s="8"/>
      <c r="O12" s="73">
        <f t="shared" ref="O12" si="52">IF(R10="R",R11,R10+(IF(R11="R",0,R11)))</f>
        <v>0</v>
      </c>
      <c r="P12" s="74"/>
      <c r="Q12" s="6">
        <f t="shared" ref="Q12" si="53">SUM(Q10:Q11)</f>
        <v>0</v>
      </c>
      <c r="R12" s="8"/>
      <c r="S12" s="73">
        <f t="shared" ref="S12" si="54">IF(V10="R",V11,V10+(IF(V11="R",0,V11)))</f>
        <v>0</v>
      </c>
      <c r="T12" s="74"/>
      <c r="U12" s="6">
        <f t="shared" ref="U12" si="55">SUM(U10:U11)</f>
        <v>0</v>
      </c>
      <c r="V12" s="8"/>
      <c r="W12" s="73">
        <f t="shared" ref="W12" si="56">IF(Z10="R",Z11,Z10+(IF(Z11="R",0,Z11)))</f>
        <v>0</v>
      </c>
      <c r="X12" s="74"/>
      <c r="Y12" s="6">
        <f t="shared" ref="Y12" si="57">SUM(Y10:Y11)</f>
        <v>0</v>
      </c>
      <c r="Z12" s="8"/>
      <c r="AA12" s="73">
        <f t="shared" ref="AA12" si="58">IF(AD10="R",AD11,AD10+(IF(AD11="R",0,AD11)))</f>
        <v>0</v>
      </c>
      <c r="AB12" s="74"/>
      <c r="AC12" s="6">
        <f t="shared" ref="AC12" si="59">SUM(AC10:AC11)</f>
        <v>0</v>
      </c>
      <c r="AD12" s="10"/>
    </row>
    <row r="13" spans="1:30" ht="16.5" customHeight="1" x14ac:dyDescent="0.35">
      <c r="A13" s="62">
        <v>4</v>
      </c>
      <c r="B13" s="20" t="s">
        <v>10</v>
      </c>
      <c r="C13" s="15"/>
      <c r="D13" s="15"/>
      <c r="E13" s="12"/>
      <c r="F13" s="13">
        <f t="shared" ref="F13:F14" si="60">IF(C13="R","R",(D13-C13-E13))</f>
        <v>0</v>
      </c>
      <c r="G13" s="15"/>
      <c r="H13" s="15"/>
      <c r="I13" s="12"/>
      <c r="J13" s="13">
        <f t="shared" ref="J13:J14" si="61">IF(G13="R","R",(H13-G13-I13))</f>
        <v>0</v>
      </c>
      <c r="K13" s="15"/>
      <c r="L13" s="15"/>
      <c r="M13" s="12"/>
      <c r="N13" s="13">
        <f t="shared" ref="N13:N14" si="62">IF(K13="R","R",(L13-K13-M13))</f>
        <v>0</v>
      </c>
      <c r="O13" s="15"/>
      <c r="P13" s="15"/>
      <c r="Q13" s="12"/>
      <c r="R13" s="13">
        <f t="shared" ref="R13:R14" si="63">IF(O13="R","R",(P13-O13-Q13))</f>
        <v>0</v>
      </c>
      <c r="S13" s="15"/>
      <c r="T13" s="15"/>
      <c r="U13" s="12"/>
      <c r="V13" s="13">
        <f t="shared" ref="V13:V14" si="64">IF(S13="R","R",(T13-S13-U13))</f>
        <v>0</v>
      </c>
      <c r="W13" s="15"/>
      <c r="X13" s="15"/>
      <c r="Y13" s="12"/>
      <c r="Z13" s="13">
        <f t="shared" ref="Z13:Z14" si="65">IF(W13="R","R",(X13-W13-Y13))</f>
        <v>0</v>
      </c>
      <c r="AA13" s="15"/>
      <c r="AB13" s="15"/>
      <c r="AC13" s="12"/>
      <c r="AD13" s="13">
        <f t="shared" ref="AD13:AD14" si="66">IF(AA13="R","R",(AB13-AA13-AC13))</f>
        <v>0</v>
      </c>
    </row>
    <row r="14" spans="1:30" ht="16.5" customHeight="1" x14ac:dyDescent="0.35">
      <c r="A14" s="19">
        <v>44</v>
      </c>
      <c r="B14" s="20" t="s">
        <v>11</v>
      </c>
      <c r="C14" s="15"/>
      <c r="D14" s="15"/>
      <c r="E14" s="12"/>
      <c r="F14" s="13">
        <f t="shared" si="60"/>
        <v>0</v>
      </c>
      <c r="G14" s="15"/>
      <c r="H14" s="15"/>
      <c r="I14" s="12"/>
      <c r="J14" s="13">
        <f t="shared" si="61"/>
        <v>0</v>
      </c>
      <c r="K14" s="15"/>
      <c r="L14" s="15"/>
      <c r="M14" s="12"/>
      <c r="N14" s="13">
        <f t="shared" si="62"/>
        <v>0</v>
      </c>
      <c r="O14" s="15"/>
      <c r="P14" s="15"/>
      <c r="Q14" s="12"/>
      <c r="R14" s="13">
        <f t="shared" si="63"/>
        <v>0</v>
      </c>
      <c r="S14" s="15"/>
      <c r="T14" s="15"/>
      <c r="U14" s="12"/>
      <c r="V14" s="13">
        <f t="shared" si="64"/>
        <v>0</v>
      </c>
      <c r="W14" s="15"/>
      <c r="X14" s="15"/>
      <c r="Y14" s="12"/>
      <c r="Z14" s="13">
        <f t="shared" si="65"/>
        <v>0</v>
      </c>
      <c r="AA14" s="15"/>
      <c r="AB14" s="15"/>
      <c r="AC14" s="12"/>
      <c r="AD14" s="13">
        <f t="shared" si="66"/>
        <v>0</v>
      </c>
    </row>
    <row r="15" spans="1:30" ht="16.5" customHeight="1" thickBot="1" x14ac:dyDescent="0.4">
      <c r="A15" s="61">
        <f>SUM(C15+G15+K15+O15+S15+W15+AA15)</f>
        <v>0</v>
      </c>
      <c r="B15" s="14" t="s">
        <v>12</v>
      </c>
      <c r="C15" s="73">
        <f t="shared" ref="C15" si="67">IF(F13="R",F14,F13+(IF(F14="R",0,F14)))</f>
        <v>0</v>
      </c>
      <c r="D15" s="74"/>
      <c r="E15" s="6">
        <f t="shared" ref="E15" si="68">SUM(E13:E14)</f>
        <v>0</v>
      </c>
      <c r="F15" s="8"/>
      <c r="G15" s="73">
        <f t="shared" ref="G15" si="69">IF(J13="R",J14,J13+(IF(J14="R",0,J14)))</f>
        <v>0</v>
      </c>
      <c r="H15" s="74"/>
      <c r="I15" s="6">
        <f t="shared" ref="I15" si="70">SUM(I13:I14)</f>
        <v>0</v>
      </c>
      <c r="J15" s="8"/>
      <c r="K15" s="73">
        <f t="shared" ref="K15" si="71">IF(N13="R",N14,N13+(IF(N14="R",0,N14)))</f>
        <v>0</v>
      </c>
      <c r="L15" s="74"/>
      <c r="M15" s="6">
        <f t="shared" ref="M15" si="72">SUM(M13:M14)</f>
        <v>0</v>
      </c>
      <c r="N15" s="8"/>
      <c r="O15" s="73">
        <f t="shared" ref="O15" si="73">IF(R13="R",R14,R13+(IF(R14="R",0,R14)))</f>
        <v>0</v>
      </c>
      <c r="P15" s="74"/>
      <c r="Q15" s="6">
        <f t="shared" ref="Q15" si="74">SUM(Q13:Q14)</f>
        <v>0</v>
      </c>
      <c r="R15" s="8"/>
      <c r="S15" s="73">
        <f t="shared" ref="S15" si="75">IF(V13="R",V14,V13+(IF(V14="R",0,V14)))</f>
        <v>0</v>
      </c>
      <c r="T15" s="74"/>
      <c r="U15" s="6">
        <f t="shared" ref="U15" si="76">SUM(U13:U14)</f>
        <v>0</v>
      </c>
      <c r="V15" s="8"/>
      <c r="W15" s="73">
        <f t="shared" ref="W15" si="77">IF(Z13="R",Z14,Z13+(IF(Z14="R",0,Z14)))</f>
        <v>0</v>
      </c>
      <c r="X15" s="74"/>
      <c r="Y15" s="6">
        <f t="shared" ref="Y15" si="78">SUM(Y13:Y14)</f>
        <v>0</v>
      </c>
      <c r="Z15" s="8"/>
      <c r="AA15" s="73">
        <f t="shared" ref="AA15" si="79">IF(AD13="R",AD14,AD13+(IF(AD14="R",0,AD14)))</f>
        <v>0</v>
      </c>
      <c r="AB15" s="74"/>
      <c r="AC15" s="6">
        <f t="shared" ref="AC15" si="80">SUM(AC13:AC14)</f>
        <v>0</v>
      </c>
      <c r="AD15" s="10"/>
    </row>
    <row r="16" spans="1:30" ht="16.5" customHeight="1" x14ac:dyDescent="0.35">
      <c r="A16" s="62">
        <v>5</v>
      </c>
      <c r="B16" s="20" t="s">
        <v>10</v>
      </c>
      <c r="C16" s="15"/>
      <c r="D16" s="15"/>
      <c r="E16" s="12"/>
      <c r="F16" s="13">
        <f t="shared" ref="F16:F17" si="81">IF(C16="R","R",(D16-C16-E16))</f>
        <v>0</v>
      </c>
      <c r="G16" s="15"/>
      <c r="H16" s="15"/>
      <c r="I16" s="12"/>
      <c r="J16" s="13">
        <f t="shared" ref="J16:J17" si="82">IF(G16="R","R",(H16-G16-I16))</f>
        <v>0</v>
      </c>
      <c r="K16" s="15"/>
      <c r="L16" s="15"/>
      <c r="M16" s="12"/>
      <c r="N16" s="13">
        <f t="shared" ref="N16:N17" si="83">IF(K16="R","R",(L16-K16-M16))</f>
        <v>0</v>
      </c>
      <c r="O16" s="15"/>
      <c r="P16" s="15"/>
      <c r="Q16" s="12"/>
      <c r="R16" s="13">
        <f t="shared" ref="R16:R17" si="84">IF(O16="R","R",(P16-O16-Q16))</f>
        <v>0</v>
      </c>
      <c r="S16" s="15"/>
      <c r="T16" s="15"/>
      <c r="U16" s="12"/>
      <c r="V16" s="13">
        <f t="shared" ref="V16:V17" si="85">IF(S16="R","R",(T16-S16-U16))</f>
        <v>0</v>
      </c>
      <c r="W16" s="15"/>
      <c r="X16" s="15"/>
      <c r="Y16" s="12"/>
      <c r="Z16" s="13">
        <f t="shared" ref="Z16:Z17" si="86">IF(W16="R","R",(X16-W16-Y16))</f>
        <v>0</v>
      </c>
      <c r="AA16" s="15"/>
      <c r="AB16" s="15"/>
      <c r="AC16" s="12"/>
      <c r="AD16" s="13">
        <f t="shared" ref="AD16:AD17" si="87">IF(AA16="R","R",(AB16-AA16-AC16))</f>
        <v>0</v>
      </c>
    </row>
    <row r="17" spans="1:30" ht="16.5" customHeight="1" x14ac:dyDescent="0.35">
      <c r="A17" s="19">
        <v>55</v>
      </c>
      <c r="B17" s="20" t="s">
        <v>11</v>
      </c>
      <c r="C17" s="15"/>
      <c r="D17" s="15"/>
      <c r="E17" s="12"/>
      <c r="F17" s="13">
        <f t="shared" si="81"/>
        <v>0</v>
      </c>
      <c r="G17" s="15"/>
      <c r="H17" s="15"/>
      <c r="I17" s="12"/>
      <c r="J17" s="13">
        <f t="shared" si="82"/>
        <v>0</v>
      </c>
      <c r="K17" s="15"/>
      <c r="L17" s="15"/>
      <c r="M17" s="12"/>
      <c r="N17" s="13">
        <f t="shared" si="83"/>
        <v>0</v>
      </c>
      <c r="O17" s="15"/>
      <c r="P17" s="15"/>
      <c r="Q17" s="12"/>
      <c r="R17" s="13">
        <f t="shared" si="84"/>
        <v>0</v>
      </c>
      <c r="S17" s="15"/>
      <c r="T17" s="15"/>
      <c r="U17" s="12"/>
      <c r="V17" s="13">
        <f t="shared" si="85"/>
        <v>0</v>
      </c>
      <c r="W17" s="15"/>
      <c r="X17" s="15"/>
      <c r="Y17" s="12"/>
      <c r="Z17" s="13">
        <f t="shared" si="86"/>
        <v>0</v>
      </c>
      <c r="AA17" s="15"/>
      <c r="AB17" s="15"/>
      <c r="AC17" s="12"/>
      <c r="AD17" s="13">
        <f t="shared" si="87"/>
        <v>0</v>
      </c>
    </row>
    <row r="18" spans="1:30" ht="16.5" customHeight="1" thickBot="1" x14ac:dyDescent="0.4">
      <c r="A18" s="46">
        <f>SUM(C18+G18+K18+O18+S18+W18+AA18)</f>
        <v>0</v>
      </c>
      <c r="B18" s="14" t="s">
        <v>12</v>
      </c>
      <c r="C18" s="73">
        <f t="shared" ref="C18" si="88">IF(F16="R",F17,F16+(IF(F17="R",0,F17)))</f>
        <v>0</v>
      </c>
      <c r="D18" s="74"/>
      <c r="E18" s="6">
        <f t="shared" ref="E18" si="89">SUM(E16:E17)</f>
        <v>0</v>
      </c>
      <c r="F18" s="8"/>
      <c r="G18" s="73">
        <f t="shared" ref="G18" si="90">IF(J16="R",J17,J16+(IF(J17="R",0,J17)))</f>
        <v>0</v>
      </c>
      <c r="H18" s="74"/>
      <c r="I18" s="6">
        <f t="shared" ref="I18" si="91">SUM(I16:I17)</f>
        <v>0</v>
      </c>
      <c r="J18" s="8"/>
      <c r="K18" s="73">
        <f t="shared" ref="K18" si="92">IF(N16="R",N17,N16+(IF(N17="R",0,N17)))</f>
        <v>0</v>
      </c>
      <c r="L18" s="74"/>
      <c r="M18" s="6">
        <f t="shared" ref="M18" si="93">SUM(M16:M17)</f>
        <v>0</v>
      </c>
      <c r="N18" s="8"/>
      <c r="O18" s="73">
        <f t="shared" ref="O18" si="94">IF(R16="R",R17,R16+(IF(R17="R",0,R17)))</f>
        <v>0</v>
      </c>
      <c r="P18" s="74"/>
      <c r="Q18" s="6">
        <f t="shared" ref="Q18" si="95">SUM(Q16:Q17)</f>
        <v>0</v>
      </c>
      <c r="R18" s="8"/>
      <c r="S18" s="73">
        <f t="shared" ref="S18" si="96">IF(V16="R",V17,V16+(IF(V17="R",0,V17)))</f>
        <v>0</v>
      </c>
      <c r="T18" s="74"/>
      <c r="U18" s="6">
        <f t="shared" ref="U18" si="97">SUM(U16:U17)</f>
        <v>0</v>
      </c>
      <c r="V18" s="8"/>
      <c r="W18" s="73">
        <f t="shared" ref="W18" si="98">IF(Z16="R",Z17,Z16+(IF(Z17="R",0,Z17)))</f>
        <v>0</v>
      </c>
      <c r="X18" s="74"/>
      <c r="Y18" s="6">
        <f t="shared" ref="Y18" si="99">SUM(Y16:Y17)</f>
        <v>0</v>
      </c>
      <c r="Z18" s="8"/>
      <c r="AA18" s="73">
        <f t="shared" ref="AA18" si="100">IF(AD16="R",AD17,AD16+(IF(AD17="R",0,AD17)))</f>
        <v>0</v>
      </c>
      <c r="AB18" s="74"/>
      <c r="AC18" s="6">
        <f t="shared" ref="AC18" si="101">SUM(AC16:AC17)</f>
        <v>0</v>
      </c>
      <c r="AD18" s="10"/>
    </row>
    <row r="19" spans="1:30" ht="16.5" customHeight="1" x14ac:dyDescent="0.35">
      <c r="A19" s="63">
        <v>6</v>
      </c>
      <c r="B19" s="20" t="s">
        <v>10</v>
      </c>
      <c r="C19" s="15"/>
      <c r="D19" s="15"/>
      <c r="E19" s="12"/>
      <c r="F19" s="13">
        <f t="shared" ref="F19:F20" si="102">IF(C19="R","R",(D19-C19-E19))</f>
        <v>0</v>
      </c>
      <c r="G19" s="15"/>
      <c r="H19" s="15"/>
      <c r="I19" s="12"/>
      <c r="J19" s="13">
        <f t="shared" ref="J19:J20" si="103">IF(G19="R","R",(H19-G19-I19))</f>
        <v>0</v>
      </c>
      <c r="K19" s="15"/>
      <c r="L19" s="15"/>
      <c r="M19" s="12"/>
      <c r="N19" s="13">
        <f t="shared" ref="N19:N20" si="104">IF(K19="R","R",(L19-K19-M19))</f>
        <v>0</v>
      </c>
      <c r="O19" s="15"/>
      <c r="P19" s="15"/>
      <c r="Q19" s="12"/>
      <c r="R19" s="13">
        <f t="shared" ref="R19:R20" si="105">IF(O19="R","R",(P19-O19-Q19))</f>
        <v>0</v>
      </c>
      <c r="S19" s="15"/>
      <c r="T19" s="15"/>
      <c r="U19" s="12"/>
      <c r="V19" s="13">
        <f t="shared" ref="V19:V20" si="106">IF(S19="R","R",(T19-S19-U19))</f>
        <v>0</v>
      </c>
      <c r="W19" s="15"/>
      <c r="X19" s="15"/>
      <c r="Y19" s="12"/>
      <c r="Z19" s="13">
        <f t="shared" ref="Z19:Z20" si="107">IF(W19="R","R",(X19-W19-Y19))</f>
        <v>0</v>
      </c>
      <c r="AA19" s="15"/>
      <c r="AB19" s="15"/>
      <c r="AC19" s="12"/>
      <c r="AD19" s="13">
        <f t="shared" ref="AD19:AD20" si="108">IF(AA19="R","R",(AB19-AA19-AC19))</f>
        <v>0</v>
      </c>
    </row>
    <row r="20" spans="1:30" ht="16.5" customHeight="1" x14ac:dyDescent="0.35">
      <c r="A20" s="19">
        <v>66</v>
      </c>
      <c r="B20" s="20" t="s">
        <v>11</v>
      </c>
      <c r="C20" s="15"/>
      <c r="D20" s="15"/>
      <c r="E20" s="12"/>
      <c r="F20" s="13">
        <f t="shared" si="102"/>
        <v>0</v>
      </c>
      <c r="G20" s="15"/>
      <c r="H20" s="15"/>
      <c r="I20" s="12"/>
      <c r="J20" s="13">
        <f t="shared" si="103"/>
        <v>0</v>
      </c>
      <c r="K20" s="15"/>
      <c r="L20" s="15"/>
      <c r="M20" s="12"/>
      <c r="N20" s="13">
        <f t="shared" si="104"/>
        <v>0</v>
      </c>
      <c r="O20" s="15"/>
      <c r="P20" s="15"/>
      <c r="Q20" s="12"/>
      <c r="R20" s="13">
        <f t="shared" si="105"/>
        <v>0</v>
      </c>
      <c r="S20" s="15"/>
      <c r="T20" s="15"/>
      <c r="U20" s="12"/>
      <c r="V20" s="13">
        <f t="shared" si="106"/>
        <v>0</v>
      </c>
      <c r="W20" s="15"/>
      <c r="X20" s="15"/>
      <c r="Y20" s="12"/>
      <c r="Z20" s="13">
        <f t="shared" si="107"/>
        <v>0</v>
      </c>
      <c r="AA20" s="15"/>
      <c r="AB20" s="15"/>
      <c r="AC20" s="12"/>
      <c r="AD20" s="13">
        <f t="shared" si="108"/>
        <v>0</v>
      </c>
    </row>
    <row r="21" spans="1:30" ht="16.5" customHeight="1" thickBot="1" x14ac:dyDescent="0.4">
      <c r="A21" s="46">
        <f>SUM(C21+G21+K21+O21+S21+W21+AA21)</f>
        <v>0</v>
      </c>
      <c r="B21" s="14" t="s">
        <v>12</v>
      </c>
      <c r="C21" s="73">
        <f t="shared" ref="C21" si="109">IF(F19="R",F20,F19+(IF(F20="R",0,F20)))</f>
        <v>0</v>
      </c>
      <c r="D21" s="74"/>
      <c r="E21" s="6">
        <f t="shared" ref="E21" si="110">SUM(E19:E20)</f>
        <v>0</v>
      </c>
      <c r="F21" s="8"/>
      <c r="G21" s="73">
        <f t="shared" ref="G21" si="111">IF(J19="R",J20,J19+(IF(J20="R",0,J20)))</f>
        <v>0</v>
      </c>
      <c r="H21" s="74"/>
      <c r="I21" s="6">
        <f t="shared" ref="I21" si="112">SUM(I19:I20)</f>
        <v>0</v>
      </c>
      <c r="J21" s="8"/>
      <c r="K21" s="73">
        <f t="shared" ref="K21" si="113">IF(N19="R",N20,N19+(IF(N20="R",0,N20)))</f>
        <v>0</v>
      </c>
      <c r="L21" s="74"/>
      <c r="M21" s="6">
        <f t="shared" ref="M21" si="114">SUM(M19:M20)</f>
        <v>0</v>
      </c>
      <c r="N21" s="8"/>
      <c r="O21" s="73">
        <f t="shared" ref="O21" si="115">IF(R19="R",R20,R19+(IF(R20="R",0,R20)))</f>
        <v>0</v>
      </c>
      <c r="P21" s="74"/>
      <c r="Q21" s="6">
        <f t="shared" ref="Q21" si="116">SUM(Q19:Q20)</f>
        <v>0</v>
      </c>
      <c r="R21" s="8"/>
      <c r="S21" s="73">
        <f t="shared" ref="S21" si="117">IF(V19="R",V20,V19+(IF(V20="R",0,V20)))</f>
        <v>0</v>
      </c>
      <c r="T21" s="74"/>
      <c r="U21" s="6">
        <f t="shared" ref="U21" si="118">SUM(U19:U20)</f>
        <v>0</v>
      </c>
      <c r="V21" s="8"/>
      <c r="W21" s="73">
        <f t="shared" ref="W21" si="119">IF(Z19="R",Z20,Z19+(IF(Z20="R",0,Z20)))</f>
        <v>0</v>
      </c>
      <c r="X21" s="74"/>
      <c r="Y21" s="6">
        <f t="shared" ref="Y21" si="120">SUM(Y19:Y20)</f>
        <v>0</v>
      </c>
      <c r="Z21" s="8"/>
      <c r="AA21" s="73">
        <f t="shared" ref="AA21" si="121">IF(AD19="R",AD20,AD19+(IF(AD20="R",0,AD20)))</f>
        <v>0</v>
      </c>
      <c r="AB21" s="74"/>
      <c r="AC21" s="6">
        <f t="shared" ref="AC21" si="122">SUM(AC19:AC20)</f>
        <v>0</v>
      </c>
      <c r="AD21" s="10"/>
    </row>
    <row r="22" spans="1:30" ht="16.5" customHeight="1" x14ac:dyDescent="0.35">
      <c r="A22" s="63">
        <v>7</v>
      </c>
      <c r="B22" s="20" t="s">
        <v>10</v>
      </c>
      <c r="C22" s="15"/>
      <c r="D22" s="15"/>
      <c r="E22" s="12"/>
      <c r="F22" s="13">
        <f t="shared" ref="F22:F23" si="123">IF(C22="R","R",(D22-C22-E22))</f>
        <v>0</v>
      </c>
      <c r="G22" s="15"/>
      <c r="H22" s="15"/>
      <c r="I22" s="12"/>
      <c r="J22" s="13">
        <f t="shared" ref="J22:J23" si="124">IF(G22="R","R",(H22-G22-I22))</f>
        <v>0</v>
      </c>
      <c r="K22" s="15"/>
      <c r="L22" s="15"/>
      <c r="M22" s="12"/>
      <c r="N22" s="13">
        <f t="shared" ref="N22:N23" si="125">IF(K22="R","R",(L22-K22-M22))</f>
        <v>0</v>
      </c>
      <c r="O22" s="15"/>
      <c r="P22" s="15"/>
      <c r="Q22" s="12"/>
      <c r="R22" s="13">
        <f t="shared" ref="R22:R23" si="126">IF(O22="R","R",(P22-O22-Q22))</f>
        <v>0</v>
      </c>
      <c r="S22" s="15"/>
      <c r="T22" s="15"/>
      <c r="U22" s="12"/>
      <c r="V22" s="13">
        <f t="shared" ref="V22:V23" si="127">IF(S22="R","R",(T22-S22-U22))</f>
        <v>0</v>
      </c>
      <c r="W22" s="15"/>
      <c r="X22" s="15"/>
      <c r="Y22" s="12"/>
      <c r="Z22" s="13">
        <f t="shared" ref="Z22:Z23" si="128">IF(W22="R","R",(X22-W22-Y22))</f>
        <v>0</v>
      </c>
      <c r="AA22" s="15"/>
      <c r="AB22" s="15"/>
      <c r="AC22" s="12"/>
      <c r="AD22" s="13">
        <f t="shared" ref="AD22:AD23" si="129">IF(AA22="R","R",(AB22-AA22-AC22))</f>
        <v>0</v>
      </c>
    </row>
    <row r="23" spans="1:30" ht="16.5" customHeight="1" x14ac:dyDescent="0.35">
      <c r="A23" s="19">
        <v>77</v>
      </c>
      <c r="B23" s="20" t="s">
        <v>11</v>
      </c>
      <c r="C23" s="15"/>
      <c r="D23" s="15"/>
      <c r="E23" s="12"/>
      <c r="F23" s="13">
        <f t="shared" si="123"/>
        <v>0</v>
      </c>
      <c r="G23" s="15"/>
      <c r="H23" s="15"/>
      <c r="I23" s="12"/>
      <c r="J23" s="13">
        <f t="shared" si="124"/>
        <v>0</v>
      </c>
      <c r="K23" s="15"/>
      <c r="L23" s="15"/>
      <c r="M23" s="12"/>
      <c r="N23" s="13">
        <f t="shared" si="125"/>
        <v>0</v>
      </c>
      <c r="O23" s="15"/>
      <c r="P23" s="15"/>
      <c r="Q23" s="12"/>
      <c r="R23" s="13">
        <f t="shared" si="126"/>
        <v>0</v>
      </c>
      <c r="S23" s="15"/>
      <c r="T23" s="15"/>
      <c r="U23" s="12"/>
      <c r="V23" s="13">
        <f t="shared" si="127"/>
        <v>0</v>
      </c>
      <c r="W23" s="15"/>
      <c r="X23" s="15"/>
      <c r="Y23" s="12"/>
      <c r="Z23" s="13">
        <f t="shared" si="128"/>
        <v>0</v>
      </c>
      <c r="AA23" s="15"/>
      <c r="AB23" s="15"/>
      <c r="AC23" s="12"/>
      <c r="AD23" s="13">
        <f t="shared" si="129"/>
        <v>0</v>
      </c>
    </row>
    <row r="24" spans="1:30" ht="16.5" customHeight="1" thickBot="1" x14ac:dyDescent="0.4">
      <c r="A24" s="61">
        <f>SUM(C24+G24+K24+O24+S24+W24+AA24)</f>
        <v>0</v>
      </c>
      <c r="B24" s="14" t="s">
        <v>12</v>
      </c>
      <c r="C24" s="73">
        <f t="shared" ref="C24" si="130">IF(F22="R",F23,F22+(IF(F23="R",0,F23)))</f>
        <v>0</v>
      </c>
      <c r="D24" s="74"/>
      <c r="E24" s="6">
        <f t="shared" ref="E24" si="131">SUM(E22:E23)</f>
        <v>0</v>
      </c>
      <c r="F24" s="8"/>
      <c r="G24" s="73">
        <f t="shared" ref="G24" si="132">IF(J22="R",J23,J22+(IF(J23="R",0,J23)))</f>
        <v>0</v>
      </c>
      <c r="H24" s="74"/>
      <c r="I24" s="6">
        <f t="shared" ref="I24" si="133">SUM(I22:I23)</f>
        <v>0</v>
      </c>
      <c r="J24" s="8"/>
      <c r="K24" s="73">
        <f t="shared" ref="K24" si="134">IF(N22="R",N23,N22+(IF(N23="R",0,N23)))</f>
        <v>0</v>
      </c>
      <c r="L24" s="74"/>
      <c r="M24" s="6">
        <f t="shared" ref="M24" si="135">SUM(M22:M23)</f>
        <v>0</v>
      </c>
      <c r="N24" s="8"/>
      <c r="O24" s="73">
        <f t="shared" ref="O24" si="136">IF(R22="R",R23,R22+(IF(R23="R",0,R23)))</f>
        <v>0</v>
      </c>
      <c r="P24" s="74"/>
      <c r="Q24" s="6">
        <f t="shared" ref="Q24" si="137">SUM(Q22:Q23)</f>
        <v>0</v>
      </c>
      <c r="R24" s="8"/>
      <c r="S24" s="73">
        <f t="shared" ref="S24" si="138">IF(V22="R",V23,V22+(IF(V23="R",0,V23)))</f>
        <v>0</v>
      </c>
      <c r="T24" s="74"/>
      <c r="U24" s="6">
        <f t="shared" ref="U24" si="139">SUM(U22:U23)</f>
        <v>0</v>
      </c>
      <c r="V24" s="8"/>
      <c r="W24" s="73">
        <f t="shared" ref="W24" si="140">IF(Z22="R",Z23,Z22+(IF(Z23="R",0,Z23)))</f>
        <v>0</v>
      </c>
      <c r="X24" s="74"/>
      <c r="Y24" s="6">
        <f t="shared" ref="Y24" si="141">SUM(Y22:Y23)</f>
        <v>0</v>
      </c>
      <c r="Z24" s="8"/>
      <c r="AA24" s="73">
        <f t="shared" ref="AA24" si="142">IF(AD22="R",AD23,AD22+(IF(AD23="R",0,AD23)))</f>
        <v>0</v>
      </c>
      <c r="AB24" s="74"/>
      <c r="AC24" s="6">
        <f t="shared" ref="AC24" si="143">SUM(AC22:AC23)</f>
        <v>0</v>
      </c>
      <c r="AD24" s="10"/>
    </row>
    <row r="25" spans="1:30" ht="16.5" customHeight="1" x14ac:dyDescent="0.35">
      <c r="A25" s="62">
        <v>8</v>
      </c>
      <c r="B25" s="20" t="s">
        <v>10</v>
      </c>
      <c r="C25" s="15"/>
      <c r="D25" s="15"/>
      <c r="E25" s="12"/>
      <c r="F25" s="13">
        <f t="shared" ref="F25:F26" si="144">IF(C25="R","R",(D25-C25-E25))</f>
        <v>0</v>
      </c>
      <c r="G25" s="15"/>
      <c r="H25" s="15"/>
      <c r="I25" s="12"/>
      <c r="J25" s="13">
        <f t="shared" ref="J25:J26" si="145">IF(G25="R","R",(H25-G25-I25))</f>
        <v>0</v>
      </c>
      <c r="K25" s="15"/>
      <c r="L25" s="15"/>
      <c r="M25" s="12"/>
      <c r="N25" s="13">
        <f t="shared" ref="N25:N26" si="146">IF(K25="R","R",(L25-K25-M25))</f>
        <v>0</v>
      </c>
      <c r="O25" s="15"/>
      <c r="P25" s="15"/>
      <c r="Q25" s="12"/>
      <c r="R25" s="13">
        <f t="shared" ref="R25:R26" si="147">IF(O25="R","R",(P25-O25-Q25))</f>
        <v>0</v>
      </c>
      <c r="S25" s="15"/>
      <c r="T25" s="15"/>
      <c r="U25" s="12"/>
      <c r="V25" s="13">
        <f t="shared" ref="V25:V26" si="148">IF(S25="R","R",(T25-S25-U25))</f>
        <v>0</v>
      </c>
      <c r="W25" s="15"/>
      <c r="X25" s="15"/>
      <c r="Y25" s="12"/>
      <c r="Z25" s="13">
        <f t="shared" ref="Z25:Z26" si="149">IF(W25="R","R",(X25-W25-Y25))</f>
        <v>0</v>
      </c>
      <c r="AA25" s="15"/>
      <c r="AB25" s="15"/>
      <c r="AC25" s="12"/>
      <c r="AD25" s="13">
        <f t="shared" ref="AD25:AD26" si="150">IF(AA25="R","R",(AB25-AA25-AC25))</f>
        <v>0</v>
      </c>
    </row>
    <row r="26" spans="1:30" ht="16.5" customHeight="1" x14ac:dyDescent="0.35">
      <c r="A26" s="19">
        <v>88</v>
      </c>
      <c r="B26" s="20" t="s">
        <v>11</v>
      </c>
      <c r="C26" s="15"/>
      <c r="D26" s="15"/>
      <c r="E26" s="12"/>
      <c r="F26" s="13">
        <f t="shared" si="144"/>
        <v>0</v>
      </c>
      <c r="G26" s="15"/>
      <c r="H26" s="15"/>
      <c r="I26" s="12"/>
      <c r="J26" s="13">
        <f t="shared" si="145"/>
        <v>0</v>
      </c>
      <c r="K26" s="15"/>
      <c r="L26" s="15"/>
      <c r="M26" s="12"/>
      <c r="N26" s="13">
        <f t="shared" si="146"/>
        <v>0</v>
      </c>
      <c r="O26" s="15"/>
      <c r="P26" s="15"/>
      <c r="Q26" s="12"/>
      <c r="R26" s="13">
        <f t="shared" si="147"/>
        <v>0</v>
      </c>
      <c r="S26" s="15"/>
      <c r="T26" s="15"/>
      <c r="U26" s="12"/>
      <c r="V26" s="13">
        <f t="shared" si="148"/>
        <v>0</v>
      </c>
      <c r="W26" s="15"/>
      <c r="X26" s="15"/>
      <c r="Y26" s="12"/>
      <c r="Z26" s="13">
        <f t="shared" si="149"/>
        <v>0</v>
      </c>
      <c r="AA26" s="15"/>
      <c r="AB26" s="15"/>
      <c r="AC26" s="12"/>
      <c r="AD26" s="13">
        <f t="shared" si="150"/>
        <v>0</v>
      </c>
    </row>
    <row r="27" spans="1:30" ht="16.5" customHeight="1" thickBot="1" x14ac:dyDescent="0.4">
      <c r="A27" s="61">
        <f>SUM(C27+G27+K27+O27+S27+W27+AA27)</f>
        <v>0</v>
      </c>
      <c r="B27" s="14" t="s">
        <v>12</v>
      </c>
      <c r="C27" s="73">
        <f t="shared" ref="C27" si="151">IF(F25="R",F26,F25+(IF(F26="R",0,F26)))</f>
        <v>0</v>
      </c>
      <c r="D27" s="74"/>
      <c r="E27" s="6">
        <f t="shared" ref="E27" si="152">SUM(E25:E26)</f>
        <v>0</v>
      </c>
      <c r="F27" s="8"/>
      <c r="G27" s="73">
        <f t="shared" ref="G27" si="153">IF(J25="R",J26,J25+(IF(J26="R",0,J26)))</f>
        <v>0</v>
      </c>
      <c r="H27" s="74"/>
      <c r="I27" s="6">
        <f t="shared" ref="I27" si="154">SUM(I25:I26)</f>
        <v>0</v>
      </c>
      <c r="J27" s="8"/>
      <c r="K27" s="73">
        <f t="shared" ref="K27" si="155">IF(N25="R",N26,N25+(IF(N26="R",0,N26)))</f>
        <v>0</v>
      </c>
      <c r="L27" s="74"/>
      <c r="M27" s="6">
        <f t="shared" ref="M27" si="156">SUM(M25:M26)</f>
        <v>0</v>
      </c>
      <c r="N27" s="8"/>
      <c r="O27" s="73">
        <f t="shared" ref="O27" si="157">IF(R25="R",R26,R25+(IF(R26="R",0,R26)))</f>
        <v>0</v>
      </c>
      <c r="P27" s="74"/>
      <c r="Q27" s="6">
        <f t="shared" ref="Q27" si="158">SUM(Q25:Q26)</f>
        <v>0</v>
      </c>
      <c r="R27" s="8"/>
      <c r="S27" s="73">
        <f t="shared" ref="S27" si="159">IF(V25="R",V26,V25+(IF(V26="R",0,V26)))</f>
        <v>0</v>
      </c>
      <c r="T27" s="74"/>
      <c r="U27" s="6">
        <f t="shared" ref="U27" si="160">SUM(U25:U26)</f>
        <v>0</v>
      </c>
      <c r="V27" s="8"/>
      <c r="W27" s="73">
        <f t="shared" ref="W27" si="161">IF(Z25="R",Z26,Z25+(IF(Z26="R",0,Z26)))</f>
        <v>0</v>
      </c>
      <c r="X27" s="74"/>
      <c r="Y27" s="6">
        <f t="shared" ref="Y27" si="162">SUM(Y25:Y26)</f>
        <v>0</v>
      </c>
      <c r="Z27" s="8"/>
      <c r="AA27" s="73">
        <f t="shared" ref="AA27" si="163">IF(AD25="R",AD26,AD25+(IF(AD26="R",0,AD26)))</f>
        <v>0</v>
      </c>
      <c r="AB27" s="74"/>
      <c r="AC27" s="6">
        <f t="shared" ref="AC27" si="164">SUM(AC25:AC26)</f>
        <v>0</v>
      </c>
      <c r="AD27" s="10"/>
    </row>
    <row r="28" spans="1:30" ht="16.5" customHeight="1" x14ac:dyDescent="0.35">
      <c r="A28" s="62">
        <v>9</v>
      </c>
      <c r="B28" s="20" t="s">
        <v>10</v>
      </c>
      <c r="C28" s="15"/>
      <c r="D28" s="15"/>
      <c r="E28" s="12"/>
      <c r="F28" s="13">
        <f t="shared" ref="F28:F29" si="165">IF(C28="R","R",(D28-C28-E28))</f>
        <v>0</v>
      </c>
      <c r="G28" s="15"/>
      <c r="H28" s="15"/>
      <c r="I28" s="12"/>
      <c r="J28" s="13">
        <f t="shared" ref="J28:J29" si="166">IF(G28="R","R",(H28-G28-I28))</f>
        <v>0</v>
      </c>
      <c r="K28" s="15"/>
      <c r="L28" s="15"/>
      <c r="M28" s="12"/>
      <c r="N28" s="13">
        <f t="shared" ref="N28:N29" si="167">IF(K28="R","R",(L28-K28-M28))</f>
        <v>0</v>
      </c>
      <c r="O28" s="15"/>
      <c r="P28" s="15"/>
      <c r="Q28" s="12"/>
      <c r="R28" s="13">
        <f t="shared" ref="R28:R29" si="168">IF(O28="R","R",(P28-O28-Q28))</f>
        <v>0</v>
      </c>
      <c r="S28" s="15"/>
      <c r="T28" s="15"/>
      <c r="U28" s="12"/>
      <c r="V28" s="13">
        <f t="shared" ref="V28:V29" si="169">IF(S28="R","R",(T28-S28-U28))</f>
        <v>0</v>
      </c>
      <c r="W28" s="15"/>
      <c r="X28" s="15"/>
      <c r="Y28" s="12"/>
      <c r="Z28" s="13">
        <f t="shared" ref="Z28:Z29" si="170">IF(W28="R","R",(X28-W28-Y28))</f>
        <v>0</v>
      </c>
      <c r="AA28" s="15"/>
      <c r="AB28" s="15"/>
      <c r="AC28" s="12"/>
      <c r="AD28" s="13">
        <f t="shared" ref="AD28:AD29" si="171">IF(AA28="R","R",(AB28-AA28-AC28))</f>
        <v>0</v>
      </c>
    </row>
    <row r="29" spans="1:30" ht="16.5" customHeight="1" x14ac:dyDescent="0.35">
      <c r="A29" s="19">
        <v>99</v>
      </c>
      <c r="B29" s="20" t="s">
        <v>11</v>
      </c>
      <c r="C29" s="15"/>
      <c r="D29" s="15"/>
      <c r="E29" s="12"/>
      <c r="F29" s="13">
        <f t="shared" si="165"/>
        <v>0</v>
      </c>
      <c r="G29" s="15"/>
      <c r="H29" s="15"/>
      <c r="I29" s="12"/>
      <c r="J29" s="13">
        <f t="shared" si="166"/>
        <v>0</v>
      </c>
      <c r="K29" s="15"/>
      <c r="L29" s="15"/>
      <c r="M29" s="12"/>
      <c r="N29" s="13">
        <f t="shared" si="167"/>
        <v>0</v>
      </c>
      <c r="O29" s="15"/>
      <c r="P29" s="15"/>
      <c r="Q29" s="12"/>
      <c r="R29" s="13">
        <f t="shared" si="168"/>
        <v>0</v>
      </c>
      <c r="S29" s="15"/>
      <c r="T29" s="15"/>
      <c r="U29" s="12"/>
      <c r="V29" s="13">
        <f t="shared" si="169"/>
        <v>0</v>
      </c>
      <c r="W29" s="15"/>
      <c r="X29" s="15"/>
      <c r="Y29" s="12"/>
      <c r="Z29" s="13">
        <f t="shared" si="170"/>
        <v>0</v>
      </c>
      <c r="AA29" s="15"/>
      <c r="AB29" s="15"/>
      <c r="AC29" s="12"/>
      <c r="AD29" s="13">
        <f t="shared" si="171"/>
        <v>0</v>
      </c>
    </row>
    <row r="30" spans="1:30" ht="16.5" customHeight="1" thickBot="1" x14ac:dyDescent="0.4">
      <c r="A30" s="61">
        <f>SUM(C30+G30+K30+O30+S30+W30+AA30)</f>
        <v>0</v>
      </c>
      <c r="B30" s="14" t="s">
        <v>12</v>
      </c>
      <c r="C30" s="73">
        <f t="shared" ref="C30" si="172">IF(F28="R",F29,F28+(IF(F29="R",0,F29)))</f>
        <v>0</v>
      </c>
      <c r="D30" s="74"/>
      <c r="E30" s="6">
        <f t="shared" ref="E30:AC30" si="173">SUM(E28:E29)</f>
        <v>0</v>
      </c>
      <c r="F30" s="8"/>
      <c r="G30" s="73">
        <f t="shared" ref="G30" si="174">IF(J28="R",J29,J28+(IF(J29="R",0,J29)))</f>
        <v>0</v>
      </c>
      <c r="H30" s="74"/>
      <c r="I30" s="6">
        <f t="shared" si="173"/>
        <v>0</v>
      </c>
      <c r="J30" s="8"/>
      <c r="K30" s="73">
        <f t="shared" ref="K30" si="175">IF(N28="R",N29,N28+(IF(N29="R",0,N29)))</f>
        <v>0</v>
      </c>
      <c r="L30" s="74"/>
      <c r="M30" s="6">
        <f t="shared" si="173"/>
        <v>0</v>
      </c>
      <c r="N30" s="8"/>
      <c r="O30" s="73">
        <f t="shared" ref="O30" si="176">IF(R28="R",R29,R28+(IF(R29="R",0,R29)))</f>
        <v>0</v>
      </c>
      <c r="P30" s="74"/>
      <c r="Q30" s="6">
        <f t="shared" si="173"/>
        <v>0</v>
      </c>
      <c r="R30" s="8"/>
      <c r="S30" s="73">
        <f t="shared" ref="S30" si="177">IF(V28="R",V29,V28+(IF(V29="R",0,V29)))</f>
        <v>0</v>
      </c>
      <c r="T30" s="74"/>
      <c r="U30" s="6">
        <f t="shared" si="173"/>
        <v>0</v>
      </c>
      <c r="V30" s="8"/>
      <c r="W30" s="73">
        <f t="shared" ref="W30" si="178">IF(Z28="R",Z29,Z28+(IF(Z29="R",0,Z29)))</f>
        <v>0</v>
      </c>
      <c r="X30" s="74"/>
      <c r="Y30" s="6">
        <f t="shared" si="173"/>
        <v>0</v>
      </c>
      <c r="Z30" s="8"/>
      <c r="AA30" s="73">
        <f t="shared" ref="AA30" si="179">IF(AD28="R",AD29,AD28+(IF(AD29="R",0,AD29)))</f>
        <v>0</v>
      </c>
      <c r="AB30" s="74"/>
      <c r="AC30" s="6">
        <f t="shared" si="173"/>
        <v>0</v>
      </c>
      <c r="AD30" s="10"/>
    </row>
  </sheetData>
  <mergeCells count="73">
    <mergeCell ref="AA27:AB27"/>
    <mergeCell ref="C30:D30"/>
    <mergeCell ref="G30:H30"/>
    <mergeCell ref="K30:L30"/>
    <mergeCell ref="O30:P30"/>
    <mergeCell ref="S30:T30"/>
    <mergeCell ref="W30:X30"/>
    <mergeCell ref="AA30:AB30"/>
    <mergeCell ref="C27:D27"/>
    <mergeCell ref="G27:H27"/>
    <mergeCell ref="K27:L27"/>
    <mergeCell ref="O27:P27"/>
    <mergeCell ref="S27:T27"/>
    <mergeCell ref="W27:X27"/>
    <mergeCell ref="AA21:AB21"/>
    <mergeCell ref="C24:D24"/>
    <mergeCell ref="G24:H24"/>
    <mergeCell ref="K24:L24"/>
    <mergeCell ref="O24:P24"/>
    <mergeCell ref="S24:T24"/>
    <mergeCell ref="W24:X24"/>
    <mergeCell ref="AA24:AB24"/>
    <mergeCell ref="C21:D21"/>
    <mergeCell ref="G21:H21"/>
    <mergeCell ref="K21:L21"/>
    <mergeCell ref="O21:P21"/>
    <mergeCell ref="S21:T21"/>
    <mergeCell ref="W21:X21"/>
    <mergeCell ref="AA15:AB15"/>
    <mergeCell ref="C18:D18"/>
    <mergeCell ref="G18:H18"/>
    <mergeCell ref="K18:L18"/>
    <mergeCell ref="O18:P18"/>
    <mergeCell ref="S18:T18"/>
    <mergeCell ref="W18:X18"/>
    <mergeCell ref="AA18:AB18"/>
    <mergeCell ref="C15:D15"/>
    <mergeCell ref="G15:H15"/>
    <mergeCell ref="K15:L15"/>
    <mergeCell ref="O15:P15"/>
    <mergeCell ref="S15:T15"/>
    <mergeCell ref="W15:X15"/>
    <mergeCell ref="AA9:AB9"/>
    <mergeCell ref="C12:D12"/>
    <mergeCell ref="G12:H12"/>
    <mergeCell ref="K12:L12"/>
    <mergeCell ref="O12:P12"/>
    <mergeCell ref="S12:T12"/>
    <mergeCell ref="W12:X12"/>
    <mergeCell ref="AA12:AB12"/>
    <mergeCell ref="C9:D9"/>
    <mergeCell ref="G9:H9"/>
    <mergeCell ref="K9:L9"/>
    <mergeCell ref="O9:P9"/>
    <mergeCell ref="S9:T9"/>
    <mergeCell ref="W9:X9"/>
    <mergeCell ref="W2:Z2"/>
    <mergeCell ref="AA2:AD2"/>
    <mergeCell ref="C6:D6"/>
    <mergeCell ref="G6:H6"/>
    <mergeCell ref="K6:L6"/>
    <mergeCell ref="O6:P6"/>
    <mergeCell ref="S6:T6"/>
    <mergeCell ref="W6:X6"/>
    <mergeCell ref="AA6:AB6"/>
    <mergeCell ref="M1:O1"/>
    <mergeCell ref="Q1:S1"/>
    <mergeCell ref="A2:B3"/>
    <mergeCell ref="C2:F2"/>
    <mergeCell ref="G2:J2"/>
    <mergeCell ref="K2:N2"/>
    <mergeCell ref="O2:R2"/>
    <mergeCell ref="S2:V2"/>
  </mergeCells>
  <pageMargins left="0.25" right="0.25" top="0.75" bottom="0.75" header="0.3" footer="0.3"/>
  <pageSetup paperSize="9" orientation="landscape" r:id="rId1"/>
  <headerFooter differentOddEven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04"/>
  <sheetViews>
    <sheetView showZeros="0" topLeftCell="A53" workbookViewId="0">
      <selection activeCell="E194" sqref="E194"/>
    </sheetView>
  </sheetViews>
  <sheetFormatPr baseColWidth="10" defaultColWidth="10.7265625" defaultRowHeight="21.75" customHeight="1" x14ac:dyDescent="0.35"/>
  <cols>
    <col min="1" max="1" width="7.6328125" customWidth="1"/>
    <col min="2" max="2" width="4.54296875" customWidth="1"/>
    <col min="3" max="29" width="4.7265625" customWidth="1"/>
  </cols>
  <sheetData>
    <row r="2" spans="1:29" ht="21.75" customHeight="1" x14ac:dyDescent="0.35">
      <c r="A2" s="75" t="s">
        <v>15</v>
      </c>
      <c r="B2" s="75"/>
      <c r="C2" s="75"/>
      <c r="D2" s="76">
        <f>Cuisine!A5</f>
        <v>11</v>
      </c>
      <c r="E2" s="76"/>
      <c r="F2" s="76"/>
      <c r="G2" s="76"/>
      <c r="H2" s="76"/>
      <c r="I2" s="76"/>
      <c r="J2" s="16"/>
      <c r="K2" s="16"/>
      <c r="L2" s="16"/>
      <c r="M2" s="17"/>
      <c r="N2" s="75" t="s">
        <v>16</v>
      </c>
      <c r="O2" s="75"/>
      <c r="P2" s="76" t="str">
        <f>Cuisine!A2</f>
        <v>S47</v>
      </c>
      <c r="Q2" s="76"/>
      <c r="R2" s="17"/>
      <c r="S2" s="17"/>
      <c r="T2" s="17"/>
    </row>
    <row r="3" spans="1:29" ht="21.75" customHeight="1" thickBot="1" x14ac:dyDescent="0.4">
      <c r="A3" s="77" t="s">
        <v>17</v>
      </c>
      <c r="B3" s="77"/>
      <c r="C3" s="77"/>
      <c r="D3" s="78">
        <f>Cuisine!A4</f>
        <v>1</v>
      </c>
      <c r="E3" s="78"/>
      <c r="F3" s="78"/>
      <c r="G3" s="78"/>
      <c r="H3" s="78"/>
      <c r="I3" s="78"/>
      <c r="J3" s="34"/>
      <c r="K3" s="34"/>
      <c r="L3" s="34"/>
      <c r="M3" s="35"/>
      <c r="N3" s="35"/>
      <c r="O3" s="36" t="s">
        <v>18</v>
      </c>
      <c r="P3" s="79">
        <f>Cuisine!M1</f>
        <v>43787</v>
      </c>
      <c r="Q3" s="79"/>
      <c r="R3" s="79"/>
      <c r="S3" s="33" t="s">
        <v>19</v>
      </c>
      <c r="T3" s="79">
        <f>+P3+6</f>
        <v>43793</v>
      </c>
      <c r="U3" s="85"/>
      <c r="V3" s="85"/>
      <c r="W3" s="32"/>
      <c r="X3" s="32"/>
      <c r="Y3" s="32"/>
      <c r="Z3" s="32"/>
      <c r="AA3" s="32"/>
      <c r="AB3" s="32"/>
      <c r="AC3" s="32"/>
    </row>
    <row r="4" spans="1:29" s="45" customFormat="1" ht="21.75" customHeight="1" x14ac:dyDescent="0.35">
      <c r="A4" s="44"/>
      <c r="B4" s="86" t="s">
        <v>0</v>
      </c>
      <c r="C4" s="80"/>
      <c r="D4" s="80"/>
      <c r="E4" s="81"/>
      <c r="F4" s="80" t="s">
        <v>1</v>
      </c>
      <c r="G4" s="80"/>
      <c r="H4" s="80"/>
      <c r="I4" s="81"/>
      <c r="J4" s="80" t="s">
        <v>2</v>
      </c>
      <c r="K4" s="80"/>
      <c r="L4" s="80"/>
      <c r="M4" s="81"/>
      <c r="N4" s="80" t="s">
        <v>3</v>
      </c>
      <c r="O4" s="80"/>
      <c r="P4" s="80"/>
      <c r="Q4" s="81"/>
      <c r="R4" s="80" t="s">
        <v>4</v>
      </c>
      <c r="S4" s="80"/>
      <c r="T4" s="80"/>
      <c r="U4" s="81"/>
      <c r="V4" s="80" t="s">
        <v>5</v>
      </c>
      <c r="W4" s="80"/>
      <c r="X4" s="80"/>
      <c r="Y4" s="81"/>
      <c r="Z4" s="80" t="s">
        <v>6</v>
      </c>
      <c r="AA4" s="80"/>
      <c r="AB4" s="80"/>
      <c r="AC4" s="81"/>
    </row>
    <row r="5" spans="1:29" s="43" customFormat="1" ht="21.75" customHeight="1" x14ac:dyDescent="0.3">
      <c r="A5" s="39"/>
      <c r="B5" s="40" t="s">
        <v>7</v>
      </c>
      <c r="C5" s="40" t="s">
        <v>8</v>
      </c>
      <c r="D5" s="40" t="s">
        <v>9</v>
      </c>
      <c r="E5" s="41" t="s">
        <v>13</v>
      </c>
      <c r="F5" s="42" t="s">
        <v>7</v>
      </c>
      <c r="G5" s="40" t="s">
        <v>8</v>
      </c>
      <c r="H5" s="40" t="s">
        <v>9</v>
      </c>
      <c r="I5" s="41" t="s">
        <v>13</v>
      </c>
      <c r="J5" s="42" t="s">
        <v>7</v>
      </c>
      <c r="K5" s="40" t="s">
        <v>8</v>
      </c>
      <c r="L5" s="40" t="s">
        <v>9</v>
      </c>
      <c r="M5" s="41" t="s">
        <v>13</v>
      </c>
      <c r="N5" s="42" t="s">
        <v>7</v>
      </c>
      <c r="O5" s="40" t="s">
        <v>8</v>
      </c>
      <c r="P5" s="40" t="s">
        <v>9</v>
      </c>
      <c r="Q5" s="41" t="s">
        <v>13</v>
      </c>
      <c r="R5" s="42" t="s">
        <v>7</v>
      </c>
      <c r="S5" s="40" t="s">
        <v>8</v>
      </c>
      <c r="T5" s="40" t="s">
        <v>9</v>
      </c>
      <c r="U5" s="41" t="s">
        <v>13</v>
      </c>
      <c r="V5" s="42" t="s">
        <v>7</v>
      </c>
      <c r="W5" s="40" t="s">
        <v>8</v>
      </c>
      <c r="X5" s="40" t="s">
        <v>9</v>
      </c>
      <c r="Y5" s="41" t="s">
        <v>13</v>
      </c>
      <c r="Z5" s="42" t="s">
        <v>7</v>
      </c>
      <c r="AA5" s="40" t="s">
        <v>8</v>
      </c>
      <c r="AB5" s="40" t="s">
        <v>9</v>
      </c>
      <c r="AC5" s="41" t="s">
        <v>13</v>
      </c>
    </row>
    <row r="6" spans="1:29" ht="21.75" customHeight="1" x14ac:dyDescent="0.35">
      <c r="A6" s="37" t="s">
        <v>10</v>
      </c>
      <c r="B6" s="47">
        <f>Cuisine!C4</f>
        <v>0</v>
      </c>
      <c r="C6" s="47">
        <f>Cuisine!D4</f>
        <v>0</v>
      </c>
      <c r="D6" s="48">
        <f>Cuisine!E4</f>
        <v>0</v>
      </c>
      <c r="E6" s="49">
        <f>Cuisine!F4</f>
        <v>0</v>
      </c>
      <c r="F6" s="50">
        <f>Cuisine!G4</f>
        <v>0</v>
      </c>
      <c r="G6" s="47">
        <f>Cuisine!H4</f>
        <v>0</v>
      </c>
      <c r="H6" s="48">
        <f>Cuisine!I4</f>
        <v>0</v>
      </c>
      <c r="I6" s="49">
        <f>Cuisine!J4</f>
        <v>0</v>
      </c>
      <c r="J6" s="50">
        <f>Cuisine!K4</f>
        <v>0</v>
      </c>
      <c r="K6" s="47">
        <f>Cuisine!L4</f>
        <v>0</v>
      </c>
      <c r="L6" s="48">
        <f>Cuisine!M4</f>
        <v>0</v>
      </c>
      <c r="M6" s="49">
        <f>Cuisine!N4</f>
        <v>0</v>
      </c>
      <c r="N6" s="50">
        <f>Cuisine!O4</f>
        <v>0</v>
      </c>
      <c r="O6" s="47">
        <f>Cuisine!P4</f>
        <v>0</v>
      </c>
      <c r="P6" s="48">
        <f>Cuisine!Q4</f>
        <v>0</v>
      </c>
      <c r="Q6" s="49">
        <f>Cuisine!R4</f>
        <v>0</v>
      </c>
      <c r="R6" s="50">
        <f>Cuisine!S4</f>
        <v>0</v>
      </c>
      <c r="S6" s="47">
        <f>Cuisine!T4</f>
        <v>0</v>
      </c>
      <c r="T6" s="48">
        <f>Cuisine!U4</f>
        <v>0</v>
      </c>
      <c r="U6" s="49">
        <f>Cuisine!V4</f>
        <v>0</v>
      </c>
      <c r="V6" s="50">
        <f>Cuisine!W4</f>
        <v>0</v>
      </c>
      <c r="W6" s="47">
        <f>Cuisine!X4</f>
        <v>0</v>
      </c>
      <c r="X6" s="48">
        <f>Cuisine!Y4</f>
        <v>0</v>
      </c>
      <c r="Y6" s="49">
        <f>Cuisine!Z4</f>
        <v>0</v>
      </c>
      <c r="Z6" s="50">
        <f>Cuisine!AA4</f>
        <v>0</v>
      </c>
      <c r="AA6" s="47">
        <f>Cuisine!AB4</f>
        <v>0</v>
      </c>
      <c r="AB6" s="48">
        <f>Cuisine!AC4</f>
        <v>0</v>
      </c>
      <c r="AC6" s="49">
        <f>Cuisine!AD4</f>
        <v>0</v>
      </c>
    </row>
    <row r="7" spans="1:29" ht="21.75" customHeight="1" x14ac:dyDescent="0.35">
      <c r="A7" s="37" t="s">
        <v>11</v>
      </c>
      <c r="B7" s="47">
        <f>Cuisine!C5</f>
        <v>0</v>
      </c>
      <c r="C7" s="47">
        <f>Cuisine!D5</f>
        <v>0</v>
      </c>
      <c r="D7" s="48">
        <f>Cuisine!E5</f>
        <v>0</v>
      </c>
      <c r="E7" s="49">
        <f>Cuisine!F5</f>
        <v>0</v>
      </c>
      <c r="F7" s="50">
        <f>Cuisine!G5</f>
        <v>0</v>
      </c>
      <c r="G7" s="47">
        <f>Cuisine!H5</f>
        <v>0</v>
      </c>
      <c r="H7" s="48">
        <f>Cuisine!I5</f>
        <v>0</v>
      </c>
      <c r="I7" s="49">
        <f>Cuisine!J5</f>
        <v>0</v>
      </c>
      <c r="J7" s="50">
        <f>Cuisine!K5</f>
        <v>0</v>
      </c>
      <c r="K7" s="47">
        <f>Cuisine!L5</f>
        <v>0</v>
      </c>
      <c r="L7" s="48">
        <f>Cuisine!M5</f>
        <v>0</v>
      </c>
      <c r="M7" s="49">
        <f>Cuisine!N5</f>
        <v>0</v>
      </c>
      <c r="N7" s="50">
        <f>Cuisine!O5</f>
        <v>0</v>
      </c>
      <c r="O7" s="47">
        <f>Cuisine!P5</f>
        <v>0</v>
      </c>
      <c r="P7" s="48">
        <f>Cuisine!Q5</f>
        <v>0</v>
      </c>
      <c r="Q7" s="49">
        <f>Cuisine!R5</f>
        <v>0</v>
      </c>
      <c r="R7" s="50">
        <f>Cuisine!S5</f>
        <v>0</v>
      </c>
      <c r="S7" s="47">
        <f>Cuisine!T5</f>
        <v>0</v>
      </c>
      <c r="T7" s="48">
        <f>Cuisine!U5</f>
        <v>0</v>
      </c>
      <c r="U7" s="49">
        <f>Cuisine!V5</f>
        <v>0</v>
      </c>
      <c r="V7" s="50">
        <f>Cuisine!W5</f>
        <v>0</v>
      </c>
      <c r="W7" s="47">
        <f>Cuisine!X5</f>
        <v>0</v>
      </c>
      <c r="X7" s="48">
        <f>Cuisine!Y5</f>
        <v>0</v>
      </c>
      <c r="Y7" s="49">
        <f>Cuisine!Z5</f>
        <v>0</v>
      </c>
      <c r="Z7" s="50">
        <f>Cuisine!AA5</f>
        <v>0</v>
      </c>
      <c r="AA7" s="47">
        <f>Cuisine!AB5</f>
        <v>0</v>
      </c>
      <c r="AB7" s="48">
        <f>Cuisine!AC5</f>
        <v>0</v>
      </c>
      <c r="AC7" s="49">
        <f>Cuisine!AD5</f>
        <v>0</v>
      </c>
    </row>
    <row r="8" spans="1:29" ht="21.75" customHeight="1" thickBot="1" x14ac:dyDescent="0.4">
      <c r="A8" s="38" t="s">
        <v>12</v>
      </c>
      <c r="B8" s="82">
        <f>Cuisine!C6</f>
        <v>0</v>
      </c>
      <c r="C8" s="83"/>
      <c r="D8" s="25">
        <f>Cuisine!E6</f>
        <v>0</v>
      </c>
      <c r="E8" s="30">
        <f>Cuisine!F6</f>
        <v>0</v>
      </c>
      <c r="F8" s="84">
        <f>Cuisine!G6</f>
        <v>0</v>
      </c>
      <c r="G8" s="83"/>
      <c r="H8" s="25">
        <f>Cuisine!I6</f>
        <v>0</v>
      </c>
      <c r="I8" s="30">
        <f>Cuisine!J6</f>
        <v>0</v>
      </c>
      <c r="J8" s="84">
        <f>Cuisine!K6</f>
        <v>0</v>
      </c>
      <c r="K8" s="83"/>
      <c r="L8" s="25">
        <f>Cuisine!M6</f>
        <v>0</v>
      </c>
      <c r="M8" s="30">
        <f>Cuisine!N6</f>
        <v>0</v>
      </c>
      <c r="N8" s="84">
        <f>Cuisine!O6</f>
        <v>0</v>
      </c>
      <c r="O8" s="83"/>
      <c r="P8" s="25">
        <f>Cuisine!Q6</f>
        <v>0</v>
      </c>
      <c r="Q8" s="30">
        <f>Cuisine!R6</f>
        <v>0</v>
      </c>
      <c r="R8" s="84">
        <f>Cuisine!S6</f>
        <v>0</v>
      </c>
      <c r="S8" s="83"/>
      <c r="T8" s="25">
        <f>Cuisine!U6</f>
        <v>0</v>
      </c>
      <c r="U8" s="30">
        <f>Cuisine!V6</f>
        <v>0</v>
      </c>
      <c r="V8" s="84">
        <f>Cuisine!W6</f>
        <v>0</v>
      </c>
      <c r="W8" s="83"/>
      <c r="X8" s="25">
        <f>Cuisine!Y6</f>
        <v>0</v>
      </c>
      <c r="Y8" s="30">
        <f>Cuisine!Z6</f>
        <v>0</v>
      </c>
      <c r="Z8" s="84">
        <f>Cuisine!AA6</f>
        <v>0</v>
      </c>
      <c r="AA8" s="83"/>
      <c r="AB8" s="25">
        <f>Cuisine!AC6</f>
        <v>0</v>
      </c>
      <c r="AC8" s="30">
        <f>Cuisine!AD6</f>
        <v>0</v>
      </c>
    </row>
    <row r="9" spans="1:29" ht="21.75" customHeight="1" x14ac:dyDescent="0.3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</row>
    <row r="10" spans="1:29" ht="21.75" customHeight="1" thickBot="1" x14ac:dyDescent="0.4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</row>
    <row r="11" spans="1:29" ht="21.75" customHeight="1" x14ac:dyDescent="0.35">
      <c r="A11" s="53"/>
      <c r="B11" s="91" t="s">
        <v>0</v>
      </c>
      <c r="C11" s="87"/>
      <c r="D11" s="87"/>
      <c r="E11" s="88"/>
      <c r="F11" s="87" t="s">
        <v>1</v>
      </c>
      <c r="G11" s="87"/>
      <c r="H11" s="87"/>
      <c r="I11" s="88"/>
      <c r="J11" s="87" t="s">
        <v>2</v>
      </c>
      <c r="K11" s="87"/>
      <c r="L11" s="87"/>
      <c r="M11" s="88"/>
      <c r="N11" s="87" t="s">
        <v>3</v>
      </c>
      <c r="O11" s="87"/>
      <c r="P11" s="87"/>
      <c r="Q11" s="88"/>
      <c r="R11" s="87" t="s">
        <v>4</v>
      </c>
      <c r="S11" s="87"/>
      <c r="T11" s="87"/>
      <c r="U11" s="88"/>
      <c r="V11" s="87" t="s">
        <v>5</v>
      </c>
      <c r="W11" s="87"/>
      <c r="X11" s="87"/>
      <c r="Y11" s="88"/>
      <c r="Z11" s="87" t="s">
        <v>6</v>
      </c>
      <c r="AA11" s="87"/>
      <c r="AB11" s="87"/>
      <c r="AC11" s="88"/>
    </row>
    <row r="12" spans="1:29" ht="21.75" customHeight="1" x14ac:dyDescent="0.35">
      <c r="A12" s="54"/>
      <c r="B12" s="55" t="s">
        <v>7</v>
      </c>
      <c r="C12" s="55" t="s">
        <v>8</v>
      </c>
      <c r="D12" s="55" t="s">
        <v>9</v>
      </c>
      <c r="E12" s="56" t="s">
        <v>13</v>
      </c>
      <c r="F12" s="57" t="s">
        <v>7</v>
      </c>
      <c r="G12" s="55" t="s">
        <v>8</v>
      </c>
      <c r="H12" s="55" t="s">
        <v>9</v>
      </c>
      <c r="I12" s="56" t="s">
        <v>13</v>
      </c>
      <c r="J12" s="57" t="s">
        <v>7</v>
      </c>
      <c r="K12" s="55" t="s">
        <v>8</v>
      </c>
      <c r="L12" s="55" t="s">
        <v>9</v>
      </c>
      <c r="M12" s="56" t="s">
        <v>13</v>
      </c>
      <c r="N12" s="57" t="s">
        <v>7</v>
      </c>
      <c r="O12" s="55" t="s">
        <v>8</v>
      </c>
      <c r="P12" s="55" t="s">
        <v>9</v>
      </c>
      <c r="Q12" s="56" t="s">
        <v>13</v>
      </c>
      <c r="R12" s="57" t="s">
        <v>7</v>
      </c>
      <c r="S12" s="55" t="s">
        <v>8</v>
      </c>
      <c r="T12" s="55" t="s">
        <v>9</v>
      </c>
      <c r="U12" s="56" t="s">
        <v>13</v>
      </c>
      <c r="V12" s="57" t="s">
        <v>7</v>
      </c>
      <c r="W12" s="55" t="s">
        <v>8</v>
      </c>
      <c r="X12" s="55" t="s">
        <v>9</v>
      </c>
      <c r="Y12" s="56" t="s">
        <v>13</v>
      </c>
      <c r="Z12" s="57" t="s">
        <v>7</v>
      </c>
      <c r="AA12" s="55" t="s">
        <v>8</v>
      </c>
      <c r="AB12" s="55" t="s">
        <v>9</v>
      </c>
      <c r="AC12" s="56" t="s">
        <v>13</v>
      </c>
    </row>
    <row r="13" spans="1:29" ht="21.75" customHeight="1" x14ac:dyDescent="0.35">
      <c r="A13" s="58" t="s">
        <v>10</v>
      </c>
      <c r="B13" s="15"/>
      <c r="C13" s="15"/>
      <c r="D13" s="23"/>
      <c r="E13" s="49">
        <f>IF(B13="R","R",(C13-B13-D13))</f>
        <v>0</v>
      </c>
      <c r="F13" s="15"/>
      <c r="G13" s="15"/>
      <c r="H13" s="23"/>
      <c r="I13" s="49">
        <f t="shared" ref="I13:I14" si="0">IF(F13="R","R",(G13-F13-H13))</f>
        <v>0</v>
      </c>
      <c r="J13" s="15"/>
      <c r="K13" s="15"/>
      <c r="L13" s="23"/>
      <c r="M13" s="49">
        <f t="shared" ref="M13:M14" si="1">IF(J13="R","R",(K13-J13-L13))</f>
        <v>0</v>
      </c>
      <c r="N13" s="15"/>
      <c r="O13" s="15"/>
      <c r="P13" s="23"/>
      <c r="Q13" s="49">
        <f t="shared" ref="Q13:Q14" si="2">IF(N13="R","R",(O13-N13-P13))</f>
        <v>0</v>
      </c>
      <c r="R13" s="15"/>
      <c r="S13" s="15"/>
      <c r="T13" s="23"/>
      <c r="U13" s="49">
        <f t="shared" ref="U13:U14" si="3">IF(R13="R","R",(S13-R13-T13))</f>
        <v>0</v>
      </c>
      <c r="V13" s="15"/>
      <c r="W13" s="15"/>
      <c r="X13" s="23"/>
      <c r="Y13" s="49">
        <f t="shared" ref="Y13:Y14" si="4">IF(V13="R","R",(W13-V13-X13))</f>
        <v>0</v>
      </c>
      <c r="Z13" s="15"/>
      <c r="AA13" s="15"/>
      <c r="AB13" s="23"/>
      <c r="AC13" s="49">
        <f t="shared" ref="AC13:AC14" si="5">IF(Z13="R","R",(AA13-Z13-AB13))</f>
        <v>0</v>
      </c>
    </row>
    <row r="14" spans="1:29" ht="21.75" customHeight="1" x14ac:dyDescent="0.35">
      <c r="A14" s="58" t="s">
        <v>11</v>
      </c>
      <c r="B14" s="15"/>
      <c r="C14" s="15"/>
      <c r="D14" s="23"/>
      <c r="E14" s="49">
        <f>IF(B14="R","R",(C14-B14-D14))</f>
        <v>0</v>
      </c>
      <c r="F14" s="15"/>
      <c r="G14" s="15"/>
      <c r="H14" s="23"/>
      <c r="I14" s="49">
        <f t="shared" si="0"/>
        <v>0</v>
      </c>
      <c r="J14" s="15"/>
      <c r="K14" s="15"/>
      <c r="L14" s="23"/>
      <c r="M14" s="49">
        <f t="shared" si="1"/>
        <v>0</v>
      </c>
      <c r="N14" s="15"/>
      <c r="O14" s="15"/>
      <c r="P14" s="23"/>
      <c r="Q14" s="49">
        <f t="shared" si="2"/>
        <v>0</v>
      </c>
      <c r="R14" s="15"/>
      <c r="S14" s="15"/>
      <c r="T14" s="23"/>
      <c r="U14" s="49">
        <f t="shared" si="3"/>
        <v>0</v>
      </c>
      <c r="V14" s="15"/>
      <c r="W14" s="15"/>
      <c r="X14" s="23"/>
      <c r="Y14" s="49">
        <f t="shared" si="4"/>
        <v>0</v>
      </c>
      <c r="Z14" s="15"/>
      <c r="AA14" s="15"/>
      <c r="AB14" s="23"/>
      <c r="AC14" s="49">
        <f t="shared" si="5"/>
        <v>0</v>
      </c>
    </row>
    <row r="15" spans="1:29" ht="21.75" customHeight="1" thickBot="1" x14ac:dyDescent="0.4">
      <c r="A15" s="59" t="s">
        <v>12</v>
      </c>
      <c r="B15" s="89">
        <f>IF(B13="R",E14,E13+(IF(E14="R",0,E14)))</f>
        <v>0</v>
      </c>
      <c r="C15" s="90"/>
      <c r="D15" s="51"/>
      <c r="E15" s="52"/>
      <c r="F15" s="89">
        <f t="shared" ref="F15" si="6">IF(F13="R",I14,I13+(IF(I14="R",0,I14)))</f>
        <v>0</v>
      </c>
      <c r="G15" s="90"/>
      <c r="H15" s="51"/>
      <c r="I15" s="52"/>
      <c r="J15" s="89">
        <f t="shared" ref="J15" si="7">IF(J13="R",M14,M13+(IF(M14="R",0,M14)))</f>
        <v>0</v>
      </c>
      <c r="K15" s="90"/>
      <c r="L15" s="51"/>
      <c r="M15" s="52"/>
      <c r="N15" s="89">
        <f t="shared" ref="N15" si="8">IF(N13="R",Q14,Q13+(IF(Q14="R",0,Q14)))</f>
        <v>0</v>
      </c>
      <c r="O15" s="90"/>
      <c r="P15" s="51"/>
      <c r="Q15" s="52"/>
      <c r="R15" s="89">
        <f t="shared" ref="R15" si="9">IF(R13="R",U14,U13+(IF(U14="R",0,U14)))</f>
        <v>0</v>
      </c>
      <c r="S15" s="90"/>
      <c r="T15" s="51"/>
      <c r="U15" s="52"/>
      <c r="V15" s="89">
        <f t="shared" ref="V15" si="10">IF(V13="R",Y14,Y13+(IF(Y14="R",0,Y14)))</f>
        <v>0</v>
      </c>
      <c r="W15" s="90"/>
      <c r="X15" s="51"/>
      <c r="Y15" s="52"/>
      <c r="Z15" s="89">
        <f t="shared" ref="Z15" si="11">IF(Z13="R",AC14,AC13+(IF(AC14="R",0,AC14)))</f>
        <v>0</v>
      </c>
      <c r="AA15" s="90"/>
      <c r="AB15" s="51"/>
      <c r="AC15" s="52"/>
    </row>
    <row r="19" spans="1:29" ht="21.75" customHeight="1" thickBot="1" x14ac:dyDescent="0.4"/>
    <row r="20" spans="1:29" ht="21.75" customHeight="1" thickBot="1" x14ac:dyDescent="0.4">
      <c r="A20" s="92" t="s">
        <v>20</v>
      </c>
      <c r="B20" s="94"/>
      <c r="C20" s="97">
        <f>IF(B6="R","R",B8+F8+J8+N8+R8+V8+Z8)</f>
        <v>0</v>
      </c>
      <c r="D20" s="98"/>
      <c r="E20" s="99"/>
      <c r="F20" s="18"/>
      <c r="G20" s="18"/>
      <c r="H20" s="92" t="s">
        <v>21</v>
      </c>
      <c r="I20" s="93"/>
      <c r="J20" s="93"/>
      <c r="K20" s="94"/>
      <c r="L20" s="95">
        <f>IF(B13="R","R",B15+F15+J15+N15+R15+V15+Z15)</f>
        <v>0</v>
      </c>
      <c r="M20" s="93"/>
      <c r="N20" s="96"/>
      <c r="O20" s="18"/>
      <c r="P20" s="92" t="s">
        <v>22</v>
      </c>
      <c r="Q20" s="93"/>
      <c r="R20" s="94"/>
      <c r="S20" s="95"/>
      <c r="T20" s="93"/>
      <c r="U20" s="96"/>
    </row>
    <row r="25" spans="1:29" ht="21.75" customHeight="1" x14ac:dyDescent="0.35">
      <c r="A25" s="75" t="s">
        <v>15</v>
      </c>
      <c r="B25" s="75"/>
      <c r="C25" s="75"/>
      <c r="D25" s="76">
        <f>Cuisine!A8</f>
        <v>22</v>
      </c>
      <c r="E25" s="76"/>
      <c r="F25" s="76"/>
      <c r="G25" s="76"/>
      <c r="H25" s="76"/>
      <c r="I25" s="76"/>
      <c r="J25" s="16"/>
      <c r="K25" s="16"/>
      <c r="L25" s="16"/>
      <c r="M25" s="17"/>
      <c r="N25" s="75" t="s">
        <v>16</v>
      </c>
      <c r="O25" s="75"/>
      <c r="P25" s="76" t="str">
        <f>Cuisine!A2</f>
        <v>S47</v>
      </c>
      <c r="Q25" s="76"/>
      <c r="R25" s="17"/>
      <c r="S25" s="17"/>
      <c r="T25" s="17"/>
    </row>
    <row r="26" spans="1:29" ht="21.75" customHeight="1" thickBot="1" x14ac:dyDescent="0.4">
      <c r="A26" s="77" t="s">
        <v>17</v>
      </c>
      <c r="B26" s="77"/>
      <c r="C26" s="77"/>
      <c r="D26" s="78">
        <f>Cuisine!A7</f>
        <v>2</v>
      </c>
      <c r="E26" s="78"/>
      <c r="F26" s="78"/>
      <c r="G26" s="78"/>
      <c r="H26" s="78"/>
      <c r="I26" s="78"/>
      <c r="J26" s="34"/>
      <c r="K26" s="34"/>
      <c r="L26" s="34"/>
      <c r="M26" s="35"/>
      <c r="N26" s="35"/>
      <c r="O26" s="36" t="s">
        <v>18</v>
      </c>
      <c r="P26" s="79">
        <f>Cuisine!M1</f>
        <v>43787</v>
      </c>
      <c r="Q26" s="79"/>
      <c r="R26" s="79"/>
      <c r="S26" s="33" t="s">
        <v>19</v>
      </c>
      <c r="T26" s="79">
        <f>+P26+6</f>
        <v>43793</v>
      </c>
      <c r="U26" s="79"/>
      <c r="V26" s="79"/>
      <c r="W26" s="32"/>
      <c r="X26" s="32"/>
      <c r="Y26" s="32"/>
      <c r="Z26" s="32"/>
      <c r="AA26" s="32"/>
      <c r="AB26" s="32"/>
      <c r="AC26" s="32"/>
    </row>
    <row r="27" spans="1:29" ht="21.75" customHeight="1" x14ac:dyDescent="0.35">
      <c r="A27" s="31"/>
      <c r="B27" s="103" t="s">
        <v>0</v>
      </c>
      <c r="C27" s="100"/>
      <c r="D27" s="100"/>
      <c r="E27" s="101"/>
      <c r="F27" s="100" t="s">
        <v>1</v>
      </c>
      <c r="G27" s="100"/>
      <c r="H27" s="100"/>
      <c r="I27" s="101"/>
      <c r="J27" s="100" t="s">
        <v>2</v>
      </c>
      <c r="K27" s="100"/>
      <c r="L27" s="100"/>
      <c r="M27" s="101"/>
      <c r="N27" s="100" t="s">
        <v>3</v>
      </c>
      <c r="O27" s="100"/>
      <c r="P27" s="100"/>
      <c r="Q27" s="101"/>
      <c r="R27" s="100" t="s">
        <v>4</v>
      </c>
      <c r="S27" s="100"/>
      <c r="T27" s="100"/>
      <c r="U27" s="101"/>
      <c r="V27" s="100" t="s">
        <v>5</v>
      </c>
      <c r="W27" s="100"/>
      <c r="X27" s="100"/>
      <c r="Y27" s="101"/>
      <c r="Z27" s="100" t="s">
        <v>6</v>
      </c>
      <c r="AA27" s="100"/>
      <c r="AB27" s="100"/>
      <c r="AC27" s="101"/>
    </row>
    <row r="28" spans="1:29" ht="21.75" customHeight="1" x14ac:dyDescent="0.35">
      <c r="A28" s="21"/>
      <c r="B28" s="4" t="s">
        <v>7</v>
      </c>
      <c r="C28" s="4" t="s">
        <v>8</v>
      </c>
      <c r="D28" s="4" t="s">
        <v>9</v>
      </c>
      <c r="E28" s="28" t="s">
        <v>13</v>
      </c>
      <c r="F28" s="26" t="s">
        <v>7</v>
      </c>
      <c r="G28" s="4" t="s">
        <v>8</v>
      </c>
      <c r="H28" s="4" t="s">
        <v>9</v>
      </c>
      <c r="I28" s="28" t="s">
        <v>13</v>
      </c>
      <c r="J28" s="26" t="s">
        <v>7</v>
      </c>
      <c r="K28" s="4" t="s">
        <v>8</v>
      </c>
      <c r="L28" s="4" t="s">
        <v>9</v>
      </c>
      <c r="M28" s="28" t="s">
        <v>13</v>
      </c>
      <c r="N28" s="26" t="s">
        <v>7</v>
      </c>
      <c r="O28" s="4" t="s">
        <v>8</v>
      </c>
      <c r="P28" s="4" t="s">
        <v>9</v>
      </c>
      <c r="Q28" s="28" t="s">
        <v>13</v>
      </c>
      <c r="R28" s="26" t="s">
        <v>7</v>
      </c>
      <c r="S28" s="4" t="s">
        <v>8</v>
      </c>
      <c r="T28" s="4" t="s">
        <v>9</v>
      </c>
      <c r="U28" s="28" t="s">
        <v>13</v>
      </c>
      <c r="V28" s="26" t="s">
        <v>7</v>
      </c>
      <c r="W28" s="4" t="s">
        <v>8</v>
      </c>
      <c r="X28" s="4" t="s">
        <v>9</v>
      </c>
      <c r="Y28" s="28" t="s">
        <v>13</v>
      </c>
      <c r="Z28" s="26" t="s">
        <v>7</v>
      </c>
      <c r="AA28" s="4" t="s">
        <v>8</v>
      </c>
      <c r="AB28" s="4" t="s">
        <v>9</v>
      </c>
      <c r="AC28" s="28" t="s">
        <v>13</v>
      </c>
    </row>
    <row r="29" spans="1:29" ht="21.75" customHeight="1" x14ac:dyDescent="0.35">
      <c r="A29" s="22" t="s">
        <v>10</v>
      </c>
      <c r="B29" s="47">
        <f>Cuisine!C7</f>
        <v>0</v>
      </c>
      <c r="C29" s="47">
        <f>Cuisine!D7</f>
        <v>0</v>
      </c>
      <c r="D29" s="48">
        <f>Cuisine!E7</f>
        <v>0</v>
      </c>
      <c r="E29" s="49">
        <f>Cuisine!F7</f>
        <v>0</v>
      </c>
      <c r="F29" s="50">
        <f>Cuisine!G7</f>
        <v>0</v>
      </c>
      <c r="G29" s="47">
        <f>Cuisine!H7</f>
        <v>0</v>
      </c>
      <c r="H29" s="48">
        <f>Cuisine!I7</f>
        <v>0</v>
      </c>
      <c r="I29" s="49">
        <f>Cuisine!J7</f>
        <v>0</v>
      </c>
      <c r="J29" s="50">
        <f>Cuisine!K7</f>
        <v>0</v>
      </c>
      <c r="K29" s="47">
        <f>Cuisine!L7</f>
        <v>0</v>
      </c>
      <c r="L29" s="48">
        <f>Cuisine!M7</f>
        <v>0</v>
      </c>
      <c r="M29" s="49">
        <f>Cuisine!N7</f>
        <v>0</v>
      </c>
      <c r="N29" s="50">
        <f>Cuisine!O7</f>
        <v>0</v>
      </c>
      <c r="O29" s="47">
        <f>Cuisine!P7</f>
        <v>0</v>
      </c>
      <c r="P29" s="48">
        <f>Cuisine!Q7</f>
        <v>0</v>
      </c>
      <c r="Q29" s="49">
        <f>Cuisine!R7</f>
        <v>0</v>
      </c>
      <c r="R29" s="50">
        <f>Cuisine!S7</f>
        <v>0</v>
      </c>
      <c r="S29" s="47">
        <f>Cuisine!T7</f>
        <v>0</v>
      </c>
      <c r="T29" s="48">
        <f>Cuisine!U7</f>
        <v>0</v>
      </c>
      <c r="U29" s="49">
        <f>Cuisine!V7</f>
        <v>0</v>
      </c>
      <c r="V29" s="50">
        <f>Cuisine!W7</f>
        <v>0</v>
      </c>
      <c r="W29" s="47">
        <f>Cuisine!X7</f>
        <v>0</v>
      </c>
      <c r="X29" s="48">
        <f>Cuisine!Y7</f>
        <v>0</v>
      </c>
      <c r="Y29" s="49">
        <f>Cuisine!Z7</f>
        <v>0</v>
      </c>
      <c r="Z29" s="50">
        <f>Cuisine!AA7</f>
        <v>0</v>
      </c>
      <c r="AA29" s="47">
        <f>Cuisine!AB7</f>
        <v>0</v>
      </c>
      <c r="AB29" s="48">
        <f>Cuisine!AC7</f>
        <v>0</v>
      </c>
      <c r="AC29" s="49">
        <f>Cuisine!AD7</f>
        <v>0</v>
      </c>
    </row>
    <row r="30" spans="1:29" ht="21.75" customHeight="1" x14ac:dyDescent="0.35">
      <c r="A30" s="22" t="s">
        <v>11</v>
      </c>
      <c r="B30" s="47">
        <f>Cuisine!C8</f>
        <v>0</v>
      </c>
      <c r="C30" s="47">
        <f>Cuisine!D8</f>
        <v>0</v>
      </c>
      <c r="D30" s="48">
        <f>Cuisine!E8</f>
        <v>0</v>
      </c>
      <c r="E30" s="49">
        <f>Cuisine!F8</f>
        <v>0</v>
      </c>
      <c r="F30" s="50">
        <f>Cuisine!G8</f>
        <v>0</v>
      </c>
      <c r="G30" s="47">
        <f>Cuisine!H8</f>
        <v>0</v>
      </c>
      <c r="H30" s="48">
        <f>Cuisine!I8</f>
        <v>0</v>
      </c>
      <c r="I30" s="49">
        <f>Cuisine!J8</f>
        <v>0</v>
      </c>
      <c r="J30" s="50">
        <f>Cuisine!K8</f>
        <v>0</v>
      </c>
      <c r="K30" s="47">
        <f>Cuisine!L8</f>
        <v>0</v>
      </c>
      <c r="L30" s="48">
        <f>Cuisine!M8</f>
        <v>0</v>
      </c>
      <c r="M30" s="49">
        <f>Cuisine!N8</f>
        <v>0</v>
      </c>
      <c r="N30" s="50">
        <f>Cuisine!O8</f>
        <v>0</v>
      </c>
      <c r="O30" s="47">
        <f>Cuisine!P8</f>
        <v>0</v>
      </c>
      <c r="P30" s="48">
        <f>Cuisine!Q8</f>
        <v>0</v>
      </c>
      <c r="Q30" s="49">
        <f>Cuisine!R8</f>
        <v>0</v>
      </c>
      <c r="R30" s="50">
        <f>Cuisine!S8</f>
        <v>0</v>
      </c>
      <c r="S30" s="47">
        <f>Cuisine!T8</f>
        <v>0</v>
      </c>
      <c r="T30" s="48">
        <f>Cuisine!U8</f>
        <v>0</v>
      </c>
      <c r="U30" s="49">
        <f>Cuisine!V8</f>
        <v>0</v>
      </c>
      <c r="V30" s="50">
        <f>Cuisine!W8</f>
        <v>0</v>
      </c>
      <c r="W30" s="47">
        <f>Cuisine!X8</f>
        <v>0</v>
      </c>
      <c r="X30" s="48">
        <f>Cuisine!Y8</f>
        <v>0</v>
      </c>
      <c r="Y30" s="49">
        <f>Cuisine!Z8</f>
        <v>0</v>
      </c>
      <c r="Z30" s="50">
        <f>Cuisine!AA8</f>
        <v>0</v>
      </c>
      <c r="AA30" s="47">
        <f>Cuisine!AB8</f>
        <v>0</v>
      </c>
      <c r="AB30" s="48">
        <f>Cuisine!AC8</f>
        <v>0</v>
      </c>
      <c r="AC30" s="49">
        <f>Cuisine!AD8</f>
        <v>0</v>
      </c>
    </row>
    <row r="31" spans="1:29" ht="21.75" customHeight="1" thickBot="1" x14ac:dyDescent="0.4">
      <c r="A31" s="24" t="s">
        <v>12</v>
      </c>
      <c r="B31" s="82">
        <f>Cuisine!C9</f>
        <v>0</v>
      </c>
      <c r="C31" s="83"/>
      <c r="D31" s="25">
        <f>Cuisine!E9</f>
        <v>0</v>
      </c>
      <c r="E31" s="30">
        <f>Cuisine!F9</f>
        <v>0</v>
      </c>
      <c r="F31" s="102">
        <f>Cuisine!G9</f>
        <v>0</v>
      </c>
      <c r="G31" s="83"/>
      <c r="H31" s="25">
        <f>Cuisine!I9</f>
        <v>0</v>
      </c>
      <c r="I31" s="30">
        <f>Cuisine!J9</f>
        <v>0</v>
      </c>
      <c r="J31" s="102">
        <f>Cuisine!K9</f>
        <v>0</v>
      </c>
      <c r="K31" s="83"/>
      <c r="L31" s="25">
        <f>Cuisine!M9</f>
        <v>0</v>
      </c>
      <c r="M31" s="30">
        <f>Cuisine!N9</f>
        <v>0</v>
      </c>
      <c r="N31" s="102">
        <f>Cuisine!O9</f>
        <v>0</v>
      </c>
      <c r="O31" s="83"/>
      <c r="P31" s="25">
        <f>Cuisine!Q9</f>
        <v>0</v>
      </c>
      <c r="Q31" s="30">
        <f>Cuisine!R9</f>
        <v>0</v>
      </c>
      <c r="R31" s="102">
        <f>Cuisine!S9</f>
        <v>0</v>
      </c>
      <c r="S31" s="83"/>
      <c r="T31" s="25">
        <f>Cuisine!U9</f>
        <v>0</v>
      </c>
      <c r="U31" s="30">
        <f>Cuisine!V9</f>
        <v>0</v>
      </c>
      <c r="V31" s="102">
        <f>Cuisine!W9</f>
        <v>0</v>
      </c>
      <c r="W31" s="83"/>
      <c r="X31" s="25">
        <f>Cuisine!Y9</f>
        <v>0</v>
      </c>
      <c r="Y31" s="30">
        <f>Cuisine!Z9</f>
        <v>0</v>
      </c>
      <c r="Z31" s="102">
        <f>Cuisine!AA9</f>
        <v>0</v>
      </c>
      <c r="AA31" s="83"/>
      <c r="AB31" s="25">
        <f>Cuisine!AC9</f>
        <v>0</v>
      </c>
      <c r="AC31" s="30">
        <f>Cuisine!AD9</f>
        <v>0</v>
      </c>
    </row>
    <row r="32" spans="1:29" ht="21.75" customHeight="1" x14ac:dyDescent="0.3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 ht="21.75" customHeight="1" thickBot="1" x14ac:dyDescent="0.4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 ht="21.75" customHeight="1" x14ac:dyDescent="0.35">
      <c r="A34" s="53"/>
      <c r="B34" s="91" t="s">
        <v>0</v>
      </c>
      <c r="C34" s="87"/>
      <c r="D34" s="87"/>
      <c r="E34" s="88"/>
      <c r="F34" s="87" t="s">
        <v>1</v>
      </c>
      <c r="G34" s="87"/>
      <c r="H34" s="87"/>
      <c r="I34" s="88"/>
      <c r="J34" s="87" t="s">
        <v>2</v>
      </c>
      <c r="K34" s="87"/>
      <c r="L34" s="87"/>
      <c r="M34" s="88"/>
      <c r="N34" s="87" t="s">
        <v>3</v>
      </c>
      <c r="O34" s="87"/>
      <c r="P34" s="87"/>
      <c r="Q34" s="88"/>
      <c r="R34" s="87" t="s">
        <v>4</v>
      </c>
      <c r="S34" s="87"/>
      <c r="T34" s="87"/>
      <c r="U34" s="88"/>
      <c r="V34" s="87" t="s">
        <v>5</v>
      </c>
      <c r="W34" s="87"/>
      <c r="X34" s="87"/>
      <c r="Y34" s="88"/>
      <c r="Z34" s="87" t="s">
        <v>6</v>
      </c>
      <c r="AA34" s="87"/>
      <c r="AB34" s="87"/>
      <c r="AC34" s="88"/>
    </row>
    <row r="35" spans="1:29" ht="21.75" customHeight="1" x14ac:dyDescent="0.35">
      <c r="A35" s="54"/>
      <c r="B35" s="55" t="s">
        <v>7</v>
      </c>
      <c r="C35" s="55" t="s">
        <v>8</v>
      </c>
      <c r="D35" s="55" t="s">
        <v>9</v>
      </c>
      <c r="E35" s="56" t="s">
        <v>13</v>
      </c>
      <c r="F35" s="57" t="s">
        <v>7</v>
      </c>
      <c r="G35" s="55" t="s">
        <v>8</v>
      </c>
      <c r="H35" s="55" t="s">
        <v>9</v>
      </c>
      <c r="I35" s="56" t="s">
        <v>13</v>
      </c>
      <c r="J35" s="57" t="s">
        <v>7</v>
      </c>
      <c r="K35" s="55" t="s">
        <v>8</v>
      </c>
      <c r="L35" s="55" t="s">
        <v>9</v>
      </c>
      <c r="M35" s="56" t="s">
        <v>13</v>
      </c>
      <c r="N35" s="57" t="s">
        <v>7</v>
      </c>
      <c r="O35" s="55" t="s">
        <v>8</v>
      </c>
      <c r="P35" s="55" t="s">
        <v>9</v>
      </c>
      <c r="Q35" s="56" t="s">
        <v>13</v>
      </c>
      <c r="R35" s="57" t="s">
        <v>7</v>
      </c>
      <c r="S35" s="55" t="s">
        <v>8</v>
      </c>
      <c r="T35" s="55" t="s">
        <v>9</v>
      </c>
      <c r="U35" s="56" t="s">
        <v>13</v>
      </c>
      <c r="V35" s="57" t="s">
        <v>7</v>
      </c>
      <c r="W35" s="55" t="s">
        <v>8</v>
      </c>
      <c r="X35" s="55" t="s">
        <v>9</v>
      </c>
      <c r="Y35" s="56" t="s">
        <v>13</v>
      </c>
      <c r="Z35" s="57" t="s">
        <v>7</v>
      </c>
      <c r="AA35" s="55" t="s">
        <v>8</v>
      </c>
      <c r="AB35" s="55" t="s">
        <v>9</v>
      </c>
      <c r="AC35" s="56" t="s">
        <v>13</v>
      </c>
    </row>
    <row r="36" spans="1:29" ht="21.75" customHeight="1" x14ac:dyDescent="0.35">
      <c r="A36" s="58" t="s">
        <v>10</v>
      </c>
      <c r="B36" s="15"/>
      <c r="C36" s="15"/>
      <c r="D36" s="23"/>
      <c r="E36" s="49">
        <f>IF(B36="R","R",(C36-B36-D36))</f>
        <v>0</v>
      </c>
      <c r="F36" s="15"/>
      <c r="G36" s="15"/>
      <c r="H36" s="23"/>
      <c r="I36" s="49">
        <f t="shared" ref="I36:I37" si="12">IF(F36="R","R",(G36-F36-H36))</f>
        <v>0</v>
      </c>
      <c r="J36" s="15"/>
      <c r="K36" s="15"/>
      <c r="L36" s="23"/>
      <c r="M36" s="49">
        <f t="shared" ref="M36:M37" si="13">IF(J36="R","R",(K36-J36-L36))</f>
        <v>0</v>
      </c>
      <c r="N36" s="15"/>
      <c r="O36" s="15"/>
      <c r="P36" s="23"/>
      <c r="Q36" s="49">
        <f t="shared" ref="Q36:Q37" si="14">IF(N36="R","R",(O36-N36-P36))</f>
        <v>0</v>
      </c>
      <c r="R36" s="15"/>
      <c r="S36" s="15"/>
      <c r="T36" s="23"/>
      <c r="U36" s="49">
        <f t="shared" ref="U36:U37" si="15">IF(R36="R","R",(S36-R36-T36))</f>
        <v>0</v>
      </c>
      <c r="V36" s="15"/>
      <c r="W36" s="15"/>
      <c r="X36" s="23"/>
      <c r="Y36" s="49">
        <f t="shared" ref="Y36:Y37" si="16">IF(V36="R","R",(W36-V36-X36))</f>
        <v>0</v>
      </c>
      <c r="Z36" s="15"/>
      <c r="AA36" s="15"/>
      <c r="AB36" s="23"/>
      <c r="AC36" s="49">
        <f t="shared" ref="AC36:AC37" si="17">IF(Z36="R","R",(AA36-Z36-AB36))</f>
        <v>0</v>
      </c>
    </row>
    <row r="37" spans="1:29" ht="21.75" customHeight="1" x14ac:dyDescent="0.35">
      <c r="A37" s="58" t="s">
        <v>11</v>
      </c>
      <c r="B37" s="15"/>
      <c r="C37" s="15"/>
      <c r="D37" s="23"/>
      <c r="E37" s="49">
        <f>IF(B37="R","R",(C37-B37-D37))</f>
        <v>0</v>
      </c>
      <c r="F37" s="15"/>
      <c r="G37" s="15"/>
      <c r="H37" s="23"/>
      <c r="I37" s="49">
        <f t="shared" si="12"/>
        <v>0</v>
      </c>
      <c r="J37" s="15"/>
      <c r="K37" s="15"/>
      <c r="L37" s="23"/>
      <c r="M37" s="49">
        <f t="shared" si="13"/>
        <v>0</v>
      </c>
      <c r="N37" s="15"/>
      <c r="O37" s="15"/>
      <c r="P37" s="23"/>
      <c r="Q37" s="49">
        <f t="shared" si="14"/>
        <v>0</v>
      </c>
      <c r="R37" s="15"/>
      <c r="S37" s="15"/>
      <c r="T37" s="23"/>
      <c r="U37" s="49">
        <f t="shared" si="15"/>
        <v>0</v>
      </c>
      <c r="V37" s="15"/>
      <c r="W37" s="15"/>
      <c r="X37" s="23"/>
      <c r="Y37" s="49">
        <f t="shared" si="16"/>
        <v>0</v>
      </c>
      <c r="Z37" s="15"/>
      <c r="AA37" s="15"/>
      <c r="AB37" s="23"/>
      <c r="AC37" s="49">
        <f t="shared" si="17"/>
        <v>0</v>
      </c>
    </row>
    <row r="38" spans="1:29" ht="21.75" customHeight="1" thickBot="1" x14ac:dyDescent="0.4">
      <c r="A38" s="59" t="s">
        <v>12</v>
      </c>
      <c r="B38" s="89">
        <f>IF(B36="R",E37,E36+(IF(E37="R",0,E37)))</f>
        <v>0</v>
      </c>
      <c r="C38" s="90"/>
      <c r="D38" s="51"/>
      <c r="E38" s="52"/>
      <c r="F38" s="89">
        <f t="shared" ref="F38" si="18">IF(F36="R",I37,I36+(IF(I37="R",0,I37)))</f>
        <v>0</v>
      </c>
      <c r="G38" s="90"/>
      <c r="H38" s="51"/>
      <c r="I38" s="52"/>
      <c r="J38" s="89">
        <f t="shared" ref="J38" si="19">IF(J36="R",M37,M36+(IF(M37="R",0,M37)))</f>
        <v>0</v>
      </c>
      <c r="K38" s="90"/>
      <c r="L38" s="51"/>
      <c r="M38" s="52"/>
      <c r="N38" s="89">
        <f t="shared" ref="N38" si="20">IF(N36="R",Q37,Q36+(IF(Q37="R",0,Q37)))</f>
        <v>0</v>
      </c>
      <c r="O38" s="90"/>
      <c r="P38" s="51"/>
      <c r="Q38" s="52"/>
      <c r="R38" s="89">
        <f t="shared" ref="R38" si="21">IF(R36="R",U37,U36+(IF(U37="R",0,U37)))</f>
        <v>0</v>
      </c>
      <c r="S38" s="90"/>
      <c r="T38" s="51"/>
      <c r="U38" s="52"/>
      <c r="V38" s="89">
        <f t="shared" ref="V38" si="22">IF(V36="R",Y37,Y36+(IF(Y37="R",0,Y37)))</f>
        <v>0</v>
      </c>
      <c r="W38" s="90"/>
      <c r="X38" s="51"/>
      <c r="Y38" s="52"/>
      <c r="Z38" s="89">
        <f t="shared" ref="Z38" si="23">IF(Z36="R",AC37,AC36+(IF(AC37="R",0,AC37)))</f>
        <v>0</v>
      </c>
      <c r="AA38" s="90"/>
      <c r="AB38" s="51"/>
      <c r="AC38" s="52"/>
    </row>
    <row r="42" spans="1:29" ht="21.75" customHeight="1" thickBot="1" x14ac:dyDescent="0.4"/>
    <row r="43" spans="1:29" ht="21.75" customHeight="1" thickBot="1" x14ac:dyDescent="0.4">
      <c r="A43" s="92" t="s">
        <v>20</v>
      </c>
      <c r="B43" s="94"/>
      <c r="C43" s="97">
        <f>IF(B29="R","R",B31+F31+J31+N31+R31+V31+Z31)</f>
        <v>0</v>
      </c>
      <c r="D43" s="98"/>
      <c r="E43" s="99"/>
      <c r="F43" s="18"/>
      <c r="G43" s="18"/>
      <c r="H43" s="92" t="s">
        <v>21</v>
      </c>
      <c r="I43" s="93"/>
      <c r="J43" s="93"/>
      <c r="K43" s="94"/>
      <c r="L43" s="95">
        <f>IF(B36="R","R",B38+F38+J38+N38+R38+V38+Z38)</f>
        <v>0</v>
      </c>
      <c r="M43" s="93"/>
      <c r="N43" s="96"/>
      <c r="O43" s="18"/>
      <c r="P43" s="92" t="s">
        <v>22</v>
      </c>
      <c r="Q43" s="93"/>
      <c r="R43" s="94"/>
      <c r="S43" s="95"/>
      <c r="T43" s="93"/>
      <c r="U43" s="96"/>
    </row>
    <row r="48" spans="1:29" ht="21.75" customHeight="1" x14ac:dyDescent="0.35">
      <c r="A48" s="75" t="s">
        <v>15</v>
      </c>
      <c r="B48" s="75"/>
      <c r="C48" s="75"/>
      <c r="D48" s="76">
        <f>Cuisine!A11</f>
        <v>33</v>
      </c>
      <c r="E48" s="76"/>
      <c r="F48" s="76"/>
      <c r="G48" s="76"/>
      <c r="H48" s="76"/>
      <c r="I48" s="76"/>
      <c r="J48" s="16"/>
      <c r="K48" s="16"/>
      <c r="L48" s="16"/>
      <c r="M48" s="17"/>
      <c r="N48" s="75" t="s">
        <v>16</v>
      </c>
      <c r="O48" s="75"/>
      <c r="P48" s="76" t="str">
        <f>Cuisine!A2</f>
        <v>S47</v>
      </c>
      <c r="Q48" s="76"/>
      <c r="R48" s="17"/>
      <c r="S48" s="17"/>
      <c r="T48" s="17"/>
    </row>
    <row r="49" spans="1:29" ht="21.75" customHeight="1" thickBot="1" x14ac:dyDescent="0.4">
      <c r="A49" s="77" t="s">
        <v>17</v>
      </c>
      <c r="B49" s="77"/>
      <c r="C49" s="77"/>
      <c r="D49" s="78">
        <f>Cuisine!A10</f>
        <v>3</v>
      </c>
      <c r="E49" s="78"/>
      <c r="F49" s="78"/>
      <c r="G49" s="78"/>
      <c r="H49" s="78"/>
      <c r="I49" s="78"/>
      <c r="J49" s="34"/>
      <c r="K49" s="34"/>
      <c r="L49" s="34"/>
      <c r="M49" s="35"/>
      <c r="N49" s="35"/>
      <c r="O49" s="36" t="s">
        <v>18</v>
      </c>
      <c r="P49" s="79">
        <f>Cuisine!M1</f>
        <v>43787</v>
      </c>
      <c r="Q49" s="79"/>
      <c r="R49" s="79"/>
      <c r="S49" s="33" t="s">
        <v>19</v>
      </c>
      <c r="T49" s="79">
        <f>+P49+6</f>
        <v>43793</v>
      </c>
      <c r="U49" s="85"/>
      <c r="V49" s="85"/>
      <c r="W49" s="32"/>
      <c r="X49" s="32"/>
      <c r="Y49" s="32"/>
      <c r="Z49" s="32"/>
      <c r="AA49" s="32"/>
      <c r="AB49" s="32"/>
      <c r="AC49" s="32"/>
    </row>
    <row r="50" spans="1:29" ht="21.75" customHeight="1" x14ac:dyDescent="0.35">
      <c r="A50" s="31"/>
      <c r="B50" s="103" t="s">
        <v>0</v>
      </c>
      <c r="C50" s="100"/>
      <c r="D50" s="100"/>
      <c r="E50" s="101"/>
      <c r="F50" s="100" t="s">
        <v>1</v>
      </c>
      <c r="G50" s="100"/>
      <c r="H50" s="100"/>
      <c r="I50" s="101"/>
      <c r="J50" s="100" t="s">
        <v>2</v>
      </c>
      <c r="K50" s="100"/>
      <c r="L50" s="100"/>
      <c r="M50" s="101"/>
      <c r="N50" s="100" t="s">
        <v>3</v>
      </c>
      <c r="O50" s="100"/>
      <c r="P50" s="100"/>
      <c r="Q50" s="101"/>
      <c r="R50" s="100" t="s">
        <v>4</v>
      </c>
      <c r="S50" s="100"/>
      <c r="T50" s="100"/>
      <c r="U50" s="101"/>
      <c r="V50" s="100" t="s">
        <v>5</v>
      </c>
      <c r="W50" s="100"/>
      <c r="X50" s="100"/>
      <c r="Y50" s="101"/>
      <c r="Z50" s="100" t="s">
        <v>6</v>
      </c>
      <c r="AA50" s="100"/>
      <c r="AB50" s="100"/>
      <c r="AC50" s="101"/>
    </row>
    <row r="51" spans="1:29" ht="21.75" customHeight="1" x14ac:dyDescent="0.35">
      <c r="A51" s="21"/>
      <c r="B51" s="4" t="s">
        <v>7</v>
      </c>
      <c r="C51" s="4" t="s">
        <v>8</v>
      </c>
      <c r="D51" s="4" t="s">
        <v>9</v>
      </c>
      <c r="E51" s="28" t="s">
        <v>13</v>
      </c>
      <c r="F51" s="26" t="s">
        <v>7</v>
      </c>
      <c r="G51" s="4" t="s">
        <v>8</v>
      </c>
      <c r="H51" s="4" t="s">
        <v>9</v>
      </c>
      <c r="I51" s="28" t="s">
        <v>13</v>
      </c>
      <c r="J51" s="26" t="s">
        <v>7</v>
      </c>
      <c r="K51" s="4" t="s">
        <v>8</v>
      </c>
      <c r="L51" s="4" t="s">
        <v>9</v>
      </c>
      <c r="M51" s="28" t="s">
        <v>13</v>
      </c>
      <c r="N51" s="26" t="s">
        <v>7</v>
      </c>
      <c r="O51" s="4" t="s">
        <v>8</v>
      </c>
      <c r="P51" s="4" t="s">
        <v>9</v>
      </c>
      <c r="Q51" s="28" t="s">
        <v>13</v>
      </c>
      <c r="R51" s="26" t="s">
        <v>7</v>
      </c>
      <c r="S51" s="4" t="s">
        <v>8</v>
      </c>
      <c r="T51" s="4" t="s">
        <v>9</v>
      </c>
      <c r="U51" s="28" t="s">
        <v>13</v>
      </c>
      <c r="V51" s="26" t="s">
        <v>7</v>
      </c>
      <c r="W51" s="4" t="s">
        <v>8</v>
      </c>
      <c r="X51" s="4" t="s">
        <v>9</v>
      </c>
      <c r="Y51" s="28" t="s">
        <v>13</v>
      </c>
      <c r="Z51" s="26" t="s">
        <v>7</v>
      </c>
      <c r="AA51" s="4" t="s">
        <v>8</v>
      </c>
      <c r="AB51" s="4" t="s">
        <v>9</v>
      </c>
      <c r="AC51" s="28" t="s">
        <v>13</v>
      </c>
    </row>
    <row r="52" spans="1:29" ht="21.75" customHeight="1" x14ac:dyDescent="0.35">
      <c r="A52" s="22" t="s">
        <v>10</v>
      </c>
      <c r="B52" s="47">
        <f>Cuisine!C10</f>
        <v>0</v>
      </c>
      <c r="C52" s="47">
        <f>Cuisine!D10</f>
        <v>0</v>
      </c>
      <c r="D52" s="48">
        <f>Cuisine!E10</f>
        <v>0</v>
      </c>
      <c r="E52" s="49">
        <f>Cuisine!F10</f>
        <v>0</v>
      </c>
      <c r="F52" s="50">
        <f>Cuisine!G10</f>
        <v>0</v>
      </c>
      <c r="G52" s="47">
        <f>Cuisine!H10</f>
        <v>0</v>
      </c>
      <c r="H52" s="48">
        <f>Cuisine!I10</f>
        <v>0</v>
      </c>
      <c r="I52" s="49">
        <f>Cuisine!J10</f>
        <v>0</v>
      </c>
      <c r="J52" s="50">
        <f>Cuisine!K10</f>
        <v>0</v>
      </c>
      <c r="K52" s="47">
        <f>Cuisine!L10</f>
        <v>0</v>
      </c>
      <c r="L52" s="48">
        <f>Cuisine!M10</f>
        <v>0</v>
      </c>
      <c r="M52" s="49">
        <f>Cuisine!N10</f>
        <v>0</v>
      </c>
      <c r="N52" s="50">
        <f>Cuisine!O10</f>
        <v>0</v>
      </c>
      <c r="O52" s="47">
        <f>Cuisine!P10</f>
        <v>0</v>
      </c>
      <c r="P52" s="48">
        <f>Cuisine!Q10</f>
        <v>0</v>
      </c>
      <c r="Q52" s="49">
        <f>Cuisine!R10</f>
        <v>0</v>
      </c>
      <c r="R52" s="50">
        <f>Cuisine!S10</f>
        <v>0</v>
      </c>
      <c r="S52" s="47">
        <f>Cuisine!T10</f>
        <v>0</v>
      </c>
      <c r="T52" s="48">
        <f>Cuisine!U10</f>
        <v>0</v>
      </c>
      <c r="U52" s="49">
        <f>Cuisine!V10</f>
        <v>0</v>
      </c>
      <c r="V52" s="50">
        <f>Cuisine!W10</f>
        <v>0</v>
      </c>
      <c r="W52" s="47">
        <f>Cuisine!X10</f>
        <v>0</v>
      </c>
      <c r="X52" s="48">
        <f>Cuisine!Y10</f>
        <v>0</v>
      </c>
      <c r="Y52" s="49">
        <f>Cuisine!Z10</f>
        <v>0</v>
      </c>
      <c r="Z52" s="50">
        <f>Cuisine!AA10</f>
        <v>0</v>
      </c>
      <c r="AA52" s="47">
        <f>Cuisine!AB10</f>
        <v>0</v>
      </c>
      <c r="AB52" s="48">
        <f>Cuisine!AC10</f>
        <v>0</v>
      </c>
      <c r="AC52" s="49">
        <f>Cuisine!AD10</f>
        <v>0</v>
      </c>
    </row>
    <row r="53" spans="1:29" ht="21.75" customHeight="1" x14ac:dyDescent="0.35">
      <c r="A53" s="22" t="s">
        <v>11</v>
      </c>
      <c r="B53" s="47">
        <f>Cuisine!C11</f>
        <v>0</v>
      </c>
      <c r="C53" s="47">
        <f>Cuisine!D11</f>
        <v>0</v>
      </c>
      <c r="D53" s="48">
        <f>Cuisine!E11</f>
        <v>0</v>
      </c>
      <c r="E53" s="49">
        <f>Cuisine!F11</f>
        <v>0</v>
      </c>
      <c r="F53" s="50">
        <f>Cuisine!G11</f>
        <v>0</v>
      </c>
      <c r="G53" s="47">
        <f>Cuisine!H11</f>
        <v>0</v>
      </c>
      <c r="H53" s="48">
        <f>Cuisine!I11</f>
        <v>0</v>
      </c>
      <c r="I53" s="49">
        <f>Cuisine!J11</f>
        <v>0</v>
      </c>
      <c r="J53" s="50">
        <f>Cuisine!K11</f>
        <v>0</v>
      </c>
      <c r="K53" s="47">
        <f>Cuisine!L11</f>
        <v>0</v>
      </c>
      <c r="L53" s="48">
        <f>Cuisine!M11</f>
        <v>0</v>
      </c>
      <c r="M53" s="49">
        <f>Cuisine!N11</f>
        <v>0</v>
      </c>
      <c r="N53" s="50">
        <f>Cuisine!O11</f>
        <v>0</v>
      </c>
      <c r="O53" s="47">
        <f>Cuisine!P11</f>
        <v>0</v>
      </c>
      <c r="P53" s="48">
        <f>Cuisine!Q11</f>
        <v>0</v>
      </c>
      <c r="Q53" s="49">
        <f>Cuisine!R11</f>
        <v>0</v>
      </c>
      <c r="R53" s="50">
        <f>Cuisine!S11</f>
        <v>0</v>
      </c>
      <c r="S53" s="47">
        <f>Cuisine!T11</f>
        <v>0</v>
      </c>
      <c r="T53" s="48">
        <f>Cuisine!U11</f>
        <v>0</v>
      </c>
      <c r="U53" s="49">
        <f>Cuisine!V11</f>
        <v>0</v>
      </c>
      <c r="V53" s="50">
        <f>Cuisine!W11</f>
        <v>0</v>
      </c>
      <c r="W53" s="47">
        <f>Cuisine!X11</f>
        <v>0</v>
      </c>
      <c r="X53" s="48">
        <f>Cuisine!Y11</f>
        <v>0</v>
      </c>
      <c r="Y53" s="49">
        <f>Cuisine!Z11</f>
        <v>0</v>
      </c>
      <c r="Z53" s="50">
        <f>Cuisine!AA11</f>
        <v>0</v>
      </c>
      <c r="AA53" s="47">
        <f>Cuisine!AB11</f>
        <v>0</v>
      </c>
      <c r="AB53" s="48">
        <f>Cuisine!AC11</f>
        <v>0</v>
      </c>
      <c r="AC53" s="49">
        <f>Cuisine!AD11</f>
        <v>0</v>
      </c>
    </row>
    <row r="54" spans="1:29" ht="21.75" customHeight="1" thickBot="1" x14ac:dyDescent="0.4">
      <c r="A54" s="24" t="s">
        <v>12</v>
      </c>
      <c r="B54" s="82">
        <f>Cuisine!C12</f>
        <v>0</v>
      </c>
      <c r="C54" s="83"/>
      <c r="D54" s="25">
        <f>Cuisine!E12</f>
        <v>0</v>
      </c>
      <c r="E54" s="30">
        <f>Cuisine!F12</f>
        <v>0</v>
      </c>
      <c r="F54" s="84">
        <f>Cuisine!G12</f>
        <v>0</v>
      </c>
      <c r="G54" s="83"/>
      <c r="H54" s="25">
        <f>Cuisine!I12</f>
        <v>0</v>
      </c>
      <c r="I54" s="30">
        <f>Cuisine!J12</f>
        <v>0</v>
      </c>
      <c r="J54" s="84">
        <f>Cuisine!K12</f>
        <v>0</v>
      </c>
      <c r="K54" s="83"/>
      <c r="L54" s="25">
        <f>Cuisine!M12</f>
        <v>0</v>
      </c>
      <c r="M54" s="30">
        <f>Cuisine!N12</f>
        <v>0</v>
      </c>
      <c r="N54" s="84">
        <f>Cuisine!O12</f>
        <v>0</v>
      </c>
      <c r="O54" s="83"/>
      <c r="P54" s="25">
        <f>Cuisine!Q12</f>
        <v>0</v>
      </c>
      <c r="Q54" s="30">
        <f>Cuisine!R12</f>
        <v>0</v>
      </c>
      <c r="R54" s="84">
        <f>Cuisine!S12</f>
        <v>0</v>
      </c>
      <c r="S54" s="83"/>
      <c r="T54" s="25">
        <f>Cuisine!U12</f>
        <v>0</v>
      </c>
      <c r="U54" s="30">
        <f>Cuisine!V12</f>
        <v>0</v>
      </c>
      <c r="V54" s="84">
        <f>Cuisine!W12</f>
        <v>0</v>
      </c>
      <c r="W54" s="83"/>
      <c r="X54" s="25">
        <f>Cuisine!Y12</f>
        <v>0</v>
      </c>
      <c r="Y54" s="30">
        <f>Cuisine!Z12</f>
        <v>0</v>
      </c>
      <c r="Z54" s="84">
        <f>Cuisine!AA12</f>
        <v>0</v>
      </c>
      <c r="AA54" s="83"/>
      <c r="AB54" s="25">
        <f>Cuisine!AC12</f>
        <v>0</v>
      </c>
      <c r="AC54" s="30">
        <f>Cuisine!AD12</f>
        <v>0</v>
      </c>
    </row>
    <row r="55" spans="1:29" ht="21.75" customHeight="1" x14ac:dyDescent="0.3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</row>
    <row r="56" spans="1:29" ht="21.75" customHeight="1" thickBot="1" x14ac:dyDescent="0.4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</row>
    <row r="57" spans="1:29" ht="21.75" customHeight="1" x14ac:dyDescent="0.35">
      <c r="A57" s="53"/>
      <c r="B57" s="91" t="s">
        <v>0</v>
      </c>
      <c r="C57" s="87"/>
      <c r="D57" s="87"/>
      <c r="E57" s="88"/>
      <c r="F57" s="87" t="s">
        <v>1</v>
      </c>
      <c r="G57" s="87"/>
      <c r="H57" s="87"/>
      <c r="I57" s="88"/>
      <c r="J57" s="87" t="s">
        <v>2</v>
      </c>
      <c r="K57" s="87"/>
      <c r="L57" s="87"/>
      <c r="M57" s="88"/>
      <c r="N57" s="87" t="s">
        <v>3</v>
      </c>
      <c r="O57" s="87"/>
      <c r="P57" s="87"/>
      <c r="Q57" s="88"/>
      <c r="R57" s="87" t="s">
        <v>4</v>
      </c>
      <c r="S57" s="87"/>
      <c r="T57" s="87"/>
      <c r="U57" s="88"/>
      <c r="V57" s="87" t="s">
        <v>5</v>
      </c>
      <c r="W57" s="87"/>
      <c r="X57" s="87"/>
      <c r="Y57" s="88"/>
      <c r="Z57" s="87" t="s">
        <v>6</v>
      </c>
      <c r="AA57" s="87"/>
      <c r="AB57" s="87"/>
      <c r="AC57" s="88"/>
    </row>
    <row r="58" spans="1:29" ht="21.75" customHeight="1" x14ac:dyDescent="0.35">
      <c r="A58" s="54"/>
      <c r="B58" s="55" t="s">
        <v>7</v>
      </c>
      <c r="C58" s="55" t="s">
        <v>8</v>
      </c>
      <c r="D58" s="55" t="s">
        <v>9</v>
      </c>
      <c r="E58" s="56" t="s">
        <v>13</v>
      </c>
      <c r="F58" s="57" t="s">
        <v>7</v>
      </c>
      <c r="G58" s="55" t="s">
        <v>8</v>
      </c>
      <c r="H58" s="55" t="s">
        <v>9</v>
      </c>
      <c r="I58" s="56" t="s">
        <v>13</v>
      </c>
      <c r="J58" s="57" t="s">
        <v>7</v>
      </c>
      <c r="K58" s="55" t="s">
        <v>8</v>
      </c>
      <c r="L58" s="55" t="s">
        <v>9</v>
      </c>
      <c r="M58" s="56" t="s">
        <v>13</v>
      </c>
      <c r="N58" s="57" t="s">
        <v>7</v>
      </c>
      <c r="O58" s="55" t="s">
        <v>8</v>
      </c>
      <c r="P58" s="55" t="s">
        <v>9</v>
      </c>
      <c r="Q58" s="56" t="s">
        <v>13</v>
      </c>
      <c r="R58" s="57" t="s">
        <v>7</v>
      </c>
      <c r="S58" s="55" t="s">
        <v>8</v>
      </c>
      <c r="T58" s="55" t="s">
        <v>9</v>
      </c>
      <c r="U58" s="56" t="s">
        <v>13</v>
      </c>
      <c r="V58" s="57" t="s">
        <v>7</v>
      </c>
      <c r="W58" s="55" t="s">
        <v>8</v>
      </c>
      <c r="X58" s="55" t="s">
        <v>9</v>
      </c>
      <c r="Y58" s="56" t="s">
        <v>13</v>
      </c>
      <c r="Z58" s="57" t="s">
        <v>7</v>
      </c>
      <c r="AA58" s="55" t="s">
        <v>8</v>
      </c>
      <c r="AB58" s="55" t="s">
        <v>9</v>
      </c>
      <c r="AC58" s="56" t="s">
        <v>13</v>
      </c>
    </row>
    <row r="59" spans="1:29" ht="21.75" customHeight="1" x14ac:dyDescent="0.35">
      <c r="A59" s="58" t="s">
        <v>10</v>
      </c>
      <c r="B59" s="15"/>
      <c r="C59" s="15"/>
      <c r="D59" s="23"/>
      <c r="E59" s="49">
        <f>IF(B59="R","R",(C59-B59-D59))</f>
        <v>0</v>
      </c>
      <c r="F59" s="15"/>
      <c r="G59" s="15"/>
      <c r="H59" s="23"/>
      <c r="I59" s="49">
        <f t="shared" ref="I59:I60" si="24">IF(F59="R","R",(G59-F59-H59))</f>
        <v>0</v>
      </c>
      <c r="J59" s="15"/>
      <c r="K59" s="15"/>
      <c r="L59" s="23"/>
      <c r="M59" s="49">
        <f t="shared" ref="M59:M60" si="25">IF(J59="R","R",(K59-J59-L59))</f>
        <v>0</v>
      </c>
      <c r="N59" s="15"/>
      <c r="O59" s="15"/>
      <c r="P59" s="23"/>
      <c r="Q59" s="49">
        <f t="shared" ref="Q59:Q60" si="26">IF(N59="R","R",(O59-N59-P59))</f>
        <v>0</v>
      </c>
      <c r="R59" s="15"/>
      <c r="S59" s="15"/>
      <c r="T59" s="23"/>
      <c r="U59" s="49">
        <f t="shared" ref="U59:U60" si="27">IF(R59="R","R",(S59-R59-T59))</f>
        <v>0</v>
      </c>
      <c r="V59" s="15"/>
      <c r="W59" s="15"/>
      <c r="X59" s="23"/>
      <c r="Y59" s="49">
        <f t="shared" ref="Y59:Y60" si="28">IF(V59="R","R",(W59-V59-X59))</f>
        <v>0</v>
      </c>
      <c r="Z59" s="15"/>
      <c r="AA59" s="15"/>
      <c r="AB59" s="23"/>
      <c r="AC59" s="49">
        <f t="shared" ref="AC59:AC60" si="29">IF(Z59="R","R",(AA59-Z59-AB59))</f>
        <v>0</v>
      </c>
    </row>
    <row r="60" spans="1:29" ht="21.75" customHeight="1" x14ac:dyDescent="0.35">
      <c r="A60" s="58" t="s">
        <v>11</v>
      </c>
      <c r="B60" s="15"/>
      <c r="C60" s="15"/>
      <c r="D60" s="23"/>
      <c r="E60" s="49">
        <f>IF(B60="R","R",(C60-B60-D60))</f>
        <v>0</v>
      </c>
      <c r="F60" s="15"/>
      <c r="G60" s="15"/>
      <c r="H60" s="23"/>
      <c r="I60" s="49">
        <f t="shared" si="24"/>
        <v>0</v>
      </c>
      <c r="J60" s="15"/>
      <c r="K60" s="15"/>
      <c r="L60" s="23"/>
      <c r="M60" s="49">
        <f t="shared" si="25"/>
        <v>0</v>
      </c>
      <c r="N60" s="15"/>
      <c r="O60" s="15"/>
      <c r="P60" s="23"/>
      <c r="Q60" s="49">
        <f t="shared" si="26"/>
        <v>0</v>
      </c>
      <c r="R60" s="15"/>
      <c r="S60" s="15"/>
      <c r="T60" s="23"/>
      <c r="U60" s="49">
        <f t="shared" si="27"/>
        <v>0</v>
      </c>
      <c r="V60" s="15"/>
      <c r="W60" s="15"/>
      <c r="X60" s="23"/>
      <c r="Y60" s="49">
        <f t="shared" si="28"/>
        <v>0</v>
      </c>
      <c r="Z60" s="15"/>
      <c r="AA60" s="15"/>
      <c r="AB60" s="23"/>
      <c r="AC60" s="49">
        <f t="shared" si="29"/>
        <v>0</v>
      </c>
    </row>
    <row r="61" spans="1:29" ht="21.75" customHeight="1" thickBot="1" x14ac:dyDescent="0.4">
      <c r="A61" s="59" t="s">
        <v>12</v>
      </c>
      <c r="B61" s="89">
        <f>IF(B59="R",E60,E59+(IF(E60="R",0,E60)))</f>
        <v>0</v>
      </c>
      <c r="C61" s="90"/>
      <c r="D61" s="51"/>
      <c r="E61" s="52"/>
      <c r="F61" s="89">
        <f t="shared" ref="F61" si="30">IF(F59="R",I60,I59+(IF(I60="R",0,I60)))</f>
        <v>0</v>
      </c>
      <c r="G61" s="90"/>
      <c r="H61" s="51"/>
      <c r="I61" s="52"/>
      <c r="J61" s="89">
        <f t="shared" ref="J61" si="31">IF(J59="R",M60,M59+(IF(M60="R",0,M60)))</f>
        <v>0</v>
      </c>
      <c r="K61" s="90"/>
      <c r="L61" s="51"/>
      <c r="M61" s="52"/>
      <c r="N61" s="89">
        <f t="shared" ref="N61" si="32">IF(N59="R",Q60,Q59+(IF(Q60="R",0,Q60)))</f>
        <v>0</v>
      </c>
      <c r="O61" s="90"/>
      <c r="P61" s="51"/>
      <c r="Q61" s="52"/>
      <c r="R61" s="89">
        <f t="shared" ref="R61" si="33">IF(R59="R",U60,U59+(IF(U60="R",0,U60)))</f>
        <v>0</v>
      </c>
      <c r="S61" s="90"/>
      <c r="T61" s="51"/>
      <c r="U61" s="52"/>
      <c r="V61" s="89">
        <f t="shared" ref="V61" si="34">IF(V59="R",Y60,Y59+(IF(Y60="R",0,Y60)))</f>
        <v>0</v>
      </c>
      <c r="W61" s="90"/>
      <c r="X61" s="51"/>
      <c r="Y61" s="52"/>
      <c r="Z61" s="89">
        <f t="shared" ref="Z61" si="35">IF(Z59="R",AC60,AC59+(IF(AC60="R",0,AC60)))</f>
        <v>0</v>
      </c>
      <c r="AA61" s="90"/>
      <c r="AB61" s="51"/>
      <c r="AC61" s="52"/>
    </row>
    <row r="65" spans="1:29" ht="21.75" customHeight="1" thickBot="1" x14ac:dyDescent="0.4"/>
    <row r="66" spans="1:29" ht="21.75" customHeight="1" thickBot="1" x14ac:dyDescent="0.4">
      <c r="A66" s="92" t="s">
        <v>20</v>
      </c>
      <c r="B66" s="94"/>
      <c r="C66" s="97">
        <f>IF(B52="R","R",B54+F54+J54+N54+R54+V54+Z54)</f>
        <v>0</v>
      </c>
      <c r="D66" s="98"/>
      <c r="E66" s="99"/>
      <c r="F66" s="18"/>
      <c r="G66" s="18"/>
      <c r="H66" s="92" t="s">
        <v>21</v>
      </c>
      <c r="I66" s="93"/>
      <c r="J66" s="93"/>
      <c r="K66" s="94"/>
      <c r="L66" s="95">
        <f>IF(B59="R","R",B61+F61+J61+N61+R61+V61+Z61)</f>
        <v>0</v>
      </c>
      <c r="M66" s="93"/>
      <c r="N66" s="96"/>
      <c r="O66" s="18"/>
      <c r="P66" s="92" t="s">
        <v>22</v>
      </c>
      <c r="Q66" s="93"/>
      <c r="R66" s="94"/>
      <c r="S66" s="95"/>
      <c r="T66" s="93"/>
      <c r="U66" s="96"/>
    </row>
    <row r="71" spans="1:29" ht="21.75" customHeight="1" x14ac:dyDescent="0.35">
      <c r="A71" s="75" t="s">
        <v>15</v>
      </c>
      <c r="B71" s="75"/>
      <c r="C71" s="75"/>
      <c r="D71" s="76">
        <f>Cuisine!A14</f>
        <v>44</v>
      </c>
      <c r="E71" s="76"/>
      <c r="F71" s="76"/>
      <c r="G71" s="76"/>
      <c r="H71" s="76"/>
      <c r="I71" s="76"/>
      <c r="J71" s="16"/>
      <c r="K71" s="16"/>
      <c r="L71" s="16"/>
      <c r="M71" s="17"/>
      <c r="N71" s="75" t="s">
        <v>16</v>
      </c>
      <c r="O71" s="75"/>
      <c r="P71" s="76" t="str">
        <f>Cuisine!A2</f>
        <v>S47</v>
      </c>
      <c r="Q71" s="76"/>
      <c r="R71" s="17"/>
      <c r="S71" s="17"/>
      <c r="T71" s="17"/>
    </row>
    <row r="72" spans="1:29" ht="21.75" customHeight="1" thickBot="1" x14ac:dyDescent="0.4">
      <c r="A72" s="77" t="s">
        <v>17</v>
      </c>
      <c r="B72" s="77"/>
      <c r="C72" s="77"/>
      <c r="D72" s="78">
        <f>Cuisine!A13</f>
        <v>4</v>
      </c>
      <c r="E72" s="78"/>
      <c r="F72" s="78"/>
      <c r="G72" s="78"/>
      <c r="H72" s="78"/>
      <c r="I72" s="78"/>
      <c r="J72" s="34"/>
      <c r="K72" s="34"/>
      <c r="L72" s="34"/>
      <c r="M72" s="35"/>
      <c r="N72" s="35"/>
      <c r="O72" s="36" t="s">
        <v>18</v>
      </c>
      <c r="P72" s="79">
        <f>Cuisine!M1</f>
        <v>43787</v>
      </c>
      <c r="Q72" s="79"/>
      <c r="R72" s="79"/>
      <c r="S72" s="33" t="s">
        <v>19</v>
      </c>
      <c r="T72" s="79">
        <f>+P72+6</f>
        <v>43793</v>
      </c>
      <c r="U72" s="85"/>
      <c r="V72" s="85"/>
      <c r="W72" s="32"/>
      <c r="X72" s="32"/>
      <c r="Y72" s="32"/>
      <c r="Z72" s="32"/>
      <c r="AA72" s="32"/>
      <c r="AB72" s="32"/>
      <c r="AC72" s="32"/>
    </row>
    <row r="73" spans="1:29" ht="21.75" customHeight="1" x14ac:dyDescent="0.35">
      <c r="A73" s="31"/>
      <c r="B73" s="103" t="s">
        <v>0</v>
      </c>
      <c r="C73" s="100"/>
      <c r="D73" s="100"/>
      <c r="E73" s="101"/>
      <c r="F73" s="100" t="s">
        <v>1</v>
      </c>
      <c r="G73" s="100"/>
      <c r="H73" s="100"/>
      <c r="I73" s="101"/>
      <c r="J73" s="100" t="s">
        <v>2</v>
      </c>
      <c r="K73" s="100"/>
      <c r="L73" s="100"/>
      <c r="M73" s="101"/>
      <c r="N73" s="100" t="s">
        <v>3</v>
      </c>
      <c r="O73" s="100"/>
      <c r="P73" s="100"/>
      <c r="Q73" s="101"/>
      <c r="R73" s="100" t="s">
        <v>4</v>
      </c>
      <c r="S73" s="100"/>
      <c r="T73" s="100"/>
      <c r="U73" s="101"/>
      <c r="V73" s="100" t="s">
        <v>5</v>
      </c>
      <c r="W73" s="100"/>
      <c r="X73" s="100"/>
      <c r="Y73" s="101"/>
      <c r="Z73" s="100" t="s">
        <v>6</v>
      </c>
      <c r="AA73" s="100"/>
      <c r="AB73" s="100"/>
      <c r="AC73" s="101"/>
    </row>
    <row r="74" spans="1:29" ht="21.75" customHeight="1" x14ac:dyDescent="0.35">
      <c r="A74" s="21"/>
      <c r="B74" s="4" t="s">
        <v>7</v>
      </c>
      <c r="C74" s="4" t="s">
        <v>8</v>
      </c>
      <c r="D74" s="4" t="s">
        <v>9</v>
      </c>
      <c r="E74" s="28" t="s">
        <v>13</v>
      </c>
      <c r="F74" s="26" t="s">
        <v>7</v>
      </c>
      <c r="G74" s="4" t="s">
        <v>8</v>
      </c>
      <c r="H74" s="4" t="s">
        <v>9</v>
      </c>
      <c r="I74" s="28" t="s">
        <v>13</v>
      </c>
      <c r="J74" s="26" t="s">
        <v>7</v>
      </c>
      <c r="K74" s="4" t="s">
        <v>8</v>
      </c>
      <c r="L74" s="4" t="s">
        <v>9</v>
      </c>
      <c r="M74" s="28" t="s">
        <v>13</v>
      </c>
      <c r="N74" s="26" t="s">
        <v>7</v>
      </c>
      <c r="O74" s="4" t="s">
        <v>8</v>
      </c>
      <c r="P74" s="4" t="s">
        <v>9</v>
      </c>
      <c r="Q74" s="28" t="s">
        <v>13</v>
      </c>
      <c r="R74" s="26" t="s">
        <v>7</v>
      </c>
      <c r="S74" s="4" t="s">
        <v>8</v>
      </c>
      <c r="T74" s="4" t="s">
        <v>9</v>
      </c>
      <c r="U74" s="28" t="s">
        <v>13</v>
      </c>
      <c r="V74" s="26" t="s">
        <v>7</v>
      </c>
      <c r="W74" s="4" t="s">
        <v>8</v>
      </c>
      <c r="X74" s="4" t="s">
        <v>9</v>
      </c>
      <c r="Y74" s="28" t="s">
        <v>13</v>
      </c>
      <c r="Z74" s="26" t="s">
        <v>7</v>
      </c>
      <c r="AA74" s="4" t="s">
        <v>8</v>
      </c>
      <c r="AB74" s="4" t="s">
        <v>9</v>
      </c>
      <c r="AC74" s="28" t="s">
        <v>13</v>
      </c>
    </row>
    <row r="75" spans="1:29" ht="21.75" customHeight="1" x14ac:dyDescent="0.35">
      <c r="A75" s="22" t="s">
        <v>10</v>
      </c>
      <c r="B75" s="47">
        <f>Cuisine!C13</f>
        <v>0</v>
      </c>
      <c r="C75" s="47">
        <f>Cuisine!D13</f>
        <v>0</v>
      </c>
      <c r="D75" s="48">
        <f>Cuisine!E13</f>
        <v>0</v>
      </c>
      <c r="E75" s="49">
        <f>Cuisine!F13</f>
        <v>0</v>
      </c>
      <c r="F75" s="50">
        <f>Cuisine!G13</f>
        <v>0</v>
      </c>
      <c r="G75" s="47">
        <f>Cuisine!H13</f>
        <v>0</v>
      </c>
      <c r="H75" s="48">
        <f>Cuisine!I13</f>
        <v>0</v>
      </c>
      <c r="I75" s="49">
        <f>Cuisine!J13</f>
        <v>0</v>
      </c>
      <c r="J75" s="50">
        <f>Cuisine!K13</f>
        <v>0</v>
      </c>
      <c r="K75" s="47">
        <f>Cuisine!L13</f>
        <v>0</v>
      </c>
      <c r="L75" s="48">
        <f>Cuisine!M13</f>
        <v>0</v>
      </c>
      <c r="M75" s="49">
        <f>Cuisine!N13</f>
        <v>0</v>
      </c>
      <c r="N75" s="50">
        <f>Cuisine!O13</f>
        <v>0</v>
      </c>
      <c r="O75" s="47">
        <f>Cuisine!P13</f>
        <v>0</v>
      </c>
      <c r="P75" s="48">
        <f>Cuisine!Q13</f>
        <v>0</v>
      </c>
      <c r="Q75" s="49">
        <f>Cuisine!R13</f>
        <v>0</v>
      </c>
      <c r="R75" s="50">
        <f>Cuisine!S13</f>
        <v>0</v>
      </c>
      <c r="S75" s="47">
        <f>Cuisine!T13</f>
        <v>0</v>
      </c>
      <c r="T75" s="48">
        <f>Cuisine!U13</f>
        <v>0</v>
      </c>
      <c r="U75" s="49">
        <f>Cuisine!V13</f>
        <v>0</v>
      </c>
      <c r="V75" s="50">
        <f>Cuisine!W13</f>
        <v>0</v>
      </c>
      <c r="W75" s="47">
        <f>Cuisine!X13</f>
        <v>0</v>
      </c>
      <c r="X75" s="48">
        <f>Cuisine!Y13</f>
        <v>0</v>
      </c>
      <c r="Y75" s="49">
        <f>Cuisine!Z13</f>
        <v>0</v>
      </c>
      <c r="Z75" s="50">
        <f>Cuisine!AA13</f>
        <v>0</v>
      </c>
      <c r="AA75" s="47">
        <f>Cuisine!AB13</f>
        <v>0</v>
      </c>
      <c r="AB75" s="48">
        <f>Cuisine!AC13</f>
        <v>0</v>
      </c>
      <c r="AC75" s="49">
        <f>Cuisine!AD13</f>
        <v>0</v>
      </c>
    </row>
    <row r="76" spans="1:29" ht="21.75" customHeight="1" x14ac:dyDescent="0.35">
      <c r="A76" s="22" t="s">
        <v>11</v>
      </c>
      <c r="B76" s="47">
        <f>Cuisine!C14</f>
        <v>0</v>
      </c>
      <c r="C76" s="47">
        <f>Cuisine!D14</f>
        <v>0</v>
      </c>
      <c r="D76" s="48">
        <f>Cuisine!E14</f>
        <v>0</v>
      </c>
      <c r="E76" s="49">
        <f>Cuisine!F14</f>
        <v>0</v>
      </c>
      <c r="F76" s="50">
        <f>Cuisine!G14</f>
        <v>0</v>
      </c>
      <c r="G76" s="47">
        <f>Cuisine!H14</f>
        <v>0</v>
      </c>
      <c r="H76" s="48">
        <f>Cuisine!I14</f>
        <v>0</v>
      </c>
      <c r="I76" s="49">
        <f>Cuisine!J14</f>
        <v>0</v>
      </c>
      <c r="J76" s="50">
        <f>Cuisine!K14</f>
        <v>0</v>
      </c>
      <c r="K76" s="47">
        <f>Cuisine!L14</f>
        <v>0</v>
      </c>
      <c r="L76" s="48">
        <f>Cuisine!M14</f>
        <v>0</v>
      </c>
      <c r="M76" s="49">
        <f>Cuisine!N14</f>
        <v>0</v>
      </c>
      <c r="N76" s="50">
        <f>Cuisine!O14</f>
        <v>0</v>
      </c>
      <c r="O76" s="47">
        <f>Cuisine!P14</f>
        <v>0</v>
      </c>
      <c r="P76" s="48">
        <f>Cuisine!Q14</f>
        <v>0</v>
      </c>
      <c r="Q76" s="49">
        <f>Cuisine!R14</f>
        <v>0</v>
      </c>
      <c r="R76" s="50">
        <f>Cuisine!S14</f>
        <v>0</v>
      </c>
      <c r="S76" s="47">
        <f>Cuisine!T14</f>
        <v>0</v>
      </c>
      <c r="T76" s="48">
        <f>Cuisine!U14</f>
        <v>0</v>
      </c>
      <c r="U76" s="49">
        <f>Cuisine!V14</f>
        <v>0</v>
      </c>
      <c r="V76" s="50">
        <f>Cuisine!W14</f>
        <v>0</v>
      </c>
      <c r="W76" s="47">
        <f>Cuisine!X14</f>
        <v>0</v>
      </c>
      <c r="X76" s="48">
        <f>Cuisine!Y14</f>
        <v>0</v>
      </c>
      <c r="Y76" s="49">
        <f>Cuisine!Z14</f>
        <v>0</v>
      </c>
      <c r="Z76" s="50">
        <f>Cuisine!AA14</f>
        <v>0</v>
      </c>
      <c r="AA76" s="47">
        <f>Cuisine!AB14</f>
        <v>0</v>
      </c>
      <c r="AB76" s="48">
        <f>Cuisine!AC14</f>
        <v>0</v>
      </c>
      <c r="AC76" s="49">
        <f>Cuisine!AD14</f>
        <v>0</v>
      </c>
    </row>
    <row r="77" spans="1:29" ht="21.75" customHeight="1" thickBot="1" x14ac:dyDescent="0.4">
      <c r="A77" s="24" t="s">
        <v>12</v>
      </c>
      <c r="B77" s="82">
        <f>Cuisine!C15</f>
        <v>0</v>
      </c>
      <c r="C77" s="83"/>
      <c r="D77" s="25">
        <f>Cuisine!E15</f>
        <v>0</v>
      </c>
      <c r="E77" s="30">
        <f>Cuisine!F15</f>
        <v>0</v>
      </c>
      <c r="F77" s="102">
        <f>Cuisine!G15</f>
        <v>0</v>
      </c>
      <c r="G77" s="83"/>
      <c r="H77" s="25">
        <f>Cuisine!I15</f>
        <v>0</v>
      </c>
      <c r="I77" s="30">
        <f>Cuisine!J15</f>
        <v>0</v>
      </c>
      <c r="J77" s="102">
        <f>Cuisine!K15</f>
        <v>0</v>
      </c>
      <c r="K77" s="83"/>
      <c r="L77" s="25">
        <f>Cuisine!M15</f>
        <v>0</v>
      </c>
      <c r="M77" s="30">
        <f>Cuisine!N15</f>
        <v>0</v>
      </c>
      <c r="N77" s="102">
        <f>Cuisine!O15</f>
        <v>0</v>
      </c>
      <c r="O77" s="83"/>
      <c r="P77" s="25">
        <f>Cuisine!Q15</f>
        <v>0</v>
      </c>
      <c r="Q77" s="30">
        <f>Cuisine!R15</f>
        <v>0</v>
      </c>
      <c r="R77" s="102">
        <f>Cuisine!S15</f>
        <v>0</v>
      </c>
      <c r="S77" s="83"/>
      <c r="T77" s="25">
        <f>Cuisine!U15</f>
        <v>0</v>
      </c>
      <c r="U77" s="30">
        <f>Cuisine!V15</f>
        <v>0</v>
      </c>
      <c r="V77" s="102">
        <f>Cuisine!W15</f>
        <v>0</v>
      </c>
      <c r="W77" s="83"/>
      <c r="X77" s="25">
        <f>Cuisine!Y15</f>
        <v>0</v>
      </c>
      <c r="Y77" s="30">
        <f>Cuisine!Z15</f>
        <v>0</v>
      </c>
      <c r="Z77" s="102">
        <f>Cuisine!AA15</f>
        <v>0</v>
      </c>
      <c r="AA77" s="83"/>
      <c r="AB77" s="25">
        <f>Cuisine!AC15</f>
        <v>0</v>
      </c>
      <c r="AC77" s="30">
        <f>Cuisine!AD15</f>
        <v>0</v>
      </c>
    </row>
    <row r="78" spans="1:29" ht="21.75" customHeight="1" x14ac:dyDescent="0.3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</row>
    <row r="79" spans="1:29" ht="21.75" customHeight="1" thickBot="1" x14ac:dyDescent="0.4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</row>
    <row r="80" spans="1:29" ht="21.75" customHeight="1" x14ac:dyDescent="0.35">
      <c r="A80" s="53"/>
      <c r="B80" s="91" t="s">
        <v>0</v>
      </c>
      <c r="C80" s="87"/>
      <c r="D80" s="87"/>
      <c r="E80" s="88"/>
      <c r="F80" s="87" t="s">
        <v>1</v>
      </c>
      <c r="G80" s="87"/>
      <c r="H80" s="87"/>
      <c r="I80" s="88"/>
      <c r="J80" s="87" t="s">
        <v>2</v>
      </c>
      <c r="K80" s="87"/>
      <c r="L80" s="87"/>
      <c r="M80" s="88"/>
      <c r="N80" s="87" t="s">
        <v>3</v>
      </c>
      <c r="O80" s="87"/>
      <c r="P80" s="87"/>
      <c r="Q80" s="88"/>
      <c r="R80" s="87" t="s">
        <v>4</v>
      </c>
      <c r="S80" s="87"/>
      <c r="T80" s="87"/>
      <c r="U80" s="88"/>
      <c r="V80" s="87" t="s">
        <v>5</v>
      </c>
      <c r="W80" s="87"/>
      <c r="X80" s="87"/>
      <c r="Y80" s="88"/>
      <c r="Z80" s="87" t="s">
        <v>6</v>
      </c>
      <c r="AA80" s="87"/>
      <c r="AB80" s="87"/>
      <c r="AC80" s="88"/>
    </row>
    <row r="81" spans="1:29" ht="21.75" customHeight="1" x14ac:dyDescent="0.35">
      <c r="A81" s="54"/>
      <c r="B81" s="55" t="s">
        <v>7</v>
      </c>
      <c r="C81" s="55" t="s">
        <v>8</v>
      </c>
      <c r="D81" s="55" t="s">
        <v>9</v>
      </c>
      <c r="E81" s="56" t="s">
        <v>13</v>
      </c>
      <c r="F81" s="57" t="s">
        <v>7</v>
      </c>
      <c r="G81" s="55" t="s">
        <v>8</v>
      </c>
      <c r="H81" s="55" t="s">
        <v>9</v>
      </c>
      <c r="I81" s="56" t="s">
        <v>13</v>
      </c>
      <c r="J81" s="57" t="s">
        <v>7</v>
      </c>
      <c r="K81" s="55" t="s">
        <v>8</v>
      </c>
      <c r="L81" s="55" t="s">
        <v>9</v>
      </c>
      <c r="M81" s="56" t="s">
        <v>13</v>
      </c>
      <c r="N81" s="57" t="s">
        <v>7</v>
      </c>
      <c r="O81" s="55" t="s">
        <v>8</v>
      </c>
      <c r="P81" s="55" t="s">
        <v>9</v>
      </c>
      <c r="Q81" s="56" t="s">
        <v>13</v>
      </c>
      <c r="R81" s="57" t="s">
        <v>7</v>
      </c>
      <c r="S81" s="55" t="s">
        <v>8</v>
      </c>
      <c r="T81" s="55" t="s">
        <v>9</v>
      </c>
      <c r="U81" s="56" t="s">
        <v>13</v>
      </c>
      <c r="V81" s="57" t="s">
        <v>7</v>
      </c>
      <c r="W81" s="55" t="s">
        <v>8</v>
      </c>
      <c r="X81" s="55" t="s">
        <v>9</v>
      </c>
      <c r="Y81" s="56" t="s">
        <v>13</v>
      </c>
      <c r="Z81" s="57" t="s">
        <v>7</v>
      </c>
      <c r="AA81" s="55" t="s">
        <v>8</v>
      </c>
      <c r="AB81" s="55" t="s">
        <v>9</v>
      </c>
      <c r="AC81" s="56" t="s">
        <v>13</v>
      </c>
    </row>
    <row r="82" spans="1:29" ht="21.75" customHeight="1" x14ac:dyDescent="0.35">
      <c r="A82" s="58" t="s">
        <v>10</v>
      </c>
      <c r="B82" s="15"/>
      <c r="C82" s="15"/>
      <c r="D82" s="23"/>
      <c r="E82" s="49">
        <f>IF(B82="R","R",(C82-B82-D82))</f>
        <v>0</v>
      </c>
      <c r="F82" s="15"/>
      <c r="G82" s="15"/>
      <c r="H82" s="23"/>
      <c r="I82" s="49">
        <f t="shared" ref="I82:I83" si="36">IF(F82="R","R",(G82-F82-H82))</f>
        <v>0</v>
      </c>
      <c r="J82" s="15"/>
      <c r="K82" s="15"/>
      <c r="L82" s="23"/>
      <c r="M82" s="49">
        <f t="shared" ref="M82:M83" si="37">IF(J82="R","R",(K82-J82-L82))</f>
        <v>0</v>
      </c>
      <c r="N82" s="15"/>
      <c r="O82" s="15"/>
      <c r="P82" s="23"/>
      <c r="Q82" s="49">
        <f t="shared" ref="Q82:Q83" si="38">IF(N82="R","R",(O82-N82-P82))</f>
        <v>0</v>
      </c>
      <c r="R82" s="15"/>
      <c r="S82" s="15"/>
      <c r="T82" s="23"/>
      <c r="U82" s="49">
        <f t="shared" ref="U82:U83" si="39">IF(R82="R","R",(S82-R82-T82))</f>
        <v>0</v>
      </c>
      <c r="V82" s="15"/>
      <c r="W82" s="15"/>
      <c r="X82" s="23"/>
      <c r="Y82" s="49">
        <f t="shared" ref="Y82:Y83" si="40">IF(V82="R","R",(W82-V82-X82))</f>
        <v>0</v>
      </c>
      <c r="Z82" s="15"/>
      <c r="AA82" s="15"/>
      <c r="AB82" s="23"/>
      <c r="AC82" s="49">
        <f t="shared" ref="AC82:AC83" si="41">IF(Z82="R","R",(AA82-Z82-AB82))</f>
        <v>0</v>
      </c>
    </row>
    <row r="83" spans="1:29" ht="21.75" customHeight="1" x14ac:dyDescent="0.35">
      <c r="A83" s="58" t="s">
        <v>11</v>
      </c>
      <c r="B83" s="15"/>
      <c r="C83" s="15"/>
      <c r="D83" s="23"/>
      <c r="E83" s="49">
        <f>IF(B83="R","R",(C83-B83-D83))</f>
        <v>0</v>
      </c>
      <c r="F83" s="15"/>
      <c r="G83" s="15"/>
      <c r="H83" s="23"/>
      <c r="I83" s="49">
        <f t="shared" si="36"/>
        <v>0</v>
      </c>
      <c r="J83" s="15"/>
      <c r="K83" s="15"/>
      <c r="L83" s="23"/>
      <c r="M83" s="49">
        <f t="shared" si="37"/>
        <v>0</v>
      </c>
      <c r="N83" s="15"/>
      <c r="O83" s="15"/>
      <c r="P83" s="23"/>
      <c r="Q83" s="49">
        <f t="shared" si="38"/>
        <v>0</v>
      </c>
      <c r="R83" s="15"/>
      <c r="S83" s="15"/>
      <c r="T83" s="23"/>
      <c r="U83" s="49">
        <f t="shared" si="39"/>
        <v>0</v>
      </c>
      <c r="V83" s="15"/>
      <c r="W83" s="15"/>
      <c r="X83" s="23"/>
      <c r="Y83" s="49">
        <f t="shared" si="40"/>
        <v>0</v>
      </c>
      <c r="Z83" s="15"/>
      <c r="AA83" s="15"/>
      <c r="AB83" s="23"/>
      <c r="AC83" s="49">
        <f t="shared" si="41"/>
        <v>0</v>
      </c>
    </row>
    <row r="84" spans="1:29" ht="21.75" customHeight="1" thickBot="1" x14ac:dyDescent="0.4">
      <c r="A84" s="59" t="s">
        <v>12</v>
      </c>
      <c r="B84" s="89">
        <f>IF(B82="R",E83,E82+(IF(E83="R",0,E83)))</f>
        <v>0</v>
      </c>
      <c r="C84" s="90"/>
      <c r="D84" s="51"/>
      <c r="E84" s="52"/>
      <c r="F84" s="89">
        <f t="shared" ref="F84" si="42">IF(F82="R",I83,I82+(IF(I83="R",0,I83)))</f>
        <v>0</v>
      </c>
      <c r="G84" s="90"/>
      <c r="H84" s="51"/>
      <c r="I84" s="52"/>
      <c r="J84" s="89">
        <f t="shared" ref="J84" si="43">IF(J82="R",M83,M82+(IF(M83="R",0,M83)))</f>
        <v>0</v>
      </c>
      <c r="K84" s="90"/>
      <c r="L84" s="51"/>
      <c r="M84" s="52"/>
      <c r="N84" s="89">
        <f t="shared" ref="N84" si="44">IF(N82="R",Q83,Q82+(IF(Q83="R",0,Q83)))</f>
        <v>0</v>
      </c>
      <c r="O84" s="90"/>
      <c r="P84" s="51"/>
      <c r="Q84" s="52"/>
      <c r="R84" s="89">
        <f t="shared" ref="R84" si="45">IF(R82="R",U83,U82+(IF(U83="R",0,U83)))</f>
        <v>0</v>
      </c>
      <c r="S84" s="90"/>
      <c r="T84" s="51"/>
      <c r="U84" s="52"/>
      <c r="V84" s="89">
        <f t="shared" ref="V84" si="46">IF(V82="R",Y83,Y82+(IF(Y83="R",0,Y83)))</f>
        <v>0</v>
      </c>
      <c r="W84" s="90"/>
      <c r="X84" s="51"/>
      <c r="Y84" s="52"/>
      <c r="Z84" s="89">
        <f t="shared" ref="Z84" si="47">IF(Z82="R",AC83,AC82+(IF(AC83="R",0,AC83)))</f>
        <v>0</v>
      </c>
      <c r="AA84" s="90"/>
      <c r="AB84" s="51"/>
      <c r="AC84" s="52"/>
    </row>
    <row r="88" spans="1:29" ht="21.75" customHeight="1" thickBot="1" x14ac:dyDescent="0.4"/>
    <row r="89" spans="1:29" ht="21.75" customHeight="1" thickBot="1" x14ac:dyDescent="0.4">
      <c r="A89" s="92" t="s">
        <v>20</v>
      </c>
      <c r="B89" s="94"/>
      <c r="C89" s="97">
        <f>IF(B75="R","R",B77+F77+J77+N77+R77+V77+Z77)</f>
        <v>0</v>
      </c>
      <c r="D89" s="98"/>
      <c r="E89" s="99"/>
      <c r="F89" s="18"/>
      <c r="G89" s="18"/>
      <c r="H89" s="92" t="s">
        <v>21</v>
      </c>
      <c r="I89" s="93"/>
      <c r="J89" s="93"/>
      <c r="K89" s="94"/>
      <c r="L89" s="95">
        <f>IF(B82="R","R",B84+F84+J84+N84+R84+V84+Z84)</f>
        <v>0</v>
      </c>
      <c r="M89" s="93"/>
      <c r="N89" s="96"/>
      <c r="O89" s="18"/>
      <c r="P89" s="92" t="s">
        <v>22</v>
      </c>
      <c r="Q89" s="93"/>
      <c r="R89" s="94"/>
      <c r="S89" s="95"/>
      <c r="T89" s="93"/>
      <c r="U89" s="96"/>
    </row>
    <row r="94" spans="1:29" ht="21.75" customHeight="1" x14ac:dyDescent="0.35">
      <c r="A94" s="75" t="s">
        <v>15</v>
      </c>
      <c r="B94" s="75"/>
      <c r="C94" s="75"/>
      <c r="D94" s="76">
        <f>Cuisine!A17</f>
        <v>55</v>
      </c>
      <c r="E94" s="76"/>
      <c r="F94" s="76"/>
      <c r="G94" s="76"/>
      <c r="H94" s="76"/>
      <c r="I94" s="76"/>
      <c r="J94" s="16"/>
      <c r="K94" s="16"/>
      <c r="L94" s="16"/>
      <c r="M94" s="17"/>
      <c r="N94" s="75" t="s">
        <v>16</v>
      </c>
      <c r="O94" s="75"/>
      <c r="P94" s="76" t="str">
        <f>Cuisine!A2</f>
        <v>S47</v>
      </c>
      <c r="Q94" s="76"/>
      <c r="R94" s="17"/>
      <c r="S94" s="17"/>
      <c r="T94" s="17"/>
    </row>
    <row r="95" spans="1:29" ht="21.75" customHeight="1" thickBot="1" x14ac:dyDescent="0.4">
      <c r="A95" s="77" t="s">
        <v>17</v>
      </c>
      <c r="B95" s="77"/>
      <c r="C95" s="77"/>
      <c r="D95" s="78">
        <f>Cuisine!A16</f>
        <v>5</v>
      </c>
      <c r="E95" s="78"/>
      <c r="F95" s="78"/>
      <c r="G95" s="78"/>
      <c r="H95" s="78"/>
      <c r="I95" s="78"/>
      <c r="J95" s="34"/>
      <c r="K95" s="34"/>
      <c r="L95" s="34"/>
      <c r="M95" s="35"/>
      <c r="N95" s="35"/>
      <c r="O95" s="36" t="s">
        <v>18</v>
      </c>
      <c r="P95" s="79">
        <f>Cuisine!M1</f>
        <v>43787</v>
      </c>
      <c r="Q95" s="79"/>
      <c r="R95" s="79"/>
      <c r="S95" s="33" t="s">
        <v>19</v>
      </c>
      <c r="T95" s="79">
        <f>+P95+6</f>
        <v>43793</v>
      </c>
      <c r="U95" s="85"/>
      <c r="V95" s="85"/>
      <c r="W95" s="32"/>
      <c r="X95" s="32"/>
      <c r="Y95" s="32"/>
      <c r="Z95" s="32"/>
      <c r="AA95" s="32"/>
      <c r="AB95" s="32"/>
      <c r="AC95" s="32"/>
    </row>
    <row r="96" spans="1:29" ht="21.75" customHeight="1" x14ac:dyDescent="0.35">
      <c r="A96" s="31"/>
      <c r="B96" s="103" t="s">
        <v>0</v>
      </c>
      <c r="C96" s="100"/>
      <c r="D96" s="100"/>
      <c r="E96" s="101"/>
      <c r="F96" s="100" t="s">
        <v>1</v>
      </c>
      <c r="G96" s="100"/>
      <c r="H96" s="100"/>
      <c r="I96" s="101"/>
      <c r="J96" s="100" t="s">
        <v>2</v>
      </c>
      <c r="K96" s="100"/>
      <c r="L96" s="100"/>
      <c r="M96" s="101"/>
      <c r="N96" s="100" t="s">
        <v>3</v>
      </c>
      <c r="O96" s="100"/>
      <c r="P96" s="100"/>
      <c r="Q96" s="101"/>
      <c r="R96" s="100" t="s">
        <v>4</v>
      </c>
      <c r="S96" s="100"/>
      <c r="T96" s="100"/>
      <c r="U96" s="101"/>
      <c r="V96" s="100" t="s">
        <v>5</v>
      </c>
      <c r="W96" s="100"/>
      <c r="X96" s="100"/>
      <c r="Y96" s="101"/>
      <c r="Z96" s="100" t="s">
        <v>6</v>
      </c>
      <c r="AA96" s="100"/>
      <c r="AB96" s="100"/>
      <c r="AC96" s="101"/>
    </row>
    <row r="97" spans="1:29" ht="21.75" customHeight="1" x14ac:dyDescent="0.35">
      <c r="A97" s="21"/>
      <c r="B97" s="4" t="s">
        <v>7</v>
      </c>
      <c r="C97" s="4" t="s">
        <v>8</v>
      </c>
      <c r="D97" s="4" t="s">
        <v>9</v>
      </c>
      <c r="E97" s="28" t="s">
        <v>13</v>
      </c>
      <c r="F97" s="26" t="s">
        <v>7</v>
      </c>
      <c r="G97" s="4" t="s">
        <v>8</v>
      </c>
      <c r="H97" s="4" t="s">
        <v>9</v>
      </c>
      <c r="I97" s="28" t="s">
        <v>13</v>
      </c>
      <c r="J97" s="26" t="s">
        <v>7</v>
      </c>
      <c r="K97" s="4" t="s">
        <v>8</v>
      </c>
      <c r="L97" s="4" t="s">
        <v>9</v>
      </c>
      <c r="M97" s="28" t="s">
        <v>13</v>
      </c>
      <c r="N97" s="26" t="s">
        <v>7</v>
      </c>
      <c r="O97" s="4" t="s">
        <v>8</v>
      </c>
      <c r="P97" s="4" t="s">
        <v>9</v>
      </c>
      <c r="Q97" s="28" t="s">
        <v>13</v>
      </c>
      <c r="R97" s="26" t="s">
        <v>7</v>
      </c>
      <c r="S97" s="4" t="s">
        <v>8</v>
      </c>
      <c r="T97" s="4" t="s">
        <v>9</v>
      </c>
      <c r="U97" s="28" t="s">
        <v>13</v>
      </c>
      <c r="V97" s="26" t="s">
        <v>7</v>
      </c>
      <c r="W97" s="4" t="s">
        <v>8</v>
      </c>
      <c r="X97" s="4" t="s">
        <v>9</v>
      </c>
      <c r="Y97" s="28" t="s">
        <v>13</v>
      </c>
      <c r="Z97" s="26" t="s">
        <v>7</v>
      </c>
      <c r="AA97" s="4" t="s">
        <v>8</v>
      </c>
      <c r="AB97" s="4" t="s">
        <v>9</v>
      </c>
      <c r="AC97" s="28" t="s">
        <v>13</v>
      </c>
    </row>
    <row r="98" spans="1:29" ht="21.75" customHeight="1" x14ac:dyDescent="0.35">
      <c r="A98" s="22" t="s">
        <v>10</v>
      </c>
      <c r="B98" s="47">
        <f>Cuisine!C16</f>
        <v>0</v>
      </c>
      <c r="C98" s="47">
        <f>Cuisine!D16</f>
        <v>0</v>
      </c>
      <c r="D98" s="48">
        <f>Cuisine!E16</f>
        <v>0</v>
      </c>
      <c r="E98" s="49">
        <f>Cuisine!F16</f>
        <v>0</v>
      </c>
      <c r="F98" s="50">
        <f>Cuisine!G16</f>
        <v>0</v>
      </c>
      <c r="G98" s="47">
        <f>Cuisine!H16</f>
        <v>0</v>
      </c>
      <c r="H98" s="48">
        <f>Cuisine!I16</f>
        <v>0</v>
      </c>
      <c r="I98" s="49">
        <f>Cuisine!J16</f>
        <v>0</v>
      </c>
      <c r="J98" s="50">
        <f>Cuisine!K16</f>
        <v>0</v>
      </c>
      <c r="K98" s="47">
        <f>Cuisine!L16</f>
        <v>0</v>
      </c>
      <c r="L98" s="48">
        <f>Cuisine!M16</f>
        <v>0</v>
      </c>
      <c r="M98" s="49">
        <f>Cuisine!N16</f>
        <v>0</v>
      </c>
      <c r="N98" s="50">
        <f>Cuisine!O16</f>
        <v>0</v>
      </c>
      <c r="O98" s="47">
        <f>Cuisine!P16</f>
        <v>0</v>
      </c>
      <c r="P98" s="48">
        <f>Cuisine!Q16</f>
        <v>0</v>
      </c>
      <c r="Q98" s="49">
        <f>Cuisine!R16</f>
        <v>0</v>
      </c>
      <c r="R98" s="50">
        <f>Cuisine!S16</f>
        <v>0</v>
      </c>
      <c r="S98" s="47">
        <f>Cuisine!T16</f>
        <v>0</v>
      </c>
      <c r="T98" s="48">
        <f>Cuisine!U16</f>
        <v>0</v>
      </c>
      <c r="U98" s="49">
        <f>Cuisine!V16</f>
        <v>0</v>
      </c>
      <c r="V98" s="50">
        <f>Cuisine!W16</f>
        <v>0</v>
      </c>
      <c r="W98" s="47">
        <f>Cuisine!X16</f>
        <v>0</v>
      </c>
      <c r="X98" s="48">
        <f>Cuisine!Y16</f>
        <v>0</v>
      </c>
      <c r="Y98" s="49">
        <f>Cuisine!Z16</f>
        <v>0</v>
      </c>
      <c r="Z98" s="50">
        <f>Cuisine!AA16</f>
        <v>0</v>
      </c>
      <c r="AA98" s="47">
        <f>Cuisine!AB16</f>
        <v>0</v>
      </c>
      <c r="AB98" s="48">
        <f>Cuisine!AC16</f>
        <v>0</v>
      </c>
      <c r="AC98" s="49">
        <f>Cuisine!AD16</f>
        <v>0</v>
      </c>
    </row>
    <row r="99" spans="1:29" ht="21.75" customHeight="1" x14ac:dyDescent="0.35">
      <c r="A99" s="22" t="s">
        <v>11</v>
      </c>
      <c r="B99" s="47">
        <f>Cuisine!C17</f>
        <v>0</v>
      </c>
      <c r="C99" s="47">
        <f>Cuisine!D17</f>
        <v>0</v>
      </c>
      <c r="D99" s="48">
        <f>Cuisine!E17</f>
        <v>0</v>
      </c>
      <c r="E99" s="49">
        <f>Cuisine!F17</f>
        <v>0</v>
      </c>
      <c r="F99" s="50">
        <f>Cuisine!G17</f>
        <v>0</v>
      </c>
      <c r="G99" s="47">
        <f>Cuisine!H17</f>
        <v>0</v>
      </c>
      <c r="H99" s="48">
        <f>Cuisine!I17</f>
        <v>0</v>
      </c>
      <c r="I99" s="49">
        <f>Cuisine!J17</f>
        <v>0</v>
      </c>
      <c r="J99" s="50">
        <f>Cuisine!K17</f>
        <v>0</v>
      </c>
      <c r="K99" s="47">
        <f>Cuisine!L17</f>
        <v>0</v>
      </c>
      <c r="L99" s="48">
        <f>Cuisine!M17</f>
        <v>0</v>
      </c>
      <c r="M99" s="49">
        <f>Cuisine!N17</f>
        <v>0</v>
      </c>
      <c r="N99" s="50">
        <f>Cuisine!O17</f>
        <v>0</v>
      </c>
      <c r="O99" s="47">
        <f>Cuisine!P17</f>
        <v>0</v>
      </c>
      <c r="P99" s="48">
        <f>Cuisine!Q17</f>
        <v>0</v>
      </c>
      <c r="Q99" s="49">
        <f>Cuisine!R17</f>
        <v>0</v>
      </c>
      <c r="R99" s="50">
        <f>Cuisine!S17</f>
        <v>0</v>
      </c>
      <c r="S99" s="47">
        <f>Cuisine!T17</f>
        <v>0</v>
      </c>
      <c r="T99" s="48">
        <f>Cuisine!U17</f>
        <v>0</v>
      </c>
      <c r="U99" s="49">
        <f>Cuisine!V17</f>
        <v>0</v>
      </c>
      <c r="V99" s="50">
        <f>Cuisine!W17</f>
        <v>0</v>
      </c>
      <c r="W99" s="47">
        <f>Cuisine!X17</f>
        <v>0</v>
      </c>
      <c r="X99" s="48">
        <f>Cuisine!Y17</f>
        <v>0</v>
      </c>
      <c r="Y99" s="49">
        <f>Cuisine!Z17</f>
        <v>0</v>
      </c>
      <c r="Z99" s="50">
        <f>Cuisine!AA17</f>
        <v>0</v>
      </c>
      <c r="AA99" s="47">
        <f>Cuisine!AB17</f>
        <v>0</v>
      </c>
      <c r="AB99" s="48">
        <f>Cuisine!AC17</f>
        <v>0</v>
      </c>
      <c r="AC99" s="49">
        <f>Cuisine!AD17</f>
        <v>0</v>
      </c>
    </row>
    <row r="100" spans="1:29" ht="21.75" customHeight="1" thickBot="1" x14ac:dyDescent="0.4">
      <c r="A100" s="24" t="s">
        <v>12</v>
      </c>
      <c r="B100" s="82">
        <f>Cuisine!C18</f>
        <v>0</v>
      </c>
      <c r="C100" s="83"/>
      <c r="D100" s="25">
        <f>Cuisine!E18</f>
        <v>0</v>
      </c>
      <c r="E100" s="30">
        <f>Cuisine!F18</f>
        <v>0</v>
      </c>
      <c r="F100" s="84">
        <f>Cuisine!G18</f>
        <v>0</v>
      </c>
      <c r="G100" s="83"/>
      <c r="H100" s="25">
        <f>Cuisine!I18</f>
        <v>0</v>
      </c>
      <c r="I100" s="30">
        <f>Cuisine!J18</f>
        <v>0</v>
      </c>
      <c r="J100" s="84">
        <f>Cuisine!K18</f>
        <v>0</v>
      </c>
      <c r="K100" s="83"/>
      <c r="L100" s="25">
        <f>Cuisine!M18</f>
        <v>0</v>
      </c>
      <c r="M100" s="30">
        <f>Cuisine!N18</f>
        <v>0</v>
      </c>
      <c r="N100" s="84">
        <f>Cuisine!O18</f>
        <v>0</v>
      </c>
      <c r="O100" s="83"/>
      <c r="P100" s="25">
        <f>Cuisine!Q18</f>
        <v>0</v>
      </c>
      <c r="Q100" s="30">
        <f>Cuisine!R18</f>
        <v>0</v>
      </c>
      <c r="R100" s="84">
        <f>Cuisine!S18</f>
        <v>0</v>
      </c>
      <c r="S100" s="83"/>
      <c r="T100" s="25">
        <f>Cuisine!U18</f>
        <v>0</v>
      </c>
      <c r="U100" s="30">
        <f>Cuisine!V18</f>
        <v>0</v>
      </c>
      <c r="V100" s="84">
        <f>Cuisine!W18</f>
        <v>0</v>
      </c>
      <c r="W100" s="83"/>
      <c r="X100" s="25">
        <f>Cuisine!Y18</f>
        <v>0</v>
      </c>
      <c r="Y100" s="30">
        <f>Cuisine!Z18</f>
        <v>0</v>
      </c>
      <c r="Z100" s="84">
        <f>Cuisine!AA18</f>
        <v>0</v>
      </c>
      <c r="AA100" s="83"/>
      <c r="AB100" s="25">
        <f>Cuisine!AC18</f>
        <v>0</v>
      </c>
      <c r="AC100" s="30">
        <f>Cuisine!AD18</f>
        <v>0</v>
      </c>
    </row>
    <row r="101" spans="1:29" ht="21.75" customHeight="1" x14ac:dyDescent="0.3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</row>
    <row r="102" spans="1:29" ht="21.75" customHeight="1" thickBot="1" x14ac:dyDescent="0.4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</row>
    <row r="103" spans="1:29" ht="21.75" customHeight="1" x14ac:dyDescent="0.35">
      <c r="A103" s="53"/>
      <c r="B103" s="91" t="s">
        <v>0</v>
      </c>
      <c r="C103" s="87"/>
      <c r="D103" s="87"/>
      <c r="E103" s="88"/>
      <c r="F103" s="87" t="s">
        <v>1</v>
      </c>
      <c r="G103" s="87"/>
      <c r="H103" s="87"/>
      <c r="I103" s="88"/>
      <c r="J103" s="87" t="s">
        <v>2</v>
      </c>
      <c r="K103" s="87"/>
      <c r="L103" s="87"/>
      <c r="M103" s="88"/>
      <c r="N103" s="87" t="s">
        <v>3</v>
      </c>
      <c r="O103" s="87"/>
      <c r="P103" s="87"/>
      <c r="Q103" s="88"/>
      <c r="R103" s="87" t="s">
        <v>4</v>
      </c>
      <c r="S103" s="87"/>
      <c r="T103" s="87"/>
      <c r="U103" s="88"/>
      <c r="V103" s="87" t="s">
        <v>5</v>
      </c>
      <c r="W103" s="87"/>
      <c r="X103" s="87"/>
      <c r="Y103" s="88"/>
      <c r="Z103" s="87" t="s">
        <v>6</v>
      </c>
      <c r="AA103" s="87"/>
      <c r="AB103" s="87"/>
      <c r="AC103" s="88"/>
    </row>
    <row r="104" spans="1:29" ht="21.75" customHeight="1" x14ac:dyDescent="0.35">
      <c r="A104" s="54"/>
      <c r="B104" s="55" t="s">
        <v>7</v>
      </c>
      <c r="C104" s="55" t="s">
        <v>8</v>
      </c>
      <c r="D104" s="55" t="s">
        <v>9</v>
      </c>
      <c r="E104" s="56" t="s">
        <v>13</v>
      </c>
      <c r="F104" s="57" t="s">
        <v>7</v>
      </c>
      <c r="G104" s="55" t="s">
        <v>8</v>
      </c>
      <c r="H104" s="55" t="s">
        <v>9</v>
      </c>
      <c r="I104" s="56" t="s">
        <v>13</v>
      </c>
      <c r="J104" s="57" t="s">
        <v>7</v>
      </c>
      <c r="K104" s="55" t="s">
        <v>8</v>
      </c>
      <c r="L104" s="55" t="s">
        <v>9</v>
      </c>
      <c r="M104" s="56" t="s">
        <v>13</v>
      </c>
      <c r="N104" s="57" t="s">
        <v>7</v>
      </c>
      <c r="O104" s="55" t="s">
        <v>8</v>
      </c>
      <c r="P104" s="55" t="s">
        <v>9</v>
      </c>
      <c r="Q104" s="56" t="s">
        <v>13</v>
      </c>
      <c r="R104" s="57" t="s">
        <v>7</v>
      </c>
      <c r="S104" s="55" t="s">
        <v>8</v>
      </c>
      <c r="T104" s="55" t="s">
        <v>9</v>
      </c>
      <c r="U104" s="56" t="s">
        <v>13</v>
      </c>
      <c r="V104" s="57" t="s">
        <v>7</v>
      </c>
      <c r="W104" s="55" t="s">
        <v>8</v>
      </c>
      <c r="X104" s="55" t="s">
        <v>9</v>
      </c>
      <c r="Y104" s="56" t="s">
        <v>13</v>
      </c>
      <c r="Z104" s="57" t="s">
        <v>7</v>
      </c>
      <c r="AA104" s="55" t="s">
        <v>8</v>
      </c>
      <c r="AB104" s="55" t="s">
        <v>9</v>
      </c>
      <c r="AC104" s="56" t="s">
        <v>13</v>
      </c>
    </row>
    <row r="105" spans="1:29" ht="21.75" customHeight="1" x14ac:dyDescent="0.35">
      <c r="A105" s="58" t="s">
        <v>10</v>
      </c>
      <c r="B105" s="15"/>
      <c r="C105" s="15"/>
      <c r="D105" s="23"/>
      <c r="E105" s="49">
        <f>IF(B105="R","R",(C105-B105-D105))</f>
        <v>0</v>
      </c>
      <c r="F105" s="15"/>
      <c r="G105" s="15"/>
      <c r="H105" s="23"/>
      <c r="I105" s="49">
        <f t="shared" ref="I105:I106" si="48">IF(F105="R","R",(G105-F105-H105))</f>
        <v>0</v>
      </c>
      <c r="J105" s="15"/>
      <c r="K105" s="15"/>
      <c r="L105" s="23"/>
      <c r="M105" s="49">
        <f t="shared" ref="M105:M106" si="49">IF(J105="R","R",(K105-J105-L105))</f>
        <v>0</v>
      </c>
      <c r="N105" s="15"/>
      <c r="O105" s="15"/>
      <c r="P105" s="23"/>
      <c r="Q105" s="49">
        <f t="shared" ref="Q105:Q106" si="50">IF(N105="R","R",(O105-N105-P105))</f>
        <v>0</v>
      </c>
      <c r="R105" s="15"/>
      <c r="S105" s="15"/>
      <c r="T105" s="23"/>
      <c r="U105" s="49">
        <f t="shared" ref="U105:U106" si="51">IF(R105="R","R",(S105-R105-T105))</f>
        <v>0</v>
      </c>
      <c r="V105" s="15"/>
      <c r="W105" s="15"/>
      <c r="X105" s="23"/>
      <c r="Y105" s="49">
        <f t="shared" ref="Y105:Y106" si="52">IF(V105="R","R",(W105-V105-X105))</f>
        <v>0</v>
      </c>
      <c r="Z105" s="15"/>
      <c r="AA105" s="15"/>
      <c r="AB105" s="23"/>
      <c r="AC105" s="49">
        <f t="shared" ref="AC105:AC106" si="53">IF(Z105="R","R",(AA105-Z105-AB105))</f>
        <v>0</v>
      </c>
    </row>
    <row r="106" spans="1:29" ht="21.75" customHeight="1" x14ac:dyDescent="0.35">
      <c r="A106" s="58" t="s">
        <v>11</v>
      </c>
      <c r="B106" s="15"/>
      <c r="C106" s="15"/>
      <c r="D106" s="23"/>
      <c r="E106" s="49">
        <f>IF(B106="R","R",(C106-B106-D106))</f>
        <v>0</v>
      </c>
      <c r="F106" s="15"/>
      <c r="G106" s="15"/>
      <c r="H106" s="23"/>
      <c r="I106" s="49">
        <f t="shared" si="48"/>
        <v>0</v>
      </c>
      <c r="J106" s="15"/>
      <c r="K106" s="15"/>
      <c r="L106" s="23"/>
      <c r="M106" s="49">
        <f t="shared" si="49"/>
        <v>0</v>
      </c>
      <c r="N106" s="15"/>
      <c r="O106" s="15"/>
      <c r="P106" s="23"/>
      <c r="Q106" s="49">
        <f t="shared" si="50"/>
        <v>0</v>
      </c>
      <c r="R106" s="15"/>
      <c r="S106" s="15"/>
      <c r="T106" s="23"/>
      <c r="U106" s="49">
        <f t="shared" si="51"/>
        <v>0</v>
      </c>
      <c r="V106" s="15"/>
      <c r="W106" s="15"/>
      <c r="X106" s="23"/>
      <c r="Y106" s="49">
        <f t="shared" si="52"/>
        <v>0</v>
      </c>
      <c r="Z106" s="15"/>
      <c r="AA106" s="15"/>
      <c r="AB106" s="23"/>
      <c r="AC106" s="49">
        <f t="shared" si="53"/>
        <v>0</v>
      </c>
    </row>
    <row r="107" spans="1:29" ht="21.75" customHeight="1" thickBot="1" x14ac:dyDescent="0.4">
      <c r="A107" s="59" t="s">
        <v>12</v>
      </c>
      <c r="B107" s="89">
        <f>IF(B105="R",E106,E105+(IF(E106="R",0,E106)))</f>
        <v>0</v>
      </c>
      <c r="C107" s="90"/>
      <c r="D107" s="51"/>
      <c r="E107" s="52"/>
      <c r="F107" s="89">
        <f t="shared" ref="F107" si="54">IF(F105="R",I106,I105+(IF(I106="R",0,I106)))</f>
        <v>0</v>
      </c>
      <c r="G107" s="90"/>
      <c r="H107" s="51"/>
      <c r="I107" s="52"/>
      <c r="J107" s="89">
        <f t="shared" ref="J107" si="55">IF(J105="R",M106,M105+(IF(M106="R",0,M106)))</f>
        <v>0</v>
      </c>
      <c r="K107" s="90"/>
      <c r="L107" s="51"/>
      <c r="M107" s="52"/>
      <c r="N107" s="89">
        <f t="shared" ref="N107" si="56">IF(N105="R",Q106,Q105+(IF(Q106="R",0,Q106)))</f>
        <v>0</v>
      </c>
      <c r="O107" s="90"/>
      <c r="P107" s="51"/>
      <c r="Q107" s="52"/>
      <c r="R107" s="89">
        <f t="shared" ref="R107" si="57">IF(R105="R",U106,U105+(IF(U106="R",0,U106)))</f>
        <v>0</v>
      </c>
      <c r="S107" s="90"/>
      <c r="T107" s="51"/>
      <c r="U107" s="52"/>
      <c r="V107" s="89">
        <f t="shared" ref="V107" si="58">IF(V105="R",Y106,Y105+(IF(Y106="R",0,Y106)))</f>
        <v>0</v>
      </c>
      <c r="W107" s="90"/>
      <c r="X107" s="51"/>
      <c r="Y107" s="52"/>
      <c r="Z107" s="89">
        <f t="shared" ref="Z107" si="59">IF(Z105="R",AC106,AC105+(IF(AC106="R",0,AC106)))</f>
        <v>0</v>
      </c>
      <c r="AA107" s="90"/>
      <c r="AB107" s="51"/>
      <c r="AC107" s="52"/>
    </row>
    <row r="111" spans="1:29" ht="21.75" customHeight="1" thickBot="1" x14ac:dyDescent="0.4"/>
    <row r="112" spans="1:29" ht="21.75" customHeight="1" thickBot="1" x14ac:dyDescent="0.4">
      <c r="A112" s="92" t="s">
        <v>20</v>
      </c>
      <c r="B112" s="94"/>
      <c r="C112" s="97">
        <f>IF(B98="R","R",B100+F100+J100+N100+R100+V100+Z100)</f>
        <v>0</v>
      </c>
      <c r="D112" s="98"/>
      <c r="E112" s="99"/>
      <c r="F112" s="18"/>
      <c r="G112" s="18"/>
      <c r="H112" s="92" t="s">
        <v>21</v>
      </c>
      <c r="I112" s="93"/>
      <c r="J112" s="93"/>
      <c r="K112" s="94"/>
      <c r="L112" s="95">
        <f>IF(B105="R","R",B107+F107+J107+N107+R107+V107+Z107)</f>
        <v>0</v>
      </c>
      <c r="M112" s="93"/>
      <c r="N112" s="96"/>
      <c r="O112" s="18"/>
      <c r="P112" s="92" t="s">
        <v>22</v>
      </c>
      <c r="Q112" s="93"/>
      <c r="R112" s="94"/>
      <c r="S112" s="95"/>
      <c r="T112" s="93"/>
      <c r="U112" s="96"/>
    </row>
    <row r="117" spans="1:29" ht="21.75" customHeight="1" x14ac:dyDescent="0.35">
      <c r="A117" s="75" t="s">
        <v>15</v>
      </c>
      <c r="B117" s="75"/>
      <c r="C117" s="75"/>
      <c r="D117" s="76">
        <f>Cuisine!A20</f>
        <v>66</v>
      </c>
      <c r="E117" s="76"/>
      <c r="F117" s="76"/>
      <c r="G117" s="76"/>
      <c r="H117" s="76"/>
      <c r="I117" s="76"/>
      <c r="J117" s="16"/>
      <c r="K117" s="16"/>
      <c r="L117" s="16"/>
      <c r="M117" s="17"/>
      <c r="N117" s="75" t="s">
        <v>16</v>
      </c>
      <c r="O117" s="75"/>
      <c r="P117" s="76" t="str">
        <f>Cuisine!A2</f>
        <v>S47</v>
      </c>
      <c r="Q117" s="76"/>
      <c r="R117" s="17"/>
      <c r="S117" s="17"/>
      <c r="T117" s="17"/>
    </row>
    <row r="118" spans="1:29" ht="21.75" customHeight="1" thickBot="1" x14ac:dyDescent="0.4">
      <c r="A118" s="77" t="s">
        <v>17</v>
      </c>
      <c r="B118" s="77"/>
      <c r="C118" s="77"/>
      <c r="D118" s="78">
        <f>Cuisine!A19</f>
        <v>6</v>
      </c>
      <c r="E118" s="78"/>
      <c r="F118" s="78"/>
      <c r="G118" s="78"/>
      <c r="H118" s="78"/>
      <c r="I118" s="78"/>
      <c r="J118" s="34"/>
      <c r="K118" s="34"/>
      <c r="L118" s="34"/>
      <c r="M118" s="35"/>
      <c r="N118" s="35"/>
      <c r="O118" s="36" t="s">
        <v>18</v>
      </c>
      <c r="P118" s="79">
        <f>Cuisine!M1</f>
        <v>43787</v>
      </c>
      <c r="Q118" s="79"/>
      <c r="R118" s="79"/>
      <c r="S118" s="33" t="s">
        <v>19</v>
      </c>
      <c r="T118" s="79">
        <f>+P118+6</f>
        <v>43793</v>
      </c>
      <c r="U118" s="85"/>
      <c r="V118" s="85"/>
      <c r="W118" s="32"/>
      <c r="X118" s="32"/>
      <c r="Y118" s="32"/>
      <c r="Z118" s="32"/>
      <c r="AA118" s="32"/>
      <c r="AB118" s="32"/>
      <c r="AC118" s="32"/>
    </row>
    <row r="119" spans="1:29" ht="21.75" customHeight="1" x14ac:dyDescent="0.35">
      <c r="A119" s="31"/>
      <c r="B119" s="103" t="s">
        <v>0</v>
      </c>
      <c r="C119" s="100"/>
      <c r="D119" s="100"/>
      <c r="E119" s="101"/>
      <c r="F119" s="100" t="s">
        <v>1</v>
      </c>
      <c r="G119" s="100"/>
      <c r="H119" s="100"/>
      <c r="I119" s="101"/>
      <c r="J119" s="100" t="s">
        <v>2</v>
      </c>
      <c r="K119" s="100"/>
      <c r="L119" s="100"/>
      <c r="M119" s="101"/>
      <c r="N119" s="100" t="s">
        <v>3</v>
      </c>
      <c r="O119" s="100"/>
      <c r="P119" s="100"/>
      <c r="Q119" s="101"/>
      <c r="R119" s="100" t="s">
        <v>4</v>
      </c>
      <c r="S119" s="100"/>
      <c r="T119" s="100"/>
      <c r="U119" s="101"/>
      <c r="V119" s="100" t="s">
        <v>5</v>
      </c>
      <c r="W119" s="100"/>
      <c r="X119" s="100"/>
      <c r="Y119" s="101"/>
      <c r="Z119" s="100" t="s">
        <v>6</v>
      </c>
      <c r="AA119" s="100"/>
      <c r="AB119" s="100"/>
      <c r="AC119" s="101"/>
    </row>
    <row r="120" spans="1:29" ht="21.75" customHeight="1" x14ac:dyDescent="0.35">
      <c r="A120" s="21"/>
      <c r="B120" s="4" t="s">
        <v>7</v>
      </c>
      <c r="C120" s="4" t="s">
        <v>8</v>
      </c>
      <c r="D120" s="4" t="s">
        <v>9</v>
      </c>
      <c r="E120" s="28" t="s">
        <v>13</v>
      </c>
      <c r="F120" s="26" t="s">
        <v>7</v>
      </c>
      <c r="G120" s="4" t="s">
        <v>8</v>
      </c>
      <c r="H120" s="4" t="s">
        <v>9</v>
      </c>
      <c r="I120" s="28" t="s">
        <v>13</v>
      </c>
      <c r="J120" s="26" t="s">
        <v>7</v>
      </c>
      <c r="K120" s="4" t="s">
        <v>8</v>
      </c>
      <c r="L120" s="4" t="s">
        <v>9</v>
      </c>
      <c r="M120" s="28" t="s">
        <v>13</v>
      </c>
      <c r="N120" s="26" t="s">
        <v>7</v>
      </c>
      <c r="O120" s="4" t="s">
        <v>8</v>
      </c>
      <c r="P120" s="4" t="s">
        <v>9</v>
      </c>
      <c r="Q120" s="28" t="s">
        <v>13</v>
      </c>
      <c r="R120" s="26" t="s">
        <v>7</v>
      </c>
      <c r="S120" s="4" t="s">
        <v>8</v>
      </c>
      <c r="T120" s="4" t="s">
        <v>9</v>
      </c>
      <c r="U120" s="28" t="s">
        <v>13</v>
      </c>
      <c r="V120" s="26" t="s">
        <v>7</v>
      </c>
      <c r="W120" s="4" t="s">
        <v>8</v>
      </c>
      <c r="X120" s="4" t="s">
        <v>9</v>
      </c>
      <c r="Y120" s="28" t="s">
        <v>13</v>
      </c>
      <c r="Z120" s="26" t="s">
        <v>7</v>
      </c>
      <c r="AA120" s="4" t="s">
        <v>8</v>
      </c>
      <c r="AB120" s="4" t="s">
        <v>9</v>
      </c>
      <c r="AC120" s="28" t="s">
        <v>13</v>
      </c>
    </row>
    <row r="121" spans="1:29" ht="21.75" customHeight="1" x14ac:dyDescent="0.35">
      <c r="A121" s="22" t="s">
        <v>10</v>
      </c>
      <c r="B121" s="47">
        <f>Cuisine!C19</f>
        <v>0</v>
      </c>
      <c r="C121" s="47">
        <f>Cuisine!D19</f>
        <v>0</v>
      </c>
      <c r="D121" s="48">
        <f>Cuisine!E19</f>
        <v>0</v>
      </c>
      <c r="E121" s="49">
        <f>Cuisine!F19</f>
        <v>0</v>
      </c>
      <c r="F121" s="50">
        <f>Cuisine!G19</f>
        <v>0</v>
      </c>
      <c r="G121" s="47">
        <f>Cuisine!H19</f>
        <v>0</v>
      </c>
      <c r="H121" s="48">
        <f>Cuisine!I19</f>
        <v>0</v>
      </c>
      <c r="I121" s="49">
        <f>Cuisine!J19</f>
        <v>0</v>
      </c>
      <c r="J121" s="50">
        <f>Cuisine!K19</f>
        <v>0</v>
      </c>
      <c r="K121" s="47">
        <f>Cuisine!L19</f>
        <v>0</v>
      </c>
      <c r="L121" s="48">
        <f>Cuisine!M19</f>
        <v>0</v>
      </c>
      <c r="M121" s="49">
        <f>Cuisine!N19</f>
        <v>0</v>
      </c>
      <c r="N121" s="50">
        <f>Cuisine!O19</f>
        <v>0</v>
      </c>
      <c r="O121" s="47">
        <f>Cuisine!P19</f>
        <v>0</v>
      </c>
      <c r="P121" s="48">
        <f>Cuisine!Q19</f>
        <v>0</v>
      </c>
      <c r="Q121" s="49">
        <f>Cuisine!R19</f>
        <v>0</v>
      </c>
      <c r="R121" s="50">
        <f>Cuisine!S19</f>
        <v>0</v>
      </c>
      <c r="S121" s="47">
        <f>Cuisine!T19</f>
        <v>0</v>
      </c>
      <c r="T121" s="48">
        <f>Cuisine!U19</f>
        <v>0</v>
      </c>
      <c r="U121" s="49">
        <f>Cuisine!V19</f>
        <v>0</v>
      </c>
      <c r="V121" s="50">
        <f>Cuisine!W19</f>
        <v>0</v>
      </c>
      <c r="W121" s="47">
        <f>Cuisine!X19</f>
        <v>0</v>
      </c>
      <c r="X121" s="48">
        <f>Cuisine!Y19</f>
        <v>0</v>
      </c>
      <c r="Y121" s="49">
        <f>Cuisine!Z19</f>
        <v>0</v>
      </c>
      <c r="Z121" s="50">
        <f>Cuisine!AA19</f>
        <v>0</v>
      </c>
      <c r="AA121" s="47">
        <f>Cuisine!AB19</f>
        <v>0</v>
      </c>
      <c r="AB121" s="48">
        <f>Cuisine!AC19</f>
        <v>0</v>
      </c>
      <c r="AC121" s="49">
        <f>Cuisine!AD19</f>
        <v>0</v>
      </c>
    </row>
    <row r="122" spans="1:29" ht="21.75" customHeight="1" x14ac:dyDescent="0.35">
      <c r="A122" s="22" t="s">
        <v>11</v>
      </c>
      <c r="B122" s="47">
        <f>Cuisine!C20</f>
        <v>0</v>
      </c>
      <c r="C122" s="47">
        <f>Cuisine!D20</f>
        <v>0</v>
      </c>
      <c r="D122" s="48">
        <f>Cuisine!E20</f>
        <v>0</v>
      </c>
      <c r="E122" s="49">
        <f>Cuisine!F20</f>
        <v>0</v>
      </c>
      <c r="F122" s="50">
        <f>Cuisine!G20</f>
        <v>0</v>
      </c>
      <c r="G122" s="47">
        <f>Cuisine!H20</f>
        <v>0</v>
      </c>
      <c r="H122" s="48">
        <f>Cuisine!I20</f>
        <v>0</v>
      </c>
      <c r="I122" s="49">
        <f>Cuisine!J20</f>
        <v>0</v>
      </c>
      <c r="J122" s="50">
        <f>Cuisine!K20</f>
        <v>0</v>
      </c>
      <c r="K122" s="47">
        <f>Cuisine!L20</f>
        <v>0</v>
      </c>
      <c r="L122" s="48">
        <f>Cuisine!M20</f>
        <v>0</v>
      </c>
      <c r="M122" s="49">
        <f>Cuisine!N20</f>
        <v>0</v>
      </c>
      <c r="N122" s="50">
        <f>Cuisine!O20</f>
        <v>0</v>
      </c>
      <c r="O122" s="47">
        <f>Cuisine!P20</f>
        <v>0</v>
      </c>
      <c r="P122" s="48">
        <f>Cuisine!Q20</f>
        <v>0</v>
      </c>
      <c r="Q122" s="49">
        <f>Cuisine!R20</f>
        <v>0</v>
      </c>
      <c r="R122" s="50">
        <f>Cuisine!S20</f>
        <v>0</v>
      </c>
      <c r="S122" s="47">
        <f>Cuisine!T20</f>
        <v>0</v>
      </c>
      <c r="T122" s="48">
        <f>Cuisine!U20</f>
        <v>0</v>
      </c>
      <c r="U122" s="49">
        <f>Cuisine!V20</f>
        <v>0</v>
      </c>
      <c r="V122" s="50">
        <f>Cuisine!W20</f>
        <v>0</v>
      </c>
      <c r="W122" s="47">
        <f>Cuisine!X20</f>
        <v>0</v>
      </c>
      <c r="X122" s="48">
        <f>Cuisine!Y20</f>
        <v>0</v>
      </c>
      <c r="Y122" s="49">
        <f>Cuisine!Z20</f>
        <v>0</v>
      </c>
      <c r="Z122" s="50">
        <f>Cuisine!AA20</f>
        <v>0</v>
      </c>
      <c r="AA122" s="47">
        <f>Cuisine!AB20</f>
        <v>0</v>
      </c>
      <c r="AB122" s="48">
        <f>Cuisine!AC20</f>
        <v>0</v>
      </c>
      <c r="AC122" s="49">
        <f>Cuisine!AD20</f>
        <v>0</v>
      </c>
    </row>
    <row r="123" spans="1:29" ht="21.75" customHeight="1" thickBot="1" x14ac:dyDescent="0.4">
      <c r="A123" s="24" t="s">
        <v>12</v>
      </c>
      <c r="B123" s="82">
        <f>Cuisine!C21</f>
        <v>0</v>
      </c>
      <c r="C123" s="83"/>
      <c r="D123" s="25">
        <f>Cuisine!E21</f>
        <v>0</v>
      </c>
      <c r="E123" s="30">
        <f>Cuisine!F21</f>
        <v>0</v>
      </c>
      <c r="F123" s="102">
        <f>Cuisine!G21</f>
        <v>0</v>
      </c>
      <c r="G123" s="83"/>
      <c r="H123" s="25">
        <f>Cuisine!I21</f>
        <v>0</v>
      </c>
      <c r="I123" s="30">
        <f>Cuisine!J21</f>
        <v>0</v>
      </c>
      <c r="J123" s="102">
        <f>Cuisine!K21</f>
        <v>0</v>
      </c>
      <c r="K123" s="83"/>
      <c r="L123" s="25">
        <f>Cuisine!M21</f>
        <v>0</v>
      </c>
      <c r="M123" s="30">
        <f>Cuisine!N21</f>
        <v>0</v>
      </c>
      <c r="N123" s="102">
        <f>Cuisine!O21</f>
        <v>0</v>
      </c>
      <c r="O123" s="83"/>
      <c r="P123" s="25">
        <f>Cuisine!Q21</f>
        <v>0</v>
      </c>
      <c r="Q123" s="30">
        <f>Cuisine!R21</f>
        <v>0</v>
      </c>
      <c r="R123" s="102">
        <f>Cuisine!S21</f>
        <v>0</v>
      </c>
      <c r="S123" s="83"/>
      <c r="T123" s="25">
        <f>Cuisine!U21</f>
        <v>0</v>
      </c>
      <c r="U123" s="30">
        <f>Cuisine!V21</f>
        <v>0</v>
      </c>
      <c r="V123" s="102">
        <f>Cuisine!W21</f>
        <v>0</v>
      </c>
      <c r="W123" s="83"/>
      <c r="X123" s="25">
        <f>Cuisine!Y21</f>
        <v>0</v>
      </c>
      <c r="Y123" s="30">
        <f>Cuisine!Z21</f>
        <v>0</v>
      </c>
      <c r="Z123" s="102">
        <f>Cuisine!AA21</f>
        <v>0</v>
      </c>
      <c r="AA123" s="83"/>
      <c r="AB123" s="25">
        <f>Cuisine!AC21</f>
        <v>0</v>
      </c>
      <c r="AC123" s="30">
        <f>Cuisine!AD21</f>
        <v>0</v>
      </c>
    </row>
    <row r="124" spans="1:29" ht="21.75" customHeight="1" x14ac:dyDescent="0.35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</row>
    <row r="125" spans="1:29" ht="21.75" customHeight="1" thickBot="1" x14ac:dyDescent="0.4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</row>
    <row r="126" spans="1:29" ht="21.75" customHeight="1" x14ac:dyDescent="0.35">
      <c r="A126" s="53"/>
      <c r="B126" s="91" t="s">
        <v>0</v>
      </c>
      <c r="C126" s="87"/>
      <c r="D126" s="87"/>
      <c r="E126" s="88"/>
      <c r="F126" s="87" t="s">
        <v>1</v>
      </c>
      <c r="G126" s="87"/>
      <c r="H126" s="87"/>
      <c r="I126" s="88"/>
      <c r="J126" s="87" t="s">
        <v>2</v>
      </c>
      <c r="K126" s="87"/>
      <c r="L126" s="87"/>
      <c r="M126" s="88"/>
      <c r="N126" s="87" t="s">
        <v>3</v>
      </c>
      <c r="O126" s="87"/>
      <c r="P126" s="87"/>
      <c r="Q126" s="88"/>
      <c r="R126" s="87" t="s">
        <v>4</v>
      </c>
      <c r="S126" s="87"/>
      <c r="T126" s="87"/>
      <c r="U126" s="88"/>
      <c r="V126" s="87" t="s">
        <v>5</v>
      </c>
      <c r="W126" s="87"/>
      <c r="X126" s="87"/>
      <c r="Y126" s="88"/>
      <c r="Z126" s="87" t="s">
        <v>6</v>
      </c>
      <c r="AA126" s="87"/>
      <c r="AB126" s="87"/>
      <c r="AC126" s="88"/>
    </row>
    <row r="127" spans="1:29" ht="21.75" customHeight="1" x14ac:dyDescent="0.35">
      <c r="A127" s="54"/>
      <c r="B127" s="55" t="s">
        <v>7</v>
      </c>
      <c r="C127" s="55" t="s">
        <v>8</v>
      </c>
      <c r="D127" s="55" t="s">
        <v>9</v>
      </c>
      <c r="E127" s="56" t="s">
        <v>13</v>
      </c>
      <c r="F127" s="57" t="s">
        <v>7</v>
      </c>
      <c r="G127" s="55" t="s">
        <v>8</v>
      </c>
      <c r="H127" s="55" t="s">
        <v>9</v>
      </c>
      <c r="I127" s="56" t="s">
        <v>13</v>
      </c>
      <c r="J127" s="57" t="s">
        <v>7</v>
      </c>
      <c r="K127" s="55" t="s">
        <v>8</v>
      </c>
      <c r="L127" s="55" t="s">
        <v>9</v>
      </c>
      <c r="M127" s="56" t="s">
        <v>13</v>
      </c>
      <c r="N127" s="57" t="s">
        <v>7</v>
      </c>
      <c r="O127" s="55" t="s">
        <v>8</v>
      </c>
      <c r="P127" s="55" t="s">
        <v>9</v>
      </c>
      <c r="Q127" s="56" t="s">
        <v>13</v>
      </c>
      <c r="R127" s="57" t="s">
        <v>7</v>
      </c>
      <c r="S127" s="55" t="s">
        <v>8</v>
      </c>
      <c r="T127" s="55" t="s">
        <v>9</v>
      </c>
      <c r="U127" s="56" t="s">
        <v>13</v>
      </c>
      <c r="V127" s="57" t="s">
        <v>7</v>
      </c>
      <c r="W127" s="55" t="s">
        <v>8</v>
      </c>
      <c r="X127" s="55" t="s">
        <v>9</v>
      </c>
      <c r="Y127" s="56" t="s">
        <v>13</v>
      </c>
      <c r="Z127" s="57" t="s">
        <v>7</v>
      </c>
      <c r="AA127" s="55" t="s">
        <v>8</v>
      </c>
      <c r="AB127" s="55" t="s">
        <v>9</v>
      </c>
      <c r="AC127" s="56" t="s">
        <v>13</v>
      </c>
    </row>
    <row r="128" spans="1:29" ht="21.75" customHeight="1" x14ac:dyDescent="0.35">
      <c r="A128" s="58" t="s">
        <v>10</v>
      </c>
      <c r="B128" s="15"/>
      <c r="C128" s="15"/>
      <c r="D128" s="23"/>
      <c r="E128" s="49">
        <f>IF(B128="R","R",(C128-B128-D128))</f>
        <v>0</v>
      </c>
      <c r="F128" s="15"/>
      <c r="G128" s="15"/>
      <c r="H128" s="23"/>
      <c r="I128" s="49">
        <f t="shared" ref="I128:I129" si="60">IF(F128="R","R",(G128-F128-H128))</f>
        <v>0</v>
      </c>
      <c r="J128" s="15"/>
      <c r="K128" s="15"/>
      <c r="L128" s="23"/>
      <c r="M128" s="49">
        <f t="shared" ref="M128:M129" si="61">IF(J128="R","R",(K128-J128-L128))</f>
        <v>0</v>
      </c>
      <c r="N128" s="15"/>
      <c r="O128" s="15"/>
      <c r="P128" s="23"/>
      <c r="Q128" s="49">
        <f t="shared" ref="Q128:Q129" si="62">IF(N128="R","R",(O128-N128-P128))</f>
        <v>0</v>
      </c>
      <c r="R128" s="15"/>
      <c r="S128" s="15"/>
      <c r="T128" s="23"/>
      <c r="U128" s="49">
        <f t="shared" ref="U128:U129" si="63">IF(R128="R","R",(S128-R128-T128))</f>
        <v>0</v>
      </c>
      <c r="V128" s="15"/>
      <c r="W128" s="15"/>
      <c r="X128" s="23"/>
      <c r="Y128" s="49">
        <f t="shared" ref="Y128:Y129" si="64">IF(V128="R","R",(W128-V128-X128))</f>
        <v>0</v>
      </c>
      <c r="Z128" s="15"/>
      <c r="AA128" s="15"/>
      <c r="AB128" s="23"/>
      <c r="AC128" s="49">
        <f t="shared" ref="AC128:AC129" si="65">IF(Z128="R","R",(AA128-Z128-AB128))</f>
        <v>0</v>
      </c>
    </row>
    <row r="129" spans="1:29" ht="21.75" customHeight="1" x14ac:dyDescent="0.35">
      <c r="A129" s="58" t="s">
        <v>11</v>
      </c>
      <c r="B129" s="15"/>
      <c r="C129" s="15"/>
      <c r="D129" s="23"/>
      <c r="E129" s="49">
        <f>IF(B129="R","R",(C129-B129-D129))</f>
        <v>0</v>
      </c>
      <c r="F129" s="15"/>
      <c r="G129" s="15"/>
      <c r="H129" s="23"/>
      <c r="I129" s="49">
        <f t="shared" si="60"/>
        <v>0</v>
      </c>
      <c r="J129" s="15"/>
      <c r="K129" s="15"/>
      <c r="L129" s="23"/>
      <c r="M129" s="49">
        <f t="shared" si="61"/>
        <v>0</v>
      </c>
      <c r="N129" s="15"/>
      <c r="O129" s="15"/>
      <c r="P129" s="23"/>
      <c r="Q129" s="49">
        <f t="shared" si="62"/>
        <v>0</v>
      </c>
      <c r="R129" s="15"/>
      <c r="S129" s="15"/>
      <c r="T129" s="23"/>
      <c r="U129" s="49">
        <f t="shared" si="63"/>
        <v>0</v>
      </c>
      <c r="V129" s="15"/>
      <c r="W129" s="15"/>
      <c r="X129" s="23"/>
      <c r="Y129" s="49">
        <f t="shared" si="64"/>
        <v>0</v>
      </c>
      <c r="Z129" s="15"/>
      <c r="AA129" s="15"/>
      <c r="AB129" s="23"/>
      <c r="AC129" s="49">
        <f t="shared" si="65"/>
        <v>0</v>
      </c>
    </row>
    <row r="130" spans="1:29" ht="21.75" customHeight="1" thickBot="1" x14ac:dyDescent="0.4">
      <c r="A130" s="59" t="s">
        <v>12</v>
      </c>
      <c r="B130" s="89">
        <f>IF(B128="R",E129,E128+(IF(E129="R",0,E129)))</f>
        <v>0</v>
      </c>
      <c r="C130" s="90"/>
      <c r="D130" s="51"/>
      <c r="E130" s="52"/>
      <c r="F130" s="89">
        <f t="shared" ref="F130" si="66">IF(F128="R",I129,I128+(IF(I129="R",0,I129)))</f>
        <v>0</v>
      </c>
      <c r="G130" s="90"/>
      <c r="H130" s="51"/>
      <c r="I130" s="52"/>
      <c r="J130" s="89">
        <f t="shared" ref="J130" si="67">IF(J128="R",M129,M128+(IF(M129="R",0,M129)))</f>
        <v>0</v>
      </c>
      <c r="K130" s="90"/>
      <c r="L130" s="51"/>
      <c r="M130" s="52"/>
      <c r="N130" s="89">
        <f t="shared" ref="N130" si="68">IF(N128="R",Q129,Q128+(IF(Q129="R",0,Q129)))</f>
        <v>0</v>
      </c>
      <c r="O130" s="90"/>
      <c r="P130" s="51"/>
      <c r="Q130" s="52"/>
      <c r="R130" s="89">
        <f t="shared" ref="R130" si="69">IF(R128="R",U129,U128+(IF(U129="R",0,U129)))</f>
        <v>0</v>
      </c>
      <c r="S130" s="90"/>
      <c r="T130" s="51"/>
      <c r="U130" s="52"/>
      <c r="V130" s="89">
        <f t="shared" ref="V130" si="70">IF(V128="R",Y129,Y128+(IF(Y129="R",0,Y129)))</f>
        <v>0</v>
      </c>
      <c r="W130" s="90"/>
      <c r="X130" s="51"/>
      <c r="Y130" s="52"/>
      <c r="Z130" s="89">
        <f t="shared" ref="Z130" si="71">IF(Z128="R",AC129,AC128+(IF(AC129="R",0,AC129)))</f>
        <v>0</v>
      </c>
      <c r="AA130" s="90"/>
      <c r="AB130" s="51"/>
      <c r="AC130" s="52"/>
    </row>
    <row r="134" spans="1:29" ht="21.75" customHeight="1" thickBot="1" x14ac:dyDescent="0.4"/>
    <row r="135" spans="1:29" ht="21.75" customHeight="1" thickBot="1" x14ac:dyDescent="0.4">
      <c r="A135" s="92" t="s">
        <v>20</v>
      </c>
      <c r="B135" s="94"/>
      <c r="C135" s="97">
        <f>IF(B121="R","R",B123+F123+J123+N123+R123+V123+Z123)</f>
        <v>0</v>
      </c>
      <c r="D135" s="98"/>
      <c r="E135" s="99"/>
      <c r="F135" s="18"/>
      <c r="G135" s="18"/>
      <c r="H135" s="92" t="s">
        <v>21</v>
      </c>
      <c r="I135" s="93"/>
      <c r="J135" s="93"/>
      <c r="K135" s="94"/>
      <c r="L135" s="95">
        <f>IF(B128="R","R",B130+F130+J130+N130+R130+V130+Z130)</f>
        <v>0</v>
      </c>
      <c r="M135" s="93"/>
      <c r="N135" s="96"/>
      <c r="O135" s="18"/>
      <c r="P135" s="92" t="s">
        <v>22</v>
      </c>
      <c r="Q135" s="93"/>
      <c r="R135" s="94"/>
      <c r="S135" s="95"/>
      <c r="T135" s="93"/>
      <c r="U135" s="96"/>
    </row>
    <row r="140" spans="1:29" ht="21.75" customHeight="1" x14ac:dyDescent="0.35">
      <c r="A140" s="75" t="s">
        <v>15</v>
      </c>
      <c r="B140" s="75"/>
      <c r="C140" s="75"/>
      <c r="D140" s="76">
        <f>Cuisine!A23</f>
        <v>77</v>
      </c>
      <c r="E140" s="76"/>
      <c r="F140" s="76"/>
      <c r="G140" s="76"/>
      <c r="H140" s="76"/>
      <c r="I140" s="76"/>
      <c r="J140" s="16"/>
      <c r="K140" s="16"/>
      <c r="L140" s="16"/>
      <c r="M140" s="17"/>
      <c r="N140" s="75" t="s">
        <v>16</v>
      </c>
      <c r="O140" s="75"/>
      <c r="P140" s="76" t="str">
        <f>Cuisine!A2</f>
        <v>S47</v>
      </c>
      <c r="Q140" s="76"/>
      <c r="R140" s="17"/>
      <c r="S140" s="17"/>
      <c r="T140" s="17"/>
    </row>
    <row r="141" spans="1:29" ht="21.75" customHeight="1" thickBot="1" x14ac:dyDescent="0.4">
      <c r="A141" s="77" t="s">
        <v>17</v>
      </c>
      <c r="B141" s="77"/>
      <c r="C141" s="77"/>
      <c r="D141" s="78">
        <f>Cuisine!A22</f>
        <v>7</v>
      </c>
      <c r="E141" s="78"/>
      <c r="F141" s="78"/>
      <c r="G141" s="78"/>
      <c r="H141" s="78"/>
      <c r="I141" s="78"/>
      <c r="J141" s="34"/>
      <c r="K141" s="34"/>
      <c r="L141" s="34"/>
      <c r="M141" s="35"/>
      <c r="N141" s="35"/>
      <c r="O141" s="36" t="s">
        <v>18</v>
      </c>
      <c r="P141" s="79">
        <f>Cuisine!M1</f>
        <v>43787</v>
      </c>
      <c r="Q141" s="79"/>
      <c r="R141" s="79"/>
      <c r="S141" s="33" t="s">
        <v>19</v>
      </c>
      <c r="T141" s="79">
        <f>+P141+6</f>
        <v>43793</v>
      </c>
      <c r="U141" s="85"/>
      <c r="V141" s="85"/>
      <c r="W141" s="32"/>
      <c r="X141" s="32"/>
      <c r="Y141" s="32"/>
      <c r="Z141" s="32"/>
      <c r="AA141" s="32"/>
      <c r="AB141" s="32"/>
      <c r="AC141" s="32"/>
    </row>
    <row r="142" spans="1:29" ht="21.75" customHeight="1" x14ac:dyDescent="0.35">
      <c r="A142" s="31"/>
      <c r="B142" s="103" t="s">
        <v>0</v>
      </c>
      <c r="C142" s="100"/>
      <c r="D142" s="100"/>
      <c r="E142" s="101"/>
      <c r="F142" s="100" t="s">
        <v>1</v>
      </c>
      <c r="G142" s="100"/>
      <c r="H142" s="100"/>
      <c r="I142" s="101"/>
      <c r="J142" s="100" t="s">
        <v>2</v>
      </c>
      <c r="K142" s="100"/>
      <c r="L142" s="100"/>
      <c r="M142" s="101"/>
      <c r="N142" s="100" t="s">
        <v>3</v>
      </c>
      <c r="O142" s="100"/>
      <c r="P142" s="100"/>
      <c r="Q142" s="101"/>
      <c r="R142" s="100" t="s">
        <v>4</v>
      </c>
      <c r="S142" s="100"/>
      <c r="T142" s="100"/>
      <c r="U142" s="101"/>
      <c r="V142" s="100" t="s">
        <v>5</v>
      </c>
      <c r="W142" s="100"/>
      <c r="X142" s="100"/>
      <c r="Y142" s="101"/>
      <c r="Z142" s="100" t="s">
        <v>6</v>
      </c>
      <c r="AA142" s="100"/>
      <c r="AB142" s="100"/>
      <c r="AC142" s="101"/>
    </row>
    <row r="143" spans="1:29" ht="21.75" customHeight="1" x14ac:dyDescent="0.35">
      <c r="A143" s="21"/>
      <c r="B143" s="4" t="s">
        <v>7</v>
      </c>
      <c r="C143" s="4" t="s">
        <v>8</v>
      </c>
      <c r="D143" s="4" t="s">
        <v>9</v>
      </c>
      <c r="E143" s="28" t="s">
        <v>13</v>
      </c>
      <c r="F143" s="26" t="s">
        <v>7</v>
      </c>
      <c r="G143" s="4" t="s">
        <v>8</v>
      </c>
      <c r="H143" s="4" t="s">
        <v>9</v>
      </c>
      <c r="I143" s="28" t="s">
        <v>13</v>
      </c>
      <c r="J143" s="26" t="s">
        <v>7</v>
      </c>
      <c r="K143" s="4" t="s">
        <v>8</v>
      </c>
      <c r="L143" s="4" t="s">
        <v>9</v>
      </c>
      <c r="M143" s="28" t="s">
        <v>13</v>
      </c>
      <c r="N143" s="26" t="s">
        <v>7</v>
      </c>
      <c r="O143" s="4" t="s">
        <v>8</v>
      </c>
      <c r="P143" s="4" t="s">
        <v>9</v>
      </c>
      <c r="Q143" s="28" t="s">
        <v>13</v>
      </c>
      <c r="R143" s="26" t="s">
        <v>7</v>
      </c>
      <c r="S143" s="4" t="s">
        <v>8</v>
      </c>
      <c r="T143" s="4" t="s">
        <v>9</v>
      </c>
      <c r="U143" s="28" t="s">
        <v>13</v>
      </c>
      <c r="V143" s="26" t="s">
        <v>7</v>
      </c>
      <c r="W143" s="4" t="s">
        <v>8</v>
      </c>
      <c r="X143" s="4" t="s">
        <v>9</v>
      </c>
      <c r="Y143" s="28" t="s">
        <v>13</v>
      </c>
      <c r="Z143" s="26" t="s">
        <v>7</v>
      </c>
      <c r="AA143" s="4" t="s">
        <v>8</v>
      </c>
      <c r="AB143" s="4" t="s">
        <v>9</v>
      </c>
      <c r="AC143" s="28" t="s">
        <v>13</v>
      </c>
    </row>
    <row r="144" spans="1:29" ht="21.75" customHeight="1" x14ac:dyDescent="0.35">
      <c r="A144" s="22" t="s">
        <v>10</v>
      </c>
      <c r="B144" s="47">
        <f>Cuisine!C22</f>
        <v>0</v>
      </c>
      <c r="C144" s="47">
        <f>Cuisine!D22</f>
        <v>0</v>
      </c>
      <c r="D144" s="48">
        <f>Cuisine!E22</f>
        <v>0</v>
      </c>
      <c r="E144" s="49">
        <f>Cuisine!F22</f>
        <v>0</v>
      </c>
      <c r="F144" s="50">
        <f>Cuisine!G22</f>
        <v>0</v>
      </c>
      <c r="G144" s="47">
        <f>Cuisine!H22</f>
        <v>0</v>
      </c>
      <c r="H144" s="48">
        <f>Cuisine!I22</f>
        <v>0</v>
      </c>
      <c r="I144" s="49">
        <f>Cuisine!J22</f>
        <v>0</v>
      </c>
      <c r="J144" s="50">
        <f>Cuisine!K22</f>
        <v>0</v>
      </c>
      <c r="K144" s="47">
        <f>Cuisine!L22</f>
        <v>0</v>
      </c>
      <c r="L144" s="48">
        <f>Cuisine!M22</f>
        <v>0</v>
      </c>
      <c r="M144" s="49">
        <f>Cuisine!N22</f>
        <v>0</v>
      </c>
      <c r="N144" s="50">
        <f>Cuisine!O22</f>
        <v>0</v>
      </c>
      <c r="O144" s="47">
        <f>Cuisine!P22</f>
        <v>0</v>
      </c>
      <c r="P144" s="48">
        <f>Cuisine!Q22</f>
        <v>0</v>
      </c>
      <c r="Q144" s="49">
        <f>Cuisine!R22</f>
        <v>0</v>
      </c>
      <c r="R144" s="50">
        <f>Cuisine!S22</f>
        <v>0</v>
      </c>
      <c r="S144" s="47">
        <f>Cuisine!T22</f>
        <v>0</v>
      </c>
      <c r="T144" s="48">
        <f>Cuisine!U22</f>
        <v>0</v>
      </c>
      <c r="U144" s="49">
        <f>Cuisine!V22</f>
        <v>0</v>
      </c>
      <c r="V144" s="50">
        <f>Cuisine!W22</f>
        <v>0</v>
      </c>
      <c r="W144" s="47">
        <f>Cuisine!X22</f>
        <v>0</v>
      </c>
      <c r="X144" s="48">
        <f>Cuisine!Y22</f>
        <v>0</v>
      </c>
      <c r="Y144" s="49">
        <f>Cuisine!Z22</f>
        <v>0</v>
      </c>
      <c r="Z144" s="50">
        <f>Cuisine!AA22</f>
        <v>0</v>
      </c>
      <c r="AA144" s="47">
        <f>Cuisine!AB22</f>
        <v>0</v>
      </c>
      <c r="AB144" s="48">
        <f>Cuisine!AC22</f>
        <v>0</v>
      </c>
      <c r="AC144" s="49">
        <f>Cuisine!AD22</f>
        <v>0</v>
      </c>
    </row>
    <row r="145" spans="1:29" ht="21.75" customHeight="1" x14ac:dyDescent="0.35">
      <c r="A145" s="22" t="s">
        <v>11</v>
      </c>
      <c r="B145" s="47">
        <f>Cuisine!C23</f>
        <v>0</v>
      </c>
      <c r="C145" s="47">
        <f>Cuisine!D23</f>
        <v>0</v>
      </c>
      <c r="D145" s="48">
        <f>Cuisine!E23</f>
        <v>0</v>
      </c>
      <c r="E145" s="49">
        <f>Cuisine!F23</f>
        <v>0</v>
      </c>
      <c r="F145" s="50">
        <f>Cuisine!G23</f>
        <v>0</v>
      </c>
      <c r="G145" s="47">
        <f>Cuisine!H23</f>
        <v>0</v>
      </c>
      <c r="H145" s="48">
        <f>Cuisine!I23</f>
        <v>0</v>
      </c>
      <c r="I145" s="49">
        <f>Cuisine!J23</f>
        <v>0</v>
      </c>
      <c r="J145" s="50">
        <f>Cuisine!K23</f>
        <v>0</v>
      </c>
      <c r="K145" s="47">
        <f>Cuisine!L23</f>
        <v>0</v>
      </c>
      <c r="L145" s="48">
        <f>Cuisine!M23</f>
        <v>0</v>
      </c>
      <c r="M145" s="49">
        <f>Cuisine!N23</f>
        <v>0</v>
      </c>
      <c r="N145" s="50">
        <f>Cuisine!O23</f>
        <v>0</v>
      </c>
      <c r="O145" s="47">
        <f>Cuisine!P23</f>
        <v>0</v>
      </c>
      <c r="P145" s="48">
        <f>Cuisine!Q23</f>
        <v>0</v>
      </c>
      <c r="Q145" s="49">
        <f>Cuisine!R23</f>
        <v>0</v>
      </c>
      <c r="R145" s="50">
        <f>Cuisine!S23</f>
        <v>0</v>
      </c>
      <c r="S145" s="47">
        <f>Cuisine!T23</f>
        <v>0</v>
      </c>
      <c r="T145" s="48">
        <f>Cuisine!U23</f>
        <v>0</v>
      </c>
      <c r="U145" s="49">
        <f>Cuisine!V23</f>
        <v>0</v>
      </c>
      <c r="V145" s="50">
        <f>Cuisine!W23</f>
        <v>0</v>
      </c>
      <c r="W145" s="47">
        <f>Cuisine!X23</f>
        <v>0</v>
      </c>
      <c r="X145" s="48">
        <f>Cuisine!Y23</f>
        <v>0</v>
      </c>
      <c r="Y145" s="49">
        <f>Cuisine!Z23</f>
        <v>0</v>
      </c>
      <c r="Z145" s="50">
        <f>Cuisine!AA23</f>
        <v>0</v>
      </c>
      <c r="AA145" s="47">
        <f>Cuisine!AB23</f>
        <v>0</v>
      </c>
      <c r="AB145" s="48">
        <f>Cuisine!AC23</f>
        <v>0</v>
      </c>
      <c r="AC145" s="49">
        <f>Cuisine!AD23</f>
        <v>0</v>
      </c>
    </row>
    <row r="146" spans="1:29" ht="21.75" customHeight="1" thickBot="1" x14ac:dyDescent="0.4">
      <c r="A146" s="24" t="s">
        <v>12</v>
      </c>
      <c r="B146" s="82">
        <f>Cuisine!C24</f>
        <v>0</v>
      </c>
      <c r="C146" s="83"/>
      <c r="D146" s="25">
        <f>Cuisine!E24</f>
        <v>0</v>
      </c>
      <c r="E146" s="30">
        <f>Cuisine!F24</f>
        <v>0</v>
      </c>
      <c r="F146" s="84">
        <f>Cuisine!G24</f>
        <v>0</v>
      </c>
      <c r="G146" s="83"/>
      <c r="H146" s="25">
        <f>Cuisine!I24</f>
        <v>0</v>
      </c>
      <c r="I146" s="30">
        <f>Cuisine!J24</f>
        <v>0</v>
      </c>
      <c r="J146" s="84">
        <f>Cuisine!K24</f>
        <v>0</v>
      </c>
      <c r="K146" s="83"/>
      <c r="L146" s="25">
        <f>Cuisine!M24</f>
        <v>0</v>
      </c>
      <c r="M146" s="30">
        <f>Cuisine!N24</f>
        <v>0</v>
      </c>
      <c r="N146" s="84">
        <f>Cuisine!O24</f>
        <v>0</v>
      </c>
      <c r="O146" s="83"/>
      <c r="P146" s="25">
        <f>Cuisine!Q24</f>
        <v>0</v>
      </c>
      <c r="Q146" s="30">
        <f>Cuisine!R24</f>
        <v>0</v>
      </c>
      <c r="R146" s="84">
        <f>Cuisine!S24</f>
        <v>0</v>
      </c>
      <c r="S146" s="83"/>
      <c r="T146" s="25">
        <f>Cuisine!U24</f>
        <v>0</v>
      </c>
      <c r="U146" s="30">
        <f>Cuisine!V24</f>
        <v>0</v>
      </c>
      <c r="V146" s="84">
        <f>Cuisine!W24</f>
        <v>0</v>
      </c>
      <c r="W146" s="83"/>
      <c r="X146" s="25">
        <f>Cuisine!Y24</f>
        <v>0</v>
      </c>
      <c r="Y146" s="30">
        <f>Cuisine!Z24</f>
        <v>0</v>
      </c>
      <c r="Z146" s="84">
        <f>Cuisine!AA24</f>
        <v>0</v>
      </c>
      <c r="AA146" s="83"/>
      <c r="AB146" s="25">
        <f>Cuisine!AC24</f>
        <v>0</v>
      </c>
      <c r="AC146" s="30">
        <f>Cuisine!AD24</f>
        <v>0</v>
      </c>
    </row>
    <row r="147" spans="1:29" ht="21.75" customHeight="1" x14ac:dyDescent="0.35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</row>
    <row r="148" spans="1:29" ht="21.75" customHeight="1" thickBot="1" x14ac:dyDescent="0.4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</row>
    <row r="149" spans="1:29" ht="21.75" customHeight="1" x14ac:dyDescent="0.35">
      <c r="A149" s="53"/>
      <c r="B149" s="91" t="s">
        <v>0</v>
      </c>
      <c r="C149" s="87"/>
      <c r="D149" s="87"/>
      <c r="E149" s="88"/>
      <c r="F149" s="87" t="s">
        <v>1</v>
      </c>
      <c r="G149" s="87"/>
      <c r="H149" s="87"/>
      <c r="I149" s="88"/>
      <c r="J149" s="87" t="s">
        <v>2</v>
      </c>
      <c r="K149" s="87"/>
      <c r="L149" s="87"/>
      <c r="M149" s="88"/>
      <c r="N149" s="87" t="s">
        <v>3</v>
      </c>
      <c r="O149" s="87"/>
      <c r="P149" s="87"/>
      <c r="Q149" s="88"/>
      <c r="R149" s="87" t="s">
        <v>4</v>
      </c>
      <c r="S149" s="87"/>
      <c r="T149" s="87"/>
      <c r="U149" s="88"/>
      <c r="V149" s="87" t="s">
        <v>5</v>
      </c>
      <c r="W149" s="87"/>
      <c r="X149" s="87"/>
      <c r="Y149" s="88"/>
      <c r="Z149" s="87" t="s">
        <v>6</v>
      </c>
      <c r="AA149" s="87"/>
      <c r="AB149" s="87"/>
      <c r="AC149" s="88"/>
    </row>
    <row r="150" spans="1:29" ht="21.75" customHeight="1" x14ac:dyDescent="0.35">
      <c r="A150" s="54"/>
      <c r="B150" s="55" t="s">
        <v>7</v>
      </c>
      <c r="C150" s="55" t="s">
        <v>8</v>
      </c>
      <c r="D150" s="55" t="s">
        <v>9</v>
      </c>
      <c r="E150" s="56" t="s">
        <v>13</v>
      </c>
      <c r="F150" s="57" t="s">
        <v>7</v>
      </c>
      <c r="G150" s="55" t="s">
        <v>8</v>
      </c>
      <c r="H150" s="55" t="s">
        <v>9</v>
      </c>
      <c r="I150" s="56" t="s">
        <v>13</v>
      </c>
      <c r="J150" s="57" t="s">
        <v>7</v>
      </c>
      <c r="K150" s="55" t="s">
        <v>8</v>
      </c>
      <c r="L150" s="55" t="s">
        <v>9</v>
      </c>
      <c r="M150" s="56" t="s">
        <v>13</v>
      </c>
      <c r="N150" s="57" t="s">
        <v>7</v>
      </c>
      <c r="O150" s="55" t="s">
        <v>8</v>
      </c>
      <c r="P150" s="55" t="s">
        <v>9</v>
      </c>
      <c r="Q150" s="56" t="s">
        <v>13</v>
      </c>
      <c r="R150" s="57" t="s">
        <v>7</v>
      </c>
      <c r="S150" s="55" t="s">
        <v>8</v>
      </c>
      <c r="T150" s="55" t="s">
        <v>9</v>
      </c>
      <c r="U150" s="56" t="s">
        <v>13</v>
      </c>
      <c r="V150" s="57" t="s">
        <v>7</v>
      </c>
      <c r="W150" s="55" t="s">
        <v>8</v>
      </c>
      <c r="X150" s="55" t="s">
        <v>9</v>
      </c>
      <c r="Y150" s="56" t="s">
        <v>13</v>
      </c>
      <c r="Z150" s="57" t="s">
        <v>7</v>
      </c>
      <c r="AA150" s="55" t="s">
        <v>8</v>
      </c>
      <c r="AB150" s="55" t="s">
        <v>9</v>
      </c>
      <c r="AC150" s="56" t="s">
        <v>13</v>
      </c>
    </row>
    <row r="151" spans="1:29" ht="21.75" customHeight="1" x14ac:dyDescent="0.35">
      <c r="A151" s="58" t="s">
        <v>10</v>
      </c>
      <c r="B151" s="15"/>
      <c r="C151" s="15"/>
      <c r="D151" s="23"/>
      <c r="E151" s="49">
        <f>IF(B151="R","R",(C151-B151-D151))</f>
        <v>0</v>
      </c>
      <c r="F151" s="15"/>
      <c r="G151" s="15"/>
      <c r="H151" s="23"/>
      <c r="I151" s="49">
        <f t="shared" ref="I151:I152" si="72">IF(F151="R","R",(G151-F151-H151))</f>
        <v>0</v>
      </c>
      <c r="J151" s="15"/>
      <c r="K151" s="15"/>
      <c r="L151" s="23"/>
      <c r="M151" s="49">
        <f t="shared" ref="M151:M152" si="73">IF(J151="R","R",(K151-J151-L151))</f>
        <v>0</v>
      </c>
      <c r="N151" s="15"/>
      <c r="O151" s="15"/>
      <c r="P151" s="23"/>
      <c r="Q151" s="49">
        <f t="shared" ref="Q151:Q152" si="74">IF(N151="R","R",(O151-N151-P151))</f>
        <v>0</v>
      </c>
      <c r="R151" s="15"/>
      <c r="S151" s="15"/>
      <c r="T151" s="23"/>
      <c r="U151" s="49">
        <f t="shared" ref="U151:U152" si="75">IF(R151="R","R",(S151-R151-T151))</f>
        <v>0</v>
      </c>
      <c r="V151" s="15"/>
      <c r="W151" s="15"/>
      <c r="X151" s="23"/>
      <c r="Y151" s="49">
        <f t="shared" ref="Y151:Y152" si="76">IF(V151="R","R",(W151-V151-X151))</f>
        <v>0</v>
      </c>
      <c r="Z151" s="15"/>
      <c r="AA151" s="15"/>
      <c r="AB151" s="23"/>
      <c r="AC151" s="49">
        <f t="shared" ref="AC151:AC152" si="77">IF(Z151="R","R",(AA151-Z151-AB151))</f>
        <v>0</v>
      </c>
    </row>
    <row r="152" spans="1:29" ht="21.75" customHeight="1" x14ac:dyDescent="0.35">
      <c r="A152" s="58" t="s">
        <v>11</v>
      </c>
      <c r="B152" s="15"/>
      <c r="C152" s="15"/>
      <c r="D152" s="23"/>
      <c r="E152" s="49">
        <f>IF(B152="R","R",(C152-B152-D152))</f>
        <v>0</v>
      </c>
      <c r="F152" s="15"/>
      <c r="G152" s="15"/>
      <c r="H152" s="23"/>
      <c r="I152" s="49">
        <f t="shared" si="72"/>
        <v>0</v>
      </c>
      <c r="J152" s="15"/>
      <c r="K152" s="15"/>
      <c r="L152" s="23"/>
      <c r="M152" s="49">
        <f t="shared" si="73"/>
        <v>0</v>
      </c>
      <c r="N152" s="15"/>
      <c r="O152" s="15"/>
      <c r="P152" s="23"/>
      <c r="Q152" s="49">
        <f t="shared" si="74"/>
        <v>0</v>
      </c>
      <c r="R152" s="15"/>
      <c r="S152" s="15"/>
      <c r="T152" s="23"/>
      <c r="U152" s="49">
        <f t="shared" si="75"/>
        <v>0</v>
      </c>
      <c r="V152" s="15"/>
      <c r="W152" s="15"/>
      <c r="X152" s="23"/>
      <c r="Y152" s="49">
        <f t="shared" si="76"/>
        <v>0</v>
      </c>
      <c r="Z152" s="15"/>
      <c r="AA152" s="15"/>
      <c r="AB152" s="23"/>
      <c r="AC152" s="49">
        <f t="shared" si="77"/>
        <v>0</v>
      </c>
    </row>
    <row r="153" spans="1:29" ht="21.75" customHeight="1" thickBot="1" x14ac:dyDescent="0.4">
      <c r="A153" s="59" t="s">
        <v>12</v>
      </c>
      <c r="B153" s="89">
        <f>IF(B151="R",E152,E151+(IF(E152="R",0,E152)))</f>
        <v>0</v>
      </c>
      <c r="C153" s="90"/>
      <c r="D153" s="51"/>
      <c r="E153" s="52"/>
      <c r="F153" s="89">
        <f t="shared" ref="F153" si="78">IF(F151="R",I152,I151+(IF(I152="R",0,I152)))</f>
        <v>0</v>
      </c>
      <c r="G153" s="90"/>
      <c r="H153" s="51"/>
      <c r="I153" s="52"/>
      <c r="J153" s="89">
        <f t="shared" ref="J153" si="79">IF(J151="R",M152,M151+(IF(M152="R",0,M152)))</f>
        <v>0</v>
      </c>
      <c r="K153" s="90"/>
      <c r="L153" s="51"/>
      <c r="M153" s="52"/>
      <c r="N153" s="89">
        <f t="shared" ref="N153" si="80">IF(N151="R",Q152,Q151+(IF(Q152="R",0,Q152)))</f>
        <v>0</v>
      </c>
      <c r="O153" s="90"/>
      <c r="P153" s="51"/>
      <c r="Q153" s="52"/>
      <c r="R153" s="89">
        <f t="shared" ref="R153" si="81">IF(R151="R",U152,U151+(IF(U152="R",0,U152)))</f>
        <v>0</v>
      </c>
      <c r="S153" s="90"/>
      <c r="T153" s="51"/>
      <c r="U153" s="52"/>
      <c r="V153" s="89">
        <f t="shared" ref="V153" si="82">IF(V151="R",Y152,Y151+(IF(Y152="R",0,Y152)))</f>
        <v>0</v>
      </c>
      <c r="W153" s="90"/>
      <c r="X153" s="51"/>
      <c r="Y153" s="52"/>
      <c r="Z153" s="89">
        <f t="shared" ref="Z153" si="83">IF(Z151="R",AC152,AC151+(IF(AC152="R",0,AC152)))</f>
        <v>0</v>
      </c>
      <c r="AA153" s="90"/>
      <c r="AB153" s="51"/>
      <c r="AC153" s="52"/>
    </row>
    <row r="157" spans="1:29" ht="21.75" customHeight="1" thickBot="1" x14ac:dyDescent="0.4"/>
    <row r="158" spans="1:29" ht="21.75" customHeight="1" thickBot="1" x14ac:dyDescent="0.4">
      <c r="A158" s="92" t="s">
        <v>20</v>
      </c>
      <c r="B158" s="94"/>
      <c r="C158" s="97">
        <f>IF(B144="R","R",B146+F146+J146+N146+R146+V146+Z146)</f>
        <v>0</v>
      </c>
      <c r="D158" s="98"/>
      <c r="E158" s="99"/>
      <c r="F158" s="18"/>
      <c r="G158" s="18"/>
      <c r="H158" s="92" t="s">
        <v>21</v>
      </c>
      <c r="I158" s="93"/>
      <c r="J158" s="93"/>
      <c r="K158" s="94"/>
      <c r="L158" s="95">
        <f>IF(B151="R","R",B153+F153+J153+N153+R153+V153+Z153)</f>
        <v>0</v>
      </c>
      <c r="M158" s="93"/>
      <c r="N158" s="96"/>
      <c r="O158" s="18"/>
      <c r="P158" s="92" t="s">
        <v>22</v>
      </c>
      <c r="Q158" s="93"/>
      <c r="R158" s="94"/>
      <c r="S158" s="95"/>
      <c r="T158" s="93"/>
      <c r="U158" s="96"/>
    </row>
    <row r="163" spans="1:29" ht="21.75" customHeight="1" x14ac:dyDescent="0.35">
      <c r="A163" s="75" t="s">
        <v>15</v>
      </c>
      <c r="B163" s="75"/>
      <c r="C163" s="75"/>
      <c r="D163" s="76">
        <f>Cuisine!A26</f>
        <v>88</v>
      </c>
      <c r="E163" s="76"/>
      <c r="F163" s="76"/>
      <c r="G163" s="76"/>
      <c r="H163" s="76"/>
      <c r="I163" s="76"/>
      <c r="J163" s="16"/>
      <c r="K163" s="16"/>
      <c r="L163" s="16"/>
      <c r="M163" s="17"/>
      <c r="N163" s="75" t="s">
        <v>16</v>
      </c>
      <c r="O163" s="75"/>
      <c r="P163" s="76" t="str">
        <f>Cuisine!A2</f>
        <v>S47</v>
      </c>
      <c r="Q163" s="76"/>
      <c r="R163" s="17"/>
      <c r="S163" s="17"/>
      <c r="T163" s="17"/>
    </row>
    <row r="164" spans="1:29" ht="21.75" customHeight="1" thickBot="1" x14ac:dyDescent="0.4">
      <c r="A164" s="77" t="s">
        <v>17</v>
      </c>
      <c r="B164" s="77"/>
      <c r="C164" s="77"/>
      <c r="D164" s="78">
        <f>Cuisine!A25</f>
        <v>8</v>
      </c>
      <c r="E164" s="78"/>
      <c r="F164" s="78"/>
      <c r="G164" s="78"/>
      <c r="H164" s="78"/>
      <c r="I164" s="78"/>
      <c r="J164" s="34"/>
      <c r="K164" s="34"/>
      <c r="L164" s="34"/>
      <c r="M164" s="35"/>
      <c r="N164" s="35"/>
      <c r="O164" s="36" t="s">
        <v>18</v>
      </c>
      <c r="P164" s="79">
        <f>Cuisine!M1</f>
        <v>43787</v>
      </c>
      <c r="Q164" s="79"/>
      <c r="R164" s="79"/>
      <c r="S164" s="33" t="s">
        <v>19</v>
      </c>
      <c r="T164" s="79">
        <f>+P164+6</f>
        <v>43793</v>
      </c>
      <c r="U164" s="85"/>
      <c r="V164" s="85"/>
      <c r="W164" s="32"/>
      <c r="X164" s="32"/>
      <c r="Y164" s="32"/>
      <c r="Z164" s="32"/>
      <c r="AA164" s="32"/>
      <c r="AB164" s="32"/>
      <c r="AC164" s="32"/>
    </row>
    <row r="165" spans="1:29" ht="21.75" customHeight="1" x14ac:dyDescent="0.35">
      <c r="A165" s="31"/>
      <c r="B165" s="103" t="s">
        <v>0</v>
      </c>
      <c r="C165" s="100"/>
      <c r="D165" s="100"/>
      <c r="E165" s="101"/>
      <c r="F165" s="100" t="s">
        <v>1</v>
      </c>
      <c r="G165" s="100"/>
      <c r="H165" s="100"/>
      <c r="I165" s="101"/>
      <c r="J165" s="100" t="s">
        <v>2</v>
      </c>
      <c r="K165" s="100"/>
      <c r="L165" s="100"/>
      <c r="M165" s="101"/>
      <c r="N165" s="100" t="s">
        <v>3</v>
      </c>
      <c r="O165" s="100"/>
      <c r="P165" s="100"/>
      <c r="Q165" s="101"/>
      <c r="R165" s="100" t="s">
        <v>4</v>
      </c>
      <c r="S165" s="100"/>
      <c r="T165" s="100"/>
      <c r="U165" s="101"/>
      <c r="V165" s="100" t="s">
        <v>5</v>
      </c>
      <c r="W165" s="100"/>
      <c r="X165" s="100"/>
      <c r="Y165" s="101"/>
      <c r="Z165" s="100" t="s">
        <v>6</v>
      </c>
      <c r="AA165" s="100"/>
      <c r="AB165" s="100"/>
      <c r="AC165" s="101"/>
    </row>
    <row r="166" spans="1:29" ht="21.75" customHeight="1" x14ac:dyDescent="0.35">
      <c r="A166" s="21"/>
      <c r="B166" s="4" t="s">
        <v>7</v>
      </c>
      <c r="C166" s="4" t="s">
        <v>8</v>
      </c>
      <c r="D166" s="4" t="s">
        <v>9</v>
      </c>
      <c r="E166" s="28" t="s">
        <v>13</v>
      </c>
      <c r="F166" s="26" t="s">
        <v>7</v>
      </c>
      <c r="G166" s="4" t="s">
        <v>8</v>
      </c>
      <c r="H166" s="4" t="s">
        <v>9</v>
      </c>
      <c r="I166" s="28" t="s">
        <v>13</v>
      </c>
      <c r="J166" s="26" t="s">
        <v>7</v>
      </c>
      <c r="K166" s="4" t="s">
        <v>8</v>
      </c>
      <c r="L166" s="4" t="s">
        <v>9</v>
      </c>
      <c r="M166" s="28" t="s">
        <v>13</v>
      </c>
      <c r="N166" s="26" t="s">
        <v>7</v>
      </c>
      <c r="O166" s="4" t="s">
        <v>8</v>
      </c>
      <c r="P166" s="4" t="s">
        <v>9</v>
      </c>
      <c r="Q166" s="28" t="s">
        <v>13</v>
      </c>
      <c r="R166" s="26" t="s">
        <v>7</v>
      </c>
      <c r="S166" s="4" t="s">
        <v>8</v>
      </c>
      <c r="T166" s="4" t="s">
        <v>9</v>
      </c>
      <c r="U166" s="28" t="s">
        <v>13</v>
      </c>
      <c r="V166" s="26" t="s">
        <v>7</v>
      </c>
      <c r="W166" s="4" t="s">
        <v>8</v>
      </c>
      <c r="X166" s="4" t="s">
        <v>9</v>
      </c>
      <c r="Y166" s="28" t="s">
        <v>13</v>
      </c>
      <c r="Z166" s="26" t="s">
        <v>7</v>
      </c>
      <c r="AA166" s="4" t="s">
        <v>8</v>
      </c>
      <c r="AB166" s="4" t="s">
        <v>9</v>
      </c>
      <c r="AC166" s="28" t="s">
        <v>13</v>
      </c>
    </row>
    <row r="167" spans="1:29" ht="21.75" customHeight="1" x14ac:dyDescent="0.35">
      <c r="A167" s="22" t="s">
        <v>10</v>
      </c>
      <c r="B167" s="47">
        <f>Cuisine!C25</f>
        <v>0</v>
      </c>
      <c r="C167" s="47">
        <f>Cuisine!D25</f>
        <v>0</v>
      </c>
      <c r="D167" s="48">
        <f>Cuisine!E25</f>
        <v>0</v>
      </c>
      <c r="E167" s="49">
        <f>Cuisine!F25</f>
        <v>0</v>
      </c>
      <c r="F167" s="50">
        <f>Cuisine!G25</f>
        <v>0</v>
      </c>
      <c r="G167" s="47">
        <f>Cuisine!H25</f>
        <v>0</v>
      </c>
      <c r="H167" s="48">
        <f>Cuisine!I25</f>
        <v>0</v>
      </c>
      <c r="I167" s="49">
        <f>Cuisine!J25</f>
        <v>0</v>
      </c>
      <c r="J167" s="50">
        <f>Cuisine!K25</f>
        <v>0</v>
      </c>
      <c r="K167" s="47">
        <f>Cuisine!L25</f>
        <v>0</v>
      </c>
      <c r="L167" s="48">
        <f>Cuisine!M25</f>
        <v>0</v>
      </c>
      <c r="M167" s="49">
        <f>Cuisine!N25</f>
        <v>0</v>
      </c>
      <c r="N167" s="50">
        <f>Cuisine!O25</f>
        <v>0</v>
      </c>
      <c r="O167" s="47">
        <f>Cuisine!P25</f>
        <v>0</v>
      </c>
      <c r="P167" s="48">
        <f>Cuisine!Q25</f>
        <v>0</v>
      </c>
      <c r="Q167" s="49">
        <f>Cuisine!R25</f>
        <v>0</v>
      </c>
      <c r="R167" s="50">
        <f>Cuisine!S25</f>
        <v>0</v>
      </c>
      <c r="S167" s="47">
        <f>Cuisine!T25</f>
        <v>0</v>
      </c>
      <c r="T167" s="48">
        <f>Cuisine!U25</f>
        <v>0</v>
      </c>
      <c r="U167" s="49">
        <f>Cuisine!V25</f>
        <v>0</v>
      </c>
      <c r="V167" s="50">
        <f>Cuisine!W25</f>
        <v>0</v>
      </c>
      <c r="W167" s="47">
        <f>Cuisine!X25</f>
        <v>0</v>
      </c>
      <c r="X167" s="48">
        <f>Cuisine!Y25</f>
        <v>0</v>
      </c>
      <c r="Y167" s="49">
        <f>Cuisine!Z25</f>
        <v>0</v>
      </c>
      <c r="Z167" s="50">
        <f>Cuisine!AA25</f>
        <v>0</v>
      </c>
      <c r="AA167" s="47">
        <f>Cuisine!AB25</f>
        <v>0</v>
      </c>
      <c r="AB167" s="48">
        <f>Cuisine!AC25</f>
        <v>0</v>
      </c>
      <c r="AC167" s="49">
        <f>Cuisine!AD25</f>
        <v>0</v>
      </c>
    </row>
    <row r="168" spans="1:29" ht="21.75" customHeight="1" x14ac:dyDescent="0.35">
      <c r="A168" s="22" t="s">
        <v>11</v>
      </c>
      <c r="B168" s="47">
        <f>Cuisine!C26</f>
        <v>0</v>
      </c>
      <c r="C168" s="47">
        <f>Cuisine!D26</f>
        <v>0</v>
      </c>
      <c r="D168" s="48">
        <f>Cuisine!E26</f>
        <v>0</v>
      </c>
      <c r="E168" s="49">
        <f>Cuisine!F26</f>
        <v>0</v>
      </c>
      <c r="F168" s="50">
        <f>Cuisine!G26</f>
        <v>0</v>
      </c>
      <c r="G168" s="47">
        <f>Cuisine!H26</f>
        <v>0</v>
      </c>
      <c r="H168" s="48">
        <f>Cuisine!I26</f>
        <v>0</v>
      </c>
      <c r="I168" s="49">
        <f>Cuisine!J26</f>
        <v>0</v>
      </c>
      <c r="J168" s="50">
        <f>Cuisine!K26</f>
        <v>0</v>
      </c>
      <c r="K168" s="47">
        <f>Cuisine!L26</f>
        <v>0</v>
      </c>
      <c r="L168" s="48">
        <f>Cuisine!M26</f>
        <v>0</v>
      </c>
      <c r="M168" s="49">
        <f>Cuisine!N26</f>
        <v>0</v>
      </c>
      <c r="N168" s="50">
        <f>Cuisine!O26</f>
        <v>0</v>
      </c>
      <c r="O168" s="47">
        <f>Cuisine!P26</f>
        <v>0</v>
      </c>
      <c r="P168" s="48">
        <f>Cuisine!Q26</f>
        <v>0</v>
      </c>
      <c r="Q168" s="49">
        <f>Cuisine!R26</f>
        <v>0</v>
      </c>
      <c r="R168" s="50">
        <f>Cuisine!S26</f>
        <v>0</v>
      </c>
      <c r="S168" s="47">
        <f>Cuisine!T26</f>
        <v>0</v>
      </c>
      <c r="T168" s="48">
        <f>Cuisine!U26</f>
        <v>0</v>
      </c>
      <c r="U168" s="49">
        <f>Cuisine!V26</f>
        <v>0</v>
      </c>
      <c r="V168" s="50">
        <f>Cuisine!W26</f>
        <v>0</v>
      </c>
      <c r="W168" s="47">
        <f>Cuisine!X26</f>
        <v>0</v>
      </c>
      <c r="X168" s="48">
        <f>Cuisine!Y26</f>
        <v>0</v>
      </c>
      <c r="Y168" s="49">
        <f>Cuisine!Z26</f>
        <v>0</v>
      </c>
      <c r="Z168" s="50">
        <f>Cuisine!AA26</f>
        <v>0</v>
      </c>
      <c r="AA168" s="47">
        <f>Cuisine!AB26</f>
        <v>0</v>
      </c>
      <c r="AB168" s="48">
        <f>Cuisine!AC26</f>
        <v>0</v>
      </c>
      <c r="AC168" s="49">
        <f>Cuisine!AD26</f>
        <v>0</v>
      </c>
    </row>
    <row r="169" spans="1:29" ht="21.75" customHeight="1" thickBot="1" x14ac:dyDescent="0.4">
      <c r="A169" s="24" t="s">
        <v>12</v>
      </c>
      <c r="B169" s="82">
        <f>Cuisine!C27</f>
        <v>0</v>
      </c>
      <c r="C169" s="83"/>
      <c r="D169" s="25">
        <f>Cuisine!E27</f>
        <v>0</v>
      </c>
      <c r="E169" s="30">
        <f>Cuisine!F27</f>
        <v>0</v>
      </c>
      <c r="F169" s="102">
        <f>Cuisine!G27</f>
        <v>0</v>
      </c>
      <c r="G169" s="83"/>
      <c r="H169" s="25">
        <f>Cuisine!I27</f>
        <v>0</v>
      </c>
      <c r="I169" s="30">
        <f>Cuisine!J27</f>
        <v>0</v>
      </c>
      <c r="J169" s="102">
        <f>Cuisine!K27</f>
        <v>0</v>
      </c>
      <c r="K169" s="83"/>
      <c r="L169" s="25">
        <f>Cuisine!M27</f>
        <v>0</v>
      </c>
      <c r="M169" s="30">
        <f>Cuisine!N27</f>
        <v>0</v>
      </c>
      <c r="N169" s="102">
        <f>Cuisine!O27</f>
        <v>0</v>
      </c>
      <c r="O169" s="83"/>
      <c r="P169" s="25">
        <f>Cuisine!Q27</f>
        <v>0</v>
      </c>
      <c r="Q169" s="30">
        <f>Cuisine!R27</f>
        <v>0</v>
      </c>
      <c r="R169" s="102">
        <f>Cuisine!S27</f>
        <v>0</v>
      </c>
      <c r="S169" s="83"/>
      <c r="T169" s="25">
        <f>Cuisine!U27</f>
        <v>0</v>
      </c>
      <c r="U169" s="30">
        <f>Cuisine!V27</f>
        <v>0</v>
      </c>
      <c r="V169" s="102">
        <f>Cuisine!W27</f>
        <v>0</v>
      </c>
      <c r="W169" s="83"/>
      <c r="X169" s="25">
        <f>Cuisine!Y27</f>
        <v>0</v>
      </c>
      <c r="Y169" s="30">
        <f>Cuisine!Z27</f>
        <v>0</v>
      </c>
      <c r="Z169" s="102">
        <f>Cuisine!AA27</f>
        <v>0</v>
      </c>
      <c r="AA169" s="83"/>
      <c r="AB169" s="25">
        <f>Cuisine!AC27</f>
        <v>0</v>
      </c>
      <c r="AC169" s="30">
        <f>Cuisine!AD27</f>
        <v>0</v>
      </c>
    </row>
    <row r="170" spans="1:29" ht="21.75" customHeight="1" x14ac:dyDescent="0.3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</row>
    <row r="171" spans="1:29" ht="21.75" customHeight="1" thickBot="1" x14ac:dyDescent="0.4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</row>
    <row r="172" spans="1:29" ht="21.75" customHeight="1" x14ac:dyDescent="0.35">
      <c r="A172" s="53"/>
      <c r="B172" s="91" t="s">
        <v>0</v>
      </c>
      <c r="C172" s="87"/>
      <c r="D172" s="87"/>
      <c r="E172" s="88"/>
      <c r="F172" s="87" t="s">
        <v>1</v>
      </c>
      <c r="G172" s="87"/>
      <c r="H172" s="87"/>
      <c r="I172" s="88"/>
      <c r="J172" s="87" t="s">
        <v>2</v>
      </c>
      <c r="K172" s="87"/>
      <c r="L172" s="87"/>
      <c r="M172" s="88"/>
      <c r="N172" s="87" t="s">
        <v>3</v>
      </c>
      <c r="O172" s="87"/>
      <c r="P172" s="87"/>
      <c r="Q172" s="88"/>
      <c r="R172" s="87" t="s">
        <v>4</v>
      </c>
      <c r="S172" s="87"/>
      <c r="T172" s="87"/>
      <c r="U172" s="88"/>
      <c r="V172" s="87" t="s">
        <v>5</v>
      </c>
      <c r="W172" s="87"/>
      <c r="X172" s="87"/>
      <c r="Y172" s="88"/>
      <c r="Z172" s="87" t="s">
        <v>6</v>
      </c>
      <c r="AA172" s="87"/>
      <c r="AB172" s="87"/>
      <c r="AC172" s="88"/>
    </row>
    <row r="173" spans="1:29" ht="21.75" customHeight="1" x14ac:dyDescent="0.35">
      <c r="A173" s="54"/>
      <c r="B173" s="55" t="s">
        <v>7</v>
      </c>
      <c r="C173" s="55" t="s">
        <v>8</v>
      </c>
      <c r="D173" s="55" t="s">
        <v>9</v>
      </c>
      <c r="E173" s="56" t="s">
        <v>13</v>
      </c>
      <c r="F173" s="57" t="s">
        <v>7</v>
      </c>
      <c r="G173" s="55" t="s">
        <v>8</v>
      </c>
      <c r="H173" s="55" t="s">
        <v>9</v>
      </c>
      <c r="I173" s="56" t="s">
        <v>13</v>
      </c>
      <c r="J173" s="57" t="s">
        <v>7</v>
      </c>
      <c r="K173" s="55" t="s">
        <v>8</v>
      </c>
      <c r="L173" s="55" t="s">
        <v>9</v>
      </c>
      <c r="M173" s="56" t="s">
        <v>13</v>
      </c>
      <c r="N173" s="57" t="s">
        <v>7</v>
      </c>
      <c r="O173" s="55" t="s">
        <v>8</v>
      </c>
      <c r="P173" s="55" t="s">
        <v>9</v>
      </c>
      <c r="Q173" s="56" t="s">
        <v>13</v>
      </c>
      <c r="R173" s="57" t="s">
        <v>7</v>
      </c>
      <c r="S173" s="55" t="s">
        <v>8</v>
      </c>
      <c r="T173" s="55" t="s">
        <v>9</v>
      </c>
      <c r="U173" s="56" t="s">
        <v>13</v>
      </c>
      <c r="V173" s="57" t="s">
        <v>7</v>
      </c>
      <c r="W173" s="55" t="s">
        <v>8</v>
      </c>
      <c r="X173" s="55" t="s">
        <v>9</v>
      </c>
      <c r="Y173" s="56" t="s">
        <v>13</v>
      </c>
      <c r="Z173" s="57" t="s">
        <v>7</v>
      </c>
      <c r="AA173" s="55" t="s">
        <v>8</v>
      </c>
      <c r="AB173" s="55" t="s">
        <v>9</v>
      </c>
      <c r="AC173" s="56" t="s">
        <v>13</v>
      </c>
    </row>
    <row r="174" spans="1:29" ht="21.75" customHeight="1" x14ac:dyDescent="0.35">
      <c r="A174" s="58" t="s">
        <v>10</v>
      </c>
      <c r="B174" s="15"/>
      <c r="C174" s="15"/>
      <c r="D174" s="23"/>
      <c r="E174" s="49">
        <f>IF(B174="R","R",(C174-B174-D174))</f>
        <v>0</v>
      </c>
      <c r="F174" s="15"/>
      <c r="G174" s="15"/>
      <c r="H174" s="23"/>
      <c r="I174" s="49">
        <f t="shared" ref="I174:I175" si="84">IF(F174="R","R",(G174-F174-H174))</f>
        <v>0</v>
      </c>
      <c r="J174" s="15"/>
      <c r="K174" s="15"/>
      <c r="L174" s="23"/>
      <c r="M174" s="49">
        <f t="shared" ref="M174:M175" si="85">IF(J174="R","R",(K174-J174-L174))</f>
        <v>0</v>
      </c>
      <c r="N174" s="15"/>
      <c r="O174" s="15"/>
      <c r="P174" s="23"/>
      <c r="Q174" s="49">
        <f t="shared" ref="Q174:Q175" si="86">IF(N174="R","R",(O174-N174-P174))</f>
        <v>0</v>
      </c>
      <c r="R174" s="15"/>
      <c r="S174" s="15"/>
      <c r="T174" s="23"/>
      <c r="U174" s="49">
        <f t="shared" ref="U174:U175" si="87">IF(R174="R","R",(S174-R174-T174))</f>
        <v>0</v>
      </c>
      <c r="V174" s="15"/>
      <c r="W174" s="15"/>
      <c r="X174" s="23"/>
      <c r="Y174" s="49">
        <f t="shared" ref="Y174:Y175" si="88">IF(V174="R","R",(W174-V174-X174))</f>
        <v>0</v>
      </c>
      <c r="Z174" s="15"/>
      <c r="AA174" s="15"/>
      <c r="AB174" s="23"/>
      <c r="AC174" s="49">
        <f t="shared" ref="AC174:AC175" si="89">IF(Z174="R","R",(AA174-Z174-AB174))</f>
        <v>0</v>
      </c>
    </row>
    <row r="175" spans="1:29" ht="21.75" customHeight="1" x14ac:dyDescent="0.35">
      <c r="A175" s="58" t="s">
        <v>11</v>
      </c>
      <c r="B175" s="15"/>
      <c r="C175" s="15"/>
      <c r="D175" s="23"/>
      <c r="E175" s="49">
        <f>IF(B175="R","R",(C175-B175-D175))</f>
        <v>0</v>
      </c>
      <c r="F175" s="15"/>
      <c r="G175" s="15"/>
      <c r="H175" s="23"/>
      <c r="I175" s="49">
        <f t="shared" si="84"/>
        <v>0</v>
      </c>
      <c r="J175" s="15"/>
      <c r="K175" s="15"/>
      <c r="L175" s="23"/>
      <c r="M175" s="49">
        <f t="shared" si="85"/>
        <v>0</v>
      </c>
      <c r="N175" s="15"/>
      <c r="O175" s="15"/>
      <c r="P175" s="23"/>
      <c r="Q175" s="49">
        <f t="shared" si="86"/>
        <v>0</v>
      </c>
      <c r="R175" s="15"/>
      <c r="S175" s="15"/>
      <c r="T175" s="23"/>
      <c r="U175" s="49">
        <f t="shared" si="87"/>
        <v>0</v>
      </c>
      <c r="V175" s="15"/>
      <c r="W175" s="15"/>
      <c r="X175" s="23"/>
      <c r="Y175" s="49">
        <f t="shared" si="88"/>
        <v>0</v>
      </c>
      <c r="Z175" s="15"/>
      <c r="AA175" s="15"/>
      <c r="AB175" s="23"/>
      <c r="AC175" s="49">
        <f t="shared" si="89"/>
        <v>0</v>
      </c>
    </row>
    <row r="176" spans="1:29" ht="21.75" customHeight="1" thickBot="1" x14ac:dyDescent="0.4">
      <c r="A176" s="59" t="s">
        <v>12</v>
      </c>
      <c r="B176" s="89">
        <f>IF(B174="R",E175,E174+(IF(E175="R",0,E175)))</f>
        <v>0</v>
      </c>
      <c r="C176" s="90"/>
      <c r="D176" s="51"/>
      <c r="E176" s="52"/>
      <c r="F176" s="89">
        <f t="shared" ref="F176" si="90">IF(F174="R",I175,I174+(IF(I175="R",0,I175)))</f>
        <v>0</v>
      </c>
      <c r="G176" s="90"/>
      <c r="H176" s="51"/>
      <c r="I176" s="52"/>
      <c r="J176" s="89">
        <f t="shared" ref="J176" si="91">IF(J174="R",M175,M174+(IF(M175="R",0,M175)))</f>
        <v>0</v>
      </c>
      <c r="K176" s="90"/>
      <c r="L176" s="51"/>
      <c r="M176" s="52"/>
      <c r="N176" s="89">
        <f t="shared" ref="N176" si="92">IF(N174="R",Q175,Q174+(IF(Q175="R",0,Q175)))</f>
        <v>0</v>
      </c>
      <c r="O176" s="90"/>
      <c r="P176" s="51"/>
      <c r="Q176" s="52"/>
      <c r="R176" s="89">
        <f t="shared" ref="R176" si="93">IF(R174="R",U175,U174+(IF(U175="R",0,U175)))</f>
        <v>0</v>
      </c>
      <c r="S176" s="90"/>
      <c r="T176" s="51"/>
      <c r="U176" s="52"/>
      <c r="V176" s="89">
        <f t="shared" ref="V176" si="94">IF(V174="R",Y175,Y174+(IF(Y175="R",0,Y175)))</f>
        <v>0</v>
      </c>
      <c r="W176" s="90"/>
      <c r="X176" s="51"/>
      <c r="Y176" s="52"/>
      <c r="Z176" s="89">
        <f t="shared" ref="Z176" si="95">IF(Z174="R",AC175,AC174+(IF(AC175="R",0,AC175)))</f>
        <v>0</v>
      </c>
      <c r="AA176" s="90"/>
      <c r="AB176" s="51"/>
      <c r="AC176" s="52"/>
    </row>
    <row r="180" spans="1:29" ht="21.75" customHeight="1" thickBot="1" x14ac:dyDescent="0.4"/>
    <row r="181" spans="1:29" ht="21.75" customHeight="1" thickBot="1" x14ac:dyDescent="0.4">
      <c r="A181" s="92" t="s">
        <v>20</v>
      </c>
      <c r="B181" s="94"/>
      <c r="C181" s="97">
        <f>IF(B167="R","R",B169+F169+J169+N169+R169+V169+Z169)</f>
        <v>0</v>
      </c>
      <c r="D181" s="98"/>
      <c r="E181" s="99"/>
      <c r="F181" s="18"/>
      <c r="G181" s="18"/>
      <c r="H181" s="92" t="s">
        <v>21</v>
      </c>
      <c r="I181" s="93"/>
      <c r="J181" s="93"/>
      <c r="K181" s="94"/>
      <c r="L181" s="95">
        <f>IF(B174="R","R",B176+F176+J176+N176+R176+V176+Z176)</f>
        <v>0</v>
      </c>
      <c r="M181" s="93"/>
      <c r="N181" s="96"/>
      <c r="O181" s="18"/>
      <c r="P181" s="92" t="s">
        <v>22</v>
      </c>
      <c r="Q181" s="93"/>
      <c r="R181" s="94"/>
      <c r="S181" s="95"/>
      <c r="T181" s="93"/>
      <c r="U181" s="96"/>
    </row>
    <row r="186" spans="1:29" ht="21.75" customHeight="1" x14ac:dyDescent="0.35">
      <c r="A186" s="75" t="s">
        <v>15</v>
      </c>
      <c r="B186" s="75"/>
      <c r="C186" s="75"/>
      <c r="D186" s="76">
        <f>Cuisine!A29</f>
        <v>99</v>
      </c>
      <c r="E186" s="76"/>
      <c r="F186" s="76"/>
      <c r="G186" s="76"/>
      <c r="H186" s="76"/>
      <c r="I186" s="76"/>
      <c r="J186" s="16"/>
      <c r="K186" s="16"/>
      <c r="L186" s="16"/>
      <c r="M186" s="17"/>
      <c r="N186" s="75" t="s">
        <v>16</v>
      </c>
      <c r="O186" s="75"/>
      <c r="P186" s="76" t="str">
        <f>Cuisine!A2</f>
        <v>S47</v>
      </c>
      <c r="Q186" s="76"/>
      <c r="R186" s="17"/>
      <c r="S186" s="17"/>
      <c r="T186" s="17"/>
    </row>
    <row r="187" spans="1:29" ht="21.75" customHeight="1" thickBot="1" x14ac:dyDescent="0.4">
      <c r="A187" s="77" t="s">
        <v>17</v>
      </c>
      <c r="B187" s="77"/>
      <c r="C187" s="77"/>
      <c r="D187" s="78">
        <f>Cuisine!A28</f>
        <v>9</v>
      </c>
      <c r="E187" s="78"/>
      <c r="F187" s="78"/>
      <c r="G187" s="78"/>
      <c r="H187" s="78"/>
      <c r="I187" s="78"/>
      <c r="J187" s="34"/>
      <c r="K187" s="34"/>
      <c r="L187" s="34"/>
      <c r="M187" s="35"/>
      <c r="N187" s="35"/>
      <c r="O187" s="36" t="s">
        <v>18</v>
      </c>
      <c r="P187" s="79">
        <f>Cuisine!M1</f>
        <v>43787</v>
      </c>
      <c r="Q187" s="79"/>
      <c r="R187" s="79"/>
      <c r="S187" s="33" t="s">
        <v>19</v>
      </c>
      <c r="T187" s="79">
        <f>+P187+6</f>
        <v>43793</v>
      </c>
      <c r="U187" s="85"/>
      <c r="V187" s="85"/>
      <c r="W187" s="32"/>
      <c r="X187" s="32"/>
      <c r="Y187" s="32"/>
      <c r="Z187" s="32"/>
      <c r="AA187" s="32"/>
      <c r="AB187" s="32"/>
      <c r="AC187" s="32"/>
    </row>
    <row r="188" spans="1:29" ht="21.75" customHeight="1" x14ac:dyDescent="0.35">
      <c r="A188" s="31"/>
      <c r="B188" s="103" t="s">
        <v>0</v>
      </c>
      <c r="C188" s="100"/>
      <c r="D188" s="100"/>
      <c r="E188" s="101"/>
      <c r="F188" s="100" t="s">
        <v>1</v>
      </c>
      <c r="G188" s="100"/>
      <c r="H188" s="100"/>
      <c r="I188" s="101"/>
      <c r="J188" s="100" t="s">
        <v>2</v>
      </c>
      <c r="K188" s="100"/>
      <c r="L188" s="100"/>
      <c r="M188" s="101"/>
      <c r="N188" s="100" t="s">
        <v>3</v>
      </c>
      <c r="O188" s="100"/>
      <c r="P188" s="100"/>
      <c r="Q188" s="101"/>
      <c r="R188" s="100" t="s">
        <v>4</v>
      </c>
      <c r="S188" s="100"/>
      <c r="T188" s="100"/>
      <c r="U188" s="101"/>
      <c r="V188" s="100" t="s">
        <v>5</v>
      </c>
      <c r="W188" s="100"/>
      <c r="X188" s="100"/>
      <c r="Y188" s="101"/>
      <c r="Z188" s="100" t="s">
        <v>6</v>
      </c>
      <c r="AA188" s="100"/>
      <c r="AB188" s="100"/>
      <c r="AC188" s="101"/>
    </row>
    <row r="189" spans="1:29" ht="21.75" customHeight="1" x14ac:dyDescent="0.35">
      <c r="A189" s="21"/>
      <c r="B189" s="4" t="s">
        <v>7</v>
      </c>
      <c r="C189" s="4" t="s">
        <v>8</v>
      </c>
      <c r="D189" s="4" t="s">
        <v>9</v>
      </c>
      <c r="E189" s="28" t="s">
        <v>13</v>
      </c>
      <c r="F189" s="26" t="s">
        <v>7</v>
      </c>
      <c r="G189" s="4" t="s">
        <v>8</v>
      </c>
      <c r="H189" s="4" t="s">
        <v>9</v>
      </c>
      <c r="I189" s="28" t="s">
        <v>13</v>
      </c>
      <c r="J189" s="26" t="s">
        <v>7</v>
      </c>
      <c r="K189" s="4" t="s">
        <v>8</v>
      </c>
      <c r="L189" s="4" t="s">
        <v>9</v>
      </c>
      <c r="M189" s="28" t="s">
        <v>13</v>
      </c>
      <c r="N189" s="26" t="s">
        <v>7</v>
      </c>
      <c r="O189" s="4" t="s">
        <v>8</v>
      </c>
      <c r="P189" s="4" t="s">
        <v>9</v>
      </c>
      <c r="Q189" s="28" t="s">
        <v>13</v>
      </c>
      <c r="R189" s="26" t="s">
        <v>7</v>
      </c>
      <c r="S189" s="4" t="s">
        <v>8</v>
      </c>
      <c r="T189" s="4" t="s">
        <v>9</v>
      </c>
      <c r="U189" s="28" t="s">
        <v>13</v>
      </c>
      <c r="V189" s="26" t="s">
        <v>7</v>
      </c>
      <c r="W189" s="4" t="s">
        <v>8</v>
      </c>
      <c r="X189" s="4" t="s">
        <v>9</v>
      </c>
      <c r="Y189" s="28" t="s">
        <v>13</v>
      </c>
      <c r="Z189" s="26" t="s">
        <v>7</v>
      </c>
      <c r="AA189" s="4" t="s">
        <v>8</v>
      </c>
      <c r="AB189" s="4" t="s">
        <v>9</v>
      </c>
      <c r="AC189" s="28" t="s">
        <v>13</v>
      </c>
    </row>
    <row r="190" spans="1:29" ht="21.75" customHeight="1" x14ac:dyDescent="0.35">
      <c r="A190" s="22" t="s">
        <v>10</v>
      </c>
      <c r="B190" s="47">
        <f>Cuisine!C28</f>
        <v>0</v>
      </c>
      <c r="C190" s="47">
        <f>Cuisine!D28</f>
        <v>0</v>
      </c>
      <c r="D190" s="48">
        <f>Cuisine!E28</f>
        <v>0</v>
      </c>
      <c r="E190" s="49">
        <f>Cuisine!F28</f>
        <v>0</v>
      </c>
      <c r="F190" s="50">
        <f>Cuisine!G28</f>
        <v>0</v>
      </c>
      <c r="G190" s="47">
        <f>Cuisine!H28</f>
        <v>0</v>
      </c>
      <c r="H190" s="48">
        <f>Cuisine!I28</f>
        <v>0</v>
      </c>
      <c r="I190" s="49">
        <f>Cuisine!J28</f>
        <v>0</v>
      </c>
      <c r="J190" s="50">
        <f>Cuisine!K28</f>
        <v>0</v>
      </c>
      <c r="K190" s="47">
        <f>Cuisine!L28</f>
        <v>0</v>
      </c>
      <c r="L190" s="48">
        <f>Cuisine!M28</f>
        <v>0</v>
      </c>
      <c r="M190" s="49">
        <f>Cuisine!N28</f>
        <v>0</v>
      </c>
      <c r="N190" s="50">
        <f>Cuisine!O28</f>
        <v>0</v>
      </c>
      <c r="O190" s="47">
        <f>Cuisine!P28</f>
        <v>0</v>
      </c>
      <c r="P190" s="48">
        <f>Cuisine!Q28</f>
        <v>0</v>
      </c>
      <c r="Q190" s="49">
        <f>Cuisine!R28</f>
        <v>0</v>
      </c>
      <c r="R190" s="50">
        <f>Cuisine!S28</f>
        <v>0</v>
      </c>
      <c r="S190" s="47">
        <f>Cuisine!T28</f>
        <v>0</v>
      </c>
      <c r="T190" s="48">
        <f>Cuisine!U28</f>
        <v>0</v>
      </c>
      <c r="U190" s="49">
        <f>Cuisine!V28</f>
        <v>0</v>
      </c>
      <c r="V190" s="50">
        <f>Cuisine!W28</f>
        <v>0</v>
      </c>
      <c r="W190" s="47">
        <f>Cuisine!X28</f>
        <v>0</v>
      </c>
      <c r="X190" s="48">
        <f>Cuisine!Y28</f>
        <v>0</v>
      </c>
      <c r="Y190" s="49">
        <f>Cuisine!Z28</f>
        <v>0</v>
      </c>
      <c r="Z190" s="50">
        <f>Cuisine!AA28</f>
        <v>0</v>
      </c>
      <c r="AA190" s="47">
        <f>Cuisine!AB28</f>
        <v>0</v>
      </c>
      <c r="AB190" s="48">
        <f>Cuisine!AC28</f>
        <v>0</v>
      </c>
      <c r="AC190" s="49">
        <f>Cuisine!AD28</f>
        <v>0</v>
      </c>
    </row>
    <row r="191" spans="1:29" ht="21.75" customHeight="1" x14ac:dyDescent="0.35">
      <c r="A191" s="22" t="s">
        <v>11</v>
      </c>
      <c r="B191" s="47">
        <f>Cuisine!C29</f>
        <v>0</v>
      </c>
      <c r="C191" s="47">
        <f>Cuisine!D29</f>
        <v>0</v>
      </c>
      <c r="D191" s="48">
        <f>Cuisine!E29</f>
        <v>0</v>
      </c>
      <c r="E191" s="49">
        <f>Cuisine!F29</f>
        <v>0</v>
      </c>
      <c r="F191" s="50">
        <f>Cuisine!G29</f>
        <v>0</v>
      </c>
      <c r="G191" s="47">
        <f>Cuisine!H29</f>
        <v>0</v>
      </c>
      <c r="H191" s="48">
        <f>Cuisine!I29</f>
        <v>0</v>
      </c>
      <c r="I191" s="49">
        <f>Cuisine!J29</f>
        <v>0</v>
      </c>
      <c r="J191" s="50">
        <f>Cuisine!K29</f>
        <v>0</v>
      </c>
      <c r="K191" s="47">
        <f>Cuisine!L29</f>
        <v>0</v>
      </c>
      <c r="L191" s="48">
        <f>Cuisine!M29</f>
        <v>0</v>
      </c>
      <c r="M191" s="49">
        <f>Cuisine!N29</f>
        <v>0</v>
      </c>
      <c r="N191" s="50">
        <f>Cuisine!O29</f>
        <v>0</v>
      </c>
      <c r="O191" s="47">
        <f>Cuisine!P29</f>
        <v>0</v>
      </c>
      <c r="P191" s="48">
        <f>Cuisine!Q29</f>
        <v>0</v>
      </c>
      <c r="Q191" s="49">
        <f>Cuisine!R29</f>
        <v>0</v>
      </c>
      <c r="R191" s="50">
        <f>Cuisine!S29</f>
        <v>0</v>
      </c>
      <c r="S191" s="47">
        <f>Cuisine!T29</f>
        <v>0</v>
      </c>
      <c r="T191" s="48">
        <f>Cuisine!U29</f>
        <v>0</v>
      </c>
      <c r="U191" s="49">
        <f>Cuisine!V29</f>
        <v>0</v>
      </c>
      <c r="V191" s="50">
        <f>Cuisine!W29</f>
        <v>0</v>
      </c>
      <c r="W191" s="47">
        <f>Cuisine!X29</f>
        <v>0</v>
      </c>
      <c r="X191" s="48">
        <f>Cuisine!Y29</f>
        <v>0</v>
      </c>
      <c r="Y191" s="49">
        <f>Cuisine!Z29</f>
        <v>0</v>
      </c>
      <c r="Z191" s="50">
        <f>Cuisine!AA29</f>
        <v>0</v>
      </c>
      <c r="AA191" s="47">
        <f>Cuisine!AB29</f>
        <v>0</v>
      </c>
      <c r="AB191" s="48">
        <f>Cuisine!AC29</f>
        <v>0</v>
      </c>
      <c r="AC191" s="49">
        <f>Cuisine!AD29</f>
        <v>0</v>
      </c>
    </row>
    <row r="192" spans="1:29" ht="21.75" customHeight="1" thickBot="1" x14ac:dyDescent="0.4">
      <c r="A192" s="24" t="s">
        <v>12</v>
      </c>
      <c r="B192" s="82">
        <f>Cuisine!C30</f>
        <v>0</v>
      </c>
      <c r="C192" s="83"/>
      <c r="D192" s="25">
        <f>Cuisine!E30</f>
        <v>0</v>
      </c>
      <c r="E192" s="30">
        <f>Cuisine!F30</f>
        <v>0</v>
      </c>
      <c r="F192" s="102">
        <f>Cuisine!G30</f>
        <v>0</v>
      </c>
      <c r="G192" s="83"/>
      <c r="H192" s="25">
        <f>Cuisine!I30</f>
        <v>0</v>
      </c>
      <c r="I192" s="30">
        <f>Cuisine!J30</f>
        <v>0</v>
      </c>
      <c r="J192" s="102">
        <f>Cuisine!K30</f>
        <v>0</v>
      </c>
      <c r="K192" s="83"/>
      <c r="L192" s="25">
        <f>Cuisine!M30</f>
        <v>0</v>
      </c>
      <c r="M192" s="30">
        <f>Cuisine!N30</f>
        <v>0</v>
      </c>
      <c r="N192" s="102">
        <f>Cuisine!O30</f>
        <v>0</v>
      </c>
      <c r="O192" s="83"/>
      <c r="P192" s="25">
        <f>Cuisine!Q30</f>
        <v>0</v>
      </c>
      <c r="Q192" s="30">
        <f>Cuisine!R30</f>
        <v>0</v>
      </c>
      <c r="R192" s="102">
        <f>Cuisine!S30</f>
        <v>0</v>
      </c>
      <c r="S192" s="83"/>
      <c r="T192" s="25">
        <f>Cuisine!U30</f>
        <v>0</v>
      </c>
      <c r="U192" s="30">
        <f>Cuisine!V30</f>
        <v>0</v>
      </c>
      <c r="V192" s="102">
        <f>Cuisine!W30</f>
        <v>0</v>
      </c>
      <c r="W192" s="83"/>
      <c r="X192" s="25">
        <f>Cuisine!Y30</f>
        <v>0</v>
      </c>
      <c r="Y192" s="30">
        <f>Cuisine!Z30</f>
        <v>0</v>
      </c>
      <c r="Z192" s="102">
        <f>Cuisine!AA30</f>
        <v>0</v>
      </c>
      <c r="AA192" s="83"/>
      <c r="AB192" s="25">
        <f>Cuisine!AC30</f>
        <v>0</v>
      </c>
      <c r="AC192" s="30">
        <f>Cuisine!AD30</f>
        <v>0</v>
      </c>
    </row>
    <row r="193" spans="1:29" ht="21.75" customHeight="1" x14ac:dyDescent="0.35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</row>
    <row r="194" spans="1:29" ht="21.75" customHeight="1" thickBot="1" x14ac:dyDescent="0.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</row>
    <row r="195" spans="1:29" ht="21.75" customHeight="1" x14ac:dyDescent="0.35">
      <c r="A195" s="53"/>
      <c r="B195" s="91" t="s">
        <v>0</v>
      </c>
      <c r="C195" s="87"/>
      <c r="D195" s="87"/>
      <c r="E195" s="88"/>
      <c r="F195" s="87" t="s">
        <v>1</v>
      </c>
      <c r="G195" s="87"/>
      <c r="H195" s="87"/>
      <c r="I195" s="88"/>
      <c r="J195" s="87" t="s">
        <v>2</v>
      </c>
      <c r="K195" s="87"/>
      <c r="L195" s="87"/>
      <c r="M195" s="88"/>
      <c r="N195" s="87" t="s">
        <v>3</v>
      </c>
      <c r="O195" s="87"/>
      <c r="P195" s="87"/>
      <c r="Q195" s="88"/>
      <c r="R195" s="87" t="s">
        <v>4</v>
      </c>
      <c r="S195" s="87"/>
      <c r="T195" s="87"/>
      <c r="U195" s="88"/>
      <c r="V195" s="87" t="s">
        <v>5</v>
      </c>
      <c r="W195" s="87"/>
      <c r="X195" s="87"/>
      <c r="Y195" s="88"/>
      <c r="Z195" s="87" t="s">
        <v>6</v>
      </c>
      <c r="AA195" s="87"/>
      <c r="AB195" s="87"/>
      <c r="AC195" s="88"/>
    </row>
    <row r="196" spans="1:29" ht="21.75" customHeight="1" x14ac:dyDescent="0.35">
      <c r="A196" s="54"/>
      <c r="B196" s="55" t="s">
        <v>7</v>
      </c>
      <c r="C196" s="55" t="s">
        <v>8</v>
      </c>
      <c r="D196" s="55" t="s">
        <v>9</v>
      </c>
      <c r="E196" s="56" t="s">
        <v>13</v>
      </c>
      <c r="F196" s="57" t="s">
        <v>7</v>
      </c>
      <c r="G196" s="55" t="s">
        <v>8</v>
      </c>
      <c r="H196" s="55" t="s">
        <v>9</v>
      </c>
      <c r="I196" s="56" t="s">
        <v>13</v>
      </c>
      <c r="J196" s="57" t="s">
        <v>7</v>
      </c>
      <c r="K196" s="55" t="s">
        <v>8</v>
      </c>
      <c r="L196" s="55" t="s">
        <v>9</v>
      </c>
      <c r="M196" s="56" t="s">
        <v>13</v>
      </c>
      <c r="N196" s="57" t="s">
        <v>7</v>
      </c>
      <c r="O196" s="55" t="s">
        <v>8</v>
      </c>
      <c r="P196" s="55" t="s">
        <v>9</v>
      </c>
      <c r="Q196" s="56" t="s">
        <v>13</v>
      </c>
      <c r="R196" s="57" t="s">
        <v>7</v>
      </c>
      <c r="S196" s="55" t="s">
        <v>8</v>
      </c>
      <c r="T196" s="55" t="s">
        <v>9</v>
      </c>
      <c r="U196" s="56" t="s">
        <v>13</v>
      </c>
      <c r="V196" s="57" t="s">
        <v>7</v>
      </c>
      <c r="W196" s="55" t="s">
        <v>8</v>
      </c>
      <c r="X196" s="55" t="s">
        <v>9</v>
      </c>
      <c r="Y196" s="56" t="s">
        <v>13</v>
      </c>
      <c r="Z196" s="57" t="s">
        <v>7</v>
      </c>
      <c r="AA196" s="55" t="s">
        <v>8</v>
      </c>
      <c r="AB196" s="55" t="s">
        <v>9</v>
      </c>
      <c r="AC196" s="56" t="s">
        <v>13</v>
      </c>
    </row>
    <row r="197" spans="1:29" ht="21.75" customHeight="1" x14ac:dyDescent="0.35">
      <c r="A197" s="58" t="s">
        <v>10</v>
      </c>
      <c r="B197" s="15"/>
      <c r="C197" s="15"/>
      <c r="D197" s="23"/>
      <c r="E197" s="49">
        <f>IF(B197="R","R",(C197-B197-D197))</f>
        <v>0</v>
      </c>
      <c r="F197" s="15"/>
      <c r="G197" s="15"/>
      <c r="H197" s="23"/>
      <c r="I197" s="49">
        <f t="shared" ref="I197:I198" si="96">IF(F197="R","R",(G197-F197-H197))</f>
        <v>0</v>
      </c>
      <c r="J197" s="15"/>
      <c r="K197" s="15"/>
      <c r="L197" s="23"/>
      <c r="M197" s="49">
        <f t="shared" ref="M197:M198" si="97">IF(J197="R","R",(K197-J197-L197))</f>
        <v>0</v>
      </c>
      <c r="N197" s="15"/>
      <c r="O197" s="15"/>
      <c r="P197" s="23"/>
      <c r="Q197" s="49">
        <f t="shared" ref="Q197:Q198" si="98">IF(N197="R","R",(O197-N197-P197))</f>
        <v>0</v>
      </c>
      <c r="R197" s="15"/>
      <c r="S197" s="15"/>
      <c r="T197" s="23"/>
      <c r="U197" s="49">
        <f t="shared" ref="U197:U198" si="99">IF(R197="R","R",(S197-R197-T197))</f>
        <v>0</v>
      </c>
      <c r="V197" s="15"/>
      <c r="W197" s="15"/>
      <c r="X197" s="23"/>
      <c r="Y197" s="49">
        <f t="shared" ref="Y197:Y198" si="100">IF(V197="R","R",(W197-V197-X197))</f>
        <v>0</v>
      </c>
      <c r="Z197" s="15"/>
      <c r="AA197" s="15"/>
      <c r="AB197" s="23"/>
      <c r="AC197" s="49">
        <f t="shared" ref="AC197:AC198" si="101">IF(Z197="R","R",(AA197-Z197-AB197))</f>
        <v>0</v>
      </c>
    </row>
    <row r="198" spans="1:29" ht="21.75" customHeight="1" x14ac:dyDescent="0.35">
      <c r="A198" s="58" t="s">
        <v>11</v>
      </c>
      <c r="B198" s="15"/>
      <c r="C198" s="15"/>
      <c r="D198" s="23"/>
      <c r="E198" s="49">
        <f>IF(B198="R","R",(C198-B198-D198))</f>
        <v>0</v>
      </c>
      <c r="F198" s="15"/>
      <c r="G198" s="15"/>
      <c r="H198" s="23"/>
      <c r="I198" s="49">
        <f t="shared" si="96"/>
        <v>0</v>
      </c>
      <c r="J198" s="15"/>
      <c r="K198" s="15"/>
      <c r="L198" s="23"/>
      <c r="M198" s="49">
        <f t="shared" si="97"/>
        <v>0</v>
      </c>
      <c r="N198" s="15"/>
      <c r="O198" s="15"/>
      <c r="P198" s="23"/>
      <c r="Q198" s="49">
        <f t="shared" si="98"/>
        <v>0</v>
      </c>
      <c r="R198" s="15"/>
      <c r="S198" s="15"/>
      <c r="T198" s="23"/>
      <c r="U198" s="49">
        <f t="shared" si="99"/>
        <v>0</v>
      </c>
      <c r="V198" s="15"/>
      <c r="W198" s="15"/>
      <c r="X198" s="23"/>
      <c r="Y198" s="49">
        <f t="shared" si="100"/>
        <v>0</v>
      </c>
      <c r="Z198" s="15"/>
      <c r="AA198" s="15"/>
      <c r="AB198" s="23"/>
      <c r="AC198" s="49">
        <f t="shared" si="101"/>
        <v>0</v>
      </c>
    </row>
    <row r="199" spans="1:29" ht="21.75" customHeight="1" thickBot="1" x14ac:dyDescent="0.4">
      <c r="A199" s="59" t="s">
        <v>12</v>
      </c>
      <c r="B199" s="89">
        <f>IF(B197="R",E198,E197+(IF(E198="R",0,E198)))</f>
        <v>0</v>
      </c>
      <c r="C199" s="90"/>
      <c r="D199" s="51"/>
      <c r="E199" s="52"/>
      <c r="F199" s="89">
        <f t="shared" ref="F199" si="102">IF(F197="R",I198,I197+(IF(I198="R",0,I198)))</f>
        <v>0</v>
      </c>
      <c r="G199" s="90"/>
      <c r="H199" s="51"/>
      <c r="I199" s="52"/>
      <c r="J199" s="89">
        <f t="shared" ref="J199" si="103">IF(J197="R",M198,M197+(IF(M198="R",0,M198)))</f>
        <v>0</v>
      </c>
      <c r="K199" s="90"/>
      <c r="L199" s="51"/>
      <c r="M199" s="52"/>
      <c r="N199" s="89">
        <f t="shared" ref="N199" si="104">IF(N197="R",Q198,Q197+(IF(Q198="R",0,Q198)))</f>
        <v>0</v>
      </c>
      <c r="O199" s="90"/>
      <c r="P199" s="51"/>
      <c r="Q199" s="52"/>
      <c r="R199" s="89">
        <f t="shared" ref="R199" si="105">IF(R197="R",U198,U197+(IF(U198="R",0,U198)))</f>
        <v>0</v>
      </c>
      <c r="S199" s="90"/>
      <c r="T199" s="51"/>
      <c r="U199" s="52"/>
      <c r="V199" s="89">
        <f t="shared" ref="V199" si="106">IF(V197="R",Y198,Y197+(IF(Y198="R",0,Y198)))</f>
        <v>0</v>
      </c>
      <c r="W199" s="90"/>
      <c r="X199" s="51"/>
      <c r="Y199" s="52"/>
      <c r="Z199" s="89">
        <f t="shared" ref="Z199" si="107">IF(Z197="R",AC198,AC197+(IF(AC198="R",0,AC198)))</f>
        <v>0</v>
      </c>
      <c r="AA199" s="90"/>
      <c r="AB199" s="51"/>
      <c r="AC199" s="52"/>
    </row>
    <row r="203" spans="1:29" ht="21.75" customHeight="1" thickBot="1" x14ac:dyDescent="0.4"/>
    <row r="204" spans="1:29" ht="21.75" customHeight="1" thickBot="1" x14ac:dyDescent="0.4">
      <c r="A204" s="92" t="s">
        <v>20</v>
      </c>
      <c r="B204" s="94"/>
      <c r="C204" s="97">
        <f>IF(B190="R","R",B192+F192+J192+N192+R192+V192+Z192)</f>
        <v>0</v>
      </c>
      <c r="D204" s="98"/>
      <c r="E204" s="99"/>
      <c r="F204" s="18"/>
      <c r="G204" s="18"/>
      <c r="H204" s="92" t="s">
        <v>21</v>
      </c>
      <c r="I204" s="93"/>
      <c r="J204" s="93"/>
      <c r="K204" s="94"/>
      <c r="L204" s="95">
        <f>IF(B197="R","R",B199+F199+J199+N199+R199+V199+Z199)</f>
        <v>0</v>
      </c>
      <c r="M204" s="93"/>
      <c r="N204" s="96"/>
      <c r="O204" s="18"/>
      <c r="P204" s="92" t="s">
        <v>22</v>
      </c>
      <c r="Q204" s="93"/>
      <c r="R204" s="94"/>
      <c r="S204" s="95"/>
      <c r="T204" s="93"/>
      <c r="U204" s="96"/>
    </row>
  </sheetData>
  <mergeCells count="378">
    <mergeCell ref="A204:B204"/>
    <mergeCell ref="C204:E204"/>
    <mergeCell ref="H204:K204"/>
    <mergeCell ref="L204:N204"/>
    <mergeCell ref="P204:R204"/>
    <mergeCell ref="S204:U204"/>
    <mergeCell ref="Z195:AC195"/>
    <mergeCell ref="B199:C199"/>
    <mergeCell ref="F199:G199"/>
    <mergeCell ref="J199:K199"/>
    <mergeCell ref="N199:O199"/>
    <mergeCell ref="R199:S199"/>
    <mergeCell ref="V199:W199"/>
    <mergeCell ref="Z199:AA199"/>
    <mergeCell ref="B195:E195"/>
    <mergeCell ref="F195:I195"/>
    <mergeCell ref="J195:M195"/>
    <mergeCell ref="N195:Q195"/>
    <mergeCell ref="R195:U195"/>
    <mergeCell ref="V195:Y195"/>
    <mergeCell ref="Z188:AC188"/>
    <mergeCell ref="B192:C192"/>
    <mergeCell ref="F192:G192"/>
    <mergeCell ref="J192:K192"/>
    <mergeCell ref="N192:O192"/>
    <mergeCell ref="R192:S192"/>
    <mergeCell ref="V192:W192"/>
    <mergeCell ref="Z192:AA192"/>
    <mergeCell ref="T187:V187"/>
    <mergeCell ref="B188:E188"/>
    <mergeCell ref="F188:I188"/>
    <mergeCell ref="J188:M188"/>
    <mergeCell ref="N188:Q188"/>
    <mergeCell ref="R188:U188"/>
    <mergeCell ref="V188:Y188"/>
    <mergeCell ref="A186:C186"/>
    <mergeCell ref="D186:I186"/>
    <mergeCell ref="N186:O186"/>
    <mergeCell ref="P186:Q186"/>
    <mergeCell ref="A187:C187"/>
    <mergeCell ref="D187:I187"/>
    <mergeCell ref="P187:R187"/>
    <mergeCell ref="A181:B181"/>
    <mergeCell ref="C181:E181"/>
    <mergeCell ref="H181:K181"/>
    <mergeCell ref="L181:N181"/>
    <mergeCell ref="P181:R181"/>
    <mergeCell ref="S181:U181"/>
    <mergeCell ref="Z172:AC172"/>
    <mergeCell ref="B176:C176"/>
    <mergeCell ref="F176:G176"/>
    <mergeCell ref="J176:K176"/>
    <mergeCell ref="N176:O176"/>
    <mergeCell ref="R176:S176"/>
    <mergeCell ref="V176:W176"/>
    <mergeCell ref="Z176:AA176"/>
    <mergeCell ref="B172:E172"/>
    <mergeCell ref="F172:I172"/>
    <mergeCell ref="J172:M172"/>
    <mergeCell ref="N172:Q172"/>
    <mergeCell ref="R172:U172"/>
    <mergeCell ref="V172:Y172"/>
    <mergeCell ref="Z165:AC165"/>
    <mergeCell ref="B169:C169"/>
    <mergeCell ref="F169:G169"/>
    <mergeCell ref="J169:K169"/>
    <mergeCell ref="N169:O169"/>
    <mergeCell ref="R169:S169"/>
    <mergeCell ref="V169:W169"/>
    <mergeCell ref="Z169:AA169"/>
    <mergeCell ref="T164:V164"/>
    <mergeCell ref="B165:E165"/>
    <mergeCell ref="F165:I165"/>
    <mergeCell ref="J165:M165"/>
    <mergeCell ref="N165:Q165"/>
    <mergeCell ref="R165:U165"/>
    <mergeCell ref="V165:Y165"/>
    <mergeCell ref="A163:C163"/>
    <mergeCell ref="D163:I163"/>
    <mergeCell ref="N163:O163"/>
    <mergeCell ref="P163:Q163"/>
    <mergeCell ref="A164:C164"/>
    <mergeCell ref="D164:I164"/>
    <mergeCell ref="P164:R164"/>
    <mergeCell ref="A158:B158"/>
    <mergeCell ref="C158:E158"/>
    <mergeCell ref="H158:K158"/>
    <mergeCell ref="L158:N158"/>
    <mergeCell ref="P158:R158"/>
    <mergeCell ref="S158:U158"/>
    <mergeCell ref="Z149:AC149"/>
    <mergeCell ref="B153:C153"/>
    <mergeCell ref="F153:G153"/>
    <mergeCell ref="J153:K153"/>
    <mergeCell ref="N153:O153"/>
    <mergeCell ref="R153:S153"/>
    <mergeCell ref="V153:W153"/>
    <mergeCell ref="Z153:AA153"/>
    <mergeCell ref="B149:E149"/>
    <mergeCell ref="F149:I149"/>
    <mergeCell ref="J149:M149"/>
    <mergeCell ref="N149:Q149"/>
    <mergeCell ref="R149:U149"/>
    <mergeCell ref="V149:Y149"/>
    <mergeCell ref="Z142:AC142"/>
    <mergeCell ref="B146:C146"/>
    <mergeCell ref="F146:G146"/>
    <mergeCell ref="J146:K146"/>
    <mergeCell ref="N146:O146"/>
    <mergeCell ref="R146:S146"/>
    <mergeCell ref="V146:W146"/>
    <mergeCell ref="Z146:AA146"/>
    <mergeCell ref="T141:V141"/>
    <mergeCell ref="B142:E142"/>
    <mergeCell ref="F142:I142"/>
    <mergeCell ref="J142:M142"/>
    <mergeCell ref="N142:Q142"/>
    <mergeCell ref="R142:U142"/>
    <mergeCell ref="V142:Y142"/>
    <mergeCell ref="A140:C140"/>
    <mergeCell ref="D140:I140"/>
    <mergeCell ref="N140:O140"/>
    <mergeCell ref="P140:Q140"/>
    <mergeCell ref="A141:C141"/>
    <mergeCell ref="D141:I141"/>
    <mergeCell ref="P141:R141"/>
    <mergeCell ref="A135:B135"/>
    <mergeCell ref="C135:E135"/>
    <mergeCell ref="H135:K135"/>
    <mergeCell ref="L135:N135"/>
    <mergeCell ref="P135:R135"/>
    <mergeCell ref="S135:U135"/>
    <mergeCell ref="Z126:AC126"/>
    <mergeCell ref="B130:C130"/>
    <mergeCell ref="F130:G130"/>
    <mergeCell ref="J130:K130"/>
    <mergeCell ref="N130:O130"/>
    <mergeCell ref="R130:S130"/>
    <mergeCell ref="V130:W130"/>
    <mergeCell ref="Z130:AA130"/>
    <mergeCell ref="B126:E126"/>
    <mergeCell ref="F126:I126"/>
    <mergeCell ref="J126:M126"/>
    <mergeCell ref="N126:Q126"/>
    <mergeCell ref="R126:U126"/>
    <mergeCell ref="V126:Y126"/>
    <mergeCell ref="Z119:AC119"/>
    <mergeCell ref="B123:C123"/>
    <mergeCell ref="F123:G123"/>
    <mergeCell ref="J123:K123"/>
    <mergeCell ref="N123:O123"/>
    <mergeCell ref="R123:S123"/>
    <mergeCell ref="V123:W123"/>
    <mergeCell ref="Z123:AA123"/>
    <mergeCell ref="T118:V118"/>
    <mergeCell ref="B119:E119"/>
    <mergeCell ref="F119:I119"/>
    <mergeCell ref="J119:M119"/>
    <mergeCell ref="N119:Q119"/>
    <mergeCell ref="R119:U119"/>
    <mergeCell ref="V119:Y119"/>
    <mergeCell ref="A117:C117"/>
    <mergeCell ref="D117:I117"/>
    <mergeCell ref="N117:O117"/>
    <mergeCell ref="P117:Q117"/>
    <mergeCell ref="A118:C118"/>
    <mergeCell ref="D118:I118"/>
    <mergeCell ref="P118:R118"/>
    <mergeCell ref="A112:B112"/>
    <mergeCell ref="C112:E112"/>
    <mergeCell ref="H112:K112"/>
    <mergeCell ref="L112:N112"/>
    <mergeCell ref="P112:R112"/>
    <mergeCell ref="S112:U112"/>
    <mergeCell ref="Z103:AC103"/>
    <mergeCell ref="B107:C107"/>
    <mergeCell ref="F107:G107"/>
    <mergeCell ref="J107:K107"/>
    <mergeCell ref="N107:O107"/>
    <mergeCell ref="R107:S107"/>
    <mergeCell ref="V107:W107"/>
    <mergeCell ref="Z107:AA107"/>
    <mergeCell ref="B103:E103"/>
    <mergeCell ref="F103:I103"/>
    <mergeCell ref="J103:M103"/>
    <mergeCell ref="N103:Q103"/>
    <mergeCell ref="R103:U103"/>
    <mergeCell ref="V103:Y103"/>
    <mergeCell ref="Z96:AC96"/>
    <mergeCell ref="B100:C100"/>
    <mergeCell ref="F100:G100"/>
    <mergeCell ref="J100:K100"/>
    <mergeCell ref="N100:O100"/>
    <mergeCell ref="R100:S100"/>
    <mergeCell ref="V100:W100"/>
    <mergeCell ref="Z100:AA100"/>
    <mergeCell ref="T95:V95"/>
    <mergeCell ref="B96:E96"/>
    <mergeCell ref="F96:I96"/>
    <mergeCell ref="J96:M96"/>
    <mergeCell ref="N96:Q96"/>
    <mergeCell ref="R96:U96"/>
    <mergeCell ref="V96:Y96"/>
    <mergeCell ref="A94:C94"/>
    <mergeCell ref="D94:I94"/>
    <mergeCell ref="N94:O94"/>
    <mergeCell ref="P94:Q94"/>
    <mergeCell ref="A95:C95"/>
    <mergeCell ref="D95:I95"/>
    <mergeCell ref="P95:R95"/>
    <mergeCell ref="A89:B89"/>
    <mergeCell ref="C89:E89"/>
    <mergeCell ref="H89:K89"/>
    <mergeCell ref="L89:N89"/>
    <mergeCell ref="P89:R89"/>
    <mergeCell ref="S89:U89"/>
    <mergeCell ref="Z80:AC80"/>
    <mergeCell ref="B84:C84"/>
    <mergeCell ref="F84:G84"/>
    <mergeCell ref="J84:K84"/>
    <mergeCell ref="N84:O84"/>
    <mergeCell ref="R84:S84"/>
    <mergeCell ref="V84:W84"/>
    <mergeCell ref="Z84:AA84"/>
    <mergeCell ref="B80:E80"/>
    <mergeCell ref="F80:I80"/>
    <mergeCell ref="J80:M80"/>
    <mergeCell ref="N80:Q80"/>
    <mergeCell ref="R80:U80"/>
    <mergeCell ref="V80:Y80"/>
    <mergeCell ref="Z73:AC73"/>
    <mergeCell ref="B77:C77"/>
    <mergeCell ref="F77:G77"/>
    <mergeCell ref="J77:K77"/>
    <mergeCell ref="N77:O77"/>
    <mergeCell ref="R77:S77"/>
    <mergeCell ref="V77:W77"/>
    <mergeCell ref="Z77:AA77"/>
    <mergeCell ref="T72:V72"/>
    <mergeCell ref="B73:E73"/>
    <mergeCell ref="F73:I73"/>
    <mergeCell ref="J73:M73"/>
    <mergeCell ref="N73:Q73"/>
    <mergeCell ref="R73:U73"/>
    <mergeCell ref="V73:Y73"/>
    <mergeCell ref="A71:C71"/>
    <mergeCell ref="D71:I71"/>
    <mergeCell ref="N71:O71"/>
    <mergeCell ref="P71:Q71"/>
    <mergeCell ref="A72:C72"/>
    <mergeCell ref="D72:I72"/>
    <mergeCell ref="P72:R72"/>
    <mergeCell ref="A66:B66"/>
    <mergeCell ref="C66:E66"/>
    <mergeCell ref="H66:K66"/>
    <mergeCell ref="L66:N66"/>
    <mergeCell ref="P66:R66"/>
    <mergeCell ref="S66:U66"/>
    <mergeCell ref="Z57:AC57"/>
    <mergeCell ref="B61:C61"/>
    <mergeCell ref="F61:G61"/>
    <mergeCell ref="J61:K61"/>
    <mergeCell ref="N61:O61"/>
    <mergeCell ref="R61:S61"/>
    <mergeCell ref="V61:W61"/>
    <mergeCell ref="Z61:AA61"/>
    <mergeCell ref="B57:E57"/>
    <mergeCell ref="F57:I57"/>
    <mergeCell ref="J57:M57"/>
    <mergeCell ref="N57:Q57"/>
    <mergeCell ref="R57:U57"/>
    <mergeCell ref="V57:Y57"/>
    <mergeCell ref="Z50:AC50"/>
    <mergeCell ref="B54:C54"/>
    <mergeCell ref="F54:G54"/>
    <mergeCell ref="J54:K54"/>
    <mergeCell ref="N54:O54"/>
    <mergeCell ref="R54:S54"/>
    <mergeCell ref="V54:W54"/>
    <mergeCell ref="Z54:AA54"/>
    <mergeCell ref="T49:V49"/>
    <mergeCell ref="B50:E50"/>
    <mergeCell ref="F50:I50"/>
    <mergeCell ref="J50:M50"/>
    <mergeCell ref="N50:Q50"/>
    <mergeCell ref="R50:U50"/>
    <mergeCell ref="V50:Y50"/>
    <mergeCell ref="A48:C48"/>
    <mergeCell ref="D48:I48"/>
    <mergeCell ref="N48:O48"/>
    <mergeCell ref="P48:Q48"/>
    <mergeCell ref="A49:C49"/>
    <mergeCell ref="D49:I49"/>
    <mergeCell ref="P49:R49"/>
    <mergeCell ref="A43:B43"/>
    <mergeCell ref="C43:E43"/>
    <mergeCell ref="H43:K43"/>
    <mergeCell ref="L43:N43"/>
    <mergeCell ref="P43:R43"/>
    <mergeCell ref="S43:U43"/>
    <mergeCell ref="Z34:AC34"/>
    <mergeCell ref="B38:C38"/>
    <mergeCell ref="F38:G38"/>
    <mergeCell ref="J38:K38"/>
    <mergeCell ref="N38:O38"/>
    <mergeCell ref="R38:S38"/>
    <mergeCell ref="V38:W38"/>
    <mergeCell ref="Z38:AA38"/>
    <mergeCell ref="B34:E34"/>
    <mergeCell ref="F34:I34"/>
    <mergeCell ref="J34:M34"/>
    <mergeCell ref="N34:Q34"/>
    <mergeCell ref="R34:U34"/>
    <mergeCell ref="V34:Y34"/>
    <mergeCell ref="Z27:AC27"/>
    <mergeCell ref="B31:C31"/>
    <mergeCell ref="F31:G31"/>
    <mergeCell ref="J31:K31"/>
    <mergeCell ref="N31:O31"/>
    <mergeCell ref="R31:S31"/>
    <mergeCell ref="V31:W31"/>
    <mergeCell ref="Z31:AA31"/>
    <mergeCell ref="T26:V26"/>
    <mergeCell ref="B27:E27"/>
    <mergeCell ref="F27:I27"/>
    <mergeCell ref="J27:M27"/>
    <mergeCell ref="N27:Q27"/>
    <mergeCell ref="R27:U27"/>
    <mergeCell ref="V27:Y27"/>
    <mergeCell ref="A25:C25"/>
    <mergeCell ref="D25:I25"/>
    <mergeCell ref="N25:O25"/>
    <mergeCell ref="P25:Q25"/>
    <mergeCell ref="A26:C26"/>
    <mergeCell ref="D26:I26"/>
    <mergeCell ref="P26:R26"/>
    <mergeCell ref="A20:B20"/>
    <mergeCell ref="C20:E20"/>
    <mergeCell ref="H20:K20"/>
    <mergeCell ref="L20:N20"/>
    <mergeCell ref="P20:R20"/>
    <mergeCell ref="S20:U20"/>
    <mergeCell ref="Z11:AC11"/>
    <mergeCell ref="B15:C15"/>
    <mergeCell ref="F15:G15"/>
    <mergeCell ref="J15:K15"/>
    <mergeCell ref="N15:O15"/>
    <mergeCell ref="R15:S15"/>
    <mergeCell ref="V15:W15"/>
    <mergeCell ref="Z15:AA15"/>
    <mergeCell ref="B11:E11"/>
    <mergeCell ref="F11:I11"/>
    <mergeCell ref="J11:M11"/>
    <mergeCell ref="N11:Q11"/>
    <mergeCell ref="R11:U11"/>
    <mergeCell ref="V11:Y11"/>
    <mergeCell ref="A2:C2"/>
    <mergeCell ref="D2:I2"/>
    <mergeCell ref="N2:O2"/>
    <mergeCell ref="P2:Q2"/>
    <mergeCell ref="A3:C3"/>
    <mergeCell ref="D3:I3"/>
    <mergeCell ref="P3:R3"/>
    <mergeCell ref="Z4:AC4"/>
    <mergeCell ref="B8:C8"/>
    <mergeCell ref="F8:G8"/>
    <mergeCell ref="J8:K8"/>
    <mergeCell ref="N8:O8"/>
    <mergeCell ref="R8:S8"/>
    <mergeCell ref="V8:W8"/>
    <mergeCell ref="Z8:AA8"/>
    <mergeCell ref="T3:V3"/>
    <mergeCell ref="B4:E4"/>
    <mergeCell ref="F4:I4"/>
    <mergeCell ref="J4:M4"/>
    <mergeCell ref="N4:Q4"/>
    <mergeCell ref="R4:U4"/>
    <mergeCell ref="V4:Y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Salle</vt:lpstr>
      <vt:lpstr>Emargement Salle</vt:lpstr>
      <vt:lpstr>Cuisine</vt:lpstr>
      <vt:lpstr>Emargement Cuisine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Regis Paola</dc:creator>
  <cp:keywords/>
  <dc:description/>
  <cp:lastModifiedBy>Michel</cp:lastModifiedBy>
  <cp:revision/>
  <cp:lastPrinted>2019-11-19T19:47:56Z</cp:lastPrinted>
  <dcterms:created xsi:type="dcterms:W3CDTF">2015-05-27T16:04:26Z</dcterms:created>
  <dcterms:modified xsi:type="dcterms:W3CDTF">2019-11-20T16:52:36Z</dcterms:modified>
  <cp:category/>
  <cp:contentStatus/>
</cp:coreProperties>
</file>