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00" yWindow="-100" windowWidth="29000" windowHeight="1580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3" i="1"/>
</calcChain>
</file>

<file path=xl/sharedStrings.xml><?xml version="1.0" encoding="utf-8"?>
<sst xmlns="http://schemas.openxmlformats.org/spreadsheetml/2006/main" count="14" uniqueCount="13">
  <si>
    <t>ECRITURES DU COMPTE WINSTON</t>
  </si>
  <si>
    <t>Date</t>
  </si>
  <si>
    <t>Libellé</t>
  </si>
  <si>
    <t>Débit</t>
  </si>
  <si>
    <t>Crédit</t>
  </si>
  <si>
    <t>Compte</t>
  </si>
  <si>
    <t>Intitulé</t>
  </si>
  <si>
    <t>prlv sfr</t>
  </si>
  <si>
    <t>inter débit</t>
  </si>
  <si>
    <t>inter crédit</t>
  </si>
  <si>
    <t>cb tabac loto plan</t>
  </si>
  <si>
    <t>prlv gan prévoyance</t>
  </si>
  <si>
    <t>Je voudrai pouvoir trier à partir de  A3 ou E3 en gardant mes entêtes, mais ily a peut être moyen de présenter différemment.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</si>
</sst>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3" xfId="0" applyFont="1" applyBorder="1"/>
    <xf numFmtId="2" fontId="3" fillId="0" borderId="3" xfId="0" applyNumberFormat="1" applyFont="1" applyBorder="1"/>
    <xf numFmtId="2" fontId="3" fillId="0" borderId="4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6" xfId="0" applyFont="1" applyBorder="1"/>
    <xf numFmtId="2" fontId="3" fillId="0" borderId="6" xfId="0" applyNumberFormat="1" applyFont="1" applyBorder="1"/>
    <xf numFmtId="2" fontId="3" fillId="0" borderId="7" xfId="0" applyNumberFormat="1" applyFont="1" applyBorder="1"/>
    <xf numFmtId="0" fontId="3" fillId="0" borderId="6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left"/>
    </xf>
    <xf numFmtId="164" fontId="3" fillId="0" borderId="5" xfId="0" applyNumberFormat="1" applyFont="1" applyBorder="1" applyAlignment="1">
      <alignment horizontal="left"/>
    </xf>
    <xf numFmtId="164" fontId="3" fillId="0" borderId="8" xfId="0" applyNumberFormat="1" applyFont="1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164" fontId="3" fillId="0" borderId="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scheme val="minor"/>
      </font>
      <border diagonalUp="0" diagonalDown="0">
        <left/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ierre%20Caillon/Documents/Winston%20cpt.xlsx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Winston"/>
      <sheetName val="Joint"/>
      <sheetName val="Mag"/>
      <sheetName val="pl imp"/>
      <sheetName val="tri 1 cj"/>
      <sheetName val="tri 1 w"/>
      <sheetName val="Feuil4"/>
    </sheetNames>
    <sheetDataSet>
      <sheetData sheetId="0">
        <row r="1">
          <cell r="A1" t="str">
            <v>PLAN DES COMPTES</v>
          </cell>
        </row>
        <row r="3">
          <cell r="A3" t="str">
            <v>Salaire Winston</v>
          </cell>
          <cell r="B3">
            <v>1000</v>
          </cell>
        </row>
        <row r="4">
          <cell r="A4" t="str">
            <v>Salaire Pole emploi</v>
          </cell>
          <cell r="B4">
            <v>1050</v>
          </cell>
        </row>
        <row r="5">
          <cell r="A5" t="str">
            <v>Salaire Manpower</v>
          </cell>
          <cell r="B5">
            <v>1051</v>
          </cell>
        </row>
        <row r="6">
          <cell r="A6" t="str">
            <v>Salaire Crit</v>
          </cell>
          <cell r="B6">
            <v>1052</v>
          </cell>
        </row>
        <row r="7">
          <cell r="A7" t="str">
            <v>Virt Winston vers ou reçu du cpt joint</v>
          </cell>
          <cell r="B7">
            <v>1100</v>
          </cell>
        </row>
        <row r="8">
          <cell r="A8" t="str">
            <v>Virt Mag vers ou reçu du cpt joint</v>
          </cell>
          <cell r="B8">
            <v>1150</v>
          </cell>
        </row>
        <row r="9">
          <cell r="A9" t="str">
            <v>Virt Winston vers ou reçu du cpt Mag</v>
          </cell>
          <cell r="B9">
            <v>1200</v>
          </cell>
        </row>
        <row r="10">
          <cell r="A10" t="str">
            <v>Virt Mag vers cpt Winston</v>
          </cell>
          <cell r="B10">
            <v>1250</v>
          </cell>
        </row>
        <row r="11">
          <cell r="A11" t="str">
            <v>Virt INTERNE</v>
          </cell>
          <cell r="B11">
            <v>1260</v>
          </cell>
        </row>
        <row r="12">
          <cell r="A12" t="str">
            <v>Virt par MOBILE</v>
          </cell>
          <cell r="B12">
            <v>1270</v>
          </cell>
        </row>
        <row r="13">
          <cell r="A13" t="str">
            <v>Virt CAF</v>
          </cell>
          <cell r="B13">
            <v>1280</v>
          </cell>
        </row>
        <row r="14">
          <cell r="A14" t="str">
            <v>Virt PENSION alimentaire</v>
          </cell>
          <cell r="B14">
            <v>1290</v>
          </cell>
        </row>
        <row r="15">
          <cell r="A15" t="str">
            <v>Remise CHEQUE</v>
          </cell>
          <cell r="B15">
            <v>1300</v>
          </cell>
        </row>
        <row r="16">
          <cell r="A16" t="str">
            <v>Virt livret Warren</v>
          </cell>
          <cell r="B16">
            <v>1500</v>
          </cell>
        </row>
        <row r="17">
          <cell r="A17" t="str">
            <v>Virt livret Wayatt</v>
          </cell>
          <cell r="B17">
            <v>1510</v>
          </cell>
        </row>
        <row r="18">
          <cell r="A18" t="str">
            <v>Virt livret Waynn</v>
          </cell>
          <cell r="B18">
            <v>1520</v>
          </cell>
        </row>
        <row r="19">
          <cell r="A19" t="str">
            <v>Virt NET</v>
          </cell>
          <cell r="B19">
            <v>1530</v>
          </cell>
        </row>
        <row r="20">
          <cell r="A20" t="str">
            <v>Rbt prêt MAISON</v>
          </cell>
          <cell r="B20">
            <v>2000</v>
          </cell>
        </row>
        <row r="21">
          <cell r="A21" t="str">
            <v>Rbt prêt Mag HUMANIS</v>
          </cell>
          <cell r="B21">
            <v>2500</v>
          </cell>
        </row>
        <row r="22">
          <cell r="A22" t="str">
            <v>Rbt prêt Mag NATIXIS</v>
          </cell>
          <cell r="B22">
            <v>2510</v>
          </cell>
        </row>
        <row r="23">
          <cell r="A23" t="str">
            <v>Rbt prêt ENI</v>
          </cell>
          <cell r="B23">
            <v>2515</v>
          </cell>
        </row>
        <row r="24">
          <cell r="A24" t="str">
            <v>Rbt prêt Mag 3 POITOU CHARENTES</v>
          </cell>
          <cell r="B24">
            <v>2520</v>
          </cell>
        </row>
        <row r="25">
          <cell r="A25" t="str">
            <v>Rbt prêt DIVERS</v>
          </cell>
          <cell r="B25">
            <v>2525</v>
          </cell>
        </row>
        <row r="26">
          <cell r="A26" t="str">
            <v>Rbt frais déplacements Winston</v>
          </cell>
          <cell r="B26">
            <v>2530</v>
          </cell>
        </row>
        <row r="27">
          <cell r="A27" t="str">
            <v>CB alimentaire</v>
          </cell>
          <cell r="B27">
            <v>3000</v>
          </cell>
        </row>
        <row r="28">
          <cell r="A28" t="str">
            <v>CB cafétéria</v>
          </cell>
          <cell r="B28">
            <v>3100</v>
          </cell>
        </row>
        <row r="29">
          <cell r="A29" t="str">
            <v>CB tabac</v>
          </cell>
          <cell r="B29">
            <v>3200</v>
          </cell>
        </row>
        <row r="30">
          <cell r="A30" t="str">
            <v>CB carburant</v>
          </cell>
          <cell r="B30">
            <v>3300</v>
          </cell>
        </row>
        <row r="31">
          <cell r="A31" t="str">
            <v>CB divers / sorties</v>
          </cell>
          <cell r="B31">
            <v>3400</v>
          </cell>
        </row>
        <row r="32">
          <cell r="A32" t="str">
            <v>CB frais déplacements Winston</v>
          </cell>
          <cell r="B32">
            <v>3500</v>
          </cell>
        </row>
        <row r="33">
          <cell r="A33" t="str">
            <v>Frais bancaires</v>
          </cell>
          <cell r="B33">
            <v>3600</v>
          </cell>
        </row>
        <row r="34">
          <cell r="A34" t="str">
            <v>Dépenses et remboursements SANTE</v>
          </cell>
          <cell r="B34">
            <v>3700</v>
          </cell>
        </row>
        <row r="35">
          <cell r="A35" t="str">
            <v>Paiement CHEQUE divers</v>
          </cell>
          <cell r="B35">
            <v>3800</v>
          </cell>
        </row>
        <row r="36">
          <cell r="A36" t="str">
            <v>Retrait DAB</v>
          </cell>
          <cell r="B36">
            <v>4000</v>
          </cell>
        </row>
        <row r="37">
          <cell r="A37" t="str">
            <v>Prélèv STE FOY</v>
          </cell>
          <cell r="B37">
            <v>5000</v>
          </cell>
        </row>
        <row r="38">
          <cell r="A38" t="str">
            <v>Prélèv téléphone et internet</v>
          </cell>
          <cell r="B38">
            <v>5100</v>
          </cell>
        </row>
        <row r="39">
          <cell r="A39" t="str">
            <v>Prélev sfr radio téléphone</v>
          </cell>
          <cell r="B39">
            <v>5150</v>
          </cell>
        </row>
        <row r="40">
          <cell r="A40" t="str">
            <v>Prélèv cotisations MYRIADE</v>
          </cell>
          <cell r="B40">
            <v>5200</v>
          </cell>
        </row>
        <row r="41">
          <cell r="A41" t="str">
            <v>Prélev cotisations PREMAVAL</v>
          </cell>
          <cell r="B41">
            <v>5250</v>
          </cell>
        </row>
        <row r="42">
          <cell r="A42" t="str">
            <v>Prélèv ASSURANCE</v>
          </cell>
          <cell r="B42">
            <v>5300</v>
          </cell>
        </row>
        <row r="43">
          <cell r="A43" t="str">
            <v>Prélèv assurance VIE</v>
          </cell>
          <cell r="B43">
            <v>5350</v>
          </cell>
        </row>
        <row r="44">
          <cell r="A44" t="str">
            <v>Prélèv avocate</v>
          </cell>
          <cell r="B44">
            <v>5400</v>
          </cell>
        </row>
        <row r="45">
          <cell r="A45" t="str">
            <v>Vente maison</v>
          </cell>
          <cell r="B45">
            <v>6000</v>
          </cell>
        </row>
        <row r="46">
          <cell r="A46" t="str">
            <v>Dépenses exceptionnelles</v>
          </cell>
          <cell r="B46">
            <v>7000</v>
          </cell>
        </row>
        <row r="47">
          <cell r="A47" t="str">
            <v>Recettes exeptionnelles</v>
          </cell>
          <cell r="B47">
            <v>7500</v>
          </cell>
        </row>
        <row r="48">
          <cell r="A48" t="str">
            <v>Impots amendes taxes</v>
          </cell>
          <cell r="B48">
            <v>8000</v>
          </cell>
        </row>
        <row r="49">
          <cell r="A49" t="str">
            <v>Opérations avec questions a poser</v>
          </cell>
          <cell r="B49">
            <v>9000</v>
          </cell>
        </row>
        <row r="50">
          <cell r="A50" t="str">
            <v>Recherche sur n° chèque</v>
          </cell>
          <cell r="B50">
            <v>9500</v>
          </cell>
        </row>
        <row r="53">
          <cell r="B53">
            <v>161763</v>
          </cell>
        </row>
      </sheetData>
      <sheetData sheetId="1">
        <row r="1601">
          <cell r="E1601">
            <v>3500</v>
          </cell>
        </row>
        <row r="1602">
          <cell r="E1602">
            <v>3500</v>
          </cell>
        </row>
        <row r="1603">
          <cell r="E1603">
            <v>3200</v>
          </cell>
        </row>
        <row r="1604">
          <cell r="E1604">
            <v>1200</v>
          </cell>
        </row>
        <row r="1605">
          <cell r="E1605">
            <v>3100</v>
          </cell>
        </row>
        <row r="1606">
          <cell r="E1606">
            <v>5300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A2:F8" totalsRowShown="0" headerRowBorderDxfId="7" tableBorderDxfId="8" totalsRowBorderDxfId="6">
  <autoFilter ref="A2:F8"/>
  <sortState ref="A3:F8">
    <sortCondition ref="A4"/>
  </sortState>
  <tableColumns count="6">
    <tableColumn id="1" name="Date" dataDxfId="5"/>
    <tableColumn id="2" name="Libellé" dataDxfId="4"/>
    <tableColumn id="3" name="Débit" dataDxfId="3"/>
    <tableColumn id="4" name="Crédit" dataDxfId="2"/>
    <tableColumn id="5" name="Compte" dataDxfId="1"/>
    <tableColumn id="6" name="Intitulé" dataDxfId="0">
      <calculatedColumnFormula>IFERROR(INDEX([1]plan!$A:$A,MATCH([1]Winston!E1601,[1]plan!$B:$B,0)),"")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A4" sqref="A4"/>
    </sheetView>
  </sheetViews>
  <sheetFormatPr baseColWidth="10" defaultRowHeight="14.5" x14ac:dyDescent="0.35"/>
  <cols>
    <col min="1" max="1" width="29.6328125" customWidth="1"/>
    <col min="2" max="2" width="25.36328125" customWidth="1"/>
    <col min="5" max="5" width="12.26953125" customWidth="1"/>
    <col min="6" max="6" width="45.81640625" customWidth="1"/>
  </cols>
  <sheetData>
    <row r="1" spans="1:6" ht="21.5" thickBot="1" x14ac:dyDescent="0.4">
      <c r="A1" s="9" t="s">
        <v>0</v>
      </c>
      <c r="B1" s="9"/>
      <c r="C1" s="9"/>
      <c r="D1" s="9"/>
      <c r="E1" s="9"/>
      <c r="F1" s="10"/>
    </row>
    <row r="2" spans="1:6" ht="21.5" thickBot="1" x14ac:dyDescent="0.4">
      <c r="A2" s="17" t="s">
        <v>1</v>
      </c>
      <c r="B2" s="18" t="s">
        <v>2</v>
      </c>
      <c r="C2" s="19" t="s">
        <v>3</v>
      </c>
      <c r="D2" s="20" t="s">
        <v>4</v>
      </c>
      <c r="E2" s="18" t="s">
        <v>5</v>
      </c>
      <c r="F2" s="21" t="s">
        <v>6</v>
      </c>
    </row>
    <row r="3" spans="1:6" ht="21.5" thickBot="1" x14ac:dyDescent="0.55000000000000004">
      <c r="A3" s="12">
        <v>41641</v>
      </c>
      <c r="B3" s="1" t="s">
        <v>7</v>
      </c>
      <c r="C3" s="2">
        <v>15.98</v>
      </c>
      <c r="D3" s="3"/>
      <c r="E3" s="4">
        <v>5100</v>
      </c>
      <c r="F3" s="15" t="str">
        <f>IFERROR(INDEX([1]plan!$A:$A,MATCH([1]Winston!E1601,[1]plan!$B:$B,0)),"")</f>
        <v>CB frais déplacements Winston</v>
      </c>
    </row>
    <row r="4" spans="1:6" ht="21.5" thickBot="1" x14ac:dyDescent="0.55000000000000004">
      <c r="A4" s="13">
        <v>41642</v>
      </c>
      <c r="B4" s="1" t="s">
        <v>7</v>
      </c>
      <c r="C4" s="2">
        <v>34.979999999999997</v>
      </c>
      <c r="D4" s="3"/>
      <c r="E4" s="4">
        <v>5100</v>
      </c>
      <c r="F4" s="15" t="str">
        <f>IFERROR(INDEX([1]plan!$A:$A,MATCH([1]Winston!E1602,[1]plan!$B:$B,0)),"")</f>
        <v>CB frais déplacements Winston</v>
      </c>
    </row>
    <row r="5" spans="1:6" ht="21.5" thickBot="1" x14ac:dyDescent="0.55000000000000004">
      <c r="A5" s="13">
        <v>41642</v>
      </c>
      <c r="B5" s="1" t="s">
        <v>8</v>
      </c>
      <c r="C5" s="2">
        <v>3.44</v>
      </c>
      <c r="D5" s="3"/>
      <c r="E5" s="4">
        <v>3600</v>
      </c>
      <c r="F5" s="15" t="str">
        <f>IFERROR(INDEX([1]plan!$A:$A,MATCH([1]Winston!E1603,[1]plan!$B:$B,0)),"")</f>
        <v>CB tabac</v>
      </c>
    </row>
    <row r="6" spans="1:6" ht="21.5" thickBot="1" x14ac:dyDescent="0.55000000000000004">
      <c r="A6" s="13">
        <v>41642</v>
      </c>
      <c r="B6" s="1" t="s">
        <v>9</v>
      </c>
      <c r="C6" s="2"/>
      <c r="D6" s="3">
        <v>0.39</v>
      </c>
      <c r="E6" s="4">
        <v>3600</v>
      </c>
      <c r="F6" s="15" t="str">
        <f>IFERROR(INDEX([1]plan!$A:$A,MATCH([1]Winston!E1604,[1]plan!$B:$B,0)),"")</f>
        <v>Virt Winston vers ou reçu du cpt Mag</v>
      </c>
    </row>
    <row r="7" spans="1:6" ht="21.5" thickBot="1" x14ac:dyDescent="0.55000000000000004">
      <c r="A7" s="13">
        <v>41647</v>
      </c>
      <c r="B7" s="1" t="s">
        <v>10</v>
      </c>
      <c r="C7" s="2">
        <v>15.5</v>
      </c>
      <c r="D7" s="3"/>
      <c r="E7" s="4">
        <v>3200</v>
      </c>
      <c r="F7" s="15" t="str">
        <f>IFERROR(INDEX([1]plan!$A:$A,MATCH([1]Winston!E1605,[1]plan!$B:$B,0)),"")</f>
        <v>CB cafétéria</v>
      </c>
    </row>
    <row r="8" spans="1:6" ht="21" x14ac:dyDescent="0.5">
      <c r="A8" s="14">
        <v>41648</v>
      </c>
      <c r="B8" s="5" t="s">
        <v>11</v>
      </c>
      <c r="C8" s="6">
        <v>67.53</v>
      </c>
      <c r="D8" s="7"/>
      <c r="E8" s="8">
        <v>5300</v>
      </c>
      <c r="F8" s="16" t="str">
        <f>IFERROR(INDEX([1]plan!$A:$A,MATCH([1]Winston!E1606,[1]plan!$B:$B,0)),"")</f>
        <v>Prélèv ASSURANCE</v>
      </c>
    </row>
    <row r="12" spans="1:6" ht="15" thickBot="1" x14ac:dyDescent="0.4"/>
    <row r="13" spans="1:6" ht="15.5" thickTop="1" thickBot="1" x14ac:dyDescent="0.4">
      <c r="B13" s="11" t="s">
        <v>12</v>
      </c>
      <c r="C13" s="11"/>
      <c r="D13" s="11"/>
      <c r="E13" s="11"/>
    </row>
    <row r="14" spans="1:6" ht="15.5" thickTop="1" thickBot="1" x14ac:dyDescent="0.4">
      <c r="B14" s="11"/>
      <c r="C14" s="11"/>
      <c r="D14" s="11"/>
      <c r="E14" s="11"/>
    </row>
    <row r="15" spans="1:6" ht="15.5" thickTop="1" thickBot="1" x14ac:dyDescent="0.4">
      <c r="B15" s="11"/>
      <c r="C15" s="11"/>
      <c r="D15" s="11"/>
      <c r="E15" s="11"/>
    </row>
    <row r="16" spans="1:6" ht="15.5" thickTop="1" thickBot="1" x14ac:dyDescent="0.4">
      <c r="B16" s="11"/>
      <c r="C16" s="11"/>
      <c r="D16" s="11"/>
      <c r="E16" s="11"/>
    </row>
    <row r="17" ht="15" thickTop="1" x14ac:dyDescent="0.35"/>
  </sheetData>
  <mergeCells count="2">
    <mergeCell ref="A1:F1"/>
    <mergeCell ref="B13:E16"/>
  </mergeCells>
  <conditionalFormatting sqref="E2:E8">
    <cfRule type="cellIs" dxfId="26" priority="5" operator="equal">
      <formula>3500</formula>
    </cfRule>
    <cfRule type="cellIs" dxfId="25" priority="6" operator="equal">
      <formula>9000</formula>
    </cfRule>
    <cfRule type="cellIs" dxfId="24" priority="7" operator="equal">
      <formula>3800</formula>
    </cfRule>
    <cfRule type="cellIs" dxfId="23" priority="8" operator="equal">
      <formula>3700</formula>
    </cfRule>
    <cfRule type="cellIs" dxfId="22" priority="9" operator="equal">
      <formula>3600</formula>
    </cfRule>
    <cfRule type="cellIs" dxfId="21" priority="10" operator="equal">
      <formula>8000</formula>
    </cfRule>
    <cfRule type="cellIs" dxfId="20" priority="11" operator="between">
      <formula>6000</formula>
      <formula>7500</formula>
    </cfRule>
    <cfRule type="cellIs" dxfId="19" priority="12" operator="between">
      <formula>5000</formula>
      <formula>5400</formula>
    </cfRule>
    <cfRule type="cellIs" dxfId="18" priority="13" operator="equal">
      <formula>4000</formula>
    </cfRule>
    <cfRule type="cellIs" dxfId="17" priority="14" operator="between">
      <formula>2000</formula>
      <formula>2530</formula>
    </cfRule>
    <cfRule type="cellIs" dxfId="16" priority="15" operator="between">
      <formula>3000</formula>
      <formula>3400</formula>
    </cfRule>
    <cfRule type="cellIs" dxfId="15" priority="16" operator="between">
      <formula>2000</formula>
      <formula>2530</formula>
    </cfRule>
    <cfRule type="cellIs" dxfId="14" priority="17" operator="between">
      <formula>1500</formula>
      <formula>1530</formula>
    </cfRule>
    <cfRule type="cellIs" dxfId="13" priority="18" operator="between">
      <formula>1000</formula>
      <formula>1270</formula>
    </cfRule>
  </conditionalFormatting>
  <conditionalFormatting sqref="E1:E8">
    <cfRule type="cellIs" dxfId="12" priority="1" operator="equal">
      <formula>1300</formula>
    </cfRule>
    <cfRule type="cellIs" dxfId="11" priority="2" operator="equal">
      <formula>1290</formula>
    </cfRule>
    <cfRule type="cellIs" dxfId="10" priority="3" operator="equal">
      <formula>128</formula>
    </cfRule>
    <cfRule type="cellIs" dxfId="9" priority="4" operator="equal">
      <formula>9500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Michel</cp:lastModifiedBy>
  <dcterms:created xsi:type="dcterms:W3CDTF">2019-04-05T10:32:34Z</dcterms:created>
  <dcterms:modified xsi:type="dcterms:W3CDTF">2019-04-05T22:35:43Z</dcterms:modified>
</cp:coreProperties>
</file>