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E3" i="1" s="1"/>
  <c r="D3" i="1"/>
  <c r="F3" i="1" s="1"/>
  <c r="C4" i="1"/>
  <c r="E4" i="1" s="1"/>
  <c r="D4" i="1"/>
  <c r="F4" i="1" s="1"/>
  <c r="C5" i="1"/>
  <c r="E5" i="1" s="1"/>
  <c r="D5" i="1"/>
  <c r="F5" i="1" s="1"/>
  <c r="G5" i="1" s="1"/>
  <c r="C6" i="1"/>
  <c r="E6" i="1" s="1"/>
  <c r="D6" i="1"/>
  <c r="F6" i="1" s="1"/>
  <c r="G6" i="1" s="1"/>
  <c r="C7" i="1"/>
  <c r="E7" i="1" s="1"/>
  <c r="D7" i="1"/>
  <c r="F7" i="1" s="1"/>
  <c r="C8" i="1"/>
  <c r="E8" i="1" s="1"/>
  <c r="D8" i="1"/>
  <c r="F8" i="1" s="1"/>
  <c r="G8" i="1" s="1"/>
  <c r="C9" i="1"/>
  <c r="E9" i="1" s="1"/>
  <c r="D9" i="1"/>
  <c r="F9" i="1" s="1"/>
  <c r="G9" i="1" s="1"/>
  <c r="C10" i="1"/>
  <c r="E10" i="1" s="1"/>
  <c r="D10" i="1"/>
  <c r="F10" i="1" s="1"/>
  <c r="G10" i="1" s="1"/>
  <c r="C11" i="1"/>
  <c r="E11" i="1" s="1"/>
  <c r="D11" i="1"/>
  <c r="F11" i="1" s="1"/>
  <c r="G11" i="1" s="1"/>
  <c r="C12" i="1"/>
  <c r="E12" i="1" s="1"/>
  <c r="D12" i="1"/>
  <c r="F12" i="1" s="1"/>
  <c r="C13" i="1"/>
  <c r="E13" i="1" s="1"/>
  <c r="D13" i="1"/>
  <c r="F13" i="1" s="1"/>
  <c r="G13" i="1" s="1"/>
  <c r="C14" i="1"/>
  <c r="E14" i="1" s="1"/>
  <c r="D14" i="1"/>
  <c r="F14" i="1" s="1"/>
  <c r="G14" i="1" s="1"/>
  <c r="C15" i="1"/>
  <c r="E15" i="1" s="1"/>
  <c r="D15" i="1"/>
  <c r="F15" i="1" s="1"/>
  <c r="C16" i="1"/>
  <c r="E16" i="1" s="1"/>
  <c r="D16" i="1"/>
  <c r="F16" i="1" s="1"/>
  <c r="G16" i="1" s="1"/>
  <c r="C17" i="1"/>
  <c r="E17" i="1" s="1"/>
  <c r="D17" i="1"/>
  <c r="F17" i="1" s="1"/>
  <c r="C18" i="1"/>
  <c r="E18" i="1" s="1"/>
  <c r="D18" i="1"/>
  <c r="F18" i="1" s="1"/>
  <c r="G18" i="1" s="1"/>
  <c r="C19" i="1"/>
  <c r="E19" i="1" s="1"/>
  <c r="D19" i="1"/>
  <c r="F19" i="1" s="1"/>
  <c r="C20" i="1"/>
  <c r="E20" i="1" s="1"/>
  <c r="D20" i="1"/>
  <c r="F20" i="1" s="1"/>
  <c r="G20" i="1" s="1"/>
  <c r="C21" i="1"/>
  <c r="E21" i="1" s="1"/>
  <c r="D21" i="1"/>
  <c r="F21" i="1" s="1"/>
  <c r="G21" i="1" s="1"/>
  <c r="C22" i="1"/>
  <c r="E22" i="1" s="1"/>
  <c r="D22" i="1"/>
  <c r="F22" i="1" s="1"/>
  <c r="G22" i="1" s="1"/>
  <c r="C23" i="1"/>
  <c r="E23" i="1" s="1"/>
  <c r="D23" i="1"/>
  <c r="F23" i="1" s="1"/>
  <c r="G23" i="1" s="1"/>
  <c r="C24" i="1"/>
  <c r="E24" i="1" s="1"/>
  <c r="D24" i="1"/>
  <c r="F24" i="1" s="1"/>
  <c r="G24" i="1" s="1"/>
  <c r="C25" i="1"/>
  <c r="E25" i="1" s="1"/>
  <c r="D25" i="1"/>
  <c r="F25" i="1" s="1"/>
  <c r="G25" i="1" s="1"/>
  <c r="C26" i="1"/>
  <c r="E26" i="1" s="1"/>
  <c r="D26" i="1"/>
  <c r="F26" i="1" s="1"/>
  <c r="G26" i="1" s="1"/>
  <c r="C27" i="1"/>
  <c r="E27" i="1" s="1"/>
  <c r="D27" i="1"/>
  <c r="F27" i="1" s="1"/>
  <c r="C28" i="1"/>
  <c r="E28" i="1" s="1"/>
  <c r="D28" i="1"/>
  <c r="F28" i="1" s="1"/>
  <c r="G28" i="1" s="1"/>
  <c r="C29" i="1"/>
  <c r="E29" i="1" s="1"/>
  <c r="D29" i="1"/>
  <c r="F29" i="1" s="1"/>
  <c r="C30" i="1"/>
  <c r="E30" i="1" s="1"/>
  <c r="D30" i="1"/>
  <c r="F30" i="1" s="1"/>
  <c r="G30" i="1" s="1"/>
  <c r="C31" i="1"/>
  <c r="E31" i="1" s="1"/>
  <c r="D31" i="1"/>
  <c r="F31" i="1" s="1"/>
  <c r="C32" i="1"/>
  <c r="E32" i="1" s="1"/>
  <c r="D32" i="1"/>
  <c r="F32" i="1" s="1"/>
  <c r="G32" i="1" s="1"/>
  <c r="C33" i="1"/>
  <c r="E33" i="1" s="1"/>
  <c r="D33" i="1"/>
  <c r="F33" i="1" s="1"/>
  <c r="G33" i="1" s="1"/>
  <c r="C34" i="1"/>
  <c r="E34" i="1" s="1"/>
  <c r="D34" i="1"/>
  <c r="F34" i="1" s="1"/>
  <c r="G34" i="1" s="1"/>
  <c r="C35" i="1"/>
  <c r="E35" i="1" s="1"/>
  <c r="D35" i="1"/>
  <c r="F35" i="1" s="1"/>
  <c r="G35" i="1" s="1"/>
  <c r="C36" i="1"/>
  <c r="E36" i="1" s="1"/>
  <c r="D36" i="1"/>
  <c r="F36" i="1" s="1"/>
  <c r="G36" i="1" s="1"/>
  <c r="D2" i="1"/>
  <c r="F2" i="1" s="1"/>
  <c r="C2" i="1"/>
  <c r="E2" i="1" s="1"/>
  <c r="G19" i="1" l="1"/>
  <c r="G7" i="1"/>
  <c r="G29" i="1"/>
  <c r="G15" i="1"/>
  <c r="G3" i="1"/>
  <c r="G31" i="1"/>
  <c r="G17" i="1"/>
  <c r="G12" i="1"/>
  <c r="G4" i="1"/>
  <c r="G27" i="1"/>
</calcChain>
</file>

<file path=xl/sharedStrings.xml><?xml version="1.0" encoding="utf-8"?>
<sst xmlns="http://schemas.openxmlformats.org/spreadsheetml/2006/main" count="47" uniqueCount="13">
  <si>
    <t>Rythme</t>
  </si>
  <si>
    <t>Date</t>
  </si>
  <si>
    <t>Début</t>
  </si>
  <si>
    <t>Fin</t>
  </si>
  <si>
    <t>Temps entre 2 postes</t>
  </si>
  <si>
    <t>M</t>
  </si>
  <si>
    <t>A</t>
  </si>
  <si>
    <t>N</t>
  </si>
  <si>
    <t>H</t>
  </si>
  <si>
    <t>R</t>
  </si>
  <si>
    <t>Debut</t>
  </si>
  <si>
    <t>Début poste</t>
  </si>
  <si>
    <t>Fin 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</si>
</sst>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 \+\ hh:mm"/>
    <numFmt numFmtId="167" formatCode="h:mm;@"/>
    <numFmt numFmtId="168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0" fontId="0" fillId="0" borderId="0" xfId="0" applyNumberFormat="1"/>
    <xf numFmtId="164" fontId="0" fillId="0" borderId="0" xfId="0" applyNumberFormat="1"/>
    <xf numFmtId="16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0" borderId="0" xfId="0" applyAlignment="1">
      <alignment wrapText="1"/>
    </xf>
    <xf numFmtId="167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showZeros="0" tabSelected="1" workbookViewId="0"/>
  </sheetViews>
  <sheetFormatPr baseColWidth="10" defaultRowHeight="14.5" x14ac:dyDescent="0.35"/>
  <cols>
    <col min="2" max="2" width="9.453125" customWidth="1"/>
    <col min="3" max="6" width="9.453125" style="4" customWidth="1"/>
    <col min="7" max="7" width="9.453125" customWidth="1"/>
  </cols>
  <sheetData>
    <row r="1" spans="1:15" s="6" customFormat="1" ht="43.5" x14ac:dyDescent="0.35">
      <c r="A1" s="6" t="s">
        <v>1</v>
      </c>
      <c r="B1" s="6" t="s">
        <v>0</v>
      </c>
      <c r="C1" s="7" t="s">
        <v>2</v>
      </c>
      <c r="D1" s="7" t="s">
        <v>3</v>
      </c>
      <c r="E1" s="7" t="s">
        <v>11</v>
      </c>
      <c r="F1" s="7" t="s">
        <v>12</v>
      </c>
      <c r="G1" s="6" t="s">
        <v>4</v>
      </c>
      <c r="N1" s="6" t="s">
        <v>10</v>
      </c>
      <c r="O1" s="6" t="s">
        <v>3</v>
      </c>
    </row>
    <row r="2" spans="1:15" x14ac:dyDescent="0.35">
      <c r="A2" s="3">
        <v>42795</v>
      </c>
      <c r="B2" t="s">
        <v>5</v>
      </c>
      <c r="C2" s="4">
        <f>IFERROR(VLOOKUP($B2,$M$2:$O$4,2,0),0)</f>
        <v>0.23958333333333334</v>
      </c>
      <c r="D2" s="4">
        <f>IFERROR(VLOOKUP($B2,$M$2:$O$4,3,0),0)</f>
        <v>0.5625</v>
      </c>
      <c r="E2" s="4">
        <f>IF(C2=0,0,$A2+C2)</f>
        <v>42795.239583333336</v>
      </c>
      <c r="F2" s="4">
        <f>IF(D2=0,0,$A2+D2)</f>
        <v>42795.5625</v>
      </c>
      <c r="M2" t="s">
        <v>5</v>
      </c>
      <c r="N2" s="1">
        <v>0.23958333333333334</v>
      </c>
      <c r="O2" s="1">
        <v>0.5625</v>
      </c>
    </row>
    <row r="3" spans="1:15" x14ac:dyDescent="0.35">
      <c r="A3" s="3">
        <v>42796</v>
      </c>
      <c r="B3" t="s">
        <v>5</v>
      </c>
      <c r="C3" s="4">
        <f>IFERROR(VLOOKUP($B3,$M$2:$O$4,2,0),0)</f>
        <v>0.23958333333333334</v>
      </c>
      <c r="D3" s="4">
        <f>IFERROR(VLOOKUP($B3,$M$2:$O$4,3,0),0)</f>
        <v>0.5625</v>
      </c>
      <c r="E3" s="4">
        <f t="shared" ref="E3:E36" si="0">IF(C3=0,0,$A3+C3)</f>
        <v>42796.239583333336</v>
      </c>
      <c r="F3" s="4">
        <f t="shared" ref="F3:F36" si="1">IF(D3=0,0,$A3+D3)</f>
        <v>42796.5625</v>
      </c>
      <c r="G3" s="5">
        <f>IF(MOD(F3,1)=0,0,E3-MAX(F$2:F2))</f>
        <v>0.67708333333575865</v>
      </c>
      <c r="M3" t="s">
        <v>6</v>
      </c>
      <c r="N3" s="1">
        <v>0.55208333333333337</v>
      </c>
      <c r="O3" s="1">
        <v>0.875</v>
      </c>
    </row>
    <row r="4" spans="1:15" x14ac:dyDescent="0.35">
      <c r="A4" s="3">
        <v>42797</v>
      </c>
      <c r="B4" t="s">
        <v>5</v>
      </c>
      <c r="C4" s="4">
        <f>IFERROR(VLOOKUP($B4,$M$2:$O$4,2,0),0)</f>
        <v>0.23958333333333334</v>
      </c>
      <c r="D4" s="4">
        <f>IFERROR(VLOOKUP($B4,$M$2:$O$4,3,0),0)</f>
        <v>0.5625</v>
      </c>
      <c r="E4" s="4">
        <f t="shared" si="0"/>
        <v>42797.239583333336</v>
      </c>
      <c r="F4" s="4">
        <f t="shared" si="1"/>
        <v>42797.5625</v>
      </c>
      <c r="G4" s="5">
        <f>IF(MOD(F4,1)=0,0,E4-MAX(F$2:F3))</f>
        <v>0.67708333333575865</v>
      </c>
      <c r="M4" t="s">
        <v>7</v>
      </c>
      <c r="N4" s="1">
        <v>0.86458333333333337</v>
      </c>
      <c r="O4" s="2">
        <v>1.25</v>
      </c>
    </row>
    <row r="5" spans="1:15" x14ac:dyDescent="0.35">
      <c r="A5" s="3">
        <v>42798</v>
      </c>
      <c r="B5" t="s">
        <v>6</v>
      </c>
      <c r="C5" s="4">
        <f>IFERROR(VLOOKUP($B5,$M$2:$O$4,2,0),0)</f>
        <v>0.55208333333333337</v>
      </c>
      <c r="D5" s="4">
        <f>IFERROR(VLOOKUP($B5,$M$2:$O$4,3,0),0)</f>
        <v>0.875</v>
      </c>
      <c r="E5" s="4">
        <f t="shared" si="0"/>
        <v>42798.552083333336</v>
      </c>
      <c r="F5" s="4">
        <f t="shared" si="1"/>
        <v>42798.875</v>
      </c>
      <c r="G5" s="5">
        <f>IF(MOD(F5,1)=0,0,E5-MAX(F$2:F4))</f>
        <v>0.98958333333575865</v>
      </c>
    </row>
    <row r="6" spans="1:15" x14ac:dyDescent="0.35">
      <c r="A6" s="3">
        <v>42799</v>
      </c>
      <c r="B6" t="s">
        <v>6</v>
      </c>
      <c r="C6" s="4">
        <f>IFERROR(VLOOKUP($B6,$M$2:$O$4,2,0),0)</f>
        <v>0.55208333333333337</v>
      </c>
      <c r="D6" s="4">
        <f>IFERROR(VLOOKUP($B6,$M$2:$O$4,3,0),0)</f>
        <v>0.875</v>
      </c>
      <c r="E6" s="4">
        <f t="shared" si="0"/>
        <v>42799.552083333336</v>
      </c>
      <c r="F6" s="4">
        <f t="shared" si="1"/>
        <v>42799.875</v>
      </c>
      <c r="G6" s="5">
        <f>IF(MOD(F6,1)=0,0,E6-MAX(F$2:F5))</f>
        <v>0.67708333333575865</v>
      </c>
    </row>
    <row r="7" spans="1:15" x14ac:dyDescent="0.35">
      <c r="A7" s="3">
        <v>42800</v>
      </c>
      <c r="B7" t="s">
        <v>7</v>
      </c>
      <c r="C7" s="4">
        <f>IFERROR(VLOOKUP($B7,$M$2:$O$4,2,0),0)</f>
        <v>0.86458333333333337</v>
      </c>
      <c r="D7" s="4">
        <f>IFERROR(VLOOKUP($B7,$M$2:$O$4,3,0),0)</f>
        <v>1.25</v>
      </c>
      <c r="E7" s="4">
        <f t="shared" si="0"/>
        <v>42800.864583333336</v>
      </c>
      <c r="F7" s="4">
        <f t="shared" si="1"/>
        <v>42801.25</v>
      </c>
      <c r="G7" s="5">
        <f>IF(MOD(F7,1)=0,0,E7-MAX(F$2:F6))</f>
        <v>0.98958333333575865</v>
      </c>
    </row>
    <row r="8" spans="1:15" x14ac:dyDescent="0.35">
      <c r="A8" s="3">
        <v>42801</v>
      </c>
      <c r="B8" t="s">
        <v>7</v>
      </c>
      <c r="C8" s="4">
        <f>IFERROR(VLOOKUP($B8,$M$2:$O$4,2,0),0)</f>
        <v>0.86458333333333337</v>
      </c>
      <c r="D8" s="4">
        <f>IFERROR(VLOOKUP($B8,$M$2:$O$4,3,0),0)</f>
        <v>1.25</v>
      </c>
      <c r="E8" s="4">
        <f t="shared" si="0"/>
        <v>42801.864583333336</v>
      </c>
      <c r="F8" s="4">
        <f t="shared" si="1"/>
        <v>42802.25</v>
      </c>
      <c r="G8" s="5">
        <f>IF(MOD(F8,1)=0,0,E8-MAX(F$2:F7))</f>
        <v>0.61458333333575865</v>
      </c>
    </row>
    <row r="9" spans="1:15" x14ac:dyDescent="0.35">
      <c r="A9" s="3">
        <v>42802</v>
      </c>
      <c r="B9" t="s">
        <v>9</v>
      </c>
      <c r="C9" s="4">
        <f>IFERROR(VLOOKUP($B9,$M$2:$O$4,2,0),0)</f>
        <v>0</v>
      </c>
      <c r="D9" s="4">
        <f>IFERROR(VLOOKUP($B9,$M$2:$O$4,3,0),0)</f>
        <v>0</v>
      </c>
      <c r="E9" s="4">
        <f t="shared" si="0"/>
        <v>0</v>
      </c>
      <c r="F9" s="4">
        <f t="shared" si="1"/>
        <v>0</v>
      </c>
      <c r="G9" s="5">
        <f>IF(MOD(F9,1)=0,0,E9-MAX(F$2:F8))</f>
        <v>0</v>
      </c>
    </row>
    <row r="10" spans="1:15" x14ac:dyDescent="0.35">
      <c r="A10" s="3">
        <v>42803</v>
      </c>
      <c r="B10" t="s">
        <v>9</v>
      </c>
      <c r="C10" s="4">
        <f>IFERROR(VLOOKUP($B10,$M$2:$O$4,2,0),0)</f>
        <v>0</v>
      </c>
      <c r="D10" s="4">
        <f>IFERROR(VLOOKUP($B10,$M$2:$O$4,3,0),0)</f>
        <v>0</v>
      </c>
      <c r="E10" s="4">
        <f t="shared" si="0"/>
        <v>0</v>
      </c>
      <c r="F10" s="4">
        <f t="shared" si="1"/>
        <v>0</v>
      </c>
      <c r="G10" s="5">
        <f>IF(MOD(F10,1)=0,0,E10-MAX(F$2:F9))</f>
        <v>0</v>
      </c>
    </row>
    <row r="11" spans="1:15" x14ac:dyDescent="0.35">
      <c r="A11" s="3">
        <v>42804</v>
      </c>
      <c r="B11" t="s">
        <v>8</v>
      </c>
      <c r="C11" s="4">
        <f>IFERROR(VLOOKUP($B11,$M$2:$O$4,2,0),0)</f>
        <v>0</v>
      </c>
      <c r="D11" s="4">
        <f>IFERROR(VLOOKUP($B11,$M$2:$O$4,3,0),0)</f>
        <v>0</v>
      </c>
      <c r="E11" s="4">
        <f t="shared" si="0"/>
        <v>0</v>
      </c>
      <c r="F11" s="4">
        <f t="shared" si="1"/>
        <v>0</v>
      </c>
      <c r="G11" s="5">
        <f>IF(MOD(F11,1)=0,0,E11-MAX(F$2:F10))</f>
        <v>0</v>
      </c>
    </row>
    <row r="12" spans="1:15" x14ac:dyDescent="0.35">
      <c r="A12" s="3">
        <v>42805</v>
      </c>
      <c r="B12" t="s">
        <v>9</v>
      </c>
      <c r="C12" s="4">
        <f>IFERROR(VLOOKUP($B12,$M$2:$O$4,2,0),0)</f>
        <v>0</v>
      </c>
      <c r="D12" s="4">
        <f>IFERROR(VLOOKUP($B12,$M$2:$O$4,3,0),0)</f>
        <v>0</v>
      </c>
      <c r="E12" s="4">
        <f t="shared" si="0"/>
        <v>0</v>
      </c>
      <c r="F12" s="4">
        <f t="shared" si="1"/>
        <v>0</v>
      </c>
      <c r="G12" s="5">
        <f>IF(MOD(F12,1)=0,0,E12-MAX(F$2:F11))</f>
        <v>0</v>
      </c>
    </row>
    <row r="13" spans="1:15" x14ac:dyDescent="0.35">
      <c r="A13" s="3">
        <v>42806</v>
      </c>
      <c r="B13" t="s">
        <v>8</v>
      </c>
      <c r="C13" s="4">
        <f>IFERROR(VLOOKUP($B13,$M$2:$O$4,2,0),0)</f>
        <v>0</v>
      </c>
      <c r="D13" s="4">
        <f>IFERROR(VLOOKUP($B13,$M$2:$O$4,3,0),0)</f>
        <v>0</v>
      </c>
      <c r="E13" s="4">
        <f t="shared" si="0"/>
        <v>0</v>
      </c>
      <c r="F13" s="4">
        <f t="shared" si="1"/>
        <v>0</v>
      </c>
      <c r="G13" s="5">
        <f>IF(MOD(F13,1)=0,0,E13-MAX(F$2:F12))</f>
        <v>0</v>
      </c>
    </row>
    <row r="14" spans="1:15" x14ac:dyDescent="0.35">
      <c r="A14" s="3">
        <v>42807</v>
      </c>
      <c r="B14" t="s">
        <v>5</v>
      </c>
      <c r="C14" s="4">
        <f>IFERROR(VLOOKUP($B14,$M$2:$O$4,2,0),0)</f>
        <v>0.23958333333333334</v>
      </c>
      <c r="D14" s="4">
        <f>IFERROR(VLOOKUP($B14,$M$2:$O$4,3,0),0)</f>
        <v>0.5625</v>
      </c>
      <c r="E14" s="4">
        <f t="shared" si="0"/>
        <v>42807.239583333336</v>
      </c>
      <c r="F14" s="4">
        <f t="shared" si="1"/>
        <v>42807.5625</v>
      </c>
      <c r="G14" s="5">
        <f>IF(MOD(F14,1)=0,0,E14-MAX(F$2:F13))</f>
        <v>4.9895833333357587</v>
      </c>
      <c r="M14" s="5"/>
    </row>
    <row r="15" spans="1:15" x14ac:dyDescent="0.35">
      <c r="A15" s="3">
        <v>42808</v>
      </c>
      <c r="B15" t="s">
        <v>5</v>
      </c>
      <c r="C15" s="4">
        <f>IFERROR(VLOOKUP($B15,$M$2:$O$4,2,0),0)</f>
        <v>0.23958333333333334</v>
      </c>
      <c r="D15" s="4">
        <f>IFERROR(VLOOKUP($B15,$M$2:$O$4,3,0),0)</f>
        <v>0.5625</v>
      </c>
      <c r="E15" s="4">
        <f t="shared" si="0"/>
        <v>42808.239583333336</v>
      </c>
      <c r="F15" s="4">
        <f t="shared" si="1"/>
        <v>42808.5625</v>
      </c>
      <c r="G15" s="5">
        <f>IF(MOD(F15,1)=0,0,E15-MAX(F$2:F14))</f>
        <v>0.67708333333575865</v>
      </c>
    </row>
    <row r="16" spans="1:15" x14ac:dyDescent="0.35">
      <c r="A16" s="3">
        <v>42809</v>
      </c>
      <c r="B16" t="s">
        <v>6</v>
      </c>
      <c r="C16" s="4">
        <f>IFERROR(VLOOKUP($B16,$M$2:$O$4,2,0),0)</f>
        <v>0.55208333333333337</v>
      </c>
      <c r="D16" s="4">
        <f>IFERROR(VLOOKUP($B16,$M$2:$O$4,3,0),0)</f>
        <v>0.875</v>
      </c>
      <c r="E16" s="4">
        <f t="shared" si="0"/>
        <v>42809.552083333336</v>
      </c>
      <c r="F16" s="4">
        <f t="shared" si="1"/>
        <v>42809.875</v>
      </c>
      <c r="G16" s="5">
        <f>IF(MOD(F16,1)=0,0,E16-MAX(F$2:F15))</f>
        <v>0.98958333333575865</v>
      </c>
    </row>
    <row r="17" spans="1:7" x14ac:dyDescent="0.35">
      <c r="A17" s="3">
        <v>42810</v>
      </c>
      <c r="B17" t="s">
        <v>6</v>
      </c>
      <c r="C17" s="4">
        <f>IFERROR(VLOOKUP($B17,$M$2:$O$4,2,0),0)</f>
        <v>0.55208333333333337</v>
      </c>
      <c r="D17" s="4">
        <f>IFERROR(VLOOKUP($B17,$M$2:$O$4,3,0),0)</f>
        <v>0.875</v>
      </c>
      <c r="E17" s="4">
        <f t="shared" si="0"/>
        <v>42810.552083333336</v>
      </c>
      <c r="F17" s="4">
        <f t="shared" si="1"/>
        <v>42810.875</v>
      </c>
      <c r="G17" s="5">
        <f>IF(MOD(F17,1)=0,0,E17-MAX(F$2:F16))</f>
        <v>0.67708333333575865</v>
      </c>
    </row>
    <row r="18" spans="1:7" x14ac:dyDescent="0.35">
      <c r="A18" s="3">
        <v>42811</v>
      </c>
      <c r="B18" t="s">
        <v>6</v>
      </c>
      <c r="C18" s="4">
        <f>IFERROR(VLOOKUP($B18,$M$2:$O$4,2,0),0)</f>
        <v>0.55208333333333337</v>
      </c>
      <c r="D18" s="4">
        <f>IFERROR(VLOOKUP($B18,$M$2:$O$4,3,0),0)</f>
        <v>0.875</v>
      </c>
      <c r="E18" s="4">
        <f t="shared" si="0"/>
        <v>42811.552083333336</v>
      </c>
      <c r="F18" s="4">
        <f t="shared" si="1"/>
        <v>42811.875</v>
      </c>
      <c r="G18" s="5">
        <f>IF(MOD(F18,1)=0,0,E18-MAX(F$2:F17))</f>
        <v>0.67708333333575865</v>
      </c>
    </row>
    <row r="19" spans="1:7" x14ac:dyDescent="0.35">
      <c r="A19" s="3">
        <v>42812</v>
      </c>
      <c r="B19" t="s">
        <v>7</v>
      </c>
      <c r="C19" s="4">
        <f>IFERROR(VLOOKUP($B19,$M$2:$O$4,2,0),0)</f>
        <v>0.86458333333333337</v>
      </c>
      <c r="D19" s="4">
        <f>IFERROR(VLOOKUP($B19,$M$2:$O$4,3,0),0)</f>
        <v>1.25</v>
      </c>
      <c r="E19" s="4">
        <f t="shared" si="0"/>
        <v>42812.864583333336</v>
      </c>
      <c r="F19" s="4">
        <f t="shared" si="1"/>
        <v>42813.25</v>
      </c>
      <c r="G19" s="5">
        <f>IF(MOD(F19,1)=0,0,E19-MAX(F$2:F18))</f>
        <v>0.98958333333575865</v>
      </c>
    </row>
    <row r="20" spans="1:7" x14ac:dyDescent="0.35">
      <c r="A20" s="3">
        <v>42813</v>
      </c>
      <c r="B20" t="s">
        <v>7</v>
      </c>
      <c r="C20" s="4">
        <f>IFERROR(VLOOKUP($B20,$M$2:$O$4,2,0),0)</f>
        <v>0.86458333333333337</v>
      </c>
      <c r="D20" s="4">
        <f>IFERROR(VLOOKUP($B20,$M$2:$O$4,3,0),0)</f>
        <v>1.25</v>
      </c>
      <c r="E20" s="4">
        <f t="shared" si="0"/>
        <v>42813.864583333336</v>
      </c>
      <c r="F20" s="4">
        <f t="shared" si="1"/>
        <v>42814.25</v>
      </c>
      <c r="G20" s="5">
        <f>IF(MOD(F20,1)=0,0,E20-MAX(F$2:F19))</f>
        <v>0.61458333333575865</v>
      </c>
    </row>
    <row r="21" spans="1:7" x14ac:dyDescent="0.35">
      <c r="A21" s="3">
        <v>42814</v>
      </c>
      <c r="B21" t="s">
        <v>9</v>
      </c>
      <c r="C21" s="4">
        <f>IFERROR(VLOOKUP($B21,$M$2:$O$4,2,0),0)</f>
        <v>0</v>
      </c>
      <c r="D21" s="4">
        <f>IFERROR(VLOOKUP($B21,$M$2:$O$4,3,0),0)</f>
        <v>0</v>
      </c>
      <c r="E21" s="4">
        <f t="shared" si="0"/>
        <v>0</v>
      </c>
      <c r="F21" s="4">
        <f t="shared" si="1"/>
        <v>0</v>
      </c>
      <c r="G21" s="5">
        <f>IF(MOD(F21,1)=0,0,E21-MAX(F$2:F20))</f>
        <v>0</v>
      </c>
    </row>
    <row r="22" spans="1:7" x14ac:dyDescent="0.35">
      <c r="A22" s="3">
        <v>42815</v>
      </c>
      <c r="B22" t="s">
        <v>9</v>
      </c>
      <c r="C22" s="4">
        <f>IFERROR(VLOOKUP($B22,$M$2:$O$4,2,0),0)</f>
        <v>0</v>
      </c>
      <c r="D22" s="4">
        <f>IFERROR(VLOOKUP($B22,$M$2:$O$4,3,0),0)</f>
        <v>0</v>
      </c>
      <c r="E22" s="4">
        <f t="shared" si="0"/>
        <v>0</v>
      </c>
      <c r="F22" s="4">
        <f t="shared" si="1"/>
        <v>0</v>
      </c>
      <c r="G22" s="5">
        <f>IF(MOD(F22,1)=0,0,E22-MAX(F$2:F21))</f>
        <v>0</v>
      </c>
    </row>
    <row r="23" spans="1:7" x14ac:dyDescent="0.35">
      <c r="A23" s="3">
        <v>42816</v>
      </c>
      <c r="B23" t="s">
        <v>9</v>
      </c>
      <c r="C23" s="4">
        <f>IFERROR(VLOOKUP($B23,$M$2:$O$4,2,0),0)</f>
        <v>0</v>
      </c>
      <c r="D23" s="4">
        <f>IFERROR(VLOOKUP($B23,$M$2:$O$4,3,0),0)</f>
        <v>0</v>
      </c>
      <c r="E23" s="4">
        <f t="shared" si="0"/>
        <v>0</v>
      </c>
      <c r="F23" s="4">
        <f t="shared" si="1"/>
        <v>0</v>
      </c>
      <c r="G23" s="5">
        <f>IF(MOD(F23,1)=0,0,E23-MAX(F$2:F22))</f>
        <v>0</v>
      </c>
    </row>
    <row r="24" spans="1:7" x14ac:dyDescent="0.35">
      <c r="A24" s="3">
        <v>42817</v>
      </c>
      <c r="B24" t="s">
        <v>8</v>
      </c>
      <c r="C24" s="4">
        <f>IFERROR(VLOOKUP($B24,$M$2:$O$4,2,0),0)</f>
        <v>0</v>
      </c>
      <c r="D24" s="4">
        <f>IFERROR(VLOOKUP($B24,$M$2:$O$4,3,0),0)</f>
        <v>0</v>
      </c>
      <c r="E24" s="4">
        <f t="shared" si="0"/>
        <v>0</v>
      </c>
      <c r="F24" s="4">
        <f t="shared" si="1"/>
        <v>0</v>
      </c>
      <c r="G24" s="5">
        <f>IF(MOD(F24,1)=0,0,E24-MAX(F$2:F23))</f>
        <v>0</v>
      </c>
    </row>
    <row r="25" spans="1:7" x14ac:dyDescent="0.35">
      <c r="A25" s="3">
        <v>42818</v>
      </c>
      <c r="B25" t="s">
        <v>8</v>
      </c>
      <c r="C25" s="4">
        <f>IFERROR(VLOOKUP($B25,$M$2:$O$4,2,0),0)</f>
        <v>0</v>
      </c>
      <c r="D25" s="4">
        <f>IFERROR(VLOOKUP($B25,$M$2:$O$4,3,0),0)</f>
        <v>0</v>
      </c>
      <c r="E25" s="4">
        <f t="shared" si="0"/>
        <v>0</v>
      </c>
      <c r="F25" s="4">
        <f t="shared" si="1"/>
        <v>0</v>
      </c>
      <c r="G25" s="5">
        <f>IF(MOD(F25,1)=0,0,E25-MAX(F$2:F24))</f>
        <v>0</v>
      </c>
    </row>
    <row r="26" spans="1:7" x14ac:dyDescent="0.35">
      <c r="A26" s="3">
        <v>42819</v>
      </c>
      <c r="B26" t="s">
        <v>5</v>
      </c>
      <c r="C26" s="4">
        <f>IFERROR(VLOOKUP($B26,$M$2:$O$4,2,0),0)</f>
        <v>0.23958333333333334</v>
      </c>
      <c r="D26" s="4">
        <f>IFERROR(VLOOKUP($B26,$M$2:$O$4,3,0),0)</f>
        <v>0.5625</v>
      </c>
      <c r="E26" s="4">
        <f t="shared" si="0"/>
        <v>42819.239583333336</v>
      </c>
      <c r="F26" s="4">
        <f t="shared" si="1"/>
        <v>42819.5625</v>
      </c>
      <c r="G26" s="5">
        <f>IF(MOD(F26,1)=0,0,E26-MAX(F$2:F25))</f>
        <v>4.9895833333357587</v>
      </c>
    </row>
    <row r="27" spans="1:7" x14ac:dyDescent="0.35">
      <c r="A27" s="3">
        <v>42820</v>
      </c>
      <c r="B27" t="s">
        <v>5</v>
      </c>
      <c r="C27" s="4">
        <f>IFERROR(VLOOKUP($B27,$M$2:$O$4,2,0),0)</f>
        <v>0.23958333333333334</v>
      </c>
      <c r="D27" s="4">
        <f>IFERROR(VLOOKUP($B27,$M$2:$O$4,3,0),0)</f>
        <v>0.5625</v>
      </c>
      <c r="E27" s="4">
        <f t="shared" si="0"/>
        <v>42820.239583333336</v>
      </c>
      <c r="F27" s="4">
        <f t="shared" si="1"/>
        <v>42820.5625</v>
      </c>
      <c r="G27" s="5">
        <f>IF(MOD(F27,1)=0,0,E27-MAX(F$2:F26))</f>
        <v>0.67708333333575865</v>
      </c>
    </row>
    <row r="28" spans="1:7" x14ac:dyDescent="0.35">
      <c r="A28" s="3">
        <v>42821</v>
      </c>
      <c r="B28" t="s">
        <v>6</v>
      </c>
      <c r="C28" s="4">
        <f>IFERROR(VLOOKUP($B28,$M$2:$O$4,2,0),0)</f>
        <v>0.55208333333333337</v>
      </c>
      <c r="D28" s="4">
        <f>IFERROR(VLOOKUP($B28,$M$2:$O$4,3,0),0)</f>
        <v>0.875</v>
      </c>
      <c r="E28" s="4">
        <f t="shared" si="0"/>
        <v>42821.552083333336</v>
      </c>
      <c r="F28" s="4">
        <f t="shared" si="1"/>
        <v>42821.875</v>
      </c>
      <c r="G28" s="5">
        <f>IF(MOD(F28,1)=0,0,E28-MAX(F$2:F27))</f>
        <v>0.98958333333575865</v>
      </c>
    </row>
    <row r="29" spans="1:7" x14ac:dyDescent="0.35">
      <c r="A29" s="3">
        <v>42822</v>
      </c>
      <c r="B29" t="s">
        <v>6</v>
      </c>
      <c r="C29" s="4">
        <f>IFERROR(VLOOKUP($B29,$M$2:$O$4,2,0),0)</f>
        <v>0.55208333333333337</v>
      </c>
      <c r="D29" s="4">
        <f>IFERROR(VLOOKUP($B29,$M$2:$O$4,3,0),0)</f>
        <v>0.875</v>
      </c>
      <c r="E29" s="4">
        <f t="shared" si="0"/>
        <v>42822.552083333336</v>
      </c>
      <c r="F29" s="4">
        <f t="shared" si="1"/>
        <v>42822.875</v>
      </c>
      <c r="G29" s="5">
        <f>IF(MOD(F29,1)=0,0,E29-MAX(F$2:F28))</f>
        <v>0.67708333333575865</v>
      </c>
    </row>
    <row r="30" spans="1:7" x14ac:dyDescent="0.35">
      <c r="A30" s="3">
        <v>42823</v>
      </c>
      <c r="B30" t="s">
        <v>7</v>
      </c>
      <c r="C30" s="4">
        <f>IFERROR(VLOOKUP($B30,$M$2:$O$4,2,0),0)</f>
        <v>0.86458333333333337</v>
      </c>
      <c r="D30" s="4">
        <f>IFERROR(VLOOKUP($B30,$M$2:$O$4,3,0),0)</f>
        <v>1.25</v>
      </c>
      <c r="E30" s="4">
        <f t="shared" si="0"/>
        <v>42823.864583333336</v>
      </c>
      <c r="F30" s="4">
        <f t="shared" si="1"/>
        <v>42824.25</v>
      </c>
      <c r="G30" s="5">
        <f>IF(MOD(F30,1)=0,0,E30-MAX(F$2:F29))</f>
        <v>0.98958333333575865</v>
      </c>
    </row>
    <row r="31" spans="1:7" x14ac:dyDescent="0.35">
      <c r="A31" s="3">
        <v>42824</v>
      </c>
      <c r="B31" t="s">
        <v>7</v>
      </c>
      <c r="C31" s="4">
        <f>IFERROR(VLOOKUP($B31,$M$2:$O$4,2,0),0)</f>
        <v>0.86458333333333337</v>
      </c>
      <c r="D31" s="4">
        <f>IFERROR(VLOOKUP($B31,$M$2:$O$4,3,0),0)</f>
        <v>1.25</v>
      </c>
      <c r="E31" s="4">
        <f t="shared" si="0"/>
        <v>42824.864583333336</v>
      </c>
      <c r="F31" s="4">
        <f t="shared" si="1"/>
        <v>42825.25</v>
      </c>
      <c r="G31" s="5">
        <f>IF(MOD(F31,1)=0,0,E31-MAX(F$2:F30))</f>
        <v>0.61458333333575865</v>
      </c>
    </row>
    <row r="32" spans="1:7" x14ac:dyDescent="0.35">
      <c r="A32" s="3">
        <v>42825</v>
      </c>
      <c r="B32" t="s">
        <v>7</v>
      </c>
      <c r="C32" s="4">
        <f>IFERROR(VLOOKUP($B32,$M$2:$O$4,2,0),0)</f>
        <v>0.86458333333333337</v>
      </c>
      <c r="D32" s="4">
        <f>IFERROR(VLOOKUP($B32,$M$2:$O$4,3,0),0)</f>
        <v>1.25</v>
      </c>
      <c r="E32" s="4">
        <f t="shared" si="0"/>
        <v>42825.864583333336</v>
      </c>
      <c r="F32" s="4">
        <f t="shared" si="1"/>
        <v>42826.25</v>
      </c>
      <c r="G32" s="5">
        <f>IF(MOD(F32,1)=0,0,E32-MAX(F$2:F31))</f>
        <v>0.61458333333575865</v>
      </c>
    </row>
    <row r="33" spans="1:7" x14ac:dyDescent="0.35">
      <c r="A33" s="3">
        <v>42826</v>
      </c>
      <c r="B33" t="s">
        <v>9</v>
      </c>
      <c r="C33" s="4">
        <f>IFERROR(VLOOKUP($B33,$M$2:$O$4,2,0),0)</f>
        <v>0</v>
      </c>
      <c r="D33" s="4">
        <f>IFERROR(VLOOKUP($B33,$M$2:$O$4,3,0),0)</f>
        <v>0</v>
      </c>
      <c r="E33" s="4">
        <f t="shared" si="0"/>
        <v>0</v>
      </c>
      <c r="F33" s="4">
        <f t="shared" si="1"/>
        <v>0</v>
      </c>
      <c r="G33" s="5">
        <f>IF(MOD(F33,1)=0,0,E33-MAX(F$2:F32))</f>
        <v>0</v>
      </c>
    </row>
    <row r="34" spans="1:7" x14ac:dyDescent="0.35">
      <c r="A34" s="3">
        <v>42827</v>
      </c>
      <c r="B34" t="s">
        <v>8</v>
      </c>
      <c r="C34" s="4">
        <f>IFERROR(VLOOKUP($B34,$M$2:$O$4,2,0),0)</f>
        <v>0</v>
      </c>
      <c r="D34" s="4">
        <f>IFERROR(VLOOKUP($B34,$M$2:$O$4,3,0),0)</f>
        <v>0</v>
      </c>
      <c r="E34" s="4">
        <f t="shared" si="0"/>
        <v>0</v>
      </c>
      <c r="F34" s="4">
        <f t="shared" si="1"/>
        <v>0</v>
      </c>
      <c r="G34" s="5">
        <f>IF(MOD(F34,1)=0,0,E34-MAX(F$2:F33))</f>
        <v>0</v>
      </c>
    </row>
    <row r="35" spans="1:7" x14ac:dyDescent="0.35">
      <c r="A35" s="3">
        <v>42828</v>
      </c>
      <c r="B35" t="s">
        <v>9</v>
      </c>
      <c r="C35" s="4">
        <f>IFERROR(VLOOKUP($B35,$M$2:$O$4,2,0),0)</f>
        <v>0</v>
      </c>
      <c r="D35" s="4">
        <f>IFERROR(VLOOKUP($B35,$M$2:$O$4,3,0),0)</f>
        <v>0</v>
      </c>
      <c r="E35" s="4">
        <f t="shared" si="0"/>
        <v>0</v>
      </c>
      <c r="F35" s="4">
        <f t="shared" si="1"/>
        <v>0</v>
      </c>
      <c r="G35" s="5">
        <f>IF(MOD(F35,1)=0,0,E35-MAX(F$2:F34))</f>
        <v>0</v>
      </c>
    </row>
    <row r="36" spans="1:7" x14ac:dyDescent="0.35">
      <c r="A36" s="3">
        <v>42829</v>
      </c>
      <c r="B36" t="s">
        <v>9</v>
      </c>
      <c r="C36" s="4">
        <f>IFERROR(VLOOKUP($B36,$M$2:$O$4,2,0),0)</f>
        <v>0</v>
      </c>
      <c r="D36" s="4">
        <f>IFERROR(VLOOKUP($B36,$M$2:$O$4,3,0),0)</f>
        <v>0</v>
      </c>
      <c r="E36" s="4">
        <f t="shared" si="0"/>
        <v>0</v>
      </c>
      <c r="F36" s="4">
        <f t="shared" si="1"/>
        <v>0</v>
      </c>
      <c r="G36" s="5">
        <f>IF(MOD(F36,1)=0,0,E36-MAX(F$2:F35))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2017-03-13T10:39:29Z</dcterms:created>
  <dcterms:modified xsi:type="dcterms:W3CDTF">2017-03-13T11:03:07Z</dcterms:modified>
</cp:coreProperties>
</file>