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2" l="1" a="1"/>
  <c r="M3" i="2" s="1"/>
  <c r="M4" i="2" a="1"/>
  <c r="M4" i="2"/>
  <c r="M5" i="2" a="1"/>
  <c r="M5" i="2" s="1"/>
  <c r="M6" i="2" a="1"/>
  <c r="M6" i="2"/>
  <c r="M7" i="2" a="1"/>
  <c r="M7" i="2" s="1"/>
  <c r="M8" i="2" a="1"/>
  <c r="M8" i="2"/>
  <c r="M9" i="2" a="1"/>
  <c r="M9" i="2" s="1"/>
  <c r="M10" i="2" a="1"/>
  <c r="M10" i="2"/>
  <c r="M11" i="2" a="1"/>
  <c r="M11" i="2" s="1"/>
  <c r="M12" i="2" a="1"/>
  <c r="M12" i="2"/>
  <c r="M13" i="2" a="1"/>
  <c r="M13" i="2" s="1"/>
  <c r="M14" i="2" a="1"/>
  <c r="M14" i="2"/>
  <c r="M15" i="2" a="1"/>
  <c r="M15" i="2" s="1"/>
  <c r="M16" i="2" a="1"/>
  <c r="M16" i="2"/>
  <c r="M17" i="2" a="1"/>
  <c r="M17" i="2" s="1"/>
  <c r="M18" i="2" a="1"/>
  <c r="M18" i="2"/>
  <c r="M19" i="2" a="1"/>
  <c r="M19" i="2" s="1"/>
  <c r="M20" i="2" a="1"/>
  <c r="M20" i="2"/>
  <c r="M21" i="2" a="1"/>
  <c r="M21" i="2" s="1"/>
  <c r="M22" i="2" a="1"/>
  <c r="M22" i="2"/>
  <c r="M23" i="2" a="1"/>
  <c r="M23" i="2" s="1"/>
  <c r="M24" i="2" a="1"/>
  <c r="M24" i="2"/>
  <c r="M25" i="2" a="1"/>
  <c r="M25" i="2" s="1"/>
  <c r="M26" i="2" a="1"/>
  <c r="M26" i="2"/>
  <c r="M27" i="2" a="1"/>
  <c r="M27" i="2" s="1"/>
  <c r="M28" i="2" a="1"/>
  <c r="M28" i="2"/>
  <c r="M29" i="2" a="1"/>
  <c r="M29" i="2" s="1"/>
  <c r="M30" i="2" a="1"/>
  <c r="M30" i="2"/>
  <c r="M31" i="2" a="1"/>
  <c r="M31" i="2" s="1"/>
  <c r="M32" i="2" a="1"/>
  <c r="M32" i="2"/>
  <c r="M33" i="2" a="1"/>
  <c r="M33" i="2" s="1"/>
  <c r="M34" i="2" a="1"/>
  <c r="M34" i="2"/>
  <c r="M35" i="2" a="1"/>
  <c r="M35" i="2" s="1"/>
  <c r="M36" i="2" a="1"/>
  <c r="M36" i="2"/>
  <c r="M37" i="2" a="1"/>
  <c r="M37" i="2" s="1"/>
  <c r="M38" i="2" a="1"/>
  <c r="M38" i="2" s="1"/>
  <c r="M2" i="2" a="1"/>
  <c r="M2" i="2" s="1"/>
</calcChain>
</file>

<file path=xl/comments1.xml><?xml version="1.0" encoding="utf-8"?>
<comments xmlns="http://schemas.openxmlformats.org/spreadsheetml/2006/main">
  <authors>
    <author>Michel</author>
  </authors>
  <commentList>
    <comment ref="A38" authorId="0" shape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ajout d'un O pour boucler la formule</t>
        </r>
      </text>
    </comment>
  </commentList>
</comments>
</file>

<file path=xl/sharedStrings.xml><?xml version="1.0" encoding="utf-8"?>
<sst xmlns="http://schemas.openxmlformats.org/spreadsheetml/2006/main" count="157" uniqueCount="64">
  <si>
    <t>Niveau</t>
  </si>
  <si>
    <t>Division</t>
  </si>
  <si>
    <t>Code article</t>
  </si>
  <si>
    <t>Libellé article</t>
  </si>
  <si>
    <t>Quantité</t>
  </si>
  <si>
    <t>Unité</t>
  </si>
  <si>
    <t>Prix</t>
  </si>
  <si>
    <t>Coef</t>
  </si>
  <si>
    <t>Prix Unitaire</t>
  </si>
  <si>
    <t>Matiere</t>
  </si>
  <si>
    <t>MOE</t>
  </si>
  <si>
    <t>Total</t>
  </si>
  <si>
    <t>PCE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</si>
  <si>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</si>
  <si>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</si>
  <si>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</si>
  <si>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</si>
  <si>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</si>
  <si>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</si>
  <si>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</si>
  <si>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</si>
  <si>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</si>
  <si>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</si>
  <si>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</si>
  <si>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</si>
  <si>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</si>
  <si>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</si>
  <si>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</si>
  <si>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</si>
  <si>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</si>
  <si>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</si>
  <si>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</si>
  <si>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</si>
  <si>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</si>
  <si>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</si>
  <si>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</si>
  <si>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</si>
  <si>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</si>
  <si>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DésignationA</t>
  </si>
  <si>
    <t>DésignationB</t>
  </si>
  <si>
    <t>DésignationC</t>
  </si>
  <si>
    <t>DésignationD</t>
  </si>
  <si>
    <t>DésignationE</t>
  </si>
  <si>
    <t>DésignationF</t>
  </si>
  <si>
    <t>DésignationG</t>
  </si>
  <si>
    <t>DésignationH</t>
  </si>
  <si>
    <t>DésignationI</t>
  </si>
  <si>
    <t>DésignationJ</t>
  </si>
  <si>
    <t>DésignationK</t>
  </si>
  <si>
    <t>DésignationL</t>
  </si>
  <si>
    <t>DésignationM</t>
  </si>
  <si>
    <t>DésignationN</t>
  </si>
  <si>
    <t>DésignationO</t>
  </si>
  <si>
    <t>DésignationP</t>
  </si>
  <si>
    <t>DésignationQ</t>
  </si>
  <si>
    <t>DésignationR</t>
  </si>
  <si>
    <t>DésignationS</t>
  </si>
  <si>
    <t>DésignationT</t>
  </si>
  <si>
    <t>DésignationU</t>
  </si>
  <si>
    <t>DésignationV</t>
  </si>
  <si>
    <t>DésignationW</t>
  </si>
  <si>
    <t>DésignationX</t>
  </si>
  <si>
    <t>DésignationY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</si>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</sst>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8"/>
  <sheetViews>
    <sheetView tabSelected="1" workbookViewId="0">
      <selection activeCell="M2" sqref="M2"/>
    </sheetView>
  </sheetViews>
  <sheetFormatPr baseColWidth="10" defaultRowHeight="14.5" x14ac:dyDescent="0.35"/>
  <cols>
    <col min="1" max="1" width="6.54296875" bestFit="1" customWidth="1"/>
    <col min="2" max="2" width="7.36328125" bestFit="1" customWidth="1"/>
    <col min="3" max="3" width="10.6328125" bestFit="1" customWidth="1"/>
    <col min="4" max="4" width="12.453125" bestFit="1" customWidth="1"/>
    <col min="5" max="5" width="8.08984375" bestFit="1" customWidth="1"/>
    <col min="6" max="6" width="5.26953125" bestFit="1" customWidth="1"/>
    <col min="7" max="7" width="8.81640625" bestFit="1" customWidth="1"/>
    <col min="8" max="8" width="4.6328125" bestFit="1" customWidth="1"/>
    <col min="9" max="9" width="11" bestFit="1" customWidth="1"/>
    <col min="10" max="10" width="7.81640625" bestFit="1" customWidth="1"/>
    <col min="11" max="12" width="8.81640625" bestFit="1" customWidth="1"/>
    <col min="13" max="13" width="9.81640625" bestFit="1" customWidth="1"/>
  </cols>
  <sheetData>
    <row r="1" spans="1:13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63</v>
      </c>
    </row>
    <row r="2" spans="1:13" x14ac:dyDescent="0.35">
      <c r="A2">
        <v>0</v>
      </c>
      <c r="B2" t="s">
        <v>13</v>
      </c>
      <c r="C2" t="s">
        <v>13</v>
      </c>
      <c r="D2" t="s">
        <v>38</v>
      </c>
      <c r="E2">
        <v>1</v>
      </c>
      <c r="F2" t="s">
        <v>12</v>
      </c>
      <c r="G2">
        <v>59971.32</v>
      </c>
      <c r="H2">
        <v>1</v>
      </c>
      <c r="I2">
        <v>59971.32</v>
      </c>
      <c r="J2">
        <v>2685.74</v>
      </c>
      <c r="K2">
        <v>6052.52</v>
      </c>
      <c r="L2">
        <v>8738.26</v>
      </c>
      <c r="M2">
        <f t="array" aca="1" ref="M2" ca="1">IFERROR(SUMPRODUCT(OFFSET(J2,1,,MIN(IFERROR(IF(A2-{0;1;2;3;4}&gt;=0,MATCH(A2-{0;1;2;3;4},A3:A$100,0)-1,""),"")),2)*OFFSET(H2,1,,MIN(IFERROR(IF(A2-{0;1;2;3;4}&gt;=0,MATCH(A2-{0;1;2;3;4},A3:A$100,0)-1,""),"")))),0)+K2+J2</f>
        <v>59971.302999999993</v>
      </c>
    </row>
    <row r="3" spans="1:13" x14ac:dyDescent="0.35">
      <c r="A3">
        <v>1</v>
      </c>
      <c r="B3" t="s">
        <v>13</v>
      </c>
      <c r="C3" t="s">
        <v>14</v>
      </c>
      <c r="D3" t="s">
        <v>39</v>
      </c>
      <c r="E3">
        <v>1</v>
      </c>
      <c r="F3" t="s">
        <v>12</v>
      </c>
      <c r="G3">
        <v>1611.4</v>
      </c>
      <c r="H3">
        <v>1</v>
      </c>
      <c r="I3">
        <v>1611.4</v>
      </c>
      <c r="J3">
        <v>0</v>
      </c>
      <c r="K3">
        <v>0</v>
      </c>
      <c r="L3">
        <v>0</v>
      </c>
      <c r="M3">
        <f t="array" aca="1" ref="M3" ca="1">IFERROR(SUMPRODUCT(OFFSET(J3,1,,MIN(IFERROR(IF(A3-{0;1;2;3;4}&gt;=0,MATCH(A3-{0;1;2;3;4},A4:A$100,0)-1,""),"")),2)*OFFSET(H3,1,,MIN(IFERROR(IF(A3-{0;1;2;3;4}&gt;=0,MATCH(A3-{0;1;2;3;4},A4:A$100,0)-1,""),"")))),0)+K3+J3</f>
        <v>1611.395</v>
      </c>
    </row>
    <row r="4" spans="1:13" x14ac:dyDescent="0.35">
      <c r="A4">
        <v>2</v>
      </c>
      <c r="B4" t="s">
        <v>14</v>
      </c>
      <c r="C4" t="s">
        <v>14</v>
      </c>
      <c r="D4" t="s">
        <v>39</v>
      </c>
      <c r="E4">
        <v>2</v>
      </c>
      <c r="F4" t="s">
        <v>12</v>
      </c>
      <c r="G4">
        <v>3222.79</v>
      </c>
      <c r="H4">
        <v>1</v>
      </c>
      <c r="I4">
        <v>1611.395</v>
      </c>
      <c r="J4">
        <v>116.08</v>
      </c>
      <c r="K4">
        <v>1495.3150000000001</v>
      </c>
      <c r="L4">
        <v>1611.395</v>
      </c>
      <c r="M4">
        <f t="array" aca="1" ref="M4" ca="1">IFERROR(SUMPRODUCT(OFFSET(J4,1,,MIN(IFERROR(IF(A4-{0;1;2;3;4}&gt;=0,MATCH(A4-{0;1;2;3;4},A5:A$100,0)-1,""),"")),2)*OFFSET(H4,1,,MIN(IFERROR(IF(A4-{0;1;2;3;4}&gt;=0,MATCH(A4-{0;1;2;3;4},A5:A$100,0)-1,""),"")))),0)+K4+J4</f>
        <v>1611.395</v>
      </c>
    </row>
    <row r="5" spans="1:13" x14ac:dyDescent="0.35">
      <c r="A5">
        <v>1</v>
      </c>
      <c r="B5" t="s">
        <v>13</v>
      </c>
      <c r="C5" t="s">
        <v>15</v>
      </c>
      <c r="D5" t="s">
        <v>40</v>
      </c>
      <c r="E5">
        <v>1</v>
      </c>
      <c r="F5" t="s">
        <v>12</v>
      </c>
      <c r="G5">
        <v>8107.1</v>
      </c>
      <c r="H5">
        <v>1</v>
      </c>
      <c r="I5">
        <v>8107.1</v>
      </c>
      <c r="J5">
        <v>7130.93</v>
      </c>
      <c r="K5">
        <v>976.17</v>
      </c>
      <c r="L5">
        <v>8107.1</v>
      </c>
      <c r="M5">
        <f t="array" aca="1" ref="M5" ca="1">IFERROR(SUMPRODUCT(OFFSET(J5,1,,MIN(IFERROR(IF(A5-{0;1;2;3;4}&gt;=0,MATCH(A5-{0;1;2;3;4},A6:A$100,0)-1,""),"")),2)*OFFSET(H5,1,,MIN(IFERROR(IF(A5-{0;1;2;3;4}&gt;=0,MATCH(A5-{0;1;2;3;4},A6:A$100,0)-1,""),"")))),0)+K5+J5</f>
        <v>8107.1</v>
      </c>
    </row>
    <row r="6" spans="1:13" x14ac:dyDescent="0.35">
      <c r="A6">
        <v>1</v>
      </c>
      <c r="B6" t="s">
        <v>13</v>
      </c>
      <c r="C6" t="s">
        <v>16</v>
      </c>
      <c r="D6" t="s">
        <v>41</v>
      </c>
      <c r="E6">
        <v>1</v>
      </c>
      <c r="F6" t="s">
        <v>12</v>
      </c>
      <c r="G6">
        <v>9208.75</v>
      </c>
      <c r="H6">
        <v>1</v>
      </c>
      <c r="I6">
        <v>9208.75</v>
      </c>
      <c r="J6">
        <v>4475.66</v>
      </c>
      <c r="K6">
        <v>836.88</v>
      </c>
      <c r="L6">
        <v>5312.54</v>
      </c>
      <c r="M6">
        <f t="array" aca="1" ref="M6" ca="1">IFERROR(SUMPRODUCT(OFFSET(J6,1,,MIN(IFERROR(IF(A6-{0;1;2;3;4}&gt;=0,MATCH(A6-{0;1;2;3;4},A7:A$100,0)-1,""),"")),2)*OFFSET(H6,1,,MIN(IFERROR(IF(A6-{0;1;2;3;4}&gt;=0,MATCH(A6-{0;1;2;3;4},A7:A$100,0)-1,""),"")))),0)+K6+J6</f>
        <v>9208.7459999999992</v>
      </c>
    </row>
    <row r="7" spans="1:13" x14ac:dyDescent="0.35">
      <c r="A7">
        <v>2</v>
      </c>
      <c r="B7" t="s">
        <v>13</v>
      </c>
      <c r="C7" t="s">
        <v>17</v>
      </c>
      <c r="D7" t="s">
        <v>42</v>
      </c>
      <c r="E7">
        <v>1</v>
      </c>
      <c r="F7" t="s">
        <v>12</v>
      </c>
      <c r="G7">
        <v>2089.6799999999998</v>
      </c>
      <c r="H7">
        <v>1</v>
      </c>
      <c r="I7">
        <v>2089.6799999999998</v>
      </c>
      <c r="J7">
        <v>0</v>
      </c>
      <c r="K7">
        <v>0</v>
      </c>
      <c r="L7">
        <v>0</v>
      </c>
      <c r="M7">
        <f t="array" aca="1" ref="M7" ca="1">IFERROR(SUMPRODUCT(OFFSET(J7,1,,MIN(IFERROR(IF(A7-{0;1;2;3;4}&gt;=0,MATCH(A7-{0;1;2;3;4},A8:A$100,0)-1,""),"")),2)*OFFSET(H7,1,,MIN(IFERROR(IF(A7-{0;1;2;3;4}&gt;=0,MATCH(A7-{0;1;2;3;4},A8:A$100,0)-1,""),"")))),0)+K7+J7</f>
        <v>2089.6799999999998</v>
      </c>
    </row>
    <row r="8" spans="1:13" x14ac:dyDescent="0.35">
      <c r="A8">
        <v>3</v>
      </c>
      <c r="B8" t="s">
        <v>14</v>
      </c>
      <c r="C8" t="s">
        <v>17</v>
      </c>
      <c r="D8" t="s">
        <v>42</v>
      </c>
      <c r="E8">
        <v>2</v>
      </c>
      <c r="F8" t="s">
        <v>12</v>
      </c>
      <c r="G8">
        <v>4179.3599999999997</v>
      </c>
      <c r="H8">
        <v>1</v>
      </c>
      <c r="I8">
        <v>2089.6799999999998</v>
      </c>
      <c r="J8">
        <v>95.2</v>
      </c>
      <c r="K8">
        <v>1994.48</v>
      </c>
      <c r="L8">
        <v>2089.6799999999998</v>
      </c>
      <c r="M8">
        <f t="array" aca="1" ref="M8" ca="1">IFERROR(SUMPRODUCT(OFFSET(J8,1,,MIN(IFERROR(IF(A8-{0;1;2;3;4}&gt;=0,MATCH(A8-{0;1;2;3;4},A9:A$100,0)-1,""),"")),2)*OFFSET(H8,1,,MIN(IFERROR(IF(A8-{0;1;2;3;4}&gt;=0,MATCH(A8-{0;1;2;3;4},A9:A$100,0)-1,""),"")))),0)+K8+J8</f>
        <v>2089.6799999999998</v>
      </c>
    </row>
    <row r="9" spans="1:13" x14ac:dyDescent="0.35">
      <c r="A9">
        <v>2</v>
      </c>
      <c r="B9" t="s">
        <v>13</v>
      </c>
      <c r="C9" t="s">
        <v>18</v>
      </c>
      <c r="D9" t="s">
        <v>43</v>
      </c>
      <c r="E9">
        <v>1</v>
      </c>
      <c r="F9" t="s">
        <v>12</v>
      </c>
      <c r="G9">
        <v>1238.9000000000001</v>
      </c>
      <c r="H9">
        <v>1</v>
      </c>
      <c r="I9">
        <v>1238.9000000000001</v>
      </c>
      <c r="J9">
        <v>0</v>
      </c>
      <c r="K9">
        <v>0</v>
      </c>
      <c r="L9">
        <v>0</v>
      </c>
      <c r="M9">
        <f t="array" aca="1" ref="M9" ca="1">IFERROR(SUMPRODUCT(OFFSET(J9,1,,MIN(IFERROR(IF(A9-{0;1;2;3;4}&gt;=0,MATCH(A9-{0;1;2;3;4},A10:A$100,0)-1,""),"")),2)*OFFSET(H9,1,,MIN(IFERROR(IF(A9-{0;1;2;3;4}&gt;=0,MATCH(A9-{0;1;2;3;4},A10:A$100,0)-1,""),"")))),0)+K9+J9</f>
        <v>1238.9010000000001</v>
      </c>
    </row>
    <row r="10" spans="1:13" x14ac:dyDescent="0.35">
      <c r="A10">
        <v>3</v>
      </c>
      <c r="B10" t="s">
        <v>14</v>
      </c>
      <c r="C10" t="s">
        <v>18</v>
      </c>
      <c r="D10" t="s">
        <v>43</v>
      </c>
      <c r="E10">
        <v>3</v>
      </c>
      <c r="F10" t="s">
        <v>12</v>
      </c>
      <c r="G10">
        <v>3716.7</v>
      </c>
      <c r="H10">
        <v>1</v>
      </c>
      <c r="I10">
        <v>1238.9000000000001</v>
      </c>
      <c r="J10">
        <v>4.04</v>
      </c>
      <c r="K10">
        <v>361.52699999999999</v>
      </c>
      <c r="L10">
        <v>365.56700000000001</v>
      </c>
      <c r="M10">
        <f t="array" aca="1" ref="M10" ca="1">IFERROR(SUMPRODUCT(OFFSET(J10,1,,MIN(IFERROR(IF(A10-{0;1;2;3;4}&gt;=0,MATCH(A10-{0;1;2;3;4},A11:A$100,0)-1,""),"")),2)*OFFSET(H10,1,,MIN(IFERROR(IF(A10-{0;1;2;3;4}&gt;=0,MATCH(A10-{0;1;2;3;4},A11:A$100,0)-1,""),"")))),0)+K10+J10</f>
        <v>1238.9009999999998</v>
      </c>
    </row>
    <row r="11" spans="1:13" x14ac:dyDescent="0.35">
      <c r="A11">
        <v>4</v>
      </c>
      <c r="B11" t="s">
        <v>14</v>
      </c>
      <c r="C11" t="s">
        <v>19</v>
      </c>
      <c r="D11" t="s">
        <v>44</v>
      </c>
      <c r="E11">
        <v>5</v>
      </c>
      <c r="F11" t="s">
        <v>12</v>
      </c>
      <c r="G11">
        <v>3131.87</v>
      </c>
      <c r="H11">
        <v>1</v>
      </c>
      <c r="I11">
        <v>626.37400000000002</v>
      </c>
      <c r="J11">
        <v>24.492000000000001</v>
      </c>
      <c r="K11">
        <v>601.88199999999995</v>
      </c>
      <c r="L11">
        <v>626.37400000000002</v>
      </c>
      <c r="M11">
        <f t="array" aca="1" ref="M11" ca="1">IFERROR(SUMPRODUCT(OFFSET(J11,1,,MIN(IFERROR(IF(A11-{0;1;2;3;4}&gt;=0,MATCH(A11-{0;1;2;3;4},A12:A$100,0)-1,""),"")),2)*OFFSET(H11,1,,MIN(IFERROR(IF(A11-{0;1;2;3;4}&gt;=0,MATCH(A11-{0;1;2;3;4},A12:A$100,0)-1,""),"")))),0)+K11+J11</f>
        <v>626.37399999999991</v>
      </c>
    </row>
    <row r="12" spans="1:13" x14ac:dyDescent="0.35">
      <c r="A12">
        <v>4</v>
      </c>
      <c r="B12" t="s">
        <v>14</v>
      </c>
      <c r="C12" t="s">
        <v>20</v>
      </c>
      <c r="D12" t="s">
        <v>45</v>
      </c>
      <c r="E12">
        <v>6</v>
      </c>
      <c r="F12" t="s">
        <v>12</v>
      </c>
      <c r="G12">
        <v>740.88</v>
      </c>
      <c r="H12">
        <v>2</v>
      </c>
      <c r="I12">
        <v>123.48</v>
      </c>
      <c r="J12">
        <v>0.56499999999999995</v>
      </c>
      <c r="K12">
        <v>122.91500000000001</v>
      </c>
      <c r="L12">
        <v>123.48</v>
      </c>
      <c r="M12">
        <f t="array" aca="1" ref="M12" ca="1">IFERROR(SUMPRODUCT(OFFSET(J12,1,,MIN(IFERROR(IF(A12-{0;1;2;3;4}&gt;=0,MATCH(A12-{0;1;2;3;4},A13:A$100,0)-1,""),"")),2)*OFFSET(H12,1,,MIN(IFERROR(IF(A12-{0;1;2;3;4}&gt;=0,MATCH(A12-{0;1;2;3;4},A13:A$100,0)-1,""),"")))),0)+K12+J12</f>
        <v>123.48</v>
      </c>
    </row>
    <row r="13" spans="1:13" x14ac:dyDescent="0.35">
      <c r="A13">
        <v>2</v>
      </c>
      <c r="B13" t="s">
        <v>13</v>
      </c>
      <c r="C13" t="s">
        <v>21</v>
      </c>
      <c r="D13" t="s">
        <v>46</v>
      </c>
      <c r="E13">
        <v>1</v>
      </c>
      <c r="F13" t="s">
        <v>12</v>
      </c>
      <c r="G13">
        <v>567.63</v>
      </c>
      <c r="H13">
        <v>1</v>
      </c>
      <c r="I13">
        <v>567.63</v>
      </c>
      <c r="J13">
        <v>0</v>
      </c>
      <c r="K13">
        <v>0</v>
      </c>
      <c r="L13">
        <v>0</v>
      </c>
      <c r="M13">
        <f t="array" aca="1" ref="M13" ca="1">IFERROR(SUMPRODUCT(OFFSET(J13,1,,MIN(IFERROR(IF(A13-{0;1;2;3;4}&gt;=0,MATCH(A13-{0;1;2;3;4},A14:A$100,0)-1,""),"")),2)*OFFSET(H13,1,,MIN(IFERROR(IF(A13-{0;1;2;3;4}&gt;=0,MATCH(A13-{0;1;2;3;4},A14:A$100,0)-1,""),"")))),0)+K13+J13</f>
        <v>567.625</v>
      </c>
    </row>
    <row r="14" spans="1:13" x14ac:dyDescent="0.35">
      <c r="A14">
        <v>3</v>
      </c>
      <c r="B14" t="s">
        <v>14</v>
      </c>
      <c r="C14" t="s">
        <v>21</v>
      </c>
      <c r="D14" t="s">
        <v>46</v>
      </c>
      <c r="E14">
        <v>2</v>
      </c>
      <c r="F14" t="s">
        <v>12</v>
      </c>
      <c r="G14">
        <v>1135.25</v>
      </c>
      <c r="H14">
        <v>1</v>
      </c>
      <c r="I14">
        <v>567.625</v>
      </c>
      <c r="J14">
        <v>1.58</v>
      </c>
      <c r="K14">
        <v>566.04499999999996</v>
      </c>
      <c r="L14">
        <v>567.625</v>
      </c>
      <c r="M14">
        <f t="array" aca="1" ref="M14" ca="1">IFERROR(SUMPRODUCT(OFFSET(J14,1,,MIN(IFERROR(IF(A14-{0;1;2;3;4}&gt;=0,MATCH(A14-{0;1;2;3;4},A15:A$100,0)-1,""),"")),2)*OFFSET(H14,1,,MIN(IFERROR(IF(A14-{0;1;2;3;4}&gt;=0,MATCH(A14-{0;1;2;3;4},A15:A$100,0)-1,""),"")))),0)+K14+J14</f>
        <v>567.625</v>
      </c>
    </row>
    <row r="15" spans="1:13" x14ac:dyDescent="0.35">
      <c r="A15">
        <v>1</v>
      </c>
      <c r="B15" t="s">
        <v>13</v>
      </c>
      <c r="C15" t="s">
        <v>22</v>
      </c>
      <c r="D15" t="s">
        <v>47</v>
      </c>
      <c r="E15">
        <v>1</v>
      </c>
      <c r="F15" t="s">
        <v>12</v>
      </c>
      <c r="G15">
        <v>7814.24</v>
      </c>
      <c r="H15">
        <v>1</v>
      </c>
      <c r="I15">
        <v>7814.24</v>
      </c>
      <c r="J15">
        <v>2984.14</v>
      </c>
      <c r="K15">
        <v>836.88</v>
      </c>
      <c r="L15">
        <v>3821.02</v>
      </c>
      <c r="M15">
        <f t="array" aca="1" ref="M15" ca="1">IFERROR(SUMPRODUCT(OFFSET(J15,1,,MIN(IFERROR(IF(A15-{0;1;2;3;4}&gt;=0,MATCH(A15-{0;1;2;3;4},A16:A$100,0)-1,""),"")),2)*OFFSET(H15,1,,MIN(IFERROR(IF(A15-{0;1;2;3;4}&gt;=0,MATCH(A15-{0;1;2;3;4},A16:A$100,0)-1,""),"")))),0)+K15+J15</f>
        <v>7814.2309999999998</v>
      </c>
    </row>
    <row r="16" spans="1:13" x14ac:dyDescent="0.35">
      <c r="A16">
        <v>2</v>
      </c>
      <c r="B16" t="s">
        <v>13</v>
      </c>
      <c r="C16" t="s">
        <v>23</v>
      </c>
      <c r="D16" t="s">
        <v>48</v>
      </c>
      <c r="E16">
        <v>1</v>
      </c>
      <c r="F16" t="s">
        <v>12</v>
      </c>
      <c r="G16">
        <v>2186.69</v>
      </c>
      <c r="H16">
        <v>1</v>
      </c>
      <c r="I16">
        <v>2186.69</v>
      </c>
      <c r="J16">
        <v>0</v>
      </c>
      <c r="K16">
        <v>0</v>
      </c>
      <c r="L16">
        <v>0</v>
      </c>
      <c r="M16">
        <f t="array" aca="1" ref="M16" ca="1">IFERROR(SUMPRODUCT(OFFSET(J16,1,,MIN(IFERROR(IF(A16-{0;1;2;3;4}&gt;=0,MATCH(A16-{0;1;2;3;4},A17:A$100,0)-1,""),"")),2)*OFFSET(H16,1,,MIN(IFERROR(IF(A16-{0;1;2;3;4}&gt;=0,MATCH(A16-{0;1;2;3;4},A17:A$100,0)-1,""),"")))),0)+K16+J16</f>
        <v>2186.6849999999999</v>
      </c>
    </row>
    <row r="17" spans="1:13" x14ac:dyDescent="0.35">
      <c r="A17">
        <v>3</v>
      </c>
      <c r="B17" t="s">
        <v>14</v>
      </c>
      <c r="C17" t="s">
        <v>23</v>
      </c>
      <c r="D17" t="s">
        <v>48</v>
      </c>
      <c r="E17">
        <v>2</v>
      </c>
      <c r="F17" t="s">
        <v>12</v>
      </c>
      <c r="G17">
        <v>4373.37</v>
      </c>
      <c r="H17">
        <v>1</v>
      </c>
      <c r="I17">
        <v>2186.6849999999999</v>
      </c>
      <c r="J17">
        <v>66.08</v>
      </c>
      <c r="K17">
        <v>2016.605</v>
      </c>
      <c r="L17">
        <v>2082.6849999999999</v>
      </c>
      <c r="M17">
        <f t="array" aca="1" ref="M17" ca="1">IFERROR(SUMPRODUCT(OFFSET(J17,1,,MIN(IFERROR(IF(A17-{0;1;2;3;4}&gt;=0,MATCH(A17-{0;1;2;3;4},A18:A$100,0)-1,""),"")),2)*OFFSET(H17,1,,MIN(IFERROR(IF(A17-{0;1;2;3;4}&gt;=0,MATCH(A17-{0;1;2;3;4},A18:A$100,0)-1,""),"")))),0)+K17+J17</f>
        <v>2186.6849999999999</v>
      </c>
    </row>
    <row r="18" spans="1:13" x14ac:dyDescent="0.35">
      <c r="A18">
        <v>4</v>
      </c>
      <c r="B18" t="s">
        <v>14</v>
      </c>
      <c r="C18" t="s">
        <v>24</v>
      </c>
      <c r="D18" t="s">
        <v>49</v>
      </c>
      <c r="E18">
        <v>1</v>
      </c>
      <c r="F18" t="s">
        <v>12</v>
      </c>
      <c r="G18">
        <v>1</v>
      </c>
      <c r="H18" s="2">
        <v>104</v>
      </c>
      <c r="I18">
        <v>1</v>
      </c>
      <c r="J18">
        <v>1</v>
      </c>
      <c r="K18">
        <v>0</v>
      </c>
      <c r="L18">
        <v>1</v>
      </c>
      <c r="M18">
        <f t="array" aca="1" ref="M18" ca="1">IFERROR(SUMPRODUCT(OFFSET(J18,1,,MIN(IFERROR(IF(A18-{0;1;2;3;4}&gt;=0,MATCH(A18-{0;1;2;3;4},A19:A$100,0)-1,""),"")),2)*OFFSET(H18,1,,MIN(IFERROR(IF(A18-{0;1;2;3;4}&gt;=0,MATCH(A18-{0;1;2;3;4},A19:A$100,0)-1,""),"")))),0)+K18+J18</f>
        <v>1</v>
      </c>
    </row>
    <row r="19" spans="1:13" x14ac:dyDescent="0.35">
      <c r="A19">
        <v>2</v>
      </c>
      <c r="B19" t="s">
        <v>13</v>
      </c>
      <c r="C19" t="s">
        <v>25</v>
      </c>
      <c r="D19" t="s">
        <v>50</v>
      </c>
      <c r="E19">
        <v>1</v>
      </c>
      <c r="F19" t="s">
        <v>12</v>
      </c>
      <c r="G19">
        <v>1238.9000000000001</v>
      </c>
      <c r="H19">
        <v>1</v>
      </c>
      <c r="I19">
        <v>1238.9000000000001</v>
      </c>
      <c r="J19">
        <v>0</v>
      </c>
      <c r="K19">
        <v>0</v>
      </c>
      <c r="L19">
        <v>0</v>
      </c>
      <c r="M19">
        <f t="array" aca="1" ref="M19" ca="1">IFERROR(SUMPRODUCT(OFFSET(J19,1,,MIN(IFERROR(IF(A19-{0;1;2;3;4}&gt;=0,MATCH(A19-{0;1;2;3;4},A20:A$100,0)-1,""),"")),2)*OFFSET(H19,1,,MIN(IFERROR(IF(A19-{0;1;2;3;4}&gt;=0,MATCH(A19-{0;1;2;3;4},A20:A$100,0)-1,""),"")))),0)+K19+J19</f>
        <v>1238.9010000000001</v>
      </c>
    </row>
    <row r="20" spans="1:13" x14ac:dyDescent="0.35">
      <c r="A20">
        <v>3</v>
      </c>
      <c r="B20" t="s">
        <v>14</v>
      </c>
      <c r="C20" t="s">
        <v>25</v>
      </c>
      <c r="D20" t="s">
        <v>50</v>
      </c>
      <c r="E20">
        <v>3</v>
      </c>
      <c r="F20" t="s">
        <v>12</v>
      </c>
      <c r="G20">
        <v>3716.7</v>
      </c>
      <c r="H20">
        <v>1</v>
      </c>
      <c r="I20">
        <v>1238.9000000000001</v>
      </c>
      <c r="J20">
        <v>4.04</v>
      </c>
      <c r="K20">
        <v>361.52699999999999</v>
      </c>
      <c r="L20">
        <v>365.56700000000001</v>
      </c>
      <c r="M20">
        <f t="array" aca="1" ref="M20" ca="1">IFERROR(SUMPRODUCT(OFFSET(J20,1,,MIN(IFERROR(IF(A20-{0;1;2;3;4}&gt;=0,MATCH(A20-{0;1;2;3;4},A21:A$100,0)-1,""),"")),2)*OFFSET(H20,1,,MIN(IFERROR(IF(A20-{0;1;2;3;4}&gt;=0,MATCH(A20-{0;1;2;3;4},A21:A$100,0)-1,""),"")))),0)+K20+J20</f>
        <v>1238.9009999999998</v>
      </c>
    </row>
    <row r="21" spans="1:13" x14ac:dyDescent="0.35">
      <c r="A21">
        <v>4</v>
      </c>
      <c r="B21" t="s">
        <v>14</v>
      </c>
      <c r="C21" t="s">
        <v>26</v>
      </c>
      <c r="D21" t="s">
        <v>51</v>
      </c>
      <c r="E21">
        <v>5</v>
      </c>
      <c r="F21" t="s">
        <v>12</v>
      </c>
      <c r="G21">
        <v>3131.87</v>
      </c>
      <c r="H21">
        <v>1</v>
      </c>
      <c r="I21">
        <v>626.37400000000002</v>
      </c>
      <c r="J21">
        <v>24.492000000000001</v>
      </c>
      <c r="K21">
        <v>601.88199999999995</v>
      </c>
      <c r="L21">
        <v>626.37400000000002</v>
      </c>
      <c r="M21">
        <f t="array" aca="1" ref="M21" ca="1">IFERROR(SUMPRODUCT(OFFSET(J21,1,,MIN(IFERROR(IF(A21-{0;1;2;3;4}&gt;=0,MATCH(A21-{0;1;2;3;4},A22:A$100,0)-1,""),"")),2)*OFFSET(H21,1,,MIN(IFERROR(IF(A21-{0;1;2;3;4}&gt;=0,MATCH(A21-{0;1;2;3;4},A22:A$100,0)-1,""),"")))),0)+K21+J21</f>
        <v>626.37399999999991</v>
      </c>
    </row>
    <row r="22" spans="1:13" x14ac:dyDescent="0.35">
      <c r="A22">
        <v>4</v>
      </c>
      <c r="B22" t="s">
        <v>14</v>
      </c>
      <c r="C22" t="s">
        <v>27</v>
      </c>
      <c r="D22" t="s">
        <v>52</v>
      </c>
      <c r="E22">
        <v>6</v>
      </c>
      <c r="F22" t="s">
        <v>12</v>
      </c>
      <c r="G22">
        <v>740.88</v>
      </c>
      <c r="H22">
        <v>2</v>
      </c>
      <c r="I22">
        <v>123.48</v>
      </c>
      <c r="J22">
        <v>0.56499999999999995</v>
      </c>
      <c r="K22">
        <v>122.91500000000001</v>
      </c>
      <c r="L22">
        <v>123.48</v>
      </c>
      <c r="M22">
        <f t="array" aca="1" ref="M22" ca="1">IFERROR(SUMPRODUCT(OFFSET(J22,1,,MIN(IFERROR(IF(A22-{0;1;2;3;4}&gt;=0,MATCH(A22-{0;1;2;3;4},A23:A$100,0)-1,""),"")),2)*OFFSET(H22,1,,MIN(IFERROR(IF(A22-{0;1;2;3;4}&gt;=0,MATCH(A22-{0;1;2;3;4},A23:A$100,0)-1,""),"")))),0)+K22+J22</f>
        <v>123.48</v>
      </c>
    </row>
    <row r="23" spans="1:13" x14ac:dyDescent="0.35">
      <c r="A23">
        <v>2</v>
      </c>
      <c r="B23" t="s">
        <v>13</v>
      </c>
      <c r="C23" t="s">
        <v>28</v>
      </c>
      <c r="D23" t="s">
        <v>53</v>
      </c>
      <c r="E23">
        <v>1</v>
      </c>
      <c r="F23" t="s">
        <v>12</v>
      </c>
      <c r="G23">
        <v>567.63</v>
      </c>
      <c r="H23">
        <v>1</v>
      </c>
      <c r="I23">
        <v>567.63</v>
      </c>
      <c r="J23">
        <v>0</v>
      </c>
      <c r="K23">
        <v>0</v>
      </c>
      <c r="L23">
        <v>0</v>
      </c>
      <c r="M23">
        <f t="array" aca="1" ref="M23" ca="1">IFERROR(SUMPRODUCT(OFFSET(J23,1,,MIN(IFERROR(IF(A23-{0;1;2;3;4}&gt;=0,MATCH(A23-{0;1;2;3;4},A24:A$100,0)-1,""),"")),2)*OFFSET(H23,1,,MIN(IFERROR(IF(A23-{0;1;2;3;4}&gt;=0,MATCH(A23-{0;1;2;3;4},A24:A$100,0)-1,""),"")))),0)+K23+J23</f>
        <v>567.625</v>
      </c>
    </row>
    <row r="24" spans="1:13" x14ac:dyDescent="0.35">
      <c r="A24">
        <v>3</v>
      </c>
      <c r="B24" t="s">
        <v>14</v>
      </c>
      <c r="C24" t="s">
        <v>28</v>
      </c>
      <c r="D24" t="s">
        <v>53</v>
      </c>
      <c r="E24">
        <v>2</v>
      </c>
      <c r="F24" t="s">
        <v>12</v>
      </c>
      <c r="G24">
        <v>1135.25</v>
      </c>
      <c r="H24">
        <v>1</v>
      </c>
      <c r="I24">
        <v>567.625</v>
      </c>
      <c r="J24">
        <v>1.58</v>
      </c>
      <c r="K24">
        <v>566.04499999999996</v>
      </c>
      <c r="L24">
        <v>567.625</v>
      </c>
      <c r="M24">
        <f t="array" aca="1" ref="M24" ca="1">IFERROR(SUMPRODUCT(OFFSET(J24,1,,MIN(IFERROR(IF(A24-{0;1;2;3;4}&gt;=0,MATCH(A24-{0;1;2;3;4},A25:A$100,0)-1,""),"")),2)*OFFSET(H24,1,,MIN(IFERROR(IF(A24-{0;1;2;3;4}&gt;=0,MATCH(A24-{0;1;2;3;4},A25:A$100,0)-1,""),"")))),0)+K24+J24</f>
        <v>567.625</v>
      </c>
    </row>
    <row r="25" spans="1:13" x14ac:dyDescent="0.35">
      <c r="A25">
        <v>1</v>
      </c>
      <c r="B25" t="s">
        <v>13</v>
      </c>
      <c r="C25" t="s">
        <v>29</v>
      </c>
      <c r="D25" t="s">
        <v>54</v>
      </c>
      <c r="E25">
        <v>1</v>
      </c>
      <c r="F25" t="s">
        <v>12</v>
      </c>
      <c r="G25">
        <v>13489.31</v>
      </c>
      <c r="H25">
        <v>1</v>
      </c>
      <c r="I25">
        <v>13489.31</v>
      </c>
      <c r="J25">
        <v>12903.5</v>
      </c>
      <c r="K25">
        <v>585.80999999999995</v>
      </c>
      <c r="L25">
        <v>13489.31</v>
      </c>
      <c r="M25">
        <f t="array" aca="1" ref="M25" ca="1">IFERROR(SUMPRODUCT(OFFSET(J25,1,,MIN(IFERROR(IF(A25-{0;1;2;3;4}&gt;=0,MATCH(A25-{0;1;2;3;4},A26:A$100,0)-1,""),"")),2)*OFFSET(H25,1,,MIN(IFERROR(IF(A25-{0;1;2;3;4}&gt;=0,MATCH(A25-{0;1;2;3;4},A26:A$100,0)-1,""),"")))),0)+K25+J25</f>
        <v>13489.31</v>
      </c>
    </row>
    <row r="26" spans="1:13" x14ac:dyDescent="0.35">
      <c r="A26">
        <v>1</v>
      </c>
      <c r="B26" t="s">
        <v>13</v>
      </c>
      <c r="C26" t="s">
        <v>30</v>
      </c>
      <c r="D26" t="s">
        <v>55</v>
      </c>
      <c r="E26">
        <v>1</v>
      </c>
      <c r="F26" t="s">
        <v>12</v>
      </c>
      <c r="G26">
        <v>11002.26</v>
      </c>
      <c r="H26">
        <v>1</v>
      </c>
      <c r="I26">
        <v>11002.26</v>
      </c>
      <c r="J26">
        <v>5078.71</v>
      </c>
      <c r="K26">
        <v>892.53</v>
      </c>
      <c r="L26">
        <v>5971.24</v>
      </c>
      <c r="M26">
        <f t="array" aca="1" ref="M26" ca="1">IFERROR(SUMPRODUCT(OFFSET(J26,1,,MIN(IFERROR(IF(A26-{0;1;2;3;4}&gt;=0,MATCH(A26-{0;1;2;3;4},A27:A$100,0)-1,""),"")),2)*OFFSET(H26,1,,MIN(IFERROR(IF(A26-{0;1;2;3;4}&gt;=0,MATCH(A26-{0;1;2;3;4},A27:A$100,0)-1,""),"")))),0)+K26+J26</f>
        <v>11002.260999999999</v>
      </c>
    </row>
    <row r="27" spans="1:13" x14ac:dyDescent="0.35">
      <c r="A27">
        <v>2</v>
      </c>
      <c r="B27" t="s">
        <v>13</v>
      </c>
      <c r="C27" t="s">
        <v>31</v>
      </c>
      <c r="D27" t="s">
        <v>56</v>
      </c>
      <c r="E27">
        <v>1</v>
      </c>
      <c r="F27" t="s">
        <v>12</v>
      </c>
      <c r="G27">
        <v>2363.4299999999998</v>
      </c>
      <c r="H27">
        <v>1</v>
      </c>
      <c r="I27">
        <v>2363.4299999999998</v>
      </c>
      <c r="J27">
        <v>0</v>
      </c>
      <c r="K27">
        <v>0</v>
      </c>
      <c r="L27">
        <v>0</v>
      </c>
      <c r="M27">
        <f t="array" aca="1" ref="M27" ca="1">IFERROR(SUMPRODUCT(OFFSET(J27,1,,MIN(IFERROR(IF(A27-{0;1;2;3;4}&gt;=0,MATCH(A27-{0;1;2;3;4},A28:A$100,0)-1,""),"")),2)*OFFSET(H27,1,,MIN(IFERROR(IF(A27-{0;1;2;3;4}&gt;=0,MATCH(A27-{0;1;2;3;4},A28:A$100,0)-1,""),"")))),0)+K27+J27</f>
        <v>2363.4299999999998</v>
      </c>
    </row>
    <row r="28" spans="1:13" x14ac:dyDescent="0.35">
      <c r="A28">
        <v>3</v>
      </c>
      <c r="B28" t="s">
        <v>14</v>
      </c>
      <c r="C28" t="s">
        <v>31</v>
      </c>
      <c r="D28" t="s">
        <v>56</v>
      </c>
      <c r="E28">
        <v>2</v>
      </c>
      <c r="F28" t="s">
        <v>12</v>
      </c>
      <c r="G28">
        <v>4726.8599999999997</v>
      </c>
      <c r="H28">
        <v>1</v>
      </c>
      <c r="I28">
        <v>2363.4299999999998</v>
      </c>
      <c r="J28">
        <v>66.08</v>
      </c>
      <c r="K28">
        <v>2097.35</v>
      </c>
      <c r="L28">
        <v>2163.4299999999998</v>
      </c>
      <c r="M28">
        <f t="array" aca="1" ref="M28" ca="1">IFERROR(SUMPRODUCT(OFFSET(J28,1,,MIN(IFERROR(IF(A28-{0;1;2;3;4}&gt;=0,MATCH(A28-{0;1;2;3;4},A29:A$100,0)-1,""),"")),2)*OFFSET(H28,1,,MIN(IFERROR(IF(A28-{0;1;2;3;4}&gt;=0,MATCH(A28-{0;1;2;3;4},A29:A$100,0)-1,""),"")))),0)+K28+J28</f>
        <v>2363.4299999999998</v>
      </c>
    </row>
    <row r="29" spans="1:13" x14ac:dyDescent="0.35">
      <c r="A29">
        <v>4</v>
      </c>
      <c r="B29" t="s">
        <v>14</v>
      </c>
      <c r="C29" t="s">
        <v>32</v>
      </c>
      <c r="D29" t="s">
        <v>57</v>
      </c>
      <c r="E29">
        <v>1</v>
      </c>
      <c r="F29" t="s">
        <v>12</v>
      </c>
      <c r="G29">
        <v>1</v>
      </c>
      <c r="H29">
        <v>200</v>
      </c>
      <c r="I29">
        <v>1</v>
      </c>
      <c r="J29">
        <v>1</v>
      </c>
      <c r="K29">
        <v>0</v>
      </c>
      <c r="L29">
        <v>1</v>
      </c>
      <c r="M29">
        <f t="array" aca="1" ref="M29" ca="1">IFERROR(SUMPRODUCT(OFFSET(J29,1,,MIN(IFERROR(IF(A29-{0;1;2;3;4}&gt;=0,MATCH(A29-{0;1;2;3;4},A30:A$100,0)-1,""),"")),2)*OFFSET(H29,1,,MIN(IFERROR(IF(A29-{0;1;2;3;4}&gt;=0,MATCH(A29-{0;1;2;3;4},A30:A$100,0)-1,""),"")))),0)+K29+J29</f>
        <v>1</v>
      </c>
    </row>
    <row r="30" spans="1:13" x14ac:dyDescent="0.35">
      <c r="A30">
        <v>2</v>
      </c>
      <c r="B30" t="s">
        <v>13</v>
      </c>
      <c r="C30" t="s">
        <v>33</v>
      </c>
      <c r="D30" t="s">
        <v>58</v>
      </c>
      <c r="E30">
        <v>1</v>
      </c>
      <c r="F30" t="s">
        <v>12</v>
      </c>
      <c r="G30">
        <v>1238.9000000000001</v>
      </c>
      <c r="H30">
        <v>1</v>
      </c>
      <c r="I30">
        <v>1238.9000000000001</v>
      </c>
      <c r="J30">
        <v>0</v>
      </c>
      <c r="K30">
        <v>0</v>
      </c>
      <c r="L30">
        <v>0</v>
      </c>
      <c r="M30">
        <f t="array" aca="1" ref="M30" ca="1">IFERROR(SUMPRODUCT(OFFSET(J30,1,,MIN(IFERROR(IF(A30-{0;1;2;3;4}&gt;=0,MATCH(A30-{0;1;2;3;4},A31:A$100,0)-1,""),"")),2)*OFFSET(H30,1,,MIN(IFERROR(IF(A30-{0;1;2;3;4}&gt;=0,MATCH(A30-{0;1;2;3;4},A31:A$100,0)-1,""),"")))),0)+K30+J30</f>
        <v>1238.9010000000001</v>
      </c>
    </row>
    <row r="31" spans="1:13" x14ac:dyDescent="0.35">
      <c r="A31">
        <v>3</v>
      </c>
      <c r="B31" t="s">
        <v>14</v>
      </c>
      <c r="C31" t="s">
        <v>33</v>
      </c>
      <c r="D31" t="s">
        <v>58</v>
      </c>
      <c r="E31">
        <v>3</v>
      </c>
      <c r="F31" t="s">
        <v>12</v>
      </c>
      <c r="G31">
        <v>3716.7</v>
      </c>
      <c r="H31">
        <v>1</v>
      </c>
      <c r="I31">
        <v>1238.9000000000001</v>
      </c>
      <c r="J31">
        <v>4.04</v>
      </c>
      <c r="K31">
        <v>361.52699999999999</v>
      </c>
      <c r="L31">
        <v>365.56700000000001</v>
      </c>
      <c r="M31">
        <f t="array" aca="1" ref="M31" ca="1">IFERROR(SUMPRODUCT(OFFSET(J31,1,,MIN(IFERROR(IF(A31-{0;1;2;3;4}&gt;=0,MATCH(A31-{0;1;2;3;4},A32:A$100,0)-1,""),"")),2)*OFFSET(H31,1,,MIN(IFERROR(IF(A31-{0;1;2;3;4}&gt;=0,MATCH(A31-{0;1;2;3;4},A32:A$100,0)-1,""),"")))),0)+K31+J31</f>
        <v>1238.9009999999998</v>
      </c>
    </row>
    <row r="32" spans="1:13" x14ac:dyDescent="0.35">
      <c r="A32">
        <v>4</v>
      </c>
      <c r="B32" t="s">
        <v>14</v>
      </c>
      <c r="C32" t="s">
        <v>34</v>
      </c>
      <c r="D32" t="s">
        <v>59</v>
      </c>
      <c r="E32">
        <v>5</v>
      </c>
      <c r="F32" t="s">
        <v>12</v>
      </c>
      <c r="G32">
        <v>3131.87</v>
      </c>
      <c r="H32">
        <v>1</v>
      </c>
      <c r="I32">
        <v>626.37400000000002</v>
      </c>
      <c r="J32">
        <v>24.492000000000001</v>
      </c>
      <c r="K32">
        <v>601.88199999999995</v>
      </c>
      <c r="L32">
        <v>626.37400000000002</v>
      </c>
      <c r="M32">
        <f t="array" aca="1" ref="M32" ca="1">IFERROR(SUMPRODUCT(OFFSET(J32,1,,MIN(IFERROR(IF(A32-{0;1;2;3;4}&gt;=0,MATCH(A32-{0;1;2;3;4},A33:A$100,0)-1,""),"")),2)*OFFSET(H32,1,,MIN(IFERROR(IF(A32-{0;1;2;3;4}&gt;=0,MATCH(A32-{0;1;2;3;4},A33:A$100,0)-1,""),"")))),0)+K32+J32</f>
        <v>626.37399999999991</v>
      </c>
    </row>
    <row r="33" spans="1:13" x14ac:dyDescent="0.35">
      <c r="A33">
        <v>4</v>
      </c>
      <c r="B33" t="s">
        <v>14</v>
      </c>
      <c r="C33" t="s">
        <v>35</v>
      </c>
      <c r="D33" t="s">
        <v>60</v>
      </c>
      <c r="E33">
        <v>6</v>
      </c>
      <c r="F33" t="s">
        <v>12</v>
      </c>
      <c r="G33">
        <v>740.88</v>
      </c>
      <c r="H33">
        <v>2</v>
      </c>
      <c r="I33">
        <v>123.48</v>
      </c>
      <c r="J33">
        <v>0.56499999999999995</v>
      </c>
      <c r="K33">
        <v>122.91500000000001</v>
      </c>
      <c r="L33">
        <v>123.48</v>
      </c>
      <c r="M33">
        <f t="array" aca="1" ref="M33" ca="1">IFERROR(SUMPRODUCT(OFFSET(J33,1,,MIN(IFERROR(IF(A33-{0;1;2;3;4}&gt;=0,MATCH(A33-{0;1;2;3;4},A34:A$100,0)-1,""),"")),2)*OFFSET(H33,1,,MIN(IFERROR(IF(A33-{0;1;2;3;4}&gt;=0,MATCH(A33-{0;1;2;3;4},A34:A$100,0)-1,""),"")))),0)+K33+J33</f>
        <v>123.48</v>
      </c>
    </row>
    <row r="34" spans="1:13" x14ac:dyDescent="0.35">
      <c r="A34">
        <v>2</v>
      </c>
      <c r="B34" t="s">
        <v>13</v>
      </c>
      <c r="C34" t="s">
        <v>36</v>
      </c>
      <c r="D34" t="s">
        <v>61</v>
      </c>
      <c r="E34">
        <v>1</v>
      </c>
      <c r="F34" t="s">
        <v>12</v>
      </c>
      <c r="G34">
        <v>954.67</v>
      </c>
      <c r="H34">
        <v>1</v>
      </c>
      <c r="I34">
        <v>954.67</v>
      </c>
      <c r="J34">
        <v>0</v>
      </c>
      <c r="K34">
        <v>0</v>
      </c>
      <c r="L34">
        <v>0</v>
      </c>
      <c r="M34">
        <f t="array" aca="1" ref="M34" ca="1">IFERROR(SUMPRODUCT(OFFSET(J34,1,,MIN(IFERROR(IF(A34-{0;1;2;3;4}&gt;=0,MATCH(A34-{0;1;2;3;4},A35:A$100,0)-1,""),"")),2)*OFFSET(H34,1,,MIN(IFERROR(IF(A34-{0;1;2;3;4}&gt;=0,MATCH(A34-{0;1;2;3;4},A35:A$100,0)-1,""),"")))),0)+K34+J34</f>
        <v>954.67000000000007</v>
      </c>
    </row>
    <row r="35" spans="1:13" x14ac:dyDescent="0.35">
      <c r="A35">
        <v>3</v>
      </c>
      <c r="B35" t="s">
        <v>14</v>
      </c>
      <c r="C35" t="s">
        <v>36</v>
      </c>
      <c r="D35" t="s">
        <v>61</v>
      </c>
      <c r="E35">
        <v>1</v>
      </c>
      <c r="F35" t="s">
        <v>12</v>
      </c>
      <c r="G35">
        <v>954.67</v>
      </c>
      <c r="H35">
        <v>1</v>
      </c>
      <c r="I35">
        <v>954.67</v>
      </c>
      <c r="J35">
        <v>1.58</v>
      </c>
      <c r="K35">
        <v>953.09</v>
      </c>
      <c r="L35">
        <v>954.67</v>
      </c>
      <c r="M35">
        <f t="array" aca="1" ref="M35" ca="1">IFERROR(SUMPRODUCT(OFFSET(J35,1,,MIN(IFERROR(IF(A35-{0;1;2;3;4}&gt;=0,MATCH(A35-{0;1;2;3;4},A36:A$100,0)-1,""),"")),2)*OFFSET(H35,1,,MIN(IFERROR(IF(A35-{0;1;2;3;4}&gt;=0,MATCH(A35-{0;1;2;3;4},A36:A$100,0)-1,""),"")))),0)+K35+J35</f>
        <v>954.67000000000007</v>
      </c>
    </row>
    <row r="36" spans="1:13" x14ac:dyDescent="0.35">
      <c r="A36">
        <v>2</v>
      </c>
      <c r="B36" t="s">
        <v>13</v>
      </c>
      <c r="C36" t="s">
        <v>37</v>
      </c>
      <c r="D36" t="s">
        <v>62</v>
      </c>
      <c r="E36">
        <v>1</v>
      </c>
      <c r="F36" t="s">
        <v>12</v>
      </c>
      <c r="G36">
        <v>474.02</v>
      </c>
      <c r="H36">
        <v>1</v>
      </c>
      <c r="I36">
        <v>474.02</v>
      </c>
      <c r="J36">
        <v>0</v>
      </c>
      <c r="K36">
        <v>0</v>
      </c>
      <c r="L36">
        <v>0</v>
      </c>
      <c r="M36">
        <f t="array" aca="1" ref="M36" ca="1">IFERROR(SUMPRODUCT(OFFSET(J36,1,,MIN(IFERROR(IF(A36-{0;1;2;3;4}&gt;=0,MATCH(A36-{0;1;2;3;4},A37:A$100,0)-1,""),"")),2)*OFFSET(H36,1,,MIN(IFERROR(IF(A36-{0;1;2;3;4}&gt;=0,MATCH(A36-{0;1;2;3;4},A37:A$100,0)-1,""),"")))),0)+K36+J36</f>
        <v>474.02</v>
      </c>
    </row>
    <row r="37" spans="1:13" x14ac:dyDescent="0.35">
      <c r="A37">
        <v>3</v>
      </c>
      <c r="B37" t="s">
        <v>14</v>
      </c>
      <c r="C37" t="s">
        <v>37</v>
      </c>
      <c r="D37" t="s">
        <v>62</v>
      </c>
      <c r="E37">
        <v>1</v>
      </c>
      <c r="F37" t="s">
        <v>12</v>
      </c>
      <c r="G37">
        <v>474.02</v>
      </c>
      <c r="H37">
        <v>1</v>
      </c>
      <c r="I37">
        <v>474.02</v>
      </c>
      <c r="J37">
        <v>235.2</v>
      </c>
      <c r="K37">
        <v>238.82</v>
      </c>
      <c r="L37">
        <v>474.02</v>
      </c>
      <c r="M37">
        <f t="array" aca="1" ref="M37" ca="1">IFERROR(SUMPRODUCT(OFFSET(J37,1,,MIN(IFERROR(IF(A37-{0;1;2;3;4}&gt;=0,MATCH(A37-{0;1;2;3;4},A38:A$100,0)-1,""),"")),2)*OFFSET(H37,1,,MIN(IFERROR(IF(A37-{0;1;2;3;4}&gt;=0,MATCH(A37-{0;1;2;3;4},A38:A$100,0)-1,""),"")))),0)+K37+J37</f>
        <v>474.02</v>
      </c>
    </row>
    <row r="38" spans="1:13" x14ac:dyDescent="0.35">
      <c r="A38" s="1">
        <v>0</v>
      </c>
      <c r="M38">
        <f t="array" aca="1" ref="M38" ca="1">IFERROR(SUMPRODUCT(OFFSET(J38,1,,MIN(IFERROR(IF(A38-{0;1;2;3;4}&gt;=0,MATCH(A38-{0;1;2;3;4},A39:A$100,0)-1,""),"")),2)*OFFSET(H38,1,,MIN(IFERROR(IF(A38-{0;1;2;3;4}&gt;=0,MATCH(A38-{0;1;2;3;4},A39:A$100,0)-1,""),"")))),0)+K38+J38</f>
        <v>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Camille (SAFRAN ELECTRONICS &amp; DEFENSE)</dc:creator>
  <cp:lastModifiedBy>Michel</cp:lastModifiedBy>
  <dcterms:created xsi:type="dcterms:W3CDTF">2018-04-24T09:40:28Z</dcterms:created>
  <dcterms:modified xsi:type="dcterms:W3CDTF">2018-05-15T00:02:35Z</dcterms:modified>
</cp:coreProperties>
</file>