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ropbox\excel\"/>
    </mc:Choice>
  </mc:AlternateContent>
  <bookViews>
    <workbookView xWindow="0" yWindow="0" windowWidth="19200" windowHeight="8030" tabRatio="500"/>
  </bookViews>
  <sheets>
    <sheet name="CALENDRIER" sheetId="4" r:id="rId1"/>
    <sheet name="PARAMETRES" sheetId="5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4" l="1"/>
  <c r="B1" i="4"/>
  <c r="B2" i="4"/>
  <c r="D2" i="5"/>
  <c r="D3" i="5"/>
  <c r="D4" i="5"/>
  <c r="D5" i="5"/>
  <c r="E5" i="5"/>
  <c r="D5" i="4"/>
  <c r="F5" i="5"/>
  <c r="E5" i="4"/>
  <c r="G5" i="5"/>
  <c r="F5" i="4"/>
  <c r="H5" i="5"/>
  <c r="G5" i="4"/>
  <c r="I5" i="5"/>
  <c r="H5" i="4"/>
  <c r="J5" i="5"/>
  <c r="I5" i="4"/>
  <c r="C5" i="4"/>
  <c r="E2" i="5"/>
  <c r="F2" i="5"/>
  <c r="G2" i="5"/>
  <c r="H2" i="5"/>
  <c r="I2" i="5"/>
  <c r="J2" i="5"/>
  <c r="E3" i="5"/>
  <c r="F3" i="5"/>
  <c r="G3" i="5"/>
  <c r="H3" i="5"/>
  <c r="I3" i="5"/>
  <c r="J3" i="5"/>
  <c r="E4" i="5"/>
  <c r="F4" i="5"/>
  <c r="G4" i="5"/>
  <c r="H4" i="5"/>
  <c r="I4" i="5"/>
  <c r="J4" i="5"/>
  <c r="D6" i="5"/>
  <c r="E6" i="5"/>
  <c r="F6" i="5"/>
  <c r="G6" i="5"/>
  <c r="H6" i="5"/>
  <c r="I6" i="5"/>
  <c r="J6" i="5"/>
  <c r="D7" i="5"/>
  <c r="E7" i="5"/>
  <c r="F7" i="5"/>
  <c r="G7" i="5"/>
  <c r="H7" i="5"/>
  <c r="I7" i="5"/>
  <c r="J7" i="5"/>
  <c r="C7" i="5"/>
  <c r="C6" i="5"/>
  <c r="C5" i="5"/>
  <c r="C4" i="5"/>
  <c r="C3" i="5"/>
  <c r="C2" i="5"/>
</calcChain>
</file>

<file path=xl/sharedStrings.xml><?xml version="1.0" encoding="utf-8"?>
<sst xmlns="http://schemas.openxmlformats.org/spreadsheetml/2006/main" count="23" uniqueCount="23">
  <si>
    <t>LUNDI</t>
  </si>
  <si>
    <t>MARDI</t>
  </si>
  <si>
    <t>MERCREDI</t>
  </si>
  <si>
    <t>JEUDI</t>
  </si>
  <si>
    <t>VENDREDI</t>
  </si>
  <si>
    <t>SAMEDI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</si>
  <si>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</si>
  <si>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</si>
  <si>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</si>
  <si>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</si>
  <si>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</si>
  <si>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</si>
  <si>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</si>
  <si>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</si>
  <si>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</si>
  <si>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</si>
  <si>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</si>
  <si>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</si>
  <si>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</si>
  <si>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SEMAINE</t>
  </si>
  <si>
    <t>DIMANCHE</t>
  </si>
  <si>
    <t>ANNEE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</si>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</sst>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-1]_-;\-* #,##0.00\ [$€-1]_-;_-* &quot;-&quot;??\ [$€-1]_-"/>
    <numFmt numFmtId="165" formatCode="mmm\-yyyy"/>
    <numFmt numFmtId="166" formatCode="dddd\ dd\-mmm\-yyyy"/>
    <numFmt numFmtId="167" formatCode="dd\ mmm"/>
  </numFmts>
  <fonts count="5" x14ac:knownFonts="1">
    <font>
      <sz val="12"/>
      <color theme="1"/>
      <name val="Calibri"/>
      <family val="2"/>
      <scheme val="minor"/>
    </font>
    <font>
      <sz val="8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8">
    <xf numFmtId="0" fontId="0" fillId="0" borderId="0"/>
    <xf numFmtId="164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Fill="1"/>
    <xf numFmtId="166" fontId="0" fillId="0" borderId="0" xfId="0" applyNumberFormat="1" applyFill="1"/>
    <xf numFmtId="0" fontId="4" fillId="0" borderId="0" xfId="0" applyFont="1"/>
    <xf numFmtId="0" fontId="4" fillId="0" borderId="0" xfId="0" applyFont="1" applyAlignment="1">
      <alignment horizontal="center"/>
    </xf>
    <xf numFmtId="167" fontId="4" fillId="2" borderId="0" xfId="0" applyNumberFormat="1" applyFont="1" applyFill="1" applyAlignment="1">
      <alignment horizontal="center"/>
    </xf>
    <xf numFmtId="0" fontId="0" fillId="2" borderId="0" xfId="0" applyFont="1" applyFill="1" applyAlignment="1">
      <alignment horizontal="center" vertical="center"/>
    </xf>
    <xf numFmtId="165" fontId="0" fillId="2" borderId="0" xfId="0" applyNumberFormat="1" applyFont="1" applyFill="1" applyAlignment="1">
      <alignment horizontal="center" vertical="center"/>
    </xf>
  </cellXfs>
  <cellStyles count="3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Normal" xfId="0" builtinId="0"/>
    <cellStyle name="Normal 2 2 2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62" dropStyle="combo" dx="16" fmlaLink="$A$2" fmlaRange="PARAMETRES!$B$2:$B$13" sel="6" val="0"/>
</file>

<file path=xl/ctrlProps/ctrlProp2.xml><?xml version="1.0" encoding="utf-8"?>
<formControlPr xmlns="http://schemas.microsoft.com/office/spreadsheetml/2009/9/main" objectType="Drop" dropLines="62" dropStyle="combo" dx="16" fmlaLink="$A$1" fmlaRange="PARAMETRES!$A$2:$A$7" sel="1" val="0"/>
</file>

<file path=xl/ctrlProps/ctrlProp3.xml><?xml version="1.0" encoding="utf-8"?>
<formControlPr xmlns="http://schemas.microsoft.com/office/spreadsheetml/2009/9/main" objectType="Drop" dropLines="62" dropStyle="combo" dx="16" fmlaLink="$A$3" fmlaRange="PARAMETRES!$C$2:$C$7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1</xdr:row>
          <xdr:rowOff>63500</xdr:rowOff>
        </xdr:from>
        <xdr:to>
          <xdr:col>0</xdr:col>
          <xdr:colOff>2489200</xdr:colOff>
          <xdr:row>1</xdr:row>
          <xdr:rowOff>298450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203200</xdr:colOff>
          <xdr:row>0</xdr:row>
          <xdr:rowOff>63500</xdr:rowOff>
        </xdr:from>
        <xdr:to>
          <xdr:col>0</xdr:col>
          <xdr:colOff>2501900</xdr:colOff>
          <xdr:row>0</xdr:row>
          <xdr:rowOff>311150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203200</xdr:colOff>
          <xdr:row>2</xdr:row>
          <xdr:rowOff>38100</xdr:rowOff>
        </xdr:from>
        <xdr:to>
          <xdr:col>0</xdr:col>
          <xdr:colOff>2489200</xdr:colOff>
          <xdr:row>2</xdr:row>
          <xdr:rowOff>285750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5"/>
  <sheetViews>
    <sheetView tabSelected="1" workbookViewId="0">
      <selection activeCell="B1" sqref="B1"/>
    </sheetView>
  </sheetViews>
  <sheetFormatPr baseColWidth="10" defaultRowHeight="13" x14ac:dyDescent="0.3"/>
  <cols>
    <col min="1" max="1" width="34.6640625" style="3" customWidth="1"/>
    <col min="2" max="2" width="11.58203125" style="3" bestFit="1" customWidth="1"/>
    <col min="3" max="9" width="12.9140625" style="4" customWidth="1"/>
    <col min="10" max="10" width="15.9140625" style="3" customWidth="1"/>
    <col min="11" max="16384" width="10.6640625" style="3"/>
  </cols>
  <sheetData>
    <row r="1" spans="1:9" ht="28.5" customHeight="1" x14ac:dyDescent="0.3">
      <c r="A1" s="3">
        <v>1</v>
      </c>
      <c r="B1" s="6">
        <f>2015+A1</f>
        <v>2016</v>
      </c>
    </row>
    <row r="2" spans="1:9" ht="28.5" customHeight="1" x14ac:dyDescent="0.3">
      <c r="A2" s="3">
        <v>6</v>
      </c>
      <c r="B2" s="7">
        <f>DATE(B1,A2,1)</f>
        <v>42522</v>
      </c>
    </row>
    <row r="3" spans="1:9" ht="28.5" customHeight="1" x14ac:dyDescent="0.3">
      <c r="A3" s="3">
        <v>1</v>
      </c>
      <c r="B3" s="6" t="str">
        <f>INDEX(PARAMETRES!C2:C7,A3)</f>
        <v>S22</v>
      </c>
    </row>
    <row r="4" spans="1:9" x14ac:dyDescent="0.3">
      <c r="B4" s="4"/>
      <c r="C4" s="4" t="s">
        <v>0</v>
      </c>
      <c r="D4" s="4" t="s">
        <v>1</v>
      </c>
      <c r="E4" s="4" t="s">
        <v>2</v>
      </c>
      <c r="F4" s="4" t="s">
        <v>3</v>
      </c>
      <c r="G4" s="4" t="s">
        <v>4</v>
      </c>
      <c r="H4" s="4" t="s">
        <v>5</v>
      </c>
      <c r="I4" s="4" t="s">
        <v>20</v>
      </c>
    </row>
    <row r="5" spans="1:9" x14ac:dyDescent="0.3">
      <c r="B5" s="4" t="s">
        <v>18</v>
      </c>
      <c r="C5" s="5">
        <f>INDEX(PARAMETRES!D2:D7,$A$3)</f>
        <v>42520</v>
      </c>
      <c r="D5" s="5">
        <f>INDEX(PARAMETRES!E2:E7,$A$3)</f>
        <v>42521</v>
      </c>
      <c r="E5" s="5">
        <f>INDEX(PARAMETRES!F2:F7,$A$3)</f>
        <v>42522</v>
      </c>
      <c r="F5" s="5">
        <f>INDEX(PARAMETRES!G2:G7,$A$3)</f>
        <v>42523</v>
      </c>
      <c r="G5" s="5">
        <f>INDEX(PARAMETRES!H2:H7,$A$3)</f>
        <v>42524</v>
      </c>
      <c r="H5" s="5">
        <f>INDEX(PARAMETRES!I2:I7,$A$3)</f>
        <v>42525</v>
      </c>
      <c r="I5" s="5">
        <f>INDEX(PARAMETRES!J2:J7,$A$3)</f>
        <v>42526</v>
      </c>
    </row>
  </sheetData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>
                <anchor moveWithCells="1">
                  <from>
                    <xdr:col>0</xdr:col>
                    <xdr:colOff>209550</xdr:colOff>
                    <xdr:row>1</xdr:row>
                    <xdr:rowOff>63500</xdr:rowOff>
                  </from>
                  <to>
                    <xdr:col>0</xdr:col>
                    <xdr:colOff>2489200</xdr:colOff>
                    <xdr:row>1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autoLine="0" autoPict="0">
                <anchor moveWithCells="1">
                  <from>
                    <xdr:col>0</xdr:col>
                    <xdr:colOff>203200</xdr:colOff>
                    <xdr:row>0</xdr:row>
                    <xdr:rowOff>63500</xdr:rowOff>
                  </from>
                  <to>
                    <xdr:col>0</xdr:col>
                    <xdr:colOff>2501900</xdr:colOff>
                    <xdr:row>0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>
                <anchor moveWithCells="1">
                  <from>
                    <xdr:col>0</xdr:col>
                    <xdr:colOff>203200</xdr:colOff>
                    <xdr:row>2</xdr:row>
                    <xdr:rowOff>38100</xdr:rowOff>
                  </from>
                  <to>
                    <xdr:col>0</xdr:col>
                    <xdr:colOff>2489200</xdr:colOff>
                    <xdr:row>2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A2" sqref="A2:A7"/>
    </sheetView>
  </sheetViews>
  <sheetFormatPr baseColWidth="10" defaultRowHeight="15.5" x14ac:dyDescent="0.35"/>
  <cols>
    <col min="1" max="3" width="10.6640625" style="1"/>
    <col min="4" max="10" width="20.1640625" style="1" customWidth="1"/>
    <col min="11" max="16384" width="10.6640625" style="1"/>
  </cols>
  <sheetData>
    <row r="1" spans="1:10" x14ac:dyDescent="0.35">
      <c r="A1" s="1" t="s">
        <v>21</v>
      </c>
      <c r="B1" s="1" t="s">
        <v>22</v>
      </c>
      <c r="C1" s="1" t="s">
        <v>19</v>
      </c>
    </row>
    <row r="2" spans="1:10" x14ac:dyDescent="0.35">
      <c r="A2" s="1">
        <v>2016</v>
      </c>
      <c r="B2" s="1" t="s">
        <v>6</v>
      </c>
      <c r="C2" s="1" t="str">
        <f>IF(MONTH(CALENDRIER!$B$2+(ROW()-2)*7)=MONTH(CALENDRIER!$B$2),"S"&amp;INT(MOD(INT((CALENDRIER!$B$2+(ROW()-2)*7-2)/7)+3/5,52+5/28))+1,"")</f>
        <v>S22</v>
      </c>
      <c r="D2" s="2">
        <f>CALENDRIER!B2-WEEKDAY(CALENDRIER!B2,2)+1</f>
        <v>42520</v>
      </c>
      <c r="E2" s="2">
        <f>D2+1</f>
        <v>42521</v>
      </c>
      <c r="F2" s="2">
        <f t="shared" ref="F2:J2" si="0">E2+1</f>
        <v>42522</v>
      </c>
      <c r="G2" s="2">
        <f t="shared" si="0"/>
        <v>42523</v>
      </c>
      <c r="H2" s="2">
        <f t="shared" si="0"/>
        <v>42524</v>
      </c>
      <c r="I2" s="2">
        <f t="shared" si="0"/>
        <v>42525</v>
      </c>
      <c r="J2" s="2">
        <f t="shared" si="0"/>
        <v>42526</v>
      </c>
    </row>
    <row r="3" spans="1:10" x14ac:dyDescent="0.35">
      <c r="A3" s="1">
        <v>2017</v>
      </c>
      <c r="B3" s="1" t="s">
        <v>7</v>
      </c>
      <c r="C3" s="1" t="str">
        <f>IF(MONTH(CALENDRIER!$B$2+(ROW()-2)*7)=MONTH(CALENDRIER!$B$2),"S"&amp;INT(MOD(INT((CALENDRIER!$B$2+(ROW()-2)*7-2)/7)+3/5,52+5/28))+1,"")</f>
        <v>S23</v>
      </c>
      <c r="D3" s="2">
        <f>D2+7</f>
        <v>42527</v>
      </c>
      <c r="E3" s="2">
        <f t="shared" ref="E3:J7" si="1">D3+1</f>
        <v>42528</v>
      </c>
      <c r="F3" s="2">
        <f t="shared" si="1"/>
        <v>42529</v>
      </c>
      <c r="G3" s="2">
        <f t="shared" si="1"/>
        <v>42530</v>
      </c>
      <c r="H3" s="2">
        <f t="shared" si="1"/>
        <v>42531</v>
      </c>
      <c r="I3" s="2">
        <f t="shared" si="1"/>
        <v>42532</v>
      </c>
      <c r="J3" s="2">
        <f t="shared" si="1"/>
        <v>42533</v>
      </c>
    </row>
    <row r="4" spans="1:10" x14ac:dyDescent="0.35">
      <c r="A4" s="1">
        <v>2018</v>
      </c>
      <c r="B4" s="1" t="s">
        <v>8</v>
      </c>
      <c r="C4" s="1" t="str">
        <f>IF(MONTH(CALENDRIER!$B$2+(ROW()-2)*7)=MONTH(CALENDRIER!$B$2),"S"&amp;INT(MOD(INT((CALENDRIER!$B$2+(ROW()-2)*7-2)/7)+3/5,52+5/28))+1,"")</f>
        <v>S24</v>
      </c>
      <c r="D4" s="2">
        <f t="shared" ref="D4:D7" si="2">D3+7</f>
        <v>42534</v>
      </c>
      <c r="E4" s="2">
        <f t="shared" si="1"/>
        <v>42535</v>
      </c>
      <c r="F4" s="2">
        <f t="shared" si="1"/>
        <v>42536</v>
      </c>
      <c r="G4" s="2">
        <f t="shared" si="1"/>
        <v>42537</v>
      </c>
      <c r="H4" s="2">
        <f t="shared" si="1"/>
        <v>42538</v>
      </c>
      <c r="I4" s="2">
        <f t="shared" si="1"/>
        <v>42539</v>
      </c>
      <c r="J4" s="2">
        <f t="shared" si="1"/>
        <v>42540</v>
      </c>
    </row>
    <row r="5" spans="1:10" x14ac:dyDescent="0.35">
      <c r="A5" s="1">
        <v>2019</v>
      </c>
      <c r="B5" s="1" t="s">
        <v>9</v>
      </c>
      <c r="C5" s="1" t="str">
        <f>IF(MONTH(CALENDRIER!$B$2+(ROW()-2)*7)=MONTH(CALENDRIER!$B$2),"S"&amp;INT(MOD(INT((CALENDRIER!$B$2+(ROW()-2)*7-2)/7)+3/5,52+5/28))+1,"")</f>
        <v>S25</v>
      </c>
      <c r="D5" s="2">
        <f t="shared" si="2"/>
        <v>42541</v>
      </c>
      <c r="E5" s="2">
        <f t="shared" si="1"/>
        <v>42542</v>
      </c>
      <c r="F5" s="2">
        <f t="shared" si="1"/>
        <v>42543</v>
      </c>
      <c r="G5" s="2">
        <f t="shared" si="1"/>
        <v>42544</v>
      </c>
      <c r="H5" s="2">
        <f t="shared" si="1"/>
        <v>42545</v>
      </c>
      <c r="I5" s="2">
        <f t="shared" si="1"/>
        <v>42546</v>
      </c>
      <c r="J5" s="2">
        <f t="shared" si="1"/>
        <v>42547</v>
      </c>
    </row>
    <row r="6" spans="1:10" x14ac:dyDescent="0.35">
      <c r="A6" s="1">
        <v>2020</v>
      </c>
      <c r="B6" s="1" t="s">
        <v>10</v>
      </c>
      <c r="C6" s="1" t="str">
        <f>IF(MONTH(CALENDRIER!$B$2+(ROW()-2)*7)=MONTH(CALENDRIER!$B$2),"S"&amp;INT(MOD(INT((CALENDRIER!$B$2+(ROW()-2)*7-2)/7)+3/5,52+5/28))+1,"")</f>
        <v>S26</v>
      </c>
      <c r="D6" s="2">
        <f t="shared" si="2"/>
        <v>42548</v>
      </c>
      <c r="E6" s="2">
        <f t="shared" si="1"/>
        <v>42549</v>
      </c>
      <c r="F6" s="2">
        <f t="shared" si="1"/>
        <v>42550</v>
      </c>
      <c r="G6" s="2">
        <f t="shared" si="1"/>
        <v>42551</v>
      </c>
      <c r="H6" s="2">
        <f t="shared" si="1"/>
        <v>42552</v>
      </c>
      <c r="I6" s="2">
        <f t="shared" si="1"/>
        <v>42553</v>
      </c>
      <c r="J6" s="2">
        <f t="shared" si="1"/>
        <v>42554</v>
      </c>
    </row>
    <row r="7" spans="1:10" x14ac:dyDescent="0.35">
      <c r="A7" s="1">
        <v>2021</v>
      </c>
      <c r="B7" s="1" t="s">
        <v>11</v>
      </c>
      <c r="C7" s="1" t="str">
        <f>IF(MONTH(CALENDRIER!$B$2+(ROW()-2)*7)=MONTH(CALENDRIER!$B$2),"S"&amp;INT(MOD(INT((CALENDRIER!$B$2+(ROW()-2)*7-2)/7)+3/5,52+5/28))+1,"")</f>
        <v/>
      </c>
      <c r="D7" s="2">
        <f t="shared" si="2"/>
        <v>42555</v>
      </c>
      <c r="E7" s="2">
        <f t="shared" si="1"/>
        <v>42556</v>
      </c>
      <c r="F7" s="2">
        <f t="shared" si="1"/>
        <v>42557</v>
      </c>
      <c r="G7" s="2">
        <f t="shared" si="1"/>
        <v>42558</v>
      </c>
      <c r="H7" s="2">
        <f t="shared" si="1"/>
        <v>42559</v>
      </c>
      <c r="I7" s="2">
        <f t="shared" si="1"/>
        <v>42560</v>
      </c>
      <c r="J7" s="2">
        <f t="shared" si="1"/>
        <v>42561</v>
      </c>
    </row>
    <row r="8" spans="1:10" x14ac:dyDescent="0.35">
      <c r="B8" s="1" t="s">
        <v>12</v>
      </c>
    </row>
    <row r="9" spans="1:10" x14ac:dyDescent="0.35">
      <c r="B9" s="1" t="s">
        <v>13</v>
      </c>
    </row>
    <row r="10" spans="1:10" x14ac:dyDescent="0.35">
      <c r="B10" s="1" t="s">
        <v>14</v>
      </c>
    </row>
    <row r="11" spans="1:10" x14ac:dyDescent="0.35">
      <c r="B11" s="1" t="s">
        <v>15</v>
      </c>
    </row>
    <row r="12" spans="1:10" x14ac:dyDescent="0.35">
      <c r="B12" s="1" t="s">
        <v>16</v>
      </c>
    </row>
    <row r="13" spans="1:10" x14ac:dyDescent="0.35">
      <c r="B13" s="1" t="s">
        <v>17</v>
      </c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PARAMETRES</vt:lpstr>
    </vt:vector>
  </TitlesOfParts>
  <Company>Alex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VAHTAR</dc:creator>
  <cp:lastModifiedBy>Michel Staelens</cp:lastModifiedBy>
  <dcterms:created xsi:type="dcterms:W3CDTF">2016-01-20T18:12:19Z</dcterms:created>
  <dcterms:modified xsi:type="dcterms:W3CDTF">2016-01-22T06:16:38Z</dcterms:modified>
</cp:coreProperties>
</file>