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regression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5" i="1"/>
  <c r="E16" i="1"/>
  <c r="E17" i="1"/>
  <c r="E13" i="1"/>
  <c r="E9" i="1"/>
  <c r="E10" i="1"/>
  <c r="E11" i="1"/>
  <c r="E12" i="1"/>
  <c r="E8" i="1"/>
  <c r="E4" i="1"/>
  <c r="E5" i="1"/>
  <c r="E6" i="1"/>
  <c r="E7" i="1"/>
  <c r="E2" i="1"/>
  <c r="E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  <c r="D4" i="2" a="1"/>
  <c r="F4" i="2" s="1"/>
  <c r="D4" i="2" l="1"/>
  <c r="E4" i="2"/>
</calcChain>
</file>

<file path=xl/sharedStrings.xml><?xml version="1.0" encoding="utf-8"?>
<sst xmlns="http://schemas.openxmlformats.org/spreadsheetml/2006/main" count="8" uniqueCount="8">
  <si>
    <t>II</t>
  </si>
  <si>
    <t>Production en m3/an</t>
  </si>
  <si>
    <t>Années</t>
  </si>
  <si>
    <t>a</t>
  </si>
  <si>
    <t>b</t>
  </si>
  <si>
    <t>c</t>
  </si>
  <si>
    <t>linéaire entre points</t>
  </si>
  <si>
    <t>regression polynomiale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</si>
</sst>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0" borderId="1" xfId="1" applyFont="1" applyFill="1" applyBorder="1" applyAlignment="1">
      <alignment horizontal="right"/>
    </xf>
    <xf numFmtId="0" fontId="2" fillId="2" borderId="1" xfId="1" applyFont="1" applyFill="1" applyBorder="1" applyAlignment="1">
      <alignment horizontal="right"/>
    </xf>
    <xf numFmtId="0" fontId="0" fillId="0" borderId="0" xfId="0" applyAlignment="1">
      <alignment horizontal="center"/>
    </xf>
  </cellXfs>
  <cellStyles count="2">
    <cellStyle name="Normal" xfId="0" builtinId="0"/>
    <cellStyle name="Normal_Feuil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gres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3">
          <cell r="A3" t="str">
            <v>janvier</v>
          </cell>
          <cell r="B3" t="str">
            <v>février</v>
          </cell>
          <cell r="C3" t="str">
            <v>mars</v>
          </cell>
          <cell r="D3" t="str">
            <v>avril</v>
          </cell>
          <cell r="E3" t="str">
            <v>mai</v>
          </cell>
          <cell r="F3" t="str">
            <v>juin</v>
          </cell>
          <cell r="G3" t="str">
            <v>juillet</v>
          </cell>
          <cell r="H3" t="str">
            <v>août</v>
          </cell>
          <cell r="I3" t="str">
            <v>septembre</v>
          </cell>
          <cell r="J3" t="str">
            <v>octobre</v>
          </cell>
          <cell r="K3" t="str">
            <v>novembre</v>
          </cell>
          <cell r="L3" t="str">
            <v>décembre</v>
          </cell>
        </row>
        <row r="4">
          <cell r="A4">
            <v>150</v>
          </cell>
          <cell r="B4">
            <v>200</v>
          </cell>
          <cell r="C4">
            <v>225</v>
          </cell>
          <cell r="D4">
            <v>236</v>
          </cell>
          <cell r="E4">
            <v>258</v>
          </cell>
          <cell r="F4">
            <v>289</v>
          </cell>
          <cell r="G4">
            <v>290</v>
          </cell>
          <cell r="H4">
            <v>315</v>
          </cell>
          <cell r="I4">
            <v>295</v>
          </cell>
          <cell r="J4">
            <v>350</v>
          </cell>
          <cell r="K4">
            <v>375</v>
          </cell>
          <cell r="L4">
            <v>295</v>
          </cell>
        </row>
        <row r="7">
          <cell r="L7">
            <v>1</v>
          </cell>
        </row>
        <row r="8">
          <cell r="L8">
            <v>2</v>
          </cell>
        </row>
        <row r="9">
          <cell r="L9">
            <v>3</v>
          </cell>
        </row>
        <row r="10">
          <cell r="L10">
            <v>4</v>
          </cell>
        </row>
        <row r="11">
          <cell r="L11">
            <v>5</v>
          </cell>
        </row>
        <row r="12">
          <cell r="L12">
            <v>6</v>
          </cell>
        </row>
        <row r="13">
          <cell r="L13">
            <v>7</v>
          </cell>
        </row>
        <row r="14">
          <cell r="L14">
            <v>8</v>
          </cell>
        </row>
        <row r="15">
          <cell r="L15">
            <v>9</v>
          </cell>
        </row>
        <row r="16">
          <cell r="L16">
            <v>10</v>
          </cell>
        </row>
        <row r="17">
          <cell r="L17">
            <v>11</v>
          </cell>
        </row>
        <row r="18">
          <cell r="L18">
            <v>12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abSelected="1" workbookViewId="0">
      <selection activeCell="D7" sqref="D7"/>
    </sheetView>
  </sheetViews>
  <sheetFormatPr baseColWidth="10" defaultRowHeight="14.5" x14ac:dyDescent="0.35"/>
  <cols>
    <col min="1" max="1" width="7" bestFit="1" customWidth="1"/>
    <col min="2" max="2" width="3.81640625" bestFit="1" customWidth="1"/>
    <col min="3" max="3" width="18.54296875" bestFit="1" customWidth="1"/>
    <col min="4" max="4" width="20.26953125" bestFit="1" customWidth="1"/>
    <col min="5" max="5" width="17.6328125" bestFit="1" customWidth="1"/>
  </cols>
  <sheetData>
    <row r="1" spans="1:5" x14ac:dyDescent="0.35">
      <c r="A1" t="s">
        <v>2</v>
      </c>
      <c r="B1" t="s">
        <v>0</v>
      </c>
      <c r="C1" t="s">
        <v>1</v>
      </c>
      <c r="D1" t="s">
        <v>7</v>
      </c>
      <c r="E1" t="s">
        <v>6</v>
      </c>
    </row>
    <row r="2" spans="1:5" x14ac:dyDescent="0.35">
      <c r="A2" s="1">
        <v>0</v>
      </c>
      <c r="B2" s="1">
        <v>4</v>
      </c>
      <c r="C2" s="1">
        <v>0.1</v>
      </c>
      <c r="D2">
        <f>regression!$D$4*Feuil1!A2*Feuil1!A2+regression!$E$4*Feuil1!A2+regression!$F$4</f>
        <v>0.23499999999999988</v>
      </c>
      <c r="E2">
        <f>$C$2+($C$7-$C$2)/(ROW($C$7)-ROW($C$2))*(ROW(C2)-ROW($C$2))</f>
        <v>0.1</v>
      </c>
    </row>
    <row r="3" spans="1:5" x14ac:dyDescent="0.35">
      <c r="A3" s="1">
        <v>1</v>
      </c>
      <c r="B3" s="1"/>
      <c r="C3" s="2"/>
      <c r="D3">
        <f>regression!$D$4*Feuil1!A3*Feuil1!A3+regression!$E$4*Feuil1!A3+regression!$F$4</f>
        <v>7.4999999999999734E-2</v>
      </c>
      <c r="E3">
        <f>$C$2+($C$7-$C$2)/(ROW($C$7)-ROW($C$2))*(ROW(C3)-ROW($C$2))</f>
        <v>0.18</v>
      </c>
    </row>
    <row r="4" spans="1:5" x14ac:dyDescent="0.35">
      <c r="A4" s="1">
        <v>2</v>
      </c>
      <c r="B4" s="1"/>
      <c r="C4" s="2"/>
      <c r="D4">
        <f>regression!$D$4*Feuil1!A4*Feuil1!A4+regression!$E$4*Feuil1!A4+regression!$F$4</f>
        <v>-1.9000000000000405E-2</v>
      </c>
      <c r="E4">
        <f t="shared" ref="E4:E8" si="0">$C$2+($C$7-$C$2)/(ROW($C$7)-ROW($C$2))*(ROW(C4)-ROW($C$2))</f>
        <v>0.26</v>
      </c>
    </row>
    <row r="5" spans="1:5" x14ac:dyDescent="0.35">
      <c r="A5" s="1">
        <v>3</v>
      </c>
      <c r="B5" s="1"/>
      <c r="C5" s="2"/>
      <c r="D5">
        <f>regression!$D$4*Feuil1!A5*Feuil1!A5+regression!$E$4*Feuil1!A5+regression!$F$4</f>
        <v>-4.7000000000000486E-2</v>
      </c>
      <c r="E5">
        <f t="shared" si="0"/>
        <v>0.33999999999999997</v>
      </c>
    </row>
    <row r="6" spans="1:5" x14ac:dyDescent="0.35">
      <c r="A6" s="1">
        <v>4</v>
      </c>
      <c r="B6" s="1"/>
      <c r="C6" s="2"/>
      <c r="D6">
        <f>regression!$D$4*Feuil1!A6*Feuil1!A6+regression!$E$4*Feuil1!A6+regression!$F$4</f>
        <v>-9.0000000000005631E-3</v>
      </c>
      <c r="E6">
        <f t="shared" si="0"/>
        <v>0.42000000000000004</v>
      </c>
    </row>
    <row r="7" spans="1:5" x14ac:dyDescent="0.35">
      <c r="A7" s="1">
        <v>5</v>
      </c>
      <c r="B7" s="1">
        <v>9</v>
      </c>
      <c r="C7" s="1">
        <v>0.5</v>
      </c>
      <c r="D7">
        <f>regression!$D$4*Feuil1!A7*Feuil1!A7+regression!$E$4*Feuil1!A7+regression!$F$4</f>
        <v>9.4999999999999418E-2</v>
      </c>
      <c r="E7">
        <f t="shared" si="0"/>
        <v>0.5</v>
      </c>
    </row>
    <row r="8" spans="1:5" x14ac:dyDescent="0.35">
      <c r="A8" s="1">
        <v>6</v>
      </c>
      <c r="B8" s="1"/>
      <c r="C8" s="2"/>
      <c r="D8">
        <f>regression!$D$4*Feuil1!A8*Feuil1!A8+regression!$E$4*Feuil1!A8+regression!$F$4</f>
        <v>0.26499999999999946</v>
      </c>
      <c r="E8">
        <f>$C$7+($C$12-$C$7)/(ROW($C$12)-ROW($C$7))*(ROW(C8)-ROW($C$7))</f>
        <v>0.64</v>
      </c>
    </row>
    <row r="9" spans="1:5" x14ac:dyDescent="0.35">
      <c r="A9" s="1">
        <v>7</v>
      </c>
      <c r="B9" s="1"/>
      <c r="C9" s="2"/>
      <c r="D9">
        <f>regression!$D$4*Feuil1!A9*Feuil1!A9+regression!$E$4*Feuil1!A9+regression!$F$4</f>
        <v>0.50099999999999922</v>
      </c>
      <c r="E9">
        <f t="shared" ref="E9:E12" si="1">$C$7+($C$12-$C$7)/(ROW($C$12)-ROW($C$7))*(ROW(C9)-ROW($C$7))</f>
        <v>0.78</v>
      </c>
    </row>
    <row r="10" spans="1:5" x14ac:dyDescent="0.35">
      <c r="A10" s="1">
        <v>8</v>
      </c>
      <c r="B10" s="1"/>
      <c r="C10" s="2"/>
      <c r="D10">
        <f>regression!$D$4*Feuil1!A10*Feuil1!A10+regression!$E$4*Feuil1!A10+regression!$F$4</f>
        <v>0.80299999999999949</v>
      </c>
      <c r="E10">
        <f t="shared" si="1"/>
        <v>0.91999999999999993</v>
      </c>
    </row>
    <row r="11" spans="1:5" x14ac:dyDescent="0.35">
      <c r="A11" s="1">
        <v>9</v>
      </c>
      <c r="B11" s="1"/>
      <c r="C11" s="2"/>
      <c r="D11">
        <f>regression!$D$4*Feuil1!A11*Feuil1!A11+regression!$E$4*Feuil1!A11+regression!$F$4</f>
        <v>1.1709999999999998</v>
      </c>
      <c r="E11">
        <f t="shared" si="1"/>
        <v>1.06</v>
      </c>
    </row>
    <row r="12" spans="1:5" x14ac:dyDescent="0.35">
      <c r="A12" s="1">
        <v>10</v>
      </c>
      <c r="B12" s="1">
        <v>14</v>
      </c>
      <c r="C12" s="1">
        <v>1.2</v>
      </c>
      <c r="D12">
        <f>regression!$D$4*Feuil1!A12*Feuil1!A12+regression!$E$4*Feuil1!A12+regression!$F$4</f>
        <v>1.6049999999999998</v>
      </c>
      <c r="E12">
        <f t="shared" si="1"/>
        <v>1.2</v>
      </c>
    </row>
    <row r="13" spans="1:5" x14ac:dyDescent="0.35">
      <c r="A13" s="1">
        <v>11</v>
      </c>
      <c r="B13" s="1"/>
      <c r="C13" s="2"/>
      <c r="D13">
        <f>regression!$D$4*Feuil1!A13*Feuil1!A13+regression!$E$4*Feuil1!A13+regression!$F$4</f>
        <v>2.1049999999999995</v>
      </c>
      <c r="E13">
        <f>$C$12+($C$17-$C$12)/(ROW($C$17)-ROW($C$12))*(ROW(C13)-ROW($C$12))</f>
        <v>1.94</v>
      </c>
    </row>
    <row r="14" spans="1:5" x14ac:dyDescent="0.35">
      <c r="A14" s="1">
        <v>12</v>
      </c>
      <c r="B14" s="1"/>
      <c r="C14" s="2"/>
      <c r="D14">
        <f>regression!$D$4*Feuil1!A14*Feuil1!A14+regression!$E$4*Feuil1!A14+regression!$F$4</f>
        <v>2.6710000000000003</v>
      </c>
      <c r="E14">
        <f t="shared" ref="E14:E17" si="2">$C$12+($C$17-$C$12)/(ROW($C$17)-ROW($C$12))*(ROW(C14)-ROW($C$12))</f>
        <v>2.6799999999999997</v>
      </c>
    </row>
    <row r="15" spans="1:5" x14ac:dyDescent="0.35">
      <c r="A15" s="1">
        <v>13</v>
      </c>
      <c r="B15" s="1"/>
      <c r="C15" s="2"/>
      <c r="D15">
        <f>regression!$D$4*Feuil1!A15*Feuil1!A15+regression!$E$4*Feuil1!A15+regression!$F$4</f>
        <v>3.3030000000000004</v>
      </c>
      <c r="E15">
        <f t="shared" si="2"/>
        <v>3.42</v>
      </c>
    </row>
    <row r="16" spans="1:5" x14ac:dyDescent="0.35">
      <c r="A16" s="1">
        <v>14</v>
      </c>
      <c r="B16" s="1"/>
      <c r="C16" s="2"/>
      <c r="D16">
        <f>regression!$D$4*Feuil1!A16*Feuil1!A16+regression!$E$4*Feuil1!A16+regression!$F$4</f>
        <v>4.0009999999999994</v>
      </c>
      <c r="E16">
        <f t="shared" si="2"/>
        <v>4.16</v>
      </c>
    </row>
    <row r="17" spans="1:5" x14ac:dyDescent="0.35">
      <c r="A17" s="1">
        <v>15</v>
      </c>
      <c r="B17" s="1">
        <v>19</v>
      </c>
      <c r="C17" s="1">
        <v>4.9000000000000004</v>
      </c>
      <c r="D17">
        <f>regression!$D$4*Feuil1!A17*Feuil1!A17+regression!$E$4*Feuil1!A17+regression!$F$4</f>
        <v>4.7650000000000006</v>
      </c>
      <c r="E17">
        <f t="shared" si="2"/>
        <v>4.9000000000000004</v>
      </c>
    </row>
    <row r="18" spans="1:5" x14ac:dyDescent="0.35">
      <c r="A18" s="1">
        <v>20</v>
      </c>
      <c r="B18" s="1">
        <v>24</v>
      </c>
      <c r="C18" s="1">
        <v>8.1</v>
      </c>
    </row>
    <row r="19" spans="1:5" x14ac:dyDescent="0.35">
      <c r="A19" s="1">
        <v>25</v>
      </c>
      <c r="B19" s="1">
        <v>29</v>
      </c>
      <c r="C19" s="1">
        <v>10.8</v>
      </c>
    </row>
    <row r="20" spans="1:5" x14ac:dyDescent="0.35">
      <c r="A20" s="1">
        <v>30</v>
      </c>
      <c r="B20" s="1">
        <v>34</v>
      </c>
      <c r="C20" s="1">
        <v>12.8</v>
      </c>
    </row>
    <row r="21" spans="1:5" x14ac:dyDescent="0.35">
      <c r="A21" s="1">
        <v>35</v>
      </c>
      <c r="B21" s="1">
        <v>39</v>
      </c>
      <c r="C21" s="1">
        <v>14.2</v>
      </c>
    </row>
    <row r="22" spans="1:5" x14ac:dyDescent="0.35">
      <c r="A22" s="1">
        <v>40</v>
      </c>
      <c r="B22" s="1">
        <v>44</v>
      </c>
      <c r="C22" s="1">
        <v>15.1</v>
      </c>
    </row>
    <row r="23" spans="1:5" x14ac:dyDescent="0.35">
      <c r="A23" s="1">
        <v>45</v>
      </c>
      <c r="B23" s="1">
        <v>49</v>
      </c>
      <c r="C23" s="1">
        <v>15.6</v>
      </c>
    </row>
    <row r="24" spans="1:5" x14ac:dyDescent="0.35">
      <c r="A24" s="1">
        <v>50</v>
      </c>
      <c r="B24" s="1">
        <v>59</v>
      </c>
      <c r="C24" s="1">
        <v>16</v>
      </c>
    </row>
    <row r="25" spans="1:5" x14ac:dyDescent="0.35">
      <c r="A25" s="1">
        <v>60</v>
      </c>
      <c r="B25" s="1">
        <v>69</v>
      </c>
      <c r="C25" s="1">
        <v>15.9</v>
      </c>
    </row>
    <row r="26" spans="1:5" x14ac:dyDescent="0.35">
      <c r="A26" s="1">
        <v>70</v>
      </c>
      <c r="B26" s="1">
        <v>79</v>
      </c>
      <c r="C26" s="1">
        <v>15.4</v>
      </c>
    </row>
    <row r="27" spans="1:5" x14ac:dyDescent="0.35">
      <c r="A27" s="1">
        <v>80</v>
      </c>
      <c r="B27" s="1">
        <v>89</v>
      </c>
      <c r="C27" s="1">
        <v>14.9</v>
      </c>
    </row>
    <row r="28" spans="1:5" x14ac:dyDescent="0.35">
      <c r="A28" s="1">
        <v>90</v>
      </c>
      <c r="B28" s="1">
        <v>99</v>
      </c>
      <c r="C28" s="1"/>
    </row>
    <row r="29" spans="1:5" x14ac:dyDescent="0.35">
      <c r="A29" s="1">
        <v>100</v>
      </c>
      <c r="B29" s="1">
        <v>109</v>
      </c>
      <c r="C29" s="1"/>
    </row>
    <row r="30" spans="1:5" x14ac:dyDescent="0.35">
      <c r="A30" s="1">
        <v>110</v>
      </c>
      <c r="B30" s="1">
        <v>119</v>
      </c>
      <c r="C30" s="1"/>
    </row>
    <row r="31" spans="1:5" x14ac:dyDescent="0.35">
      <c r="A31" s="1">
        <v>120</v>
      </c>
      <c r="B31" s="1">
        <v>129</v>
      </c>
      <c r="C31" s="1"/>
    </row>
    <row r="32" spans="1:5" x14ac:dyDescent="0.35">
      <c r="A32" s="1">
        <v>130</v>
      </c>
      <c r="B32" s="1">
        <v>139</v>
      </c>
      <c r="C32" s="1"/>
    </row>
    <row r="33" spans="1:3" x14ac:dyDescent="0.35">
      <c r="A33" s="1">
        <v>140</v>
      </c>
      <c r="B33" s="1">
        <v>149</v>
      </c>
      <c r="C33" s="1"/>
    </row>
    <row r="34" spans="1:3" x14ac:dyDescent="0.35">
      <c r="A34" s="1">
        <v>150</v>
      </c>
      <c r="B34" s="1">
        <v>300</v>
      </c>
      <c r="C34" s="1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D4" sqref="D4"/>
    </sheetView>
  </sheetViews>
  <sheetFormatPr baseColWidth="10" defaultRowHeight="14.5" x14ac:dyDescent="0.35"/>
  <sheetData>
    <row r="1" spans="1:6" x14ac:dyDescent="0.35">
      <c r="A1" s="1">
        <v>0</v>
      </c>
      <c r="B1" s="1">
        <v>0.1</v>
      </c>
    </row>
    <row r="2" spans="1:6" x14ac:dyDescent="0.35">
      <c r="A2" s="1">
        <v>5</v>
      </c>
      <c r="B2" s="1">
        <v>0.5</v>
      </c>
    </row>
    <row r="3" spans="1:6" x14ac:dyDescent="0.35">
      <c r="A3" s="1">
        <v>10</v>
      </c>
      <c r="B3" s="1">
        <v>1.2</v>
      </c>
      <c r="D3" s="3" t="s">
        <v>3</v>
      </c>
      <c r="E3" s="3" t="s">
        <v>4</v>
      </c>
      <c r="F3" s="3" t="s">
        <v>5</v>
      </c>
    </row>
    <row r="4" spans="1:6" x14ac:dyDescent="0.35">
      <c r="A4" s="1">
        <v>15</v>
      </c>
      <c r="B4" s="1">
        <v>4.9000000000000004</v>
      </c>
      <c r="D4" s="3">
        <f t="array" ref="D4:F4">LINEST(B1:B4,A1:A4^{1,2},TRUE,TRUE)</f>
        <v>3.3000000000000015E-2</v>
      </c>
      <c r="E4" s="3">
        <v>-0.19300000000000017</v>
      </c>
      <c r="F4" s="3">
        <v>0.23499999999999988</v>
      </c>
    </row>
    <row r="8" spans="1:6" x14ac:dyDescent="0.35">
      <c r="A8" s="3"/>
      <c r="B8" s="3"/>
      <c r="C8" s="3"/>
      <c r="D8" s="3"/>
      <c r="E8" s="3"/>
    </row>
    <row r="9" spans="1:6" x14ac:dyDescent="0.35">
      <c r="D9" s="3"/>
      <c r="E9" s="3"/>
    </row>
    <row r="10" spans="1:6" x14ac:dyDescent="0.35">
      <c r="D10" s="3"/>
      <c r="E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regression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Jérême de Laromiguière</dc:creator>
  <cp:lastModifiedBy>Michel</cp:lastModifiedBy>
  <dcterms:created xsi:type="dcterms:W3CDTF">2017-03-13T15:47:29Z</dcterms:created>
  <dcterms:modified xsi:type="dcterms:W3CDTF">2017-03-13T16:41:47Z</dcterms:modified>
</cp:coreProperties>
</file>