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BD" sheetId="1" r:id="rId1"/>
    <sheet name="ABSENCE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2" l="1"/>
  <c r="ON6" i="2"/>
  <c r="H7" i="2"/>
  <c r="I7" i="2" s="1"/>
  <c r="J7" i="2" s="1"/>
  <c r="K7" i="2" s="1"/>
  <c r="L7" i="2" s="1"/>
  <c r="M7" i="2" s="1"/>
  <c r="N7" i="2" s="1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BM7" i="2" s="1"/>
  <c r="BN7" i="2" s="1"/>
  <c r="BO7" i="2" s="1"/>
  <c r="BP7" i="2" s="1"/>
  <c r="BQ7" i="2" s="1"/>
  <c r="BR7" i="2" s="1"/>
  <c r="BS7" i="2" s="1"/>
  <c r="BT7" i="2" s="1"/>
  <c r="BU7" i="2" s="1"/>
  <c r="BV7" i="2" s="1"/>
  <c r="BW7" i="2" s="1"/>
  <c r="BX7" i="2" s="1"/>
  <c r="BY7" i="2" s="1"/>
  <c r="BZ7" i="2" s="1"/>
  <c r="CA7" i="2" s="1"/>
  <c r="CB7" i="2" s="1"/>
  <c r="CC7" i="2" s="1"/>
  <c r="CD7" i="2" s="1"/>
  <c r="CE7" i="2" s="1"/>
  <c r="CF7" i="2" s="1"/>
  <c r="CG7" i="2" s="1"/>
  <c r="CH7" i="2" s="1"/>
  <c r="CI7" i="2" s="1"/>
  <c r="CJ7" i="2" s="1"/>
  <c r="CK7" i="2" s="1"/>
  <c r="CL7" i="2" s="1"/>
  <c r="CM7" i="2" s="1"/>
  <c r="CN7" i="2" s="1"/>
  <c r="CO7" i="2" s="1"/>
  <c r="CP7" i="2" s="1"/>
  <c r="CQ7" i="2" s="1"/>
  <c r="CR7" i="2" s="1"/>
  <c r="CS7" i="2" s="1"/>
  <c r="CT7" i="2" s="1"/>
  <c r="CU7" i="2" s="1"/>
  <c r="CV7" i="2" s="1"/>
  <c r="CW7" i="2" s="1"/>
  <c r="CX7" i="2" s="1"/>
  <c r="CY7" i="2" s="1"/>
  <c r="CZ7" i="2" s="1"/>
  <c r="DA7" i="2" s="1"/>
  <c r="DB7" i="2" s="1"/>
  <c r="DC7" i="2" s="1"/>
  <c r="DD7" i="2" s="1"/>
  <c r="DE7" i="2" s="1"/>
  <c r="DF7" i="2" s="1"/>
  <c r="DG7" i="2" s="1"/>
  <c r="DH7" i="2" s="1"/>
  <c r="DI7" i="2" s="1"/>
  <c r="DJ7" i="2" s="1"/>
  <c r="DK7" i="2" s="1"/>
  <c r="DL7" i="2" s="1"/>
  <c r="DM7" i="2" s="1"/>
  <c r="DN7" i="2" s="1"/>
  <c r="DO7" i="2" s="1"/>
  <c r="DP7" i="2" s="1"/>
  <c r="DQ7" i="2" s="1"/>
  <c r="DR7" i="2" s="1"/>
  <c r="DS7" i="2" s="1"/>
  <c r="DT7" i="2" s="1"/>
  <c r="DU7" i="2" s="1"/>
  <c r="DV7" i="2" s="1"/>
  <c r="DW7" i="2" s="1"/>
  <c r="DX7" i="2" s="1"/>
  <c r="DY7" i="2" s="1"/>
  <c r="DZ7" i="2" s="1"/>
  <c r="EA7" i="2" s="1"/>
  <c r="EB7" i="2" s="1"/>
  <c r="EC7" i="2" s="1"/>
  <c r="ED7" i="2" s="1"/>
  <c r="EE7" i="2" s="1"/>
  <c r="EF7" i="2" s="1"/>
  <c r="EG7" i="2" s="1"/>
  <c r="EH7" i="2" s="1"/>
  <c r="EI7" i="2" s="1"/>
  <c r="EJ7" i="2" s="1"/>
  <c r="EK7" i="2" s="1"/>
  <c r="EL7" i="2" s="1"/>
  <c r="EM7" i="2" s="1"/>
  <c r="EN7" i="2" s="1"/>
  <c r="EO7" i="2" s="1"/>
  <c r="EP7" i="2" s="1"/>
  <c r="EQ7" i="2" s="1"/>
  <c r="ER7" i="2" s="1"/>
  <c r="ES7" i="2" s="1"/>
  <c r="ET7" i="2" s="1"/>
  <c r="EU7" i="2" s="1"/>
  <c r="EV7" i="2" s="1"/>
  <c r="EW7" i="2" s="1"/>
  <c r="EX7" i="2" s="1"/>
  <c r="EY7" i="2" s="1"/>
  <c r="EZ7" i="2" s="1"/>
  <c r="FA7" i="2" s="1"/>
  <c r="FB7" i="2" s="1"/>
  <c r="FC7" i="2" s="1"/>
  <c r="FD7" i="2" s="1"/>
  <c r="FE7" i="2" s="1"/>
  <c r="FF7" i="2" s="1"/>
  <c r="FG7" i="2" s="1"/>
  <c r="FH7" i="2" s="1"/>
  <c r="FI7" i="2" s="1"/>
  <c r="FJ7" i="2" s="1"/>
  <c r="FK7" i="2" s="1"/>
  <c r="FL7" i="2" s="1"/>
  <c r="FM7" i="2" s="1"/>
  <c r="FN7" i="2" s="1"/>
  <c r="FO7" i="2" s="1"/>
  <c r="FP7" i="2" s="1"/>
  <c r="FQ7" i="2" s="1"/>
  <c r="FR7" i="2" s="1"/>
  <c r="FS7" i="2" s="1"/>
  <c r="FT7" i="2" s="1"/>
  <c r="FU7" i="2" s="1"/>
  <c r="FV7" i="2" s="1"/>
  <c r="FW7" i="2" s="1"/>
  <c r="FX7" i="2" s="1"/>
  <c r="FY7" i="2" s="1"/>
  <c r="FZ7" i="2" s="1"/>
  <c r="GA7" i="2" s="1"/>
  <c r="GB7" i="2" s="1"/>
  <c r="GC7" i="2" s="1"/>
  <c r="GD7" i="2" s="1"/>
  <c r="GE7" i="2" s="1"/>
  <c r="GF7" i="2" s="1"/>
  <c r="GG7" i="2" s="1"/>
  <c r="GH7" i="2" s="1"/>
  <c r="GI7" i="2" s="1"/>
  <c r="GJ7" i="2" s="1"/>
  <c r="GK7" i="2" s="1"/>
  <c r="GL7" i="2" s="1"/>
  <c r="GM7" i="2" s="1"/>
  <c r="GN7" i="2" s="1"/>
  <c r="GO7" i="2" s="1"/>
  <c r="GP7" i="2" s="1"/>
  <c r="GQ7" i="2" s="1"/>
  <c r="GR7" i="2" s="1"/>
  <c r="GS7" i="2" s="1"/>
  <c r="GT7" i="2" s="1"/>
  <c r="GU7" i="2" s="1"/>
  <c r="GV7" i="2" s="1"/>
  <c r="GW7" i="2" s="1"/>
  <c r="GX7" i="2" s="1"/>
  <c r="GY7" i="2" s="1"/>
  <c r="GZ7" i="2" s="1"/>
  <c r="HA7" i="2" s="1"/>
  <c r="HB7" i="2" s="1"/>
  <c r="HC7" i="2" s="1"/>
  <c r="HD7" i="2" s="1"/>
  <c r="HE7" i="2" s="1"/>
  <c r="HF7" i="2" s="1"/>
  <c r="HG7" i="2" s="1"/>
  <c r="HH7" i="2" s="1"/>
  <c r="HI7" i="2" s="1"/>
  <c r="HJ7" i="2" s="1"/>
  <c r="HK7" i="2" s="1"/>
  <c r="HL7" i="2" s="1"/>
  <c r="HM7" i="2" s="1"/>
  <c r="HN7" i="2" s="1"/>
  <c r="HO7" i="2" s="1"/>
  <c r="HP7" i="2" s="1"/>
  <c r="HQ7" i="2" s="1"/>
  <c r="HR7" i="2" s="1"/>
  <c r="HS7" i="2" s="1"/>
  <c r="HT7" i="2" s="1"/>
  <c r="HU7" i="2" s="1"/>
  <c r="HV7" i="2" s="1"/>
  <c r="HW7" i="2" s="1"/>
  <c r="HX7" i="2" s="1"/>
  <c r="HY7" i="2" s="1"/>
  <c r="HZ7" i="2" s="1"/>
  <c r="IA7" i="2" s="1"/>
  <c r="IB7" i="2" s="1"/>
  <c r="IC7" i="2" s="1"/>
  <c r="ID7" i="2" s="1"/>
  <c r="IE7" i="2" s="1"/>
  <c r="IF7" i="2" s="1"/>
  <c r="IG7" i="2" s="1"/>
  <c r="IH7" i="2" s="1"/>
  <c r="II7" i="2" s="1"/>
  <c r="IJ7" i="2" s="1"/>
  <c r="IK7" i="2" s="1"/>
  <c r="IL7" i="2" s="1"/>
  <c r="IM7" i="2" s="1"/>
  <c r="IN7" i="2" s="1"/>
  <c r="IO7" i="2" s="1"/>
  <c r="IP7" i="2" s="1"/>
  <c r="IQ7" i="2" s="1"/>
  <c r="IR7" i="2" s="1"/>
  <c r="IS7" i="2" s="1"/>
  <c r="IT7" i="2" s="1"/>
  <c r="IU7" i="2" s="1"/>
  <c r="IV7" i="2" s="1"/>
  <c r="IW7" i="2" s="1"/>
  <c r="IX7" i="2" s="1"/>
  <c r="IY7" i="2" s="1"/>
  <c r="IZ7" i="2" s="1"/>
  <c r="JA7" i="2" s="1"/>
  <c r="JB7" i="2" s="1"/>
  <c r="JC7" i="2" s="1"/>
  <c r="JD7" i="2" s="1"/>
  <c r="JE7" i="2" s="1"/>
  <c r="JF7" i="2" s="1"/>
  <c r="JG7" i="2" s="1"/>
  <c r="JH7" i="2" s="1"/>
  <c r="JI7" i="2" s="1"/>
  <c r="JJ7" i="2" s="1"/>
  <c r="JK7" i="2" s="1"/>
  <c r="JL7" i="2" s="1"/>
  <c r="JM7" i="2" s="1"/>
  <c r="JN7" i="2" s="1"/>
  <c r="JO7" i="2" s="1"/>
  <c r="JP7" i="2" s="1"/>
  <c r="JQ7" i="2" s="1"/>
  <c r="JR7" i="2" s="1"/>
  <c r="JS7" i="2" s="1"/>
  <c r="JT7" i="2" s="1"/>
  <c r="JU7" i="2" s="1"/>
  <c r="JV7" i="2" s="1"/>
  <c r="JW7" i="2" s="1"/>
  <c r="JX7" i="2" s="1"/>
  <c r="JY7" i="2" s="1"/>
  <c r="JZ7" i="2" s="1"/>
  <c r="KA7" i="2" s="1"/>
  <c r="KB7" i="2" s="1"/>
  <c r="KC7" i="2" s="1"/>
  <c r="KD7" i="2" s="1"/>
  <c r="KE7" i="2" s="1"/>
  <c r="KF7" i="2" s="1"/>
  <c r="KG7" i="2" s="1"/>
  <c r="KH7" i="2" s="1"/>
  <c r="KI7" i="2" s="1"/>
  <c r="KJ7" i="2" s="1"/>
  <c r="KK7" i="2" s="1"/>
  <c r="KL7" i="2" s="1"/>
  <c r="KM7" i="2" s="1"/>
  <c r="KN7" i="2" s="1"/>
  <c r="KO7" i="2" s="1"/>
  <c r="KP7" i="2" s="1"/>
  <c r="KQ7" i="2" s="1"/>
  <c r="KR7" i="2" s="1"/>
  <c r="KS7" i="2" s="1"/>
  <c r="KT7" i="2" s="1"/>
  <c r="KU7" i="2" s="1"/>
  <c r="KV7" i="2" s="1"/>
  <c r="KW7" i="2" s="1"/>
  <c r="KX7" i="2" s="1"/>
  <c r="KY7" i="2" s="1"/>
  <c r="KZ7" i="2" s="1"/>
  <c r="LA7" i="2" s="1"/>
  <c r="LB7" i="2" s="1"/>
  <c r="LC7" i="2" s="1"/>
  <c r="LD7" i="2" s="1"/>
  <c r="LE7" i="2" s="1"/>
  <c r="LF7" i="2" s="1"/>
  <c r="LG7" i="2" s="1"/>
  <c r="LH7" i="2" s="1"/>
  <c r="LI7" i="2" s="1"/>
  <c r="LJ7" i="2" s="1"/>
  <c r="LK7" i="2" s="1"/>
  <c r="LL7" i="2" s="1"/>
  <c r="LM7" i="2" s="1"/>
  <c r="LN7" i="2" s="1"/>
  <c r="LO7" i="2" s="1"/>
  <c r="LP7" i="2" s="1"/>
  <c r="LQ7" i="2" s="1"/>
  <c r="LR7" i="2" s="1"/>
  <c r="LS7" i="2" s="1"/>
  <c r="LT7" i="2" s="1"/>
  <c r="LU7" i="2" s="1"/>
  <c r="LV7" i="2" s="1"/>
  <c r="LW7" i="2" s="1"/>
  <c r="LX7" i="2" s="1"/>
  <c r="LY7" i="2" s="1"/>
  <c r="LZ7" i="2" s="1"/>
  <c r="MA7" i="2" s="1"/>
  <c r="MB7" i="2" s="1"/>
  <c r="MC7" i="2" s="1"/>
  <c r="MD7" i="2" s="1"/>
  <c r="ME7" i="2" s="1"/>
  <c r="MF7" i="2" s="1"/>
  <c r="MG7" i="2" s="1"/>
  <c r="MH7" i="2" s="1"/>
  <c r="MI7" i="2" s="1"/>
  <c r="MJ7" i="2" s="1"/>
  <c r="MK7" i="2" s="1"/>
  <c r="ML7" i="2" s="1"/>
  <c r="MM7" i="2" s="1"/>
  <c r="MN7" i="2" s="1"/>
  <c r="MO7" i="2" s="1"/>
  <c r="MP7" i="2" s="1"/>
  <c r="MQ7" i="2" s="1"/>
  <c r="MR7" i="2" s="1"/>
  <c r="MS7" i="2" s="1"/>
  <c r="MT7" i="2" s="1"/>
  <c r="MU7" i="2" s="1"/>
  <c r="MV7" i="2" s="1"/>
  <c r="MW7" i="2" s="1"/>
  <c r="MX7" i="2" s="1"/>
  <c r="MY7" i="2" s="1"/>
  <c r="MZ7" i="2" s="1"/>
  <c r="NA7" i="2" s="1"/>
  <c r="NB7" i="2" s="1"/>
  <c r="NC7" i="2" s="1"/>
  <c r="ND7" i="2" s="1"/>
  <c r="NE7" i="2" s="1"/>
  <c r="NF7" i="2" s="1"/>
  <c r="NG7" i="2" s="1"/>
  <c r="NH7" i="2" s="1"/>
  <c r="NI7" i="2" s="1"/>
  <c r="NJ7" i="2" s="1"/>
  <c r="NK7" i="2" s="1"/>
  <c r="NL7" i="2" s="1"/>
  <c r="NM7" i="2" s="1"/>
  <c r="NN7" i="2" s="1"/>
  <c r="NO7" i="2" s="1"/>
  <c r="NP7" i="2" s="1"/>
  <c r="NQ7" i="2" s="1"/>
  <c r="NR7" i="2" s="1"/>
  <c r="NS7" i="2" s="1"/>
  <c r="NT7" i="2" s="1"/>
  <c r="NU7" i="2" s="1"/>
  <c r="NV7" i="2" s="1"/>
  <c r="NW7" i="2" s="1"/>
  <c r="NX7" i="2" s="1"/>
  <c r="NY7" i="2" s="1"/>
  <c r="NZ7" i="2" s="1"/>
  <c r="OA7" i="2" s="1"/>
  <c r="OB7" i="2" s="1"/>
  <c r="OC7" i="2" s="1"/>
  <c r="OD7" i="2" s="1"/>
  <c r="OE7" i="2" s="1"/>
  <c r="OF7" i="2" s="1"/>
  <c r="OG7" i="2" s="1"/>
  <c r="OH7" i="2" s="1"/>
  <c r="OI7" i="2" s="1"/>
  <c r="OJ7" i="2" s="1"/>
  <c r="OK7" i="2" s="1"/>
  <c r="OL7" i="2" s="1"/>
  <c r="OM7" i="2" s="1"/>
  <c r="ON7" i="2" s="1"/>
  <c r="OO7" i="2" s="1"/>
  <c r="OP7" i="2" s="1"/>
  <c r="OQ7" i="2" s="1"/>
  <c r="OR7" i="2" s="1"/>
  <c r="OS7" i="2" s="1"/>
  <c r="OT7" i="2" s="1"/>
  <c r="OU7" i="2" s="1"/>
  <c r="OV7" i="2" s="1"/>
  <c r="OW7" i="2" s="1"/>
  <c r="OX7" i="2" s="1"/>
  <c r="OY7" i="2" s="1"/>
  <c r="OZ7" i="2" s="1"/>
  <c r="PA7" i="2" s="1"/>
  <c r="PB7" i="2" s="1"/>
  <c r="PC7" i="2" s="1"/>
  <c r="PD7" i="2" s="1"/>
  <c r="PE7" i="2" s="1"/>
  <c r="PF7" i="2" s="1"/>
  <c r="PG7" i="2" s="1"/>
  <c r="PH7" i="2" s="1"/>
  <c r="PI7" i="2" s="1"/>
  <c r="PJ7" i="2" s="1"/>
  <c r="PK7" i="2" s="1"/>
  <c r="PL7" i="2" s="1"/>
  <c r="PM7" i="2" s="1"/>
  <c r="PN7" i="2" s="1"/>
  <c r="PO7" i="2" s="1"/>
  <c r="PP7" i="2" s="1"/>
  <c r="PQ7" i="2" s="1"/>
  <c r="PR7" i="2" s="1"/>
  <c r="H8" i="2"/>
  <c r="I8" i="2"/>
  <c r="J8" i="2" s="1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AH8" i="2" s="1"/>
  <c r="AI8" i="2" s="1"/>
  <c r="AJ8" i="2" s="1"/>
  <c r="AK8" i="2" s="1"/>
  <c r="AL8" i="2" s="1"/>
  <c r="AM8" i="2" s="1"/>
  <c r="AN8" i="2" s="1"/>
  <c r="AO8" i="2" s="1"/>
  <c r="AP8" i="2" s="1"/>
  <c r="AQ8" i="2" s="1"/>
  <c r="AR8" i="2" s="1"/>
  <c r="AS8" i="2" s="1"/>
  <c r="AT8" i="2" s="1"/>
  <c r="AU8" i="2" s="1"/>
  <c r="AV8" i="2" s="1"/>
  <c r="AW8" i="2" s="1"/>
  <c r="AX8" i="2" s="1"/>
  <c r="AY8" i="2" s="1"/>
  <c r="AZ8" i="2" s="1"/>
  <c r="BA8" i="2" s="1"/>
  <c r="BB8" i="2" s="1"/>
  <c r="BC8" i="2" s="1"/>
  <c r="BD8" i="2" s="1"/>
  <c r="BE8" i="2" s="1"/>
  <c r="BF8" i="2" s="1"/>
  <c r="BG8" i="2" s="1"/>
  <c r="BH8" i="2" s="1"/>
  <c r="BI8" i="2" s="1"/>
  <c r="BJ8" i="2" s="1"/>
  <c r="BK8" i="2" s="1"/>
  <c r="BL8" i="2" s="1"/>
  <c r="BM8" i="2" s="1"/>
  <c r="BN8" i="2" s="1"/>
  <c r="BO8" i="2" s="1"/>
  <c r="BP8" i="2" s="1"/>
  <c r="BQ8" i="2" s="1"/>
  <c r="BR8" i="2" s="1"/>
  <c r="BS8" i="2" s="1"/>
  <c r="BT8" i="2" s="1"/>
  <c r="BU8" i="2" s="1"/>
  <c r="BV8" i="2" s="1"/>
  <c r="BW8" i="2" s="1"/>
  <c r="BX8" i="2" s="1"/>
  <c r="BY8" i="2" s="1"/>
  <c r="BZ8" i="2" s="1"/>
  <c r="CA8" i="2" s="1"/>
  <c r="CB8" i="2" s="1"/>
  <c r="CC8" i="2" s="1"/>
  <c r="CD8" i="2" s="1"/>
  <c r="CE8" i="2" s="1"/>
  <c r="CF8" i="2" s="1"/>
  <c r="CG8" i="2" s="1"/>
  <c r="CH8" i="2" s="1"/>
  <c r="CI8" i="2" s="1"/>
  <c r="CJ8" i="2" s="1"/>
  <c r="CK8" i="2" s="1"/>
  <c r="CL8" i="2" s="1"/>
  <c r="CM8" i="2" s="1"/>
  <c r="CN8" i="2" s="1"/>
  <c r="CO8" i="2" s="1"/>
  <c r="CP8" i="2" s="1"/>
  <c r="CQ8" i="2" s="1"/>
  <c r="CR8" i="2" s="1"/>
  <c r="CS8" i="2" s="1"/>
  <c r="CT8" i="2" s="1"/>
  <c r="CU8" i="2" s="1"/>
  <c r="CV8" i="2" s="1"/>
  <c r="CW8" i="2" s="1"/>
  <c r="CX8" i="2" s="1"/>
  <c r="CY8" i="2" s="1"/>
  <c r="CZ8" i="2" s="1"/>
  <c r="DA8" i="2" s="1"/>
  <c r="DB8" i="2" s="1"/>
  <c r="DC8" i="2" s="1"/>
  <c r="DD8" i="2" s="1"/>
  <c r="DE8" i="2" s="1"/>
  <c r="DF8" i="2" s="1"/>
  <c r="DG8" i="2" s="1"/>
  <c r="DH8" i="2" s="1"/>
  <c r="DI8" i="2" s="1"/>
  <c r="DJ8" i="2" s="1"/>
  <c r="DK8" i="2" s="1"/>
  <c r="DL8" i="2" s="1"/>
  <c r="DM8" i="2" s="1"/>
  <c r="DN8" i="2" s="1"/>
  <c r="DO8" i="2" s="1"/>
  <c r="DP8" i="2" s="1"/>
  <c r="DQ8" i="2" s="1"/>
  <c r="DR8" i="2" s="1"/>
  <c r="DS8" i="2" s="1"/>
  <c r="DT8" i="2" s="1"/>
  <c r="DU8" i="2" s="1"/>
  <c r="DV8" i="2" s="1"/>
  <c r="DW8" i="2" s="1"/>
  <c r="DX8" i="2" s="1"/>
  <c r="DY8" i="2" s="1"/>
  <c r="DZ8" i="2" s="1"/>
  <c r="EA8" i="2" s="1"/>
  <c r="EB8" i="2" s="1"/>
  <c r="EC8" i="2" s="1"/>
  <c r="ED8" i="2" s="1"/>
  <c r="EE8" i="2" s="1"/>
  <c r="EF8" i="2" s="1"/>
  <c r="EG8" i="2" s="1"/>
  <c r="EH8" i="2" s="1"/>
  <c r="EI8" i="2" s="1"/>
  <c r="EJ8" i="2" s="1"/>
  <c r="EK8" i="2" s="1"/>
  <c r="EL8" i="2" s="1"/>
  <c r="EM8" i="2" s="1"/>
  <c r="EN8" i="2" s="1"/>
  <c r="EO8" i="2" s="1"/>
  <c r="EP8" i="2" s="1"/>
  <c r="EQ8" i="2" s="1"/>
  <c r="ER8" i="2" s="1"/>
  <c r="ES8" i="2" s="1"/>
  <c r="ET8" i="2" s="1"/>
  <c r="EU8" i="2" s="1"/>
  <c r="EV8" i="2" s="1"/>
  <c r="EW8" i="2" s="1"/>
  <c r="EX8" i="2" s="1"/>
  <c r="EY8" i="2" s="1"/>
  <c r="EZ8" i="2" s="1"/>
  <c r="FA8" i="2" s="1"/>
  <c r="FB8" i="2" s="1"/>
  <c r="FC8" i="2" s="1"/>
  <c r="FD8" i="2" s="1"/>
  <c r="FE8" i="2" s="1"/>
  <c r="FF8" i="2" s="1"/>
  <c r="FG8" i="2" s="1"/>
  <c r="FH8" i="2" s="1"/>
  <c r="FI8" i="2" s="1"/>
  <c r="FJ8" i="2" s="1"/>
  <c r="FK8" i="2" s="1"/>
  <c r="FL8" i="2" s="1"/>
  <c r="FM8" i="2" s="1"/>
  <c r="FN8" i="2" s="1"/>
  <c r="FO8" i="2" s="1"/>
  <c r="FP8" i="2" s="1"/>
  <c r="FQ8" i="2" s="1"/>
  <c r="FR8" i="2" s="1"/>
  <c r="FS8" i="2" s="1"/>
  <c r="FT8" i="2" s="1"/>
  <c r="FU8" i="2" s="1"/>
  <c r="FV8" i="2" s="1"/>
  <c r="FW8" i="2" s="1"/>
  <c r="FX8" i="2" s="1"/>
  <c r="FY8" i="2" s="1"/>
  <c r="FZ8" i="2" s="1"/>
  <c r="GA8" i="2" s="1"/>
  <c r="GB8" i="2" s="1"/>
  <c r="GC8" i="2" s="1"/>
  <c r="GD8" i="2" s="1"/>
  <c r="GE8" i="2" s="1"/>
  <c r="GF8" i="2" s="1"/>
  <c r="GG8" i="2" s="1"/>
  <c r="GH8" i="2" s="1"/>
  <c r="GI8" i="2" s="1"/>
  <c r="GJ8" i="2" s="1"/>
  <c r="GK8" i="2" s="1"/>
  <c r="GL8" i="2" s="1"/>
  <c r="GM8" i="2" s="1"/>
  <c r="GN8" i="2" s="1"/>
  <c r="GO8" i="2" s="1"/>
  <c r="GP8" i="2" s="1"/>
  <c r="GQ8" i="2" s="1"/>
  <c r="GR8" i="2" s="1"/>
  <c r="GS8" i="2" s="1"/>
  <c r="GT8" i="2" s="1"/>
  <c r="GU8" i="2" s="1"/>
  <c r="GV8" i="2" s="1"/>
  <c r="GW8" i="2" s="1"/>
  <c r="GX8" i="2" s="1"/>
  <c r="GY8" i="2" s="1"/>
  <c r="GZ8" i="2" s="1"/>
  <c r="HA8" i="2" s="1"/>
  <c r="HB8" i="2" s="1"/>
  <c r="HC8" i="2" s="1"/>
  <c r="HD8" i="2" s="1"/>
  <c r="HE8" i="2" s="1"/>
  <c r="HF8" i="2" s="1"/>
  <c r="HG8" i="2" s="1"/>
  <c r="HH8" i="2" s="1"/>
  <c r="HI8" i="2" s="1"/>
  <c r="HJ8" i="2" s="1"/>
  <c r="HK8" i="2" s="1"/>
  <c r="HL8" i="2" s="1"/>
  <c r="HM8" i="2" s="1"/>
  <c r="HN8" i="2" s="1"/>
  <c r="HO8" i="2" s="1"/>
  <c r="HP8" i="2" s="1"/>
  <c r="HQ8" i="2" s="1"/>
  <c r="HR8" i="2" s="1"/>
  <c r="HS8" i="2" s="1"/>
  <c r="HT8" i="2" s="1"/>
  <c r="HU8" i="2" s="1"/>
  <c r="HV8" i="2" s="1"/>
  <c r="HW8" i="2" s="1"/>
  <c r="HX8" i="2" s="1"/>
  <c r="HY8" i="2" s="1"/>
  <c r="HZ8" i="2" s="1"/>
  <c r="IA8" i="2" s="1"/>
  <c r="IB8" i="2" s="1"/>
  <c r="IC8" i="2" s="1"/>
  <c r="ID8" i="2" s="1"/>
  <c r="IE8" i="2" s="1"/>
  <c r="IF8" i="2" s="1"/>
  <c r="IG8" i="2" s="1"/>
  <c r="IH8" i="2" s="1"/>
  <c r="II8" i="2" s="1"/>
  <c r="IJ8" i="2" s="1"/>
  <c r="IK8" i="2" s="1"/>
  <c r="IL8" i="2" s="1"/>
  <c r="IM8" i="2" s="1"/>
  <c r="IN8" i="2" s="1"/>
  <c r="IO8" i="2" s="1"/>
  <c r="IP8" i="2" s="1"/>
  <c r="IQ8" i="2" s="1"/>
  <c r="IR8" i="2" s="1"/>
  <c r="IS8" i="2" s="1"/>
  <c r="IT8" i="2" s="1"/>
  <c r="IU8" i="2" s="1"/>
  <c r="IV8" i="2" s="1"/>
  <c r="IW8" i="2" s="1"/>
  <c r="IX8" i="2" s="1"/>
  <c r="IY8" i="2" s="1"/>
  <c r="IZ8" i="2" s="1"/>
  <c r="JA8" i="2" s="1"/>
  <c r="JB8" i="2" s="1"/>
  <c r="JC8" i="2" s="1"/>
  <c r="JD8" i="2" s="1"/>
  <c r="JE8" i="2" s="1"/>
  <c r="JF8" i="2" s="1"/>
  <c r="JG8" i="2" s="1"/>
  <c r="JH8" i="2" s="1"/>
  <c r="JI8" i="2" s="1"/>
  <c r="JJ8" i="2" s="1"/>
  <c r="JK8" i="2" s="1"/>
  <c r="JL8" i="2" s="1"/>
  <c r="JM8" i="2" s="1"/>
  <c r="JN8" i="2" s="1"/>
  <c r="JO8" i="2" s="1"/>
  <c r="JP8" i="2" s="1"/>
  <c r="JQ8" i="2" s="1"/>
  <c r="JR8" i="2" s="1"/>
  <c r="JS8" i="2" s="1"/>
  <c r="JT8" i="2" s="1"/>
  <c r="JU8" i="2" s="1"/>
  <c r="JV8" i="2" s="1"/>
  <c r="JW8" i="2" s="1"/>
  <c r="JX8" i="2" s="1"/>
  <c r="JY8" i="2" s="1"/>
  <c r="JZ8" i="2" s="1"/>
  <c r="KA8" i="2" s="1"/>
  <c r="KB8" i="2" s="1"/>
  <c r="KC8" i="2" s="1"/>
  <c r="KD8" i="2" s="1"/>
  <c r="KE8" i="2" s="1"/>
  <c r="KF8" i="2" s="1"/>
  <c r="KG8" i="2" s="1"/>
  <c r="KH8" i="2" s="1"/>
  <c r="KI8" i="2" s="1"/>
  <c r="KJ8" i="2" s="1"/>
  <c r="KK8" i="2" s="1"/>
  <c r="KL8" i="2" s="1"/>
  <c r="KM8" i="2" s="1"/>
  <c r="KN8" i="2" s="1"/>
  <c r="KO8" i="2" s="1"/>
  <c r="KP8" i="2" s="1"/>
  <c r="KQ8" i="2" s="1"/>
  <c r="KR8" i="2" s="1"/>
  <c r="KS8" i="2" s="1"/>
  <c r="KT8" i="2" s="1"/>
  <c r="KU8" i="2" s="1"/>
  <c r="KV8" i="2" s="1"/>
  <c r="KW8" i="2" s="1"/>
  <c r="KX8" i="2" s="1"/>
  <c r="KY8" i="2" s="1"/>
  <c r="KZ8" i="2" s="1"/>
  <c r="LA8" i="2" s="1"/>
  <c r="LB8" i="2" s="1"/>
  <c r="LC8" i="2" s="1"/>
  <c r="LD8" i="2" s="1"/>
  <c r="LE8" i="2" s="1"/>
  <c r="LF8" i="2" s="1"/>
  <c r="LG8" i="2" s="1"/>
  <c r="LH8" i="2" s="1"/>
  <c r="LI8" i="2" s="1"/>
  <c r="LJ8" i="2" s="1"/>
  <c r="LK8" i="2" s="1"/>
  <c r="LL8" i="2" s="1"/>
  <c r="LM8" i="2" s="1"/>
  <c r="LN8" i="2" s="1"/>
  <c r="LO8" i="2" s="1"/>
  <c r="LP8" i="2" s="1"/>
  <c r="LQ8" i="2" s="1"/>
  <c r="LR8" i="2" s="1"/>
  <c r="LS8" i="2" s="1"/>
  <c r="LT8" i="2" s="1"/>
  <c r="LU8" i="2" s="1"/>
  <c r="LV8" i="2" s="1"/>
  <c r="LW8" i="2" s="1"/>
  <c r="LX8" i="2" s="1"/>
  <c r="LY8" i="2" s="1"/>
  <c r="LZ8" i="2" s="1"/>
  <c r="MA8" i="2" s="1"/>
  <c r="MB8" i="2" s="1"/>
  <c r="MC8" i="2" s="1"/>
  <c r="MD8" i="2" s="1"/>
  <c r="ME8" i="2" s="1"/>
  <c r="MF8" i="2" s="1"/>
  <c r="MG8" i="2" s="1"/>
  <c r="MH8" i="2" s="1"/>
  <c r="MI8" i="2" s="1"/>
  <c r="MJ8" i="2" s="1"/>
  <c r="MK8" i="2" s="1"/>
  <c r="ML8" i="2" s="1"/>
  <c r="MM8" i="2" s="1"/>
  <c r="MN8" i="2" s="1"/>
  <c r="MO8" i="2" s="1"/>
  <c r="MP8" i="2" s="1"/>
  <c r="MQ8" i="2" s="1"/>
  <c r="MR8" i="2" s="1"/>
  <c r="MS8" i="2" s="1"/>
  <c r="MT8" i="2" s="1"/>
  <c r="MU8" i="2" s="1"/>
  <c r="MV8" i="2" s="1"/>
  <c r="MW8" i="2" s="1"/>
  <c r="MX8" i="2" s="1"/>
  <c r="MY8" i="2" s="1"/>
  <c r="MZ8" i="2" s="1"/>
  <c r="NA8" i="2" s="1"/>
  <c r="NB8" i="2" s="1"/>
  <c r="NC8" i="2" s="1"/>
  <c r="ND8" i="2" s="1"/>
  <c r="NE8" i="2" s="1"/>
  <c r="NF8" i="2" s="1"/>
  <c r="NG8" i="2" s="1"/>
  <c r="NH8" i="2" s="1"/>
  <c r="NI8" i="2" s="1"/>
  <c r="NJ8" i="2" s="1"/>
  <c r="NK8" i="2" s="1"/>
  <c r="NL8" i="2" s="1"/>
  <c r="NM8" i="2" s="1"/>
  <c r="NN8" i="2" s="1"/>
  <c r="NO8" i="2" s="1"/>
  <c r="NP8" i="2" s="1"/>
  <c r="NQ8" i="2" s="1"/>
  <c r="NR8" i="2" s="1"/>
  <c r="NS8" i="2" s="1"/>
  <c r="NT8" i="2" s="1"/>
  <c r="NU8" i="2" s="1"/>
  <c r="NV8" i="2" s="1"/>
  <c r="NW8" i="2" s="1"/>
  <c r="NX8" i="2" s="1"/>
  <c r="NY8" i="2" s="1"/>
  <c r="NZ8" i="2" s="1"/>
  <c r="OA8" i="2" s="1"/>
  <c r="OB8" i="2" s="1"/>
  <c r="OC8" i="2" s="1"/>
  <c r="OD8" i="2" s="1"/>
  <c r="OE8" i="2" s="1"/>
  <c r="OF8" i="2" s="1"/>
  <c r="OG8" i="2" s="1"/>
  <c r="OH8" i="2" s="1"/>
  <c r="OI8" i="2" s="1"/>
  <c r="OJ8" i="2" s="1"/>
  <c r="OK8" i="2" s="1"/>
  <c r="OL8" i="2" s="1"/>
  <c r="OM8" i="2" s="1"/>
  <c r="ON8" i="2" s="1"/>
  <c r="OO8" i="2" s="1"/>
  <c r="OP8" i="2" s="1"/>
  <c r="OQ8" i="2" s="1"/>
  <c r="OR8" i="2" s="1"/>
  <c r="OS8" i="2" s="1"/>
  <c r="OT8" i="2" s="1"/>
  <c r="OU8" i="2" s="1"/>
  <c r="OV8" i="2" s="1"/>
  <c r="OW8" i="2" s="1"/>
  <c r="OX8" i="2" s="1"/>
  <c r="OY8" i="2" s="1"/>
  <c r="OZ8" i="2" s="1"/>
  <c r="PA8" i="2" s="1"/>
  <c r="PB8" i="2" s="1"/>
  <c r="PC8" i="2" s="1"/>
  <c r="PD8" i="2" s="1"/>
  <c r="PE8" i="2" s="1"/>
  <c r="PF8" i="2" s="1"/>
  <c r="PG8" i="2" s="1"/>
  <c r="PH8" i="2" s="1"/>
  <c r="PI8" i="2" s="1"/>
  <c r="PJ8" i="2" s="1"/>
  <c r="PK8" i="2" s="1"/>
  <c r="PL8" i="2" s="1"/>
  <c r="PM8" i="2" s="1"/>
  <c r="PN8" i="2" s="1"/>
  <c r="PO8" i="2" s="1"/>
  <c r="PP8" i="2" s="1"/>
  <c r="PQ8" i="2" s="1"/>
  <c r="PR8" i="2" s="1"/>
  <c r="D11" i="2" l="1"/>
  <c r="D12" i="2"/>
  <c r="D13" i="2"/>
  <c r="D14" i="2"/>
  <c r="D15" i="2"/>
  <c r="D16" i="2"/>
  <c r="D17" i="2"/>
  <c r="D18" i="2"/>
  <c r="D19" i="2"/>
  <c r="E11" i="2"/>
  <c r="E12" i="2"/>
  <c r="E13" i="2"/>
  <c r="E14" i="2"/>
  <c r="E15" i="2"/>
  <c r="E16" i="2"/>
  <c r="E17" i="2"/>
  <c r="E18" i="2"/>
  <c r="E19" i="2"/>
  <c r="F11" i="2"/>
  <c r="F12" i="2"/>
  <c r="F13" i="2"/>
  <c r="F14" i="2"/>
  <c r="F15" i="2"/>
  <c r="F16" i="2"/>
  <c r="F17" i="2"/>
  <c r="F18" i="2"/>
  <c r="F19" i="2"/>
  <c r="C11" i="2"/>
  <c r="C12" i="2"/>
  <c r="C13" i="2"/>
  <c r="C14" i="2"/>
  <c r="C15" i="2"/>
  <c r="C16" i="2"/>
  <c r="C17" i="2"/>
  <c r="C18" i="2"/>
  <c r="C19" i="2"/>
  <c r="B11" i="2"/>
  <c r="B12" i="2"/>
  <c r="B13" i="2"/>
  <c r="B14" i="2"/>
  <c r="B15" i="2"/>
  <c r="B16" i="2"/>
  <c r="B17" i="2"/>
  <c r="B18" i="2"/>
  <c r="B19" i="2"/>
  <c r="L37" i="1" l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0" i="1"/>
  <c r="L9" i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<sst xmlns="http://schemas.openxmlformats.org/spreadsheetml/2006/main" count="577" uniqueCount="487">
  <si>
    <t>NOM &amp; PRENOM</t>
  </si>
  <si>
    <t>SERVICE</t>
  </si>
  <si>
    <t>POSTE</t>
  </si>
  <si>
    <t>ENTREE</t>
  </si>
  <si>
    <t>SORTIE</t>
  </si>
  <si>
    <t>CONTRAT</t>
  </si>
  <si>
    <t>HEURES TRAVAILLEES</t>
  </si>
  <si>
    <t>HEURES PAYEES</t>
  </si>
  <si>
    <t>TAUX D'ACTIVITE</t>
  </si>
  <si>
    <t>PESEE</t>
  </si>
  <si>
    <t>SALAIRE BRUT</t>
  </si>
  <si>
    <t>RIS EN %</t>
  </si>
  <si>
    <t>INDEM TECHNICITE</t>
  </si>
  <si>
    <t>INDEM PASSAGE</t>
  </si>
  <si>
    <t>ASSIDUITE</t>
  </si>
  <si>
    <t>PRIME VOLANTE</t>
  </si>
  <si>
    <t xml:space="preserve">MUTUELLE </t>
  </si>
  <si>
    <t>PRECARITE</t>
  </si>
  <si>
    <t>INDEM C.P.</t>
  </si>
  <si>
    <t>STC</t>
  </si>
  <si>
    <t>CDI</t>
  </si>
  <si>
    <t>CDD</t>
  </si>
  <si>
    <t>MAL</t>
  </si>
  <si>
    <t>#Rep</t>
  </si>
  <si>
    <t>#1</t>
  </si>
  <si>
    <t>#2</t>
  </si>
  <si>
    <t>#3</t>
  </si>
  <si>
    <t>#4</t>
  </si>
  <si>
    <t>#8</t>
  </si>
  <si>
    <t>JEAN</t>
  </si>
  <si>
    <t>PAUL</t>
  </si>
  <si>
    <t>ADRIEN</t>
  </si>
  <si>
    <t>ZOE</t>
  </si>
  <si>
    <t>ALEXANDRA</t>
  </si>
  <si>
    <t>JOHANNA</t>
  </si>
  <si>
    <t>AMANDINE</t>
  </si>
  <si>
    <t>CHRISTOPHE</t>
  </si>
  <si>
    <t>JULES</t>
  </si>
  <si>
    <t>A</t>
  </si>
  <si>
    <t>E</t>
  </si>
  <si>
    <t>H</t>
  </si>
  <si>
    <t>B</t>
  </si>
  <si>
    <t>C</t>
  </si>
  <si>
    <t>D</t>
  </si>
  <si>
    <t>F</t>
  </si>
  <si>
    <t>G</t>
  </si>
  <si>
    <t>I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</si>
  <si>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</si>
  <si>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</si>
  <si>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</si>
  <si>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</si>
  <si>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</si>
  <si>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</si>
  <si>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</si>
  <si>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</si>
  <si>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</si>
  <si>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</si>
  <si>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</si>
  <si>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</si>
  <si>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</si>
  <si>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</si>
  <si>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</si>
  <si>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</si>
  <si>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</si>
  <si>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</si>
  <si>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</si>
  <si>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</si>
  <si>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</si>
  <si>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</si>
  <si>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</si>
  <si>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</si>
  <si>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</si>
  <si>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</si>
  <si>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</si>
  <si>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</si>
  <si>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</si>
  <si>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</si>
  <si>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</si>
  <si>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</si>
  <si>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</si>
  <si>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</si>
  <si>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</si>
  <si>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</si>
  <si>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</si>
  <si>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</si>
  <si>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</si>
  <si>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</si>
  <si>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</si>
  <si>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</si>
  <si>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</si>
  <si>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</si>
  <si>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</si>
  <si>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</si>
  <si>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</si>
  <si>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</si>
  <si>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</si>
  <si>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</si>
  <si>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</si>
  <si>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</si>
  <si>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</si>
  <si>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</si>
  <si>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</si>
  <si>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</si>
  <si>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</si>
  <si>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</si>
  <si>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</si>
  <si>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</si>
  <si>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</si>
  <si>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</si>
  <si>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</si>
  <si>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</si>
  <si>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</si>
  <si>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</si>
  <si>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</si>
  <si>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</si>
  <si>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</si>
  <si>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</si>
  <si>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</si>
  <si>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</si>
  <si>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</si>
  <si>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</si>
  <si>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</si>
  <si>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</si>
  <si>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</si>
  <si>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</si>
  <si>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</si>
  <si>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</si>
  <si>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J81</t>
  </si>
  <si>
    <t>J82</t>
  </si>
  <si>
    <t>J83</t>
  </si>
  <si>
    <t>J84</t>
  </si>
  <si>
    <t>J85</t>
  </si>
  <si>
    <t>J86</t>
  </si>
  <si>
    <t>J87</t>
  </si>
  <si>
    <t>J88</t>
  </si>
  <si>
    <t>J89</t>
  </si>
  <si>
    <t>J90</t>
  </si>
  <si>
    <t>J91</t>
  </si>
  <si>
    <t>J92</t>
  </si>
  <si>
    <t>J93</t>
  </si>
  <si>
    <t>J94</t>
  </si>
  <si>
    <t>J95</t>
  </si>
  <si>
    <t>J96</t>
  </si>
  <si>
    <t>J97</t>
  </si>
  <si>
    <t>J98</t>
  </si>
  <si>
    <t>J99</t>
  </si>
  <si>
    <t>J100</t>
  </si>
  <si>
    <t>J101</t>
  </si>
  <si>
    <t>J102</t>
  </si>
  <si>
    <t>J103</t>
  </si>
  <si>
    <t>J104</t>
  </si>
  <si>
    <t>J105</t>
  </si>
  <si>
    <t>J106</t>
  </si>
  <si>
    <t>J107</t>
  </si>
  <si>
    <t>J108</t>
  </si>
  <si>
    <t>J109</t>
  </si>
  <si>
    <t>J110</t>
  </si>
  <si>
    <t>J111</t>
  </si>
  <si>
    <t>J112</t>
  </si>
  <si>
    <t>J113</t>
  </si>
  <si>
    <t>J114</t>
  </si>
  <si>
    <t>J115</t>
  </si>
  <si>
    <t>J116</t>
  </si>
  <si>
    <t>J117</t>
  </si>
  <si>
    <t>J118</t>
  </si>
  <si>
    <t>J119</t>
  </si>
  <si>
    <t>J120</t>
  </si>
  <si>
    <t>J121</t>
  </si>
  <si>
    <t>J122</t>
  </si>
  <si>
    <t>J123</t>
  </si>
  <si>
    <t>J124</t>
  </si>
  <si>
    <t>J125</t>
  </si>
  <si>
    <t>J126</t>
  </si>
  <si>
    <t>J127</t>
  </si>
  <si>
    <t>J128</t>
  </si>
  <si>
    <t>J129</t>
  </si>
  <si>
    <t>J130</t>
  </si>
  <si>
    <t>J131</t>
  </si>
  <si>
    <t>J132</t>
  </si>
  <si>
    <t>J133</t>
  </si>
  <si>
    <t>J134</t>
  </si>
  <si>
    <t>J135</t>
  </si>
  <si>
    <t>J136</t>
  </si>
  <si>
    <t>J137</t>
  </si>
  <si>
    <t>J138</t>
  </si>
  <si>
    <t>J139</t>
  </si>
  <si>
    <t>J140</t>
  </si>
  <si>
    <t>J141</t>
  </si>
  <si>
    <t>J142</t>
  </si>
  <si>
    <t>J143</t>
  </si>
  <si>
    <t>J144</t>
  </si>
  <si>
    <t>J145</t>
  </si>
  <si>
    <t>J146</t>
  </si>
  <si>
    <t>J147</t>
  </si>
  <si>
    <t>J148</t>
  </si>
  <si>
    <t>J149</t>
  </si>
  <si>
    <t>J150</t>
  </si>
  <si>
    <t>J151</t>
  </si>
  <si>
    <t>J152</t>
  </si>
  <si>
    <t>J153</t>
  </si>
  <si>
    <t>J154</t>
  </si>
  <si>
    <t>J155</t>
  </si>
  <si>
    <t>J156</t>
  </si>
  <si>
    <t>J157</t>
  </si>
  <si>
    <t>J158</t>
  </si>
  <si>
    <t>J159</t>
  </si>
  <si>
    <t>J160</t>
  </si>
  <si>
    <t>J161</t>
  </si>
  <si>
    <t>J162</t>
  </si>
  <si>
    <t>J163</t>
  </si>
  <si>
    <t>J164</t>
  </si>
  <si>
    <t>J165</t>
  </si>
  <si>
    <t>J166</t>
  </si>
  <si>
    <t>J167</t>
  </si>
  <si>
    <t>J168</t>
  </si>
  <si>
    <t>J169</t>
  </si>
  <si>
    <t>J170</t>
  </si>
  <si>
    <t>J171</t>
  </si>
  <si>
    <t>J172</t>
  </si>
  <si>
    <t>J173</t>
  </si>
  <si>
    <t>J174</t>
  </si>
  <si>
    <t>J175</t>
  </si>
  <si>
    <t>J176</t>
  </si>
  <si>
    <t>J177</t>
  </si>
  <si>
    <t>J178</t>
  </si>
  <si>
    <t>J179</t>
  </si>
  <si>
    <t>J180</t>
  </si>
  <si>
    <t>J181</t>
  </si>
  <si>
    <t>J182</t>
  </si>
  <si>
    <t>J183</t>
  </si>
  <si>
    <t>J184</t>
  </si>
  <si>
    <t>J185</t>
  </si>
  <si>
    <t>J186</t>
  </si>
  <si>
    <t>J187</t>
  </si>
  <si>
    <t>J188</t>
  </si>
  <si>
    <t>J189</t>
  </si>
  <si>
    <t>J190</t>
  </si>
  <si>
    <t>J191</t>
  </si>
  <si>
    <t>J192</t>
  </si>
  <si>
    <t>J193</t>
  </si>
  <si>
    <t>J194</t>
  </si>
  <si>
    <t>J195</t>
  </si>
  <si>
    <t>J196</t>
  </si>
  <si>
    <t>J197</t>
  </si>
  <si>
    <t>J198</t>
  </si>
  <si>
    <t>J199</t>
  </si>
  <si>
    <t>J200</t>
  </si>
  <si>
    <t>J201</t>
  </si>
  <si>
    <t>J202</t>
  </si>
  <si>
    <t>J203</t>
  </si>
  <si>
    <t>J204</t>
  </si>
  <si>
    <t>J205</t>
  </si>
  <si>
    <t>J206</t>
  </si>
  <si>
    <t>J207</t>
  </si>
  <si>
    <t>J208</t>
  </si>
  <si>
    <t>J209</t>
  </si>
  <si>
    <t>J210</t>
  </si>
  <si>
    <t>J211</t>
  </si>
  <si>
    <t>J212</t>
  </si>
  <si>
    <t>J213</t>
  </si>
  <si>
    <t>J214</t>
  </si>
  <si>
    <t>J215</t>
  </si>
  <si>
    <t>J216</t>
  </si>
  <si>
    <t>J217</t>
  </si>
  <si>
    <t>J218</t>
  </si>
  <si>
    <t>J219</t>
  </si>
  <si>
    <t>J220</t>
  </si>
  <si>
    <t>J221</t>
  </si>
  <si>
    <t>J222</t>
  </si>
  <si>
    <t>J223</t>
  </si>
  <si>
    <t>J224</t>
  </si>
  <si>
    <t>J225</t>
  </si>
  <si>
    <t>J226</t>
  </si>
  <si>
    <t>J227</t>
  </si>
  <si>
    <t>J228</t>
  </si>
  <si>
    <t>J229</t>
  </si>
  <si>
    <t>J230</t>
  </si>
  <si>
    <t>J231</t>
  </si>
  <si>
    <t>J232</t>
  </si>
  <si>
    <t>J233</t>
  </si>
  <si>
    <t>J234</t>
  </si>
  <si>
    <t>J235</t>
  </si>
  <si>
    <t>J236</t>
  </si>
  <si>
    <t>J237</t>
  </si>
  <si>
    <t>J238</t>
  </si>
  <si>
    <t>J239</t>
  </si>
  <si>
    <t>J240</t>
  </si>
  <si>
    <t>J241</t>
  </si>
  <si>
    <t>J242</t>
  </si>
  <si>
    <t>J243</t>
  </si>
  <si>
    <t>J244</t>
  </si>
  <si>
    <t>J245</t>
  </si>
  <si>
    <t>J246</t>
  </si>
  <si>
    <t>J247</t>
  </si>
  <si>
    <t>J248</t>
  </si>
  <si>
    <t>J249</t>
  </si>
  <si>
    <t>J250</t>
  </si>
  <si>
    <t>J251</t>
  </si>
  <si>
    <t>J252</t>
  </si>
  <si>
    <t>J253</t>
  </si>
  <si>
    <t>J254</t>
  </si>
  <si>
    <t>J255</t>
  </si>
  <si>
    <t>J256</t>
  </si>
  <si>
    <t>J257</t>
  </si>
  <si>
    <t>J258</t>
  </si>
  <si>
    <t>J259</t>
  </si>
  <si>
    <t>J260</t>
  </si>
  <si>
    <t>J261</t>
  </si>
  <si>
    <t>J262</t>
  </si>
  <si>
    <t>J263</t>
  </si>
  <si>
    <t>J264</t>
  </si>
  <si>
    <t>J265</t>
  </si>
  <si>
    <t>J266</t>
  </si>
  <si>
    <t>J267</t>
  </si>
  <si>
    <t>J268</t>
  </si>
  <si>
    <t>J269</t>
  </si>
  <si>
    <t>J270</t>
  </si>
  <si>
    <t>J271</t>
  </si>
  <si>
    <t>J272</t>
  </si>
  <si>
    <t>J273</t>
  </si>
  <si>
    <t>J274</t>
  </si>
  <si>
    <t>J275</t>
  </si>
  <si>
    <t>J276</t>
  </si>
  <si>
    <t>J277</t>
  </si>
  <si>
    <t>J278</t>
  </si>
  <si>
    <t>J279</t>
  </si>
  <si>
    <t>J280</t>
  </si>
  <si>
    <t>J281</t>
  </si>
  <si>
    <t>J282</t>
  </si>
  <si>
    <t>J283</t>
  </si>
  <si>
    <t>J284</t>
  </si>
  <si>
    <t>J285</t>
  </si>
  <si>
    <t>J286</t>
  </si>
  <si>
    <t>J287</t>
  </si>
  <si>
    <t>J288</t>
  </si>
  <si>
    <t>J289</t>
  </si>
  <si>
    <t>J290</t>
  </si>
  <si>
    <t>J291</t>
  </si>
  <si>
    <t>J292</t>
  </si>
  <si>
    <t>J293</t>
  </si>
  <si>
    <t>J294</t>
  </si>
  <si>
    <t>J295</t>
  </si>
  <si>
    <t>J296</t>
  </si>
  <si>
    <t>J297</t>
  </si>
  <si>
    <t>J298</t>
  </si>
  <si>
    <t>J299</t>
  </si>
  <si>
    <t>J300</t>
  </si>
  <si>
    <t>J301</t>
  </si>
  <si>
    <t>J302</t>
  </si>
  <si>
    <t>J303</t>
  </si>
  <si>
    <t>J304</t>
  </si>
  <si>
    <t>J305</t>
  </si>
  <si>
    <t>J306</t>
  </si>
  <si>
    <t>J307</t>
  </si>
  <si>
    <t>J308</t>
  </si>
  <si>
    <t>J309</t>
  </si>
  <si>
    <t>J310</t>
  </si>
  <si>
    <t>J311</t>
  </si>
  <si>
    <t>J312</t>
  </si>
  <si>
    <t>J313</t>
  </si>
  <si>
    <t>J314</t>
  </si>
  <si>
    <t>J315</t>
  </si>
  <si>
    <t>J316</t>
  </si>
  <si>
    <t>J317</t>
  </si>
  <si>
    <t>J318</t>
  </si>
  <si>
    <t>J319</t>
  </si>
  <si>
    <t>J320</t>
  </si>
  <si>
    <t>J321</t>
  </si>
  <si>
    <t>J322</t>
  </si>
  <si>
    <t>J323</t>
  </si>
  <si>
    <t>J324</t>
  </si>
  <si>
    <t>J325</t>
  </si>
  <si>
    <t>J326</t>
  </si>
  <si>
    <t>J327</t>
  </si>
  <si>
    <t>J328</t>
  </si>
  <si>
    <t>J329</t>
  </si>
  <si>
    <t>J330</t>
  </si>
  <si>
    <t>J331</t>
  </si>
  <si>
    <t>J332</t>
  </si>
  <si>
    <t>J333</t>
  </si>
  <si>
    <t>J334</t>
  </si>
  <si>
    <t>J335</t>
  </si>
  <si>
    <t>J336</t>
  </si>
  <si>
    <t>J337</t>
  </si>
  <si>
    <t>J338</t>
  </si>
  <si>
    <t>J339</t>
  </si>
  <si>
    <t>J340</t>
  </si>
  <si>
    <t>J341</t>
  </si>
  <si>
    <t>J342</t>
  </si>
  <si>
    <t>J343</t>
  </si>
  <si>
    <t>J344</t>
  </si>
  <si>
    <t>J345</t>
  </si>
  <si>
    <t>J346</t>
  </si>
  <si>
    <t>J347</t>
  </si>
  <si>
    <t>J348</t>
  </si>
  <si>
    <t>J349</t>
  </si>
  <si>
    <t>J350</t>
  </si>
  <si>
    <t>J351</t>
  </si>
  <si>
    <t>J352</t>
  </si>
  <si>
    <t>J353</t>
  </si>
  <si>
    <t>J354</t>
  </si>
  <si>
    <t>J355</t>
  </si>
  <si>
    <t>J356</t>
  </si>
  <si>
    <t>J357</t>
  </si>
  <si>
    <t>J358</t>
  </si>
  <si>
    <t>J359</t>
  </si>
  <si>
    <t>J360</t>
  </si>
  <si>
    <t>J361</t>
  </si>
  <si>
    <t>J362</t>
  </si>
  <si>
    <t>J363</t>
  </si>
  <si>
    <t>J364</t>
  </si>
  <si>
    <t>J365</t>
  </si>
  <si>
    <t>J366</t>
  </si>
  <si>
    <t>J367</t>
  </si>
  <si>
    <t>J368</t>
  </si>
  <si>
    <t>J369</t>
  </si>
  <si>
    <t>J370</t>
  </si>
  <si>
    <t>J371</t>
  </si>
  <si>
    <t>J372</t>
  </si>
  <si>
    <t>J373</t>
  </si>
  <si>
    <t>J374</t>
  </si>
  <si>
    <t>J375</t>
  </si>
  <si>
    <t>J376</t>
  </si>
  <si>
    <t>J377</t>
  </si>
  <si>
    <t>J378</t>
  </si>
  <si>
    <t>J379</t>
  </si>
  <si>
    <t>J380</t>
  </si>
  <si>
    <t>J381</t>
  </si>
  <si>
    <t>J382</t>
  </si>
  <si>
    <t>J383</t>
  </si>
  <si>
    <t>J384</t>
  </si>
  <si>
    <t>J385</t>
  </si>
  <si>
    <t>J386</t>
  </si>
  <si>
    <t>J387</t>
  </si>
  <si>
    <t>J388</t>
  </si>
  <si>
    <t>J389</t>
  </si>
  <si>
    <t>J390</t>
  </si>
  <si>
    <t>J391</t>
  </si>
  <si>
    <t>J392</t>
  </si>
  <si>
    <t>J393</t>
  </si>
  <si>
    <t>J394</t>
  </si>
  <si>
    <t>J395</t>
  </si>
  <si>
    <t>J396</t>
  </si>
  <si>
    <t>J397</t>
  </si>
  <si>
    <t>J398</t>
  </si>
  <si>
    <t>J399</t>
  </si>
  <si>
    <t>J400</t>
  </si>
  <si>
    <t>J401</t>
  </si>
  <si>
    <t>J402</t>
  </si>
  <si>
    <t>J403</t>
  </si>
  <si>
    <t>J404</t>
  </si>
  <si>
    <t>J405</t>
  </si>
  <si>
    <t>J406</t>
  </si>
  <si>
    <t>J407</t>
  </si>
  <si>
    <t>J408</t>
  </si>
  <si>
    <t>J409</t>
  </si>
  <si>
    <t>J410</t>
  </si>
  <si>
    <t>J411</t>
  </si>
  <si>
    <t>J412</t>
  </si>
  <si>
    <t>J413</t>
  </si>
  <si>
    <t>J414</t>
  </si>
  <si>
    <t>J415</t>
  </si>
  <si>
    <t>J416</t>
  </si>
  <si>
    <t>J417</t>
  </si>
  <si>
    <t>J418</t>
  </si>
  <si>
    <t>J419</t>
  </si>
  <si>
    <t>J420</t>
  </si>
  <si>
    <t>J421</t>
  </si>
  <si>
    <t>J422</t>
  </si>
  <si>
    <t>J423</t>
  </si>
  <si>
    <t>J424</t>
  </si>
  <si>
    <t>J425</t>
  </si>
  <si>
    <t>J426</t>
  </si>
  <si>
    <t>J427</t>
  </si>
  <si>
    <t>J428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</si>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</sst>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\ dd\-mmm"/>
    <numFmt numFmtId="165" formatCode="mmmm\-yy"/>
    <numFmt numFmtId="166" formatCode="dd"/>
    <numFmt numFmtId="167" formatCode="ddd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0" tint="-4.9989318521683403E-2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ck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 style="hair">
        <color theme="4"/>
      </top>
      <bottom style="thick">
        <color theme="4"/>
      </bottom>
      <diagonal/>
    </border>
    <border>
      <left style="hair">
        <color auto="1"/>
      </left>
      <right style="hair">
        <color auto="1"/>
      </right>
      <top style="hair">
        <color theme="4"/>
      </top>
      <bottom style="thick">
        <color theme="4"/>
      </bottom>
      <diagonal/>
    </border>
    <border>
      <left style="hair">
        <color auto="1"/>
      </left>
      <right style="thick">
        <color theme="4"/>
      </right>
      <top style="hair">
        <color theme="4"/>
      </top>
      <bottom style="thick">
        <color theme="4"/>
      </bottom>
      <diagonal/>
    </border>
    <border>
      <left/>
      <right style="hair">
        <color auto="1"/>
      </right>
      <top style="hair">
        <color theme="4"/>
      </top>
      <bottom style="thick">
        <color theme="4"/>
      </bottom>
      <diagonal/>
    </border>
    <border>
      <left/>
      <right style="thick">
        <color theme="4"/>
      </right>
      <top style="hair">
        <color theme="4"/>
      </top>
      <bottom style="thick">
        <color theme="4"/>
      </bottom>
      <diagonal/>
    </border>
    <border>
      <left style="thick">
        <color rgb="FF4F81BD"/>
      </left>
      <right style="thick">
        <color theme="4"/>
      </right>
      <top/>
      <bottom style="hair">
        <color theme="4"/>
      </bottom>
      <diagonal/>
    </border>
    <border>
      <left style="thick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auto="1"/>
      </left>
      <right style="hair">
        <color auto="1"/>
      </right>
      <top style="hair">
        <color theme="4"/>
      </top>
      <bottom style="hair">
        <color theme="4"/>
      </bottom>
      <diagonal/>
    </border>
    <border>
      <left style="hair">
        <color auto="1"/>
      </left>
      <right style="thick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auto="1"/>
      </right>
      <top style="hair">
        <color theme="4"/>
      </top>
      <bottom style="hair">
        <color theme="4"/>
      </bottom>
      <diagonal/>
    </border>
    <border>
      <left/>
      <right style="thick">
        <color theme="4"/>
      </right>
      <top style="hair">
        <color theme="4"/>
      </top>
      <bottom style="hair">
        <color theme="4"/>
      </bottom>
      <diagonal/>
    </border>
    <border>
      <left style="hair">
        <color auto="1"/>
      </left>
      <right style="thick">
        <color rgb="FF4F81BD"/>
      </right>
      <top style="hair">
        <color theme="4"/>
      </top>
      <bottom style="hair">
        <color theme="4"/>
      </bottom>
      <diagonal/>
    </border>
    <border>
      <left style="thick">
        <color rgb="FF4F81BD"/>
      </left>
      <right/>
      <top/>
      <bottom style="thick">
        <color theme="4"/>
      </bottom>
      <diagonal/>
    </border>
    <border>
      <left style="thick">
        <color theme="4"/>
      </left>
      <right/>
      <top/>
      <bottom style="thick">
        <color theme="4"/>
      </bottom>
      <diagonal/>
    </border>
    <border>
      <left style="thick">
        <color rgb="FF4F81BD"/>
      </left>
      <right style="thick">
        <color theme="4"/>
      </right>
      <top/>
      <bottom/>
      <diagonal/>
    </border>
    <border>
      <left style="thick">
        <color theme="4"/>
      </left>
      <right/>
      <top style="hair">
        <color theme="4"/>
      </top>
      <bottom/>
      <diagonal/>
    </border>
    <border>
      <left style="hair">
        <color auto="1"/>
      </left>
      <right style="hair">
        <color auto="1"/>
      </right>
      <top style="hair">
        <color theme="4"/>
      </top>
      <bottom/>
      <diagonal/>
    </border>
    <border>
      <left style="hair">
        <color auto="1"/>
      </left>
      <right style="thick">
        <color theme="4"/>
      </right>
      <top style="hair">
        <color theme="4"/>
      </top>
      <bottom/>
      <diagonal/>
    </border>
    <border>
      <left/>
      <right style="hair">
        <color auto="1"/>
      </right>
      <top style="hair">
        <color theme="4"/>
      </top>
      <bottom/>
      <diagonal/>
    </border>
    <border>
      <left/>
      <right style="thick">
        <color theme="4"/>
      </right>
      <top style="hair">
        <color theme="4"/>
      </top>
      <bottom/>
      <diagonal/>
    </border>
    <border>
      <left style="hair">
        <color auto="1"/>
      </left>
      <right style="thick">
        <color rgb="FF4F81BD"/>
      </right>
      <top style="hair">
        <color theme="4"/>
      </top>
      <bottom/>
      <diagonal/>
    </border>
    <border>
      <left style="thick">
        <color theme="4"/>
      </left>
      <right/>
      <top style="thick">
        <color theme="4"/>
      </top>
      <bottom style="thick">
        <color theme="4"/>
      </bottom>
      <diagonal/>
    </border>
    <border>
      <left/>
      <right/>
      <top style="thick">
        <color theme="4"/>
      </top>
      <bottom style="thick">
        <color theme="4"/>
      </bottom>
      <diagonal/>
    </border>
    <border>
      <left/>
      <right style="thick">
        <color theme="4"/>
      </right>
      <top style="thick">
        <color theme="4"/>
      </top>
      <bottom style="thick">
        <color theme="4"/>
      </bottom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/>
      <top style="thick">
        <color theme="4"/>
      </top>
      <bottom style="hair">
        <color theme="4"/>
      </bottom>
      <diagonal/>
    </border>
    <border>
      <left style="hair">
        <color auto="1"/>
      </left>
      <right style="hair">
        <color auto="1"/>
      </right>
      <top style="thick">
        <color theme="4"/>
      </top>
      <bottom style="hair">
        <color theme="4"/>
      </bottom>
      <diagonal/>
    </border>
    <border>
      <left style="hair">
        <color auto="1"/>
      </left>
      <right style="thick">
        <color theme="4"/>
      </right>
      <top style="thick">
        <color theme="4"/>
      </top>
      <bottom style="hair">
        <color theme="4"/>
      </bottom>
      <diagonal/>
    </border>
    <border>
      <left/>
      <right style="hair">
        <color auto="1"/>
      </right>
      <top style="thick">
        <color theme="4"/>
      </top>
      <bottom style="hair">
        <color theme="4"/>
      </bottom>
      <diagonal/>
    </border>
    <border>
      <left/>
      <right style="thick">
        <color theme="4"/>
      </right>
      <top style="thick">
        <color theme="4"/>
      </top>
      <bottom style="hair">
        <color theme="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2" fillId="0" borderId="0" xfId="0" applyFont="1"/>
    <xf numFmtId="14" fontId="0" fillId="0" borderId="0" xfId="0" applyNumberFormat="1"/>
    <xf numFmtId="4" fontId="0" fillId="0" borderId="0" xfId="0" applyNumberFormat="1"/>
    <xf numFmtId="10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Fill="1"/>
    <xf numFmtId="0" fontId="4" fillId="0" borderId="1" xfId="0" applyFont="1" applyBorder="1" applyAlignment="1">
      <alignment horizontal="center" vertical="center"/>
    </xf>
    <xf numFmtId="0" fontId="3" fillId="0" borderId="8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14" fontId="3" fillId="0" borderId="8" xfId="0" applyNumberFormat="1" applyFont="1" applyFill="1" applyBorder="1" applyAlignment="1">
      <alignment horizontal="left" vertical="center"/>
    </xf>
    <xf numFmtId="164" fontId="1" fillId="0" borderId="15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164" fontId="1" fillId="0" borderId="16" xfId="0" applyNumberFormat="1" applyFont="1" applyFill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 textRotation="90"/>
    </xf>
    <xf numFmtId="0" fontId="3" fillId="0" borderId="17" xfId="0" applyFont="1" applyFill="1" applyBorder="1" applyAlignment="1">
      <alignment horizontal="left" vertical="center"/>
    </xf>
    <xf numFmtId="14" fontId="3" fillId="0" borderId="17" xfId="0" applyNumberFormat="1" applyFont="1" applyFill="1" applyBorder="1" applyAlignment="1">
      <alignment horizontal="left" vertical="center"/>
    </xf>
    <xf numFmtId="0" fontId="4" fillId="0" borderId="1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65" fontId="6" fillId="3" borderId="24" xfId="0" applyNumberFormat="1" applyFont="1" applyFill="1" applyBorder="1" applyAlignment="1">
      <alignment horizontal="center" vertical="center"/>
    </xf>
    <xf numFmtId="165" fontId="6" fillId="3" borderId="25" xfId="0" applyNumberFormat="1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3" borderId="24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0" fontId="6" fillId="0" borderId="26" xfId="0" applyFont="1" applyFill="1" applyBorder="1" applyAlignment="1">
      <alignment horizontal="center" vertical="center"/>
    </xf>
    <xf numFmtId="165" fontId="6" fillId="0" borderId="24" xfId="0" applyNumberFormat="1" applyFont="1" applyFill="1" applyBorder="1" applyAlignment="1">
      <alignment horizontal="center" vertical="center"/>
    </xf>
    <xf numFmtId="165" fontId="6" fillId="0" borderId="25" xfId="0" applyNumberFormat="1" applyFont="1" applyFill="1" applyBorder="1" applyAlignment="1">
      <alignment horizontal="center" vertical="center"/>
    </xf>
    <xf numFmtId="165" fontId="6" fillId="0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66" fontId="4" fillId="0" borderId="28" xfId="0" applyNumberFormat="1" applyFont="1" applyBorder="1" applyAlignment="1">
      <alignment horizontal="center" vertical="center"/>
    </xf>
    <xf numFmtId="166" fontId="4" fillId="0" borderId="29" xfId="0" applyNumberFormat="1" applyFont="1" applyFill="1" applyBorder="1" applyAlignment="1">
      <alignment horizontal="center" vertical="center"/>
    </xf>
    <xf numFmtId="166" fontId="4" fillId="0" borderId="30" xfId="0" applyNumberFormat="1" applyFont="1" applyFill="1" applyBorder="1" applyAlignment="1">
      <alignment horizontal="center" vertical="center"/>
    </xf>
    <xf numFmtId="166" fontId="4" fillId="0" borderId="31" xfId="0" applyNumberFormat="1" applyFont="1" applyFill="1" applyBorder="1" applyAlignment="1">
      <alignment horizontal="center" vertical="center"/>
    </xf>
    <xf numFmtId="166" fontId="4" fillId="0" borderId="32" xfId="0" applyNumberFormat="1" applyFont="1" applyFill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Continuous" vertical="center"/>
    </xf>
    <xf numFmtId="167" fontId="4" fillId="0" borderId="4" xfId="0" applyNumberFormat="1" applyFont="1" applyFill="1" applyBorder="1" applyAlignment="1">
      <alignment horizontal="center" vertical="center"/>
    </xf>
    <xf numFmtId="167" fontId="4" fillId="0" borderId="5" xfId="0" applyNumberFormat="1" applyFont="1" applyFill="1" applyBorder="1" applyAlignment="1">
      <alignment horizontal="center" vertical="center"/>
    </xf>
    <xf numFmtId="167" fontId="4" fillId="0" borderId="6" xfId="0" applyNumberFormat="1" applyFont="1" applyFill="1" applyBorder="1" applyAlignment="1">
      <alignment horizontal="center" vertical="center"/>
    </xf>
    <xf numFmtId="167" fontId="4" fillId="0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62">
    <dxf>
      <fill>
        <patternFill patternType="lightUp"/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rgb="FF4F81BD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thick">
          <color theme="4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theme="4"/>
        </top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theme="4"/>
        </left>
        <right/>
        <top style="hair">
          <color theme="4"/>
        </top>
        <bottom style="hair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4F81BD"/>
        </left>
        <right style="thick">
          <color theme="4"/>
        </right>
        <top/>
        <bottom style="hair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4F81BD"/>
        </left>
        <right style="thick">
          <color theme="4"/>
        </right>
        <top/>
        <bottom style="hair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4F81BD"/>
        </left>
        <right style="thick">
          <color theme="4"/>
        </right>
        <top/>
        <bottom style="hair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4F81BD"/>
        </left>
        <right style="thick">
          <color theme="4"/>
        </right>
        <top/>
        <bottom style="hair">
          <color theme="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rgb="FF4F81BD"/>
        </left>
        <right style="thick">
          <color theme="4"/>
        </right>
        <top/>
        <bottom style="hair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thick">
          <color rgb="FF4F81BD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ck">
          <color theme="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64" formatCode="ddd\ d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4" formatCode="0.00%"/>
      <alignment horizontal="center" vertical="center" textRotation="0" wrapText="0" indent="0" justifyLastLine="0" shrinkToFit="0" readingOrder="0"/>
    </dxf>
    <dxf>
      <numFmt numFmtId="4" formatCode="#,##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134054</xdr:colOff>
      <xdr:row>11</xdr:row>
      <xdr:rowOff>98777</xdr:rowOff>
    </xdr:from>
    <xdr:to>
      <xdr:col>9</xdr:col>
      <xdr:colOff>1164167</xdr:colOff>
      <xdr:row>18</xdr:row>
      <xdr:rowOff>56444</xdr:rowOff>
    </xdr:to>
    <xdr:sp macro="" textlink="">
      <xdr:nvSpPr>
        <xdr:cNvPr id="2" name="Rectangle 1"/>
        <xdr:cNvSpPr/>
      </xdr:nvSpPr>
      <xdr:spPr>
        <a:xfrm>
          <a:off x="613832" y="2483555"/>
          <a:ext cx="8868835" cy="1241778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Le lien</a:t>
          </a:r>
          <a:r>
            <a:rPr lang="fr-FR" sz="1400" baseline="0"/>
            <a:t> entre feuilles </a:t>
          </a:r>
          <a:r>
            <a:rPr lang="fr-FR" sz="1400"/>
            <a:t>est fait avec le #Rep</a:t>
          </a:r>
          <a:r>
            <a:rPr lang="fr-FR" sz="1400" baseline="0"/>
            <a:t> qui peut être un n° de dossier, de contrat, un matricule etc.</a:t>
          </a:r>
        </a:p>
        <a:p>
          <a:pPr algn="l"/>
          <a:r>
            <a:rPr lang="fr-FR" sz="1400" baseline="0"/>
            <a:t>Le n° est ce que l'on veut y mettre </a:t>
          </a:r>
          <a:r>
            <a:rPr lang="fr-FR" sz="1400" u="sng" baseline="0"/>
            <a:t>sans doublons </a:t>
          </a:r>
          <a:r>
            <a:rPr lang="fr-FR" sz="1400" baseline="0"/>
            <a:t>!</a:t>
          </a:r>
        </a:p>
        <a:p>
          <a:pPr algn="l"/>
          <a:r>
            <a:rPr lang="fr-FR" sz="1400" baseline="0"/>
            <a:t>Ce N° n'est plus ici une formule, il doit être mis manuellement et reporté sans formules dans toutes les feuilles.</a:t>
          </a:r>
        </a:p>
        <a:p>
          <a:pPr algn="l"/>
          <a:endParaRPr lang="fr-FR" sz="1400" baseline="0"/>
        </a:p>
        <a:p>
          <a:pPr algn="l"/>
          <a:r>
            <a:rPr lang="fr-FR" sz="1400" baseline="0"/>
            <a:t>Même si c'est inutile (et que cela alourdit les calculs), les lignes blanches sont ici autorisées !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20</xdr:row>
      <xdr:rowOff>19050</xdr:rowOff>
    </xdr:from>
    <xdr:to>
      <xdr:col>16</xdr:col>
      <xdr:colOff>133350</xdr:colOff>
      <xdr:row>31</xdr:row>
      <xdr:rowOff>120650</xdr:rowOff>
    </xdr:to>
    <xdr:sp macro="" textlink="">
      <xdr:nvSpPr>
        <xdr:cNvPr id="14" name="Rectangle 13"/>
        <xdr:cNvSpPr/>
      </xdr:nvSpPr>
      <xdr:spPr>
        <a:xfrm>
          <a:off x="2686050" y="3568700"/>
          <a:ext cx="7651750" cy="19177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1. Mettre sous forme de tableau</a:t>
          </a:r>
        </a:p>
        <a:p>
          <a:pPr algn="l"/>
          <a:r>
            <a:rPr lang="fr-FR" sz="1400"/>
            <a:t>2. Séparer le calendrier (en effet un tableau ne peut pas comporter de formules dans ses en-têtes) avec une ligne vierge séparant le tableau de façon à ne pas entraver le tri</a:t>
          </a:r>
        </a:p>
        <a:p>
          <a:pPr algn="l"/>
          <a:r>
            <a:rPr lang="fr-FR" sz="1400"/>
            <a:t>3. Ne pas mettre de lignes vierges (inutiles, mais </a:t>
          </a:r>
          <a:r>
            <a:rPr lang="fr-FR" sz="1400" u="sng"/>
            <a:t>peuvent aussi fausser le tri dans certains cas</a:t>
          </a:r>
          <a:r>
            <a:rPr lang="fr-FR" sz="1400"/>
            <a:t>)</a:t>
          </a:r>
        </a:p>
        <a:p>
          <a:pPr algn="l"/>
          <a:r>
            <a:rPr lang="fr-FR" sz="1400"/>
            <a:t>Les tris entre BD et ABSENCE deviennent indépendants</a:t>
          </a:r>
        </a:p>
        <a:p>
          <a:pPr algn="l"/>
          <a:r>
            <a:rPr lang="fr-FR" sz="1400"/>
            <a:t>Le lien est fait avec le #Rep</a:t>
          </a:r>
          <a:r>
            <a:rPr lang="fr-FR" sz="1400" baseline="0"/>
            <a:t> qui peut être un n° de dossier, de contrat, un matricule etc.</a:t>
          </a:r>
        </a:p>
        <a:p>
          <a:pPr algn="l"/>
          <a:r>
            <a:rPr lang="fr-FR" sz="1400" baseline="0"/>
            <a:t>4. Les formules reposent donc sur le #Rep, exemple :</a:t>
          </a:r>
        </a:p>
        <a:p>
          <a:pPr algn="l"/>
          <a:r>
            <a:rPr lang="fr-FR" sz="1400"/>
            <a:t>=SIERREUR(INDEX(BD!B:B;EQUIV([@['#Rep]];BdD['#Rep];0)+LIGNE(BdD[[#En-têtes];['#Rep]]));"")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-de-gestion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"/>
      <sheetName val="PREVI"/>
      <sheetName val="ABSENCE"/>
      <sheetName val="HEURE SUP"/>
      <sheetName val="PRIME"/>
      <sheetName val="MOIS"/>
      <sheetName val="SYNTHESE"/>
      <sheetName val="INDIVIDUEL"/>
      <sheetName val="SUVI AVANCES"/>
      <sheetName val="SUVI ACOMPTES"/>
      <sheetName val="SUIVI ATD"/>
      <sheetName val="SUIVI TENUES"/>
      <sheetName val="NOMENCLATURE"/>
      <sheetName val="CALCUL IJSS"/>
    </sheetNames>
    <sheetDataSet>
      <sheetData sheetId="0">
        <row r="1">
          <cell r="C1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6">
          <cell r="H6" t="str">
            <v>COEF</v>
          </cell>
          <cell r="I6" t="str">
            <v>SALAIRE ANNUEL</v>
          </cell>
          <cell r="J6" t="str">
            <v>SALAIRE MENSUEL</v>
          </cell>
        </row>
        <row r="7">
          <cell r="H7">
            <v>292</v>
          </cell>
          <cell r="I7">
            <v>18102</v>
          </cell>
          <cell r="J7">
            <v>1508.5</v>
          </cell>
        </row>
        <row r="8">
          <cell r="H8">
            <v>293</v>
          </cell>
          <cell r="I8">
            <v>18117</v>
          </cell>
          <cell r="J8">
            <v>1509.75</v>
          </cell>
        </row>
        <row r="9">
          <cell r="H9">
            <v>294</v>
          </cell>
          <cell r="I9">
            <v>18132</v>
          </cell>
          <cell r="J9">
            <v>1511</v>
          </cell>
        </row>
        <row r="10">
          <cell r="H10">
            <v>295</v>
          </cell>
          <cell r="I10">
            <v>18147</v>
          </cell>
          <cell r="J10">
            <v>1512.25</v>
          </cell>
        </row>
        <row r="11">
          <cell r="H11">
            <v>296</v>
          </cell>
          <cell r="I11">
            <v>18162</v>
          </cell>
          <cell r="J11">
            <v>1513.5</v>
          </cell>
        </row>
        <row r="12">
          <cell r="H12">
            <v>297</v>
          </cell>
          <cell r="I12">
            <v>18177</v>
          </cell>
          <cell r="J12">
            <v>1514.75</v>
          </cell>
        </row>
        <row r="13">
          <cell r="H13">
            <v>298</v>
          </cell>
          <cell r="I13">
            <v>18192</v>
          </cell>
          <cell r="J13">
            <v>1516</v>
          </cell>
        </row>
        <row r="14">
          <cell r="H14">
            <v>299</v>
          </cell>
          <cell r="I14">
            <v>18207</v>
          </cell>
          <cell r="J14">
            <v>1517.25</v>
          </cell>
        </row>
        <row r="15">
          <cell r="H15">
            <v>300</v>
          </cell>
          <cell r="I15">
            <v>18222</v>
          </cell>
          <cell r="J15">
            <v>1518.5</v>
          </cell>
        </row>
        <row r="16">
          <cell r="H16">
            <v>301</v>
          </cell>
          <cell r="I16">
            <v>18237</v>
          </cell>
          <cell r="J16">
            <v>1519.75</v>
          </cell>
        </row>
        <row r="17">
          <cell r="H17">
            <v>302</v>
          </cell>
          <cell r="I17">
            <v>18252</v>
          </cell>
          <cell r="J17">
            <v>1521</v>
          </cell>
        </row>
        <row r="18">
          <cell r="H18">
            <v>303</v>
          </cell>
          <cell r="I18">
            <v>18267</v>
          </cell>
          <cell r="J18">
            <v>1522.25</v>
          </cell>
        </row>
        <row r="19">
          <cell r="H19">
            <v>304</v>
          </cell>
          <cell r="I19">
            <v>18282</v>
          </cell>
          <cell r="J19">
            <v>1523.5</v>
          </cell>
        </row>
        <row r="20">
          <cell r="H20">
            <v>305</v>
          </cell>
          <cell r="I20">
            <v>18297</v>
          </cell>
          <cell r="J20">
            <v>1524.75</v>
          </cell>
        </row>
        <row r="21">
          <cell r="H21">
            <v>306</v>
          </cell>
          <cell r="I21">
            <v>18312</v>
          </cell>
          <cell r="J21">
            <v>1526</v>
          </cell>
        </row>
        <row r="22">
          <cell r="H22">
            <v>307</v>
          </cell>
          <cell r="I22">
            <v>18327</v>
          </cell>
          <cell r="J22">
            <v>1527.25</v>
          </cell>
        </row>
        <row r="23">
          <cell r="H23">
            <v>308</v>
          </cell>
          <cell r="I23">
            <v>18342</v>
          </cell>
          <cell r="J23">
            <v>1528.5</v>
          </cell>
        </row>
        <row r="24">
          <cell r="H24">
            <v>309</v>
          </cell>
          <cell r="I24">
            <v>18357</v>
          </cell>
          <cell r="J24">
            <v>1529.75</v>
          </cell>
        </row>
        <row r="25">
          <cell r="H25">
            <v>310</v>
          </cell>
          <cell r="I25">
            <v>18372</v>
          </cell>
          <cell r="J25">
            <v>1531</v>
          </cell>
        </row>
        <row r="26">
          <cell r="H26">
            <v>311</v>
          </cell>
          <cell r="I26">
            <v>18387</v>
          </cell>
          <cell r="J26">
            <v>1532.25</v>
          </cell>
        </row>
        <row r="27">
          <cell r="H27">
            <v>312</v>
          </cell>
          <cell r="I27">
            <v>18402</v>
          </cell>
          <cell r="J27">
            <v>1533.5</v>
          </cell>
        </row>
        <row r="28">
          <cell r="H28">
            <v>313</v>
          </cell>
          <cell r="I28">
            <v>18417</v>
          </cell>
          <cell r="J28">
            <v>1534.75</v>
          </cell>
        </row>
        <row r="29">
          <cell r="H29">
            <v>314</v>
          </cell>
          <cell r="I29">
            <v>18432</v>
          </cell>
          <cell r="J29">
            <v>1536</v>
          </cell>
        </row>
        <row r="30">
          <cell r="H30">
            <v>315</v>
          </cell>
          <cell r="I30">
            <v>18447</v>
          </cell>
          <cell r="J30">
            <v>1537.25</v>
          </cell>
        </row>
        <row r="31">
          <cell r="H31">
            <v>316</v>
          </cell>
          <cell r="I31">
            <v>18462</v>
          </cell>
          <cell r="J31">
            <v>1538.5</v>
          </cell>
        </row>
        <row r="32">
          <cell r="H32">
            <v>317</v>
          </cell>
          <cell r="I32">
            <v>18477</v>
          </cell>
          <cell r="J32">
            <v>1539.75</v>
          </cell>
        </row>
        <row r="33">
          <cell r="H33">
            <v>318</v>
          </cell>
          <cell r="I33">
            <v>18492</v>
          </cell>
          <cell r="J33">
            <v>1541</v>
          </cell>
        </row>
        <row r="34">
          <cell r="H34">
            <v>319</v>
          </cell>
          <cell r="I34">
            <v>18507</v>
          </cell>
          <cell r="J34">
            <v>1542.25</v>
          </cell>
        </row>
        <row r="35">
          <cell r="H35">
            <v>320</v>
          </cell>
          <cell r="I35">
            <v>18522</v>
          </cell>
          <cell r="J35">
            <v>1543.5</v>
          </cell>
        </row>
        <row r="36">
          <cell r="H36">
            <v>321</v>
          </cell>
          <cell r="I36">
            <v>18537</v>
          </cell>
          <cell r="J36">
            <v>1544.75</v>
          </cell>
        </row>
        <row r="37">
          <cell r="H37">
            <v>322</v>
          </cell>
          <cell r="I37">
            <v>18552</v>
          </cell>
          <cell r="J37">
            <v>1546</v>
          </cell>
        </row>
        <row r="38">
          <cell r="H38">
            <v>323</v>
          </cell>
          <cell r="I38">
            <v>18567</v>
          </cell>
          <cell r="J38">
            <v>1547.25</v>
          </cell>
        </row>
        <row r="39">
          <cell r="H39">
            <v>324</v>
          </cell>
          <cell r="I39">
            <v>18582</v>
          </cell>
          <cell r="J39">
            <v>1548.5</v>
          </cell>
        </row>
        <row r="40">
          <cell r="H40">
            <v>325</v>
          </cell>
          <cell r="I40">
            <v>18597</v>
          </cell>
          <cell r="J40">
            <v>1549.75</v>
          </cell>
        </row>
        <row r="41">
          <cell r="H41">
            <v>326</v>
          </cell>
          <cell r="I41">
            <v>18612</v>
          </cell>
          <cell r="J41">
            <v>1551</v>
          </cell>
        </row>
        <row r="42">
          <cell r="H42">
            <v>327</v>
          </cell>
          <cell r="I42">
            <v>18627</v>
          </cell>
          <cell r="J42">
            <v>1552.25</v>
          </cell>
        </row>
        <row r="43">
          <cell r="H43">
            <v>328</v>
          </cell>
          <cell r="I43">
            <v>18642</v>
          </cell>
          <cell r="J43">
            <v>1553.5</v>
          </cell>
        </row>
        <row r="44">
          <cell r="H44">
            <v>329</v>
          </cell>
          <cell r="I44">
            <v>18657</v>
          </cell>
          <cell r="J44">
            <v>1554.75</v>
          </cell>
        </row>
        <row r="45">
          <cell r="H45">
            <v>330</v>
          </cell>
          <cell r="I45">
            <v>18672</v>
          </cell>
          <cell r="J45">
            <v>1556</v>
          </cell>
        </row>
        <row r="46">
          <cell r="H46">
            <v>331</v>
          </cell>
          <cell r="I46">
            <v>18687</v>
          </cell>
          <cell r="J46">
            <v>1557.25</v>
          </cell>
        </row>
        <row r="47">
          <cell r="H47">
            <v>332</v>
          </cell>
          <cell r="I47">
            <v>18702</v>
          </cell>
          <cell r="J47">
            <v>1558.5</v>
          </cell>
        </row>
        <row r="48">
          <cell r="H48">
            <v>333</v>
          </cell>
          <cell r="I48">
            <v>18717</v>
          </cell>
          <cell r="J48">
            <v>1559.75</v>
          </cell>
        </row>
        <row r="49">
          <cell r="H49">
            <v>334</v>
          </cell>
          <cell r="I49">
            <v>18732</v>
          </cell>
          <cell r="J49">
            <v>1561</v>
          </cell>
        </row>
        <row r="50">
          <cell r="H50">
            <v>335</v>
          </cell>
          <cell r="I50">
            <v>18747</v>
          </cell>
          <cell r="J50">
            <v>1562.25</v>
          </cell>
        </row>
        <row r="51">
          <cell r="H51">
            <v>336</v>
          </cell>
          <cell r="I51">
            <v>18762</v>
          </cell>
          <cell r="J51">
            <v>1563.5</v>
          </cell>
        </row>
        <row r="52">
          <cell r="H52">
            <v>337</v>
          </cell>
          <cell r="I52">
            <v>18777</v>
          </cell>
          <cell r="J52">
            <v>1564.75</v>
          </cell>
        </row>
        <row r="53">
          <cell r="H53">
            <v>338</v>
          </cell>
          <cell r="I53">
            <v>18792</v>
          </cell>
          <cell r="J53">
            <v>1566</v>
          </cell>
        </row>
        <row r="54">
          <cell r="H54">
            <v>339</v>
          </cell>
          <cell r="I54">
            <v>18807</v>
          </cell>
          <cell r="J54">
            <v>1567.25</v>
          </cell>
        </row>
        <row r="55">
          <cell r="H55">
            <v>340</v>
          </cell>
          <cell r="I55">
            <v>18822</v>
          </cell>
          <cell r="J55">
            <v>1568.5</v>
          </cell>
        </row>
        <row r="56">
          <cell r="H56">
            <v>341</v>
          </cell>
          <cell r="I56">
            <v>18837</v>
          </cell>
          <cell r="J56">
            <v>1569.75</v>
          </cell>
        </row>
        <row r="57">
          <cell r="H57">
            <v>342</v>
          </cell>
          <cell r="I57">
            <v>18852</v>
          </cell>
          <cell r="J57">
            <v>1571</v>
          </cell>
        </row>
        <row r="58">
          <cell r="H58">
            <v>343</v>
          </cell>
          <cell r="I58">
            <v>18867</v>
          </cell>
          <cell r="J58">
            <v>1572.25</v>
          </cell>
        </row>
        <row r="59">
          <cell r="H59">
            <v>344</v>
          </cell>
          <cell r="I59">
            <v>18882</v>
          </cell>
          <cell r="J59">
            <v>1573.5</v>
          </cell>
        </row>
        <row r="60">
          <cell r="H60">
            <v>345</v>
          </cell>
          <cell r="I60">
            <v>18897</v>
          </cell>
          <cell r="J60">
            <v>1574.75</v>
          </cell>
        </row>
        <row r="61">
          <cell r="H61">
            <v>346</v>
          </cell>
          <cell r="I61">
            <v>18912</v>
          </cell>
          <cell r="J61">
            <v>1576</v>
          </cell>
        </row>
        <row r="62">
          <cell r="H62">
            <v>347</v>
          </cell>
          <cell r="I62">
            <v>18927</v>
          </cell>
          <cell r="J62">
            <v>1577.25</v>
          </cell>
        </row>
        <row r="63">
          <cell r="H63">
            <v>348</v>
          </cell>
          <cell r="I63">
            <v>18942</v>
          </cell>
          <cell r="J63">
            <v>1578.5</v>
          </cell>
        </row>
        <row r="64">
          <cell r="H64">
            <v>349</v>
          </cell>
          <cell r="I64">
            <v>18957</v>
          </cell>
          <cell r="J64">
            <v>1579.75</v>
          </cell>
        </row>
        <row r="65">
          <cell r="H65">
            <v>350</v>
          </cell>
          <cell r="I65">
            <v>18972</v>
          </cell>
          <cell r="J65">
            <v>1581</v>
          </cell>
        </row>
        <row r="66">
          <cell r="H66">
            <v>351</v>
          </cell>
          <cell r="I66">
            <v>18987</v>
          </cell>
          <cell r="J66">
            <v>1582.25</v>
          </cell>
        </row>
        <row r="67">
          <cell r="H67">
            <v>352</v>
          </cell>
          <cell r="J67">
            <v>1585.47</v>
          </cell>
        </row>
        <row r="68">
          <cell r="H68">
            <v>353</v>
          </cell>
          <cell r="J68">
            <v>1589.97</v>
          </cell>
        </row>
        <row r="69">
          <cell r="H69">
            <v>354</v>
          </cell>
          <cell r="J69">
            <v>1594.48</v>
          </cell>
        </row>
        <row r="70">
          <cell r="H70">
            <v>355</v>
          </cell>
          <cell r="J70">
            <v>1598.98</v>
          </cell>
        </row>
        <row r="71">
          <cell r="H71">
            <v>356</v>
          </cell>
          <cell r="J71">
            <v>1603.48</v>
          </cell>
        </row>
        <row r="72">
          <cell r="H72">
            <v>357</v>
          </cell>
          <cell r="J72">
            <v>1607.99</v>
          </cell>
        </row>
        <row r="73">
          <cell r="H73">
            <v>358</v>
          </cell>
          <cell r="J73">
            <v>1612.49</v>
          </cell>
        </row>
        <row r="74">
          <cell r="H74">
            <v>359</v>
          </cell>
          <cell r="J74">
            <v>1617</v>
          </cell>
        </row>
        <row r="75">
          <cell r="H75">
            <v>360</v>
          </cell>
          <cell r="J75">
            <v>1621.5</v>
          </cell>
        </row>
        <row r="76">
          <cell r="H76">
            <v>361</v>
          </cell>
          <cell r="J76">
            <v>1626</v>
          </cell>
        </row>
        <row r="77">
          <cell r="H77">
            <v>362</v>
          </cell>
          <cell r="J77">
            <v>1630.51</v>
          </cell>
        </row>
        <row r="78">
          <cell r="H78">
            <v>363</v>
          </cell>
          <cell r="J78">
            <v>1635.01</v>
          </cell>
        </row>
        <row r="79">
          <cell r="H79">
            <v>364</v>
          </cell>
          <cell r="J79">
            <v>1639.52</v>
          </cell>
        </row>
        <row r="80">
          <cell r="H80">
            <v>365</v>
          </cell>
          <cell r="J80">
            <v>1644.02</v>
          </cell>
        </row>
        <row r="81">
          <cell r="H81">
            <v>366</v>
          </cell>
          <cell r="J81">
            <v>1648.53</v>
          </cell>
        </row>
        <row r="82">
          <cell r="H82">
            <v>367</v>
          </cell>
          <cell r="J82">
            <v>1653.03</v>
          </cell>
        </row>
        <row r="83">
          <cell r="H83">
            <v>368</v>
          </cell>
          <cell r="J83">
            <v>1657.53</v>
          </cell>
        </row>
        <row r="84">
          <cell r="H84">
            <v>369</v>
          </cell>
          <cell r="J84">
            <v>1662.04</v>
          </cell>
        </row>
        <row r="85">
          <cell r="H85">
            <v>370</v>
          </cell>
          <cell r="J85">
            <v>1666.54</v>
          </cell>
        </row>
        <row r="86">
          <cell r="H86">
            <v>371</v>
          </cell>
          <cell r="J86">
            <v>1671.05</v>
          </cell>
        </row>
        <row r="87">
          <cell r="H87">
            <v>372</v>
          </cell>
          <cell r="J87">
            <v>1675.55</v>
          </cell>
        </row>
        <row r="88">
          <cell r="H88">
            <v>373</v>
          </cell>
          <cell r="J88">
            <v>1680.05</v>
          </cell>
        </row>
        <row r="89">
          <cell r="H89">
            <v>374</v>
          </cell>
          <cell r="J89">
            <v>1684.56</v>
          </cell>
        </row>
        <row r="90">
          <cell r="H90">
            <v>375</v>
          </cell>
          <cell r="J90">
            <v>1689.06</v>
          </cell>
        </row>
        <row r="91">
          <cell r="H91">
            <v>376</v>
          </cell>
          <cell r="J91">
            <v>1693.57</v>
          </cell>
        </row>
        <row r="92">
          <cell r="H92">
            <v>377</v>
          </cell>
          <cell r="J92">
            <v>1698.07</v>
          </cell>
        </row>
        <row r="93">
          <cell r="H93">
            <v>378</v>
          </cell>
          <cell r="J93">
            <v>1702.58</v>
          </cell>
        </row>
        <row r="94">
          <cell r="H94">
            <v>379</v>
          </cell>
          <cell r="J94">
            <v>1707.08</v>
          </cell>
        </row>
        <row r="95">
          <cell r="H95">
            <v>380</v>
          </cell>
          <cell r="J95">
            <v>1711.58</v>
          </cell>
        </row>
        <row r="96">
          <cell r="H96">
            <v>381</v>
          </cell>
          <cell r="J96">
            <v>1716.09</v>
          </cell>
        </row>
        <row r="97">
          <cell r="H97">
            <v>382</v>
          </cell>
          <cell r="J97">
            <v>1720.59</v>
          </cell>
        </row>
        <row r="98">
          <cell r="H98">
            <v>383</v>
          </cell>
          <cell r="J98">
            <v>1725.1</v>
          </cell>
        </row>
        <row r="99">
          <cell r="H99">
            <v>384</v>
          </cell>
          <cell r="J99">
            <v>1729.6</v>
          </cell>
        </row>
        <row r="100">
          <cell r="H100">
            <v>385</v>
          </cell>
          <cell r="J100">
            <v>1734.1</v>
          </cell>
        </row>
        <row r="101">
          <cell r="H101">
            <v>386</v>
          </cell>
          <cell r="J101">
            <v>1738.61</v>
          </cell>
        </row>
        <row r="102">
          <cell r="H102">
            <v>387</v>
          </cell>
          <cell r="J102">
            <v>1743.11</v>
          </cell>
        </row>
        <row r="103">
          <cell r="H103">
            <v>388</v>
          </cell>
          <cell r="J103">
            <v>1747.62</v>
          </cell>
        </row>
        <row r="104">
          <cell r="H104">
            <v>389</v>
          </cell>
          <cell r="J104">
            <v>1752.12</v>
          </cell>
        </row>
        <row r="105">
          <cell r="H105">
            <v>390</v>
          </cell>
          <cell r="J105">
            <v>1756.63</v>
          </cell>
        </row>
        <row r="106">
          <cell r="H106">
            <v>391</v>
          </cell>
          <cell r="J106">
            <v>1761.13</v>
          </cell>
        </row>
        <row r="107">
          <cell r="H107">
            <v>392</v>
          </cell>
          <cell r="J107">
            <v>1765.63</v>
          </cell>
        </row>
        <row r="108">
          <cell r="H108">
            <v>393</v>
          </cell>
          <cell r="J108">
            <v>1770.14</v>
          </cell>
        </row>
        <row r="109">
          <cell r="H109">
            <v>394</v>
          </cell>
          <cell r="J109">
            <v>1774.64</v>
          </cell>
        </row>
        <row r="110">
          <cell r="H110">
            <v>395</v>
          </cell>
          <cell r="J110">
            <v>1779.15</v>
          </cell>
        </row>
        <row r="111">
          <cell r="H111">
            <v>396</v>
          </cell>
          <cell r="J111">
            <v>1783.65</v>
          </cell>
        </row>
        <row r="112">
          <cell r="H112">
            <v>397</v>
          </cell>
          <cell r="J112">
            <v>1788.15</v>
          </cell>
        </row>
        <row r="113">
          <cell r="H113">
            <v>398</v>
          </cell>
          <cell r="J113">
            <v>1792.66</v>
          </cell>
        </row>
        <row r="114">
          <cell r="H114">
            <v>399</v>
          </cell>
          <cell r="J114">
            <v>1797.16</v>
          </cell>
        </row>
        <row r="115">
          <cell r="H115">
            <v>400</v>
          </cell>
          <cell r="J115">
            <v>1801.67</v>
          </cell>
        </row>
        <row r="116">
          <cell r="H116">
            <v>401</v>
          </cell>
          <cell r="J116">
            <v>1806.17</v>
          </cell>
        </row>
        <row r="117">
          <cell r="H117">
            <v>402</v>
          </cell>
          <cell r="J117">
            <v>1810.68</v>
          </cell>
        </row>
        <row r="118">
          <cell r="H118">
            <v>403</v>
          </cell>
          <cell r="J118">
            <v>1815.18</v>
          </cell>
        </row>
        <row r="119">
          <cell r="H119">
            <v>404</v>
          </cell>
          <cell r="J119">
            <v>1819.68</v>
          </cell>
        </row>
        <row r="120">
          <cell r="H120">
            <v>405</v>
          </cell>
          <cell r="J120">
            <v>1824.19</v>
          </cell>
        </row>
        <row r="121">
          <cell r="H121">
            <v>406</v>
          </cell>
          <cell r="J121">
            <v>1828.69</v>
          </cell>
        </row>
        <row r="122">
          <cell r="H122">
            <v>407</v>
          </cell>
          <cell r="J122">
            <v>1833.2</v>
          </cell>
        </row>
        <row r="123">
          <cell r="H123">
            <v>408</v>
          </cell>
          <cell r="J123">
            <v>1837.7</v>
          </cell>
        </row>
        <row r="124">
          <cell r="H124">
            <v>409</v>
          </cell>
          <cell r="J124">
            <v>1842.2</v>
          </cell>
        </row>
        <row r="125">
          <cell r="H125">
            <v>410</v>
          </cell>
          <cell r="J125">
            <v>1846.71</v>
          </cell>
        </row>
        <row r="126">
          <cell r="H126">
            <v>411</v>
          </cell>
          <cell r="J126">
            <v>1851.21</v>
          </cell>
        </row>
        <row r="127">
          <cell r="H127">
            <v>412</v>
          </cell>
          <cell r="J127">
            <v>1855.72</v>
          </cell>
        </row>
        <row r="128">
          <cell r="H128">
            <v>413</v>
          </cell>
          <cell r="J128">
            <v>1860.22</v>
          </cell>
        </row>
        <row r="129">
          <cell r="H129">
            <v>414</v>
          </cell>
          <cell r="J129">
            <v>1864.73</v>
          </cell>
        </row>
        <row r="130">
          <cell r="H130">
            <v>415</v>
          </cell>
          <cell r="J130">
            <v>1869.23</v>
          </cell>
        </row>
        <row r="131">
          <cell r="H131">
            <v>416</v>
          </cell>
          <cell r="J131">
            <v>1873.73</v>
          </cell>
        </row>
        <row r="132">
          <cell r="H132">
            <v>417</v>
          </cell>
          <cell r="J132">
            <v>1878.24</v>
          </cell>
        </row>
        <row r="133">
          <cell r="H133">
            <v>418</v>
          </cell>
          <cell r="J133">
            <v>1882.74</v>
          </cell>
        </row>
        <row r="134">
          <cell r="H134">
            <v>419</v>
          </cell>
          <cell r="J134">
            <v>1887.25</v>
          </cell>
        </row>
        <row r="135">
          <cell r="H135">
            <v>420</v>
          </cell>
          <cell r="J135">
            <v>1891.75</v>
          </cell>
        </row>
        <row r="136">
          <cell r="H136">
            <v>421</v>
          </cell>
          <cell r="J136">
            <v>1896.25</v>
          </cell>
        </row>
        <row r="137">
          <cell r="H137">
            <v>422</v>
          </cell>
          <cell r="J137">
            <v>1900.76</v>
          </cell>
        </row>
        <row r="138">
          <cell r="H138">
            <v>423</v>
          </cell>
          <cell r="J138">
            <v>1905.26</v>
          </cell>
        </row>
        <row r="139">
          <cell r="H139">
            <v>424</v>
          </cell>
          <cell r="J139">
            <v>1909.77</v>
          </cell>
        </row>
        <row r="140">
          <cell r="H140">
            <v>425</v>
          </cell>
          <cell r="J140">
            <v>1914.27</v>
          </cell>
        </row>
        <row r="141">
          <cell r="H141">
            <v>426</v>
          </cell>
          <cell r="J141">
            <v>1918.78</v>
          </cell>
        </row>
        <row r="142">
          <cell r="H142">
            <v>427</v>
          </cell>
          <cell r="J142">
            <v>1923.28</v>
          </cell>
        </row>
        <row r="143">
          <cell r="H143">
            <v>428</v>
          </cell>
          <cell r="J143">
            <v>1927.78</v>
          </cell>
        </row>
        <row r="144">
          <cell r="H144">
            <v>429</v>
          </cell>
          <cell r="J144">
            <v>1932.29</v>
          </cell>
        </row>
        <row r="145">
          <cell r="H145">
            <v>430</v>
          </cell>
          <cell r="J145">
            <v>1936.79</v>
          </cell>
        </row>
        <row r="146">
          <cell r="H146">
            <v>431</v>
          </cell>
          <cell r="J146">
            <v>1941.3</v>
          </cell>
        </row>
        <row r="147">
          <cell r="H147">
            <v>432</v>
          </cell>
          <cell r="J147">
            <v>1945.8</v>
          </cell>
        </row>
        <row r="148">
          <cell r="H148">
            <v>433</v>
          </cell>
          <cell r="J148">
            <v>1950.3</v>
          </cell>
        </row>
        <row r="149">
          <cell r="H149">
            <v>434</v>
          </cell>
          <cell r="J149">
            <v>1954.81</v>
          </cell>
        </row>
        <row r="150">
          <cell r="H150">
            <v>435</v>
          </cell>
          <cell r="J150">
            <v>1959.31</v>
          </cell>
        </row>
        <row r="151">
          <cell r="H151">
            <v>436</v>
          </cell>
          <cell r="J151">
            <v>1963.82</v>
          </cell>
        </row>
        <row r="152">
          <cell r="H152">
            <v>437</v>
          </cell>
          <cell r="J152">
            <v>1968.32</v>
          </cell>
        </row>
        <row r="153">
          <cell r="H153">
            <v>438</v>
          </cell>
          <cell r="J153">
            <v>1972.83</v>
          </cell>
        </row>
        <row r="154">
          <cell r="H154">
            <v>439</v>
          </cell>
          <cell r="J154">
            <v>1977.33</v>
          </cell>
        </row>
        <row r="155">
          <cell r="H155">
            <v>440</v>
          </cell>
          <cell r="J155">
            <v>1981.83</v>
          </cell>
        </row>
        <row r="156">
          <cell r="H156">
            <v>441</v>
          </cell>
          <cell r="J156">
            <v>1986.34</v>
          </cell>
        </row>
        <row r="157">
          <cell r="H157">
            <v>442</v>
          </cell>
          <cell r="J157">
            <v>1990.84</v>
          </cell>
        </row>
        <row r="158">
          <cell r="H158">
            <v>443</v>
          </cell>
          <cell r="J158">
            <v>1995.35</v>
          </cell>
        </row>
        <row r="159">
          <cell r="H159">
            <v>444</v>
          </cell>
          <cell r="J159">
            <v>1999.85</v>
          </cell>
        </row>
        <row r="160">
          <cell r="H160">
            <v>445</v>
          </cell>
          <cell r="J160">
            <v>2004.35</v>
          </cell>
        </row>
        <row r="161">
          <cell r="H161">
            <v>446</v>
          </cell>
          <cell r="J161">
            <v>2008.86</v>
          </cell>
        </row>
        <row r="162">
          <cell r="H162">
            <v>447</v>
          </cell>
          <cell r="J162">
            <v>2013.36</v>
          </cell>
        </row>
        <row r="163">
          <cell r="H163">
            <v>448</v>
          </cell>
          <cell r="J163">
            <v>2017.87</v>
          </cell>
        </row>
        <row r="164">
          <cell r="H164">
            <v>449</v>
          </cell>
          <cell r="J164">
            <v>2022.37</v>
          </cell>
        </row>
        <row r="165">
          <cell r="H165">
            <v>450</v>
          </cell>
          <cell r="J165">
            <v>2026.88</v>
          </cell>
        </row>
        <row r="166">
          <cell r="H166">
            <v>451</v>
          </cell>
          <cell r="J166">
            <v>2031.38</v>
          </cell>
        </row>
        <row r="167">
          <cell r="H167">
            <v>452</v>
          </cell>
          <cell r="J167">
            <v>2035.88</v>
          </cell>
        </row>
        <row r="168">
          <cell r="H168">
            <v>453</v>
          </cell>
          <cell r="J168">
            <v>2040.39</v>
          </cell>
        </row>
        <row r="169">
          <cell r="H169">
            <v>454</v>
          </cell>
          <cell r="J169">
            <v>2044.89</v>
          </cell>
        </row>
        <row r="170">
          <cell r="H170">
            <v>455</v>
          </cell>
          <cell r="J170">
            <v>2049.4</v>
          </cell>
        </row>
        <row r="171">
          <cell r="H171">
            <v>456</v>
          </cell>
          <cell r="J171">
            <v>2053.9</v>
          </cell>
        </row>
        <row r="172">
          <cell r="H172">
            <v>457</v>
          </cell>
          <cell r="J172">
            <v>2058.4</v>
          </cell>
        </row>
        <row r="173">
          <cell r="H173">
            <v>458</v>
          </cell>
          <cell r="J173">
            <v>2062.91</v>
          </cell>
        </row>
        <row r="174">
          <cell r="H174">
            <v>459</v>
          </cell>
          <cell r="J174">
            <v>2067.41</v>
          </cell>
        </row>
        <row r="175">
          <cell r="H175">
            <v>460</v>
          </cell>
          <cell r="J175">
            <v>2071.92</v>
          </cell>
        </row>
        <row r="176">
          <cell r="H176">
            <v>461</v>
          </cell>
          <cell r="J176">
            <v>2076.42</v>
          </cell>
        </row>
        <row r="177">
          <cell r="H177">
            <v>462</v>
          </cell>
          <cell r="J177">
            <v>2080.9299999999998</v>
          </cell>
        </row>
        <row r="178">
          <cell r="H178">
            <v>463</v>
          </cell>
          <cell r="J178">
            <v>2085.4299999999998</v>
          </cell>
        </row>
        <row r="179">
          <cell r="H179">
            <v>464</v>
          </cell>
          <cell r="J179">
            <v>2089.9299999999998</v>
          </cell>
        </row>
        <row r="180">
          <cell r="H180">
            <v>465</v>
          </cell>
          <cell r="J180">
            <v>2094.44</v>
          </cell>
        </row>
        <row r="181">
          <cell r="H181">
            <v>466</v>
          </cell>
          <cell r="J181">
            <v>2098.94</v>
          </cell>
        </row>
        <row r="182">
          <cell r="H182">
            <v>467</v>
          </cell>
          <cell r="J182">
            <v>2103.4499999999998</v>
          </cell>
        </row>
        <row r="183">
          <cell r="H183">
            <v>468</v>
          </cell>
          <cell r="J183">
            <v>2107.9499999999998</v>
          </cell>
        </row>
        <row r="184">
          <cell r="H184">
            <v>469</v>
          </cell>
          <cell r="J184">
            <v>2112.4499999999998</v>
          </cell>
        </row>
        <row r="185">
          <cell r="H185">
            <v>470</v>
          </cell>
          <cell r="J185">
            <v>2116.96</v>
          </cell>
        </row>
        <row r="186">
          <cell r="H186">
            <v>471</v>
          </cell>
          <cell r="J186">
            <v>2121.46</v>
          </cell>
        </row>
        <row r="187">
          <cell r="H187">
            <v>472</v>
          </cell>
          <cell r="J187">
            <v>2125.9699999999998</v>
          </cell>
        </row>
        <row r="188">
          <cell r="H188">
            <v>473</v>
          </cell>
          <cell r="J188">
            <v>2130.4699999999998</v>
          </cell>
        </row>
        <row r="189">
          <cell r="H189">
            <v>474</v>
          </cell>
          <cell r="J189">
            <v>2134.98</v>
          </cell>
        </row>
        <row r="190">
          <cell r="H190">
            <v>475</v>
          </cell>
          <cell r="J190">
            <v>2139.48</v>
          </cell>
        </row>
        <row r="191">
          <cell r="H191">
            <v>476</v>
          </cell>
          <cell r="J191">
            <v>2143.98</v>
          </cell>
        </row>
        <row r="192">
          <cell r="H192">
            <v>477</v>
          </cell>
          <cell r="J192">
            <v>2148.4899999999998</v>
          </cell>
        </row>
        <row r="193">
          <cell r="H193">
            <v>478</v>
          </cell>
          <cell r="J193">
            <v>2152.9899999999998</v>
          </cell>
        </row>
        <row r="194">
          <cell r="H194">
            <v>479</v>
          </cell>
          <cell r="J194">
            <v>2157.5</v>
          </cell>
        </row>
        <row r="195">
          <cell r="H195">
            <v>480</v>
          </cell>
          <cell r="J195">
            <v>2162</v>
          </cell>
        </row>
        <row r="196">
          <cell r="H196">
            <v>481</v>
          </cell>
          <cell r="J196">
            <v>2166.5</v>
          </cell>
        </row>
        <row r="197">
          <cell r="H197">
            <v>482</v>
          </cell>
          <cell r="J197">
            <v>2171.0100000000002</v>
          </cell>
        </row>
        <row r="198">
          <cell r="H198">
            <v>483</v>
          </cell>
          <cell r="J198">
            <v>2175.5100000000002</v>
          </cell>
        </row>
        <row r="199">
          <cell r="H199">
            <v>484</v>
          </cell>
          <cell r="J199">
            <v>2180.02</v>
          </cell>
        </row>
        <row r="200">
          <cell r="H200">
            <v>485</v>
          </cell>
          <cell r="J200">
            <v>2184.52</v>
          </cell>
        </row>
        <row r="201">
          <cell r="H201">
            <v>486</v>
          </cell>
          <cell r="J201">
            <v>2189.0300000000002</v>
          </cell>
        </row>
        <row r="202">
          <cell r="H202">
            <v>487</v>
          </cell>
          <cell r="J202">
            <v>2193.5300000000002</v>
          </cell>
        </row>
        <row r="203">
          <cell r="H203">
            <v>488</v>
          </cell>
          <cell r="J203">
            <v>2198.0300000000002</v>
          </cell>
        </row>
        <row r="204">
          <cell r="H204">
            <v>489</v>
          </cell>
          <cell r="J204">
            <v>2202.54</v>
          </cell>
        </row>
        <row r="205">
          <cell r="H205">
            <v>490</v>
          </cell>
          <cell r="J205">
            <v>2207.04</v>
          </cell>
        </row>
        <row r="206">
          <cell r="H206">
            <v>491</v>
          </cell>
          <cell r="J206">
            <v>2211.5500000000002</v>
          </cell>
        </row>
        <row r="207">
          <cell r="H207">
            <v>492</v>
          </cell>
          <cell r="J207">
            <v>2216.0500000000002</v>
          </cell>
        </row>
        <row r="208">
          <cell r="H208">
            <v>493</v>
          </cell>
          <cell r="J208">
            <v>2220.5500000000002</v>
          </cell>
        </row>
        <row r="209">
          <cell r="H209">
            <v>494</v>
          </cell>
          <cell r="J209">
            <v>2225.06</v>
          </cell>
        </row>
        <row r="210">
          <cell r="H210">
            <v>495</v>
          </cell>
          <cell r="J210">
            <v>2229.56</v>
          </cell>
        </row>
        <row r="211">
          <cell r="H211">
            <v>496</v>
          </cell>
          <cell r="J211">
            <v>2234.0700000000002</v>
          </cell>
        </row>
        <row r="212">
          <cell r="H212">
            <v>497</v>
          </cell>
          <cell r="J212">
            <v>2238.5700000000002</v>
          </cell>
        </row>
        <row r="213">
          <cell r="H213">
            <v>498</v>
          </cell>
          <cell r="J213">
            <v>2243.08</v>
          </cell>
        </row>
        <row r="214">
          <cell r="H214">
            <v>499</v>
          </cell>
          <cell r="J214">
            <v>2247.58</v>
          </cell>
        </row>
        <row r="215">
          <cell r="H215">
            <v>500</v>
          </cell>
          <cell r="J215">
            <v>2252.08</v>
          </cell>
        </row>
        <row r="216">
          <cell r="H216">
            <v>501</v>
          </cell>
          <cell r="J216">
            <v>2256.59</v>
          </cell>
        </row>
        <row r="217">
          <cell r="H217">
            <v>502</v>
          </cell>
          <cell r="J217">
            <v>2261.09</v>
          </cell>
        </row>
        <row r="218">
          <cell r="H218">
            <v>503</v>
          </cell>
          <cell r="J218">
            <v>2265.6</v>
          </cell>
        </row>
        <row r="219">
          <cell r="H219">
            <v>504</v>
          </cell>
          <cell r="J219">
            <v>2270.1</v>
          </cell>
        </row>
        <row r="220">
          <cell r="H220">
            <v>505</v>
          </cell>
          <cell r="J220">
            <v>2274.6</v>
          </cell>
        </row>
        <row r="221">
          <cell r="H221">
            <v>506</v>
          </cell>
          <cell r="J221">
            <v>2279.11</v>
          </cell>
        </row>
        <row r="222">
          <cell r="H222">
            <v>507</v>
          </cell>
          <cell r="J222">
            <v>2283.61</v>
          </cell>
        </row>
        <row r="223">
          <cell r="H223">
            <v>508</v>
          </cell>
          <cell r="J223">
            <v>2288.12</v>
          </cell>
        </row>
        <row r="224">
          <cell r="H224">
            <v>509</v>
          </cell>
          <cell r="J224">
            <v>2292.62</v>
          </cell>
        </row>
        <row r="225">
          <cell r="H225">
            <v>510</v>
          </cell>
          <cell r="J225">
            <v>2297.13</v>
          </cell>
        </row>
        <row r="226">
          <cell r="H226">
            <v>511</v>
          </cell>
          <cell r="J226">
            <v>2301.63</v>
          </cell>
        </row>
        <row r="227">
          <cell r="H227">
            <v>512</v>
          </cell>
          <cell r="J227">
            <v>2306.13</v>
          </cell>
        </row>
        <row r="228">
          <cell r="H228">
            <v>513</v>
          </cell>
          <cell r="J228">
            <v>2310.64</v>
          </cell>
        </row>
        <row r="229">
          <cell r="H229">
            <v>514</v>
          </cell>
          <cell r="J229">
            <v>2315.14</v>
          </cell>
        </row>
        <row r="230">
          <cell r="H230">
            <v>515</v>
          </cell>
          <cell r="J230">
            <v>2319.65</v>
          </cell>
        </row>
        <row r="231">
          <cell r="H231">
            <v>516</v>
          </cell>
          <cell r="J231">
            <v>2324.15</v>
          </cell>
        </row>
        <row r="232">
          <cell r="H232">
            <v>517</v>
          </cell>
          <cell r="J232">
            <v>2328.65</v>
          </cell>
        </row>
        <row r="233">
          <cell r="H233">
            <v>518</v>
          </cell>
          <cell r="J233">
            <v>2333.16</v>
          </cell>
        </row>
        <row r="234">
          <cell r="H234">
            <v>519</v>
          </cell>
          <cell r="J234">
            <v>2337.66</v>
          </cell>
        </row>
        <row r="235">
          <cell r="H235">
            <v>520</v>
          </cell>
          <cell r="J235">
            <v>2342.17</v>
          </cell>
        </row>
        <row r="236">
          <cell r="H236">
            <v>521</v>
          </cell>
          <cell r="J236">
            <v>2346.67</v>
          </cell>
        </row>
        <row r="237">
          <cell r="H237">
            <v>522</v>
          </cell>
          <cell r="J237">
            <v>2351.1799999999998</v>
          </cell>
        </row>
        <row r="238">
          <cell r="H238">
            <v>523</v>
          </cell>
          <cell r="J238">
            <v>2355.6799999999998</v>
          </cell>
        </row>
        <row r="239">
          <cell r="H239">
            <v>524</v>
          </cell>
          <cell r="J239">
            <v>2360.1799999999998</v>
          </cell>
        </row>
        <row r="240">
          <cell r="H240">
            <v>525</v>
          </cell>
          <cell r="J240">
            <v>2364.69</v>
          </cell>
        </row>
        <row r="241">
          <cell r="H241">
            <v>526</v>
          </cell>
          <cell r="J241">
            <v>2369.19</v>
          </cell>
        </row>
        <row r="242">
          <cell r="H242">
            <v>527</v>
          </cell>
          <cell r="J242">
            <v>2373.6999999999998</v>
          </cell>
        </row>
        <row r="243">
          <cell r="H243">
            <v>528</v>
          </cell>
          <cell r="J243">
            <v>2378.1999999999998</v>
          </cell>
        </row>
        <row r="244">
          <cell r="H244">
            <v>529</v>
          </cell>
          <cell r="J244">
            <v>2382.6999999999998</v>
          </cell>
        </row>
        <row r="245">
          <cell r="H245">
            <v>530</v>
          </cell>
          <cell r="J245">
            <v>2387.21</v>
          </cell>
        </row>
        <row r="246">
          <cell r="H246">
            <v>531</v>
          </cell>
          <cell r="J246">
            <v>2391.71</v>
          </cell>
        </row>
        <row r="247">
          <cell r="H247">
            <v>532</v>
          </cell>
          <cell r="J247">
            <v>2396.2199999999998</v>
          </cell>
        </row>
        <row r="248">
          <cell r="H248">
            <v>533</v>
          </cell>
          <cell r="J248">
            <v>2400.7199999999998</v>
          </cell>
        </row>
        <row r="249">
          <cell r="H249">
            <v>534</v>
          </cell>
          <cell r="J249">
            <v>2405.23</v>
          </cell>
        </row>
        <row r="250">
          <cell r="H250">
            <v>535</v>
          </cell>
          <cell r="J250">
            <v>2409.73</v>
          </cell>
        </row>
        <row r="251">
          <cell r="H251">
            <v>536</v>
          </cell>
          <cell r="J251">
            <v>2414.23</v>
          </cell>
        </row>
        <row r="252">
          <cell r="H252">
            <v>537</v>
          </cell>
          <cell r="J252">
            <v>2418.7399999999998</v>
          </cell>
        </row>
        <row r="253">
          <cell r="H253">
            <v>538</v>
          </cell>
          <cell r="J253">
            <v>2423.2399999999998</v>
          </cell>
        </row>
        <row r="254">
          <cell r="H254">
            <v>539</v>
          </cell>
          <cell r="J254">
            <v>2427.75</v>
          </cell>
        </row>
        <row r="255">
          <cell r="H255">
            <v>540</v>
          </cell>
          <cell r="J255">
            <v>2432.25</v>
          </cell>
        </row>
        <row r="256">
          <cell r="H256">
            <v>541</v>
          </cell>
          <cell r="J256">
            <v>2436.75</v>
          </cell>
        </row>
        <row r="257">
          <cell r="H257">
            <v>542</v>
          </cell>
          <cell r="J257">
            <v>2441.2600000000002</v>
          </cell>
        </row>
        <row r="258">
          <cell r="H258">
            <v>543</v>
          </cell>
          <cell r="J258">
            <v>2445.7600000000002</v>
          </cell>
        </row>
        <row r="259">
          <cell r="H259">
            <v>544</v>
          </cell>
          <cell r="J259">
            <v>2450.27</v>
          </cell>
        </row>
        <row r="260">
          <cell r="H260">
            <v>545</v>
          </cell>
          <cell r="J260">
            <v>2454.77</v>
          </cell>
        </row>
        <row r="261">
          <cell r="H261">
            <v>546</v>
          </cell>
          <cell r="J261">
            <v>2459.2800000000002</v>
          </cell>
        </row>
        <row r="262">
          <cell r="H262">
            <v>547</v>
          </cell>
          <cell r="J262">
            <v>2463.7800000000002</v>
          </cell>
        </row>
        <row r="263">
          <cell r="H263">
            <v>548</v>
          </cell>
          <cell r="J263">
            <v>2468.2800000000002</v>
          </cell>
        </row>
        <row r="264">
          <cell r="H264">
            <v>549</v>
          </cell>
          <cell r="J264">
            <v>2472.79</v>
          </cell>
        </row>
        <row r="265">
          <cell r="H265">
            <v>550</v>
          </cell>
          <cell r="J265">
            <v>2477.29</v>
          </cell>
        </row>
        <row r="266">
          <cell r="H266">
            <v>551</v>
          </cell>
          <cell r="J266">
            <v>2481.8000000000002</v>
          </cell>
        </row>
        <row r="267">
          <cell r="H267">
            <v>552</v>
          </cell>
          <cell r="J267">
            <v>2486.3000000000002</v>
          </cell>
        </row>
        <row r="268">
          <cell r="H268">
            <v>553</v>
          </cell>
          <cell r="J268">
            <v>2490.8000000000002</v>
          </cell>
        </row>
        <row r="269">
          <cell r="H269">
            <v>554</v>
          </cell>
          <cell r="J269">
            <v>2495.31</v>
          </cell>
        </row>
        <row r="270">
          <cell r="H270">
            <v>555</v>
          </cell>
          <cell r="J270">
            <v>2499.81</v>
          </cell>
        </row>
        <row r="271">
          <cell r="H271">
            <v>556</v>
          </cell>
          <cell r="J271">
            <v>2504.3200000000002</v>
          </cell>
        </row>
        <row r="272">
          <cell r="H272">
            <v>557</v>
          </cell>
          <cell r="J272">
            <v>2508.8200000000002</v>
          </cell>
        </row>
        <row r="273">
          <cell r="H273">
            <v>558</v>
          </cell>
          <cell r="J273">
            <v>2513.33</v>
          </cell>
        </row>
        <row r="274">
          <cell r="H274">
            <v>559</v>
          </cell>
          <cell r="J274">
            <v>2517.83</v>
          </cell>
        </row>
        <row r="275">
          <cell r="H275">
            <v>560</v>
          </cell>
          <cell r="J275">
            <v>2522.33</v>
          </cell>
        </row>
        <row r="276">
          <cell r="H276">
            <v>561</v>
          </cell>
          <cell r="J276">
            <v>2526.84</v>
          </cell>
        </row>
        <row r="277">
          <cell r="H277">
            <v>562</v>
          </cell>
          <cell r="J277">
            <v>2531.34</v>
          </cell>
        </row>
        <row r="278">
          <cell r="H278">
            <v>563</v>
          </cell>
          <cell r="J278">
            <v>2535.85</v>
          </cell>
        </row>
        <row r="279">
          <cell r="H279">
            <v>564</v>
          </cell>
          <cell r="J279">
            <v>2540.35</v>
          </cell>
        </row>
        <row r="280">
          <cell r="H280">
            <v>565</v>
          </cell>
          <cell r="J280">
            <v>2544.85</v>
          </cell>
        </row>
        <row r="281">
          <cell r="H281">
            <v>566</v>
          </cell>
          <cell r="J281">
            <v>2549.36</v>
          </cell>
        </row>
        <row r="282">
          <cell r="H282">
            <v>567</v>
          </cell>
          <cell r="J282">
            <v>2553.86</v>
          </cell>
        </row>
        <row r="283">
          <cell r="H283">
            <v>568</v>
          </cell>
          <cell r="J283">
            <v>2558.37</v>
          </cell>
        </row>
        <row r="284">
          <cell r="H284">
            <v>569</v>
          </cell>
          <cell r="J284">
            <v>2562.87</v>
          </cell>
        </row>
        <row r="285">
          <cell r="H285">
            <v>570</v>
          </cell>
          <cell r="J285">
            <v>2567.38</v>
          </cell>
        </row>
        <row r="286">
          <cell r="H286">
            <v>571</v>
          </cell>
          <cell r="J286">
            <v>2571.88</v>
          </cell>
        </row>
        <row r="287">
          <cell r="H287">
            <v>572</v>
          </cell>
          <cell r="J287">
            <v>2576.38</v>
          </cell>
        </row>
        <row r="288">
          <cell r="H288">
            <v>573</v>
          </cell>
          <cell r="J288">
            <v>2580.89</v>
          </cell>
        </row>
        <row r="289">
          <cell r="H289">
            <v>574</v>
          </cell>
          <cell r="J289">
            <v>2585.39</v>
          </cell>
        </row>
        <row r="290">
          <cell r="H290">
            <v>575</v>
          </cell>
          <cell r="J290">
            <v>2589.9</v>
          </cell>
        </row>
        <row r="291">
          <cell r="H291">
            <v>576</v>
          </cell>
          <cell r="J291">
            <v>2594.4</v>
          </cell>
        </row>
        <row r="292">
          <cell r="H292">
            <v>577</v>
          </cell>
          <cell r="J292">
            <v>2598.9</v>
          </cell>
        </row>
        <row r="293">
          <cell r="H293">
            <v>578</v>
          </cell>
          <cell r="J293">
            <v>2603.41</v>
          </cell>
        </row>
        <row r="294">
          <cell r="H294">
            <v>579</v>
          </cell>
          <cell r="J294">
            <v>2607.91</v>
          </cell>
        </row>
        <row r="295">
          <cell r="H295">
            <v>580</v>
          </cell>
          <cell r="J295">
            <v>2612.42</v>
          </cell>
        </row>
        <row r="296">
          <cell r="H296">
            <v>581</v>
          </cell>
          <cell r="J296">
            <v>2616.92</v>
          </cell>
        </row>
        <row r="297">
          <cell r="H297">
            <v>582</v>
          </cell>
          <cell r="J297">
            <v>2621.4299999999998</v>
          </cell>
        </row>
        <row r="298">
          <cell r="H298">
            <v>583</v>
          </cell>
          <cell r="J298">
            <v>2625.93</v>
          </cell>
        </row>
        <row r="299">
          <cell r="H299">
            <v>584</v>
          </cell>
          <cell r="J299">
            <v>2630.43</v>
          </cell>
        </row>
        <row r="300">
          <cell r="H300">
            <v>585</v>
          </cell>
          <cell r="J300">
            <v>2634.94</v>
          </cell>
        </row>
        <row r="301">
          <cell r="H301">
            <v>586</v>
          </cell>
          <cell r="J301">
            <v>2639.44</v>
          </cell>
        </row>
        <row r="302">
          <cell r="H302">
            <v>587</v>
          </cell>
          <cell r="J302">
            <v>2643.95</v>
          </cell>
        </row>
        <row r="303">
          <cell r="H303">
            <v>588</v>
          </cell>
          <cell r="J303">
            <v>2648.45</v>
          </cell>
        </row>
        <row r="304">
          <cell r="H304">
            <v>589</v>
          </cell>
          <cell r="J304">
            <v>2652.95</v>
          </cell>
        </row>
        <row r="305">
          <cell r="H305">
            <v>590</v>
          </cell>
          <cell r="J305">
            <v>2657.46</v>
          </cell>
        </row>
        <row r="306">
          <cell r="H306">
            <v>591</v>
          </cell>
          <cell r="J306">
            <v>2661.96</v>
          </cell>
        </row>
        <row r="307">
          <cell r="H307">
            <v>592</v>
          </cell>
          <cell r="J307">
            <v>2666.47</v>
          </cell>
        </row>
        <row r="308">
          <cell r="H308">
            <v>593</v>
          </cell>
          <cell r="J308">
            <v>2670.97</v>
          </cell>
        </row>
        <row r="309">
          <cell r="H309">
            <v>594</v>
          </cell>
          <cell r="J309">
            <v>2675.48</v>
          </cell>
        </row>
        <row r="310">
          <cell r="H310">
            <v>595</v>
          </cell>
          <cell r="J310">
            <v>2679.98</v>
          </cell>
        </row>
        <row r="311">
          <cell r="H311">
            <v>596</v>
          </cell>
          <cell r="J311">
            <v>2684.48</v>
          </cell>
        </row>
        <row r="312">
          <cell r="H312">
            <v>597</v>
          </cell>
          <cell r="J312">
            <v>2688.99</v>
          </cell>
        </row>
        <row r="313">
          <cell r="H313">
            <v>598</v>
          </cell>
          <cell r="J313">
            <v>2693.49</v>
          </cell>
        </row>
        <row r="314">
          <cell r="H314">
            <v>599</v>
          </cell>
          <cell r="J314">
            <v>2698</v>
          </cell>
        </row>
        <row r="315">
          <cell r="H315">
            <v>600</v>
          </cell>
          <cell r="J315">
            <v>2702.5</v>
          </cell>
        </row>
        <row r="316">
          <cell r="H316">
            <v>601</v>
          </cell>
          <cell r="J316">
            <v>2707</v>
          </cell>
        </row>
        <row r="317">
          <cell r="H317">
            <v>602</v>
          </cell>
          <cell r="J317">
            <v>2711.51</v>
          </cell>
        </row>
        <row r="318">
          <cell r="H318">
            <v>603</v>
          </cell>
          <cell r="J318">
            <v>2716.01</v>
          </cell>
        </row>
        <row r="319">
          <cell r="H319">
            <v>604</v>
          </cell>
          <cell r="J319">
            <v>2720.52</v>
          </cell>
        </row>
        <row r="320">
          <cell r="H320">
            <v>605</v>
          </cell>
          <cell r="J320">
            <v>2725.02</v>
          </cell>
        </row>
        <row r="321">
          <cell r="H321">
            <v>606</v>
          </cell>
          <cell r="J321">
            <v>2729.53</v>
          </cell>
        </row>
        <row r="322">
          <cell r="H322">
            <v>607</v>
          </cell>
          <cell r="J322">
            <v>2734.03</v>
          </cell>
        </row>
        <row r="323">
          <cell r="H323">
            <v>608</v>
          </cell>
          <cell r="J323">
            <v>2738.53</v>
          </cell>
        </row>
        <row r="324">
          <cell r="H324">
            <v>609</v>
          </cell>
          <cell r="J324">
            <v>2743.04</v>
          </cell>
        </row>
        <row r="325">
          <cell r="H325">
            <v>610</v>
          </cell>
          <cell r="J325">
            <v>2747.54</v>
          </cell>
        </row>
        <row r="326">
          <cell r="H326">
            <v>611</v>
          </cell>
          <cell r="J326">
            <v>2752.05</v>
          </cell>
        </row>
        <row r="327">
          <cell r="H327">
            <v>612</v>
          </cell>
          <cell r="J327">
            <v>2756.55</v>
          </cell>
        </row>
        <row r="328">
          <cell r="H328">
            <v>613</v>
          </cell>
          <cell r="J328">
            <v>2761.05</v>
          </cell>
        </row>
        <row r="329">
          <cell r="H329">
            <v>614</v>
          </cell>
          <cell r="J329">
            <v>2765.56</v>
          </cell>
        </row>
        <row r="330">
          <cell r="H330">
            <v>615</v>
          </cell>
          <cell r="J330">
            <v>2770.06</v>
          </cell>
        </row>
        <row r="331">
          <cell r="H331">
            <v>616</v>
          </cell>
          <cell r="J331">
            <v>2774.57</v>
          </cell>
        </row>
        <row r="332">
          <cell r="H332">
            <v>617</v>
          </cell>
          <cell r="J332">
            <v>2779.07</v>
          </cell>
        </row>
        <row r="333">
          <cell r="H333">
            <v>618</v>
          </cell>
          <cell r="J333">
            <v>2783.58</v>
          </cell>
        </row>
        <row r="334">
          <cell r="H334">
            <v>619</v>
          </cell>
          <cell r="J334">
            <v>2788.08</v>
          </cell>
        </row>
        <row r="335">
          <cell r="H335">
            <v>620</v>
          </cell>
          <cell r="J335">
            <v>2792.58</v>
          </cell>
        </row>
        <row r="336">
          <cell r="H336">
            <v>621</v>
          </cell>
          <cell r="J336">
            <v>2797.09</v>
          </cell>
        </row>
        <row r="337">
          <cell r="H337">
            <v>622</v>
          </cell>
          <cell r="J337">
            <v>2801.59</v>
          </cell>
        </row>
        <row r="338">
          <cell r="H338">
            <v>623</v>
          </cell>
          <cell r="J338">
            <v>2806.1</v>
          </cell>
        </row>
        <row r="339">
          <cell r="H339">
            <v>624</v>
          </cell>
          <cell r="J339">
            <v>2810.6</v>
          </cell>
        </row>
        <row r="340">
          <cell r="H340">
            <v>625</v>
          </cell>
          <cell r="J340">
            <v>2815.1</v>
          </cell>
        </row>
        <row r="341">
          <cell r="H341">
            <v>626</v>
          </cell>
          <cell r="J341">
            <v>2819.61</v>
          </cell>
        </row>
        <row r="342">
          <cell r="H342">
            <v>627</v>
          </cell>
          <cell r="J342">
            <v>2824.11</v>
          </cell>
        </row>
        <row r="343">
          <cell r="H343">
            <v>628</v>
          </cell>
          <cell r="J343">
            <v>2828.62</v>
          </cell>
        </row>
        <row r="344">
          <cell r="H344">
            <v>629</v>
          </cell>
          <cell r="J344">
            <v>2833.12</v>
          </cell>
        </row>
        <row r="345">
          <cell r="H345">
            <v>630</v>
          </cell>
          <cell r="J345">
            <v>2837.63</v>
          </cell>
        </row>
        <row r="346">
          <cell r="H346">
            <v>631</v>
          </cell>
          <cell r="J346">
            <v>2842.13</v>
          </cell>
        </row>
        <row r="347">
          <cell r="H347">
            <v>632</v>
          </cell>
          <cell r="J347">
            <v>2846.63</v>
          </cell>
        </row>
        <row r="348">
          <cell r="H348">
            <v>633</v>
          </cell>
          <cell r="J348">
            <v>2851.14</v>
          </cell>
        </row>
        <row r="349">
          <cell r="H349">
            <v>634</v>
          </cell>
          <cell r="J349">
            <v>2855.64</v>
          </cell>
        </row>
        <row r="350">
          <cell r="H350">
            <v>635</v>
          </cell>
          <cell r="J350">
            <v>2860.15</v>
          </cell>
        </row>
        <row r="351">
          <cell r="H351">
            <v>636</v>
          </cell>
          <cell r="J351">
            <v>2864.65</v>
          </cell>
        </row>
        <row r="352">
          <cell r="H352">
            <v>637</v>
          </cell>
          <cell r="J352">
            <v>2869.15</v>
          </cell>
        </row>
        <row r="353">
          <cell r="H353">
            <v>638</v>
          </cell>
          <cell r="J353">
            <v>2873.66</v>
          </cell>
        </row>
        <row r="354">
          <cell r="H354">
            <v>639</v>
          </cell>
          <cell r="J354">
            <v>2878.16</v>
          </cell>
        </row>
        <row r="355">
          <cell r="H355">
            <v>640</v>
          </cell>
          <cell r="J355">
            <v>2882.67</v>
          </cell>
        </row>
        <row r="356">
          <cell r="H356">
            <v>641</v>
          </cell>
          <cell r="J356">
            <v>2887.17</v>
          </cell>
        </row>
        <row r="357">
          <cell r="H357">
            <v>642</v>
          </cell>
          <cell r="J357">
            <v>2891.68</v>
          </cell>
        </row>
        <row r="358">
          <cell r="H358">
            <v>643</v>
          </cell>
          <cell r="J358">
            <v>2896.18</v>
          </cell>
        </row>
        <row r="359">
          <cell r="H359">
            <v>644</v>
          </cell>
          <cell r="J359">
            <v>2900.68</v>
          </cell>
        </row>
        <row r="360">
          <cell r="H360">
            <v>645</v>
          </cell>
          <cell r="J360">
            <v>2905.19</v>
          </cell>
        </row>
        <row r="361">
          <cell r="H361">
            <v>646</v>
          </cell>
          <cell r="J361">
            <v>2909.69</v>
          </cell>
        </row>
        <row r="362">
          <cell r="H362">
            <v>647</v>
          </cell>
          <cell r="J362">
            <v>2914.2</v>
          </cell>
        </row>
        <row r="363">
          <cell r="H363">
            <v>648</v>
          </cell>
          <cell r="J363">
            <v>2918.7</v>
          </cell>
        </row>
        <row r="364">
          <cell r="H364">
            <v>649</v>
          </cell>
          <cell r="J364">
            <v>2923.2</v>
          </cell>
        </row>
        <row r="365">
          <cell r="H365">
            <v>650</v>
          </cell>
          <cell r="J365">
            <v>2927.71</v>
          </cell>
        </row>
        <row r="366">
          <cell r="H366">
            <v>651</v>
          </cell>
          <cell r="J366">
            <v>2932.21</v>
          </cell>
        </row>
        <row r="367">
          <cell r="H367">
            <v>652</v>
          </cell>
          <cell r="J367">
            <v>2936.72</v>
          </cell>
        </row>
        <row r="368">
          <cell r="H368">
            <v>653</v>
          </cell>
          <cell r="J368">
            <v>2941.22</v>
          </cell>
        </row>
        <row r="369">
          <cell r="H369">
            <v>654</v>
          </cell>
          <cell r="J369">
            <v>2945.73</v>
          </cell>
        </row>
        <row r="370">
          <cell r="H370">
            <v>655</v>
          </cell>
          <cell r="J370">
            <v>2950.23</v>
          </cell>
        </row>
        <row r="371">
          <cell r="H371">
            <v>656</v>
          </cell>
          <cell r="J371">
            <v>2954.73</v>
          </cell>
        </row>
        <row r="372">
          <cell r="H372">
            <v>657</v>
          </cell>
          <cell r="J372">
            <v>2959.24</v>
          </cell>
        </row>
        <row r="373">
          <cell r="H373">
            <v>658</v>
          </cell>
          <cell r="J373">
            <v>2963.74</v>
          </cell>
        </row>
        <row r="374">
          <cell r="H374">
            <v>659</v>
          </cell>
          <cell r="J374">
            <v>2968.25</v>
          </cell>
        </row>
        <row r="375">
          <cell r="H375">
            <v>660</v>
          </cell>
          <cell r="J375">
            <v>2972.75</v>
          </cell>
        </row>
        <row r="376">
          <cell r="H376">
            <v>661</v>
          </cell>
          <cell r="J376">
            <v>2977.25</v>
          </cell>
        </row>
        <row r="377">
          <cell r="H377">
            <v>662</v>
          </cell>
          <cell r="J377">
            <v>2981.76</v>
          </cell>
        </row>
        <row r="378">
          <cell r="H378">
            <v>663</v>
          </cell>
          <cell r="J378">
            <v>2986.26</v>
          </cell>
        </row>
        <row r="379">
          <cell r="H379">
            <v>664</v>
          </cell>
          <cell r="J379">
            <v>2990.77</v>
          </cell>
        </row>
        <row r="380">
          <cell r="H380">
            <v>665</v>
          </cell>
          <cell r="J380">
            <v>2995.27</v>
          </cell>
        </row>
        <row r="381">
          <cell r="H381">
            <v>666</v>
          </cell>
          <cell r="J381">
            <v>2999.78</v>
          </cell>
        </row>
        <row r="382">
          <cell r="H382">
            <v>667</v>
          </cell>
          <cell r="J382">
            <v>3004.28</v>
          </cell>
        </row>
        <row r="383">
          <cell r="H383">
            <v>668</v>
          </cell>
          <cell r="J383">
            <v>3008.78</v>
          </cell>
        </row>
        <row r="384">
          <cell r="H384">
            <v>669</v>
          </cell>
          <cell r="J384">
            <v>3013.29</v>
          </cell>
        </row>
        <row r="385">
          <cell r="H385">
            <v>670</v>
          </cell>
          <cell r="J385">
            <v>3017.79</v>
          </cell>
        </row>
        <row r="386">
          <cell r="H386">
            <v>671</v>
          </cell>
          <cell r="J386">
            <v>3022.3</v>
          </cell>
        </row>
        <row r="387">
          <cell r="H387">
            <v>672</v>
          </cell>
          <cell r="J387">
            <v>3026.8</v>
          </cell>
        </row>
        <row r="388">
          <cell r="H388">
            <v>673</v>
          </cell>
          <cell r="J388">
            <v>3031.3</v>
          </cell>
        </row>
        <row r="389">
          <cell r="H389">
            <v>674</v>
          </cell>
          <cell r="J389">
            <v>3035.81</v>
          </cell>
        </row>
        <row r="390">
          <cell r="H390">
            <v>675</v>
          </cell>
          <cell r="J390">
            <v>3040.31</v>
          </cell>
        </row>
        <row r="391">
          <cell r="H391">
            <v>676</v>
          </cell>
          <cell r="J391">
            <v>3044.82</v>
          </cell>
        </row>
        <row r="392">
          <cell r="H392">
            <v>677</v>
          </cell>
          <cell r="J392">
            <v>3049.32</v>
          </cell>
        </row>
        <row r="393">
          <cell r="H393">
            <v>678</v>
          </cell>
          <cell r="J393">
            <v>3053.83</v>
          </cell>
        </row>
        <row r="394">
          <cell r="H394">
            <v>679</v>
          </cell>
          <cell r="J394">
            <v>3058.33</v>
          </cell>
        </row>
        <row r="395">
          <cell r="H395">
            <v>680</v>
          </cell>
          <cell r="J395">
            <v>3062.83</v>
          </cell>
        </row>
        <row r="396">
          <cell r="H396">
            <v>681</v>
          </cell>
          <cell r="J396">
            <v>3067.34</v>
          </cell>
        </row>
        <row r="397">
          <cell r="H397">
            <v>682</v>
          </cell>
          <cell r="J397">
            <v>3071.84</v>
          </cell>
        </row>
        <row r="398">
          <cell r="H398">
            <v>683</v>
          </cell>
          <cell r="J398">
            <v>3076.35</v>
          </cell>
        </row>
        <row r="399">
          <cell r="H399">
            <v>684</v>
          </cell>
          <cell r="J399">
            <v>3080.85</v>
          </cell>
        </row>
        <row r="400">
          <cell r="H400">
            <v>685</v>
          </cell>
          <cell r="J400">
            <v>3085.35</v>
          </cell>
        </row>
        <row r="401">
          <cell r="H401">
            <v>686</v>
          </cell>
          <cell r="J401">
            <v>3089.86</v>
          </cell>
        </row>
        <row r="402">
          <cell r="H402">
            <v>687</v>
          </cell>
          <cell r="J402">
            <v>3094.36</v>
          </cell>
        </row>
        <row r="403">
          <cell r="H403">
            <v>688</v>
          </cell>
          <cell r="J403">
            <v>3098.87</v>
          </cell>
        </row>
        <row r="404">
          <cell r="H404">
            <v>689</v>
          </cell>
          <cell r="J404">
            <v>3103.37</v>
          </cell>
        </row>
        <row r="405">
          <cell r="H405">
            <v>690</v>
          </cell>
          <cell r="J405">
            <v>3107.88</v>
          </cell>
        </row>
        <row r="406">
          <cell r="H406">
            <v>691</v>
          </cell>
          <cell r="J406">
            <v>3112.38</v>
          </cell>
        </row>
        <row r="407">
          <cell r="H407">
            <v>692</v>
          </cell>
          <cell r="J407">
            <v>3116.88</v>
          </cell>
        </row>
        <row r="408">
          <cell r="H408">
            <v>693</v>
          </cell>
          <cell r="J408">
            <v>3121.39</v>
          </cell>
        </row>
        <row r="409">
          <cell r="H409">
            <v>694</v>
          </cell>
          <cell r="J409">
            <v>3125.89</v>
          </cell>
        </row>
        <row r="410">
          <cell r="H410">
            <v>695</v>
          </cell>
          <cell r="J410">
            <v>3130.4</v>
          </cell>
        </row>
        <row r="411">
          <cell r="H411">
            <v>696</v>
          </cell>
          <cell r="J411">
            <v>3134.9</v>
          </cell>
        </row>
        <row r="412">
          <cell r="H412">
            <v>697</v>
          </cell>
          <cell r="J412">
            <v>3139.4</v>
          </cell>
        </row>
        <row r="413">
          <cell r="H413">
            <v>698</v>
          </cell>
          <cell r="J413">
            <v>3143.91</v>
          </cell>
        </row>
        <row r="414">
          <cell r="H414">
            <v>699</v>
          </cell>
          <cell r="J414">
            <v>3148.41</v>
          </cell>
        </row>
        <row r="415">
          <cell r="H415">
            <v>700</v>
          </cell>
          <cell r="J415">
            <v>3152.92</v>
          </cell>
        </row>
        <row r="416">
          <cell r="H416">
            <v>701</v>
          </cell>
          <cell r="J416">
            <v>3157.42</v>
          </cell>
        </row>
        <row r="417">
          <cell r="H417">
            <v>702</v>
          </cell>
          <cell r="J417">
            <v>3161.93</v>
          </cell>
        </row>
        <row r="418">
          <cell r="H418">
            <v>703</v>
          </cell>
          <cell r="J418">
            <v>3166.43</v>
          </cell>
        </row>
        <row r="419">
          <cell r="H419">
            <v>704</v>
          </cell>
          <cell r="J419">
            <v>3170.93</v>
          </cell>
        </row>
        <row r="420">
          <cell r="H420">
            <v>705</v>
          </cell>
          <cell r="J420">
            <v>3175.44</v>
          </cell>
        </row>
        <row r="421">
          <cell r="H421">
            <v>706</v>
          </cell>
          <cell r="J421">
            <v>3179.94</v>
          </cell>
        </row>
        <row r="422">
          <cell r="H422">
            <v>707</v>
          </cell>
          <cell r="J422">
            <v>3184.45</v>
          </cell>
        </row>
        <row r="423">
          <cell r="H423">
            <v>708</v>
          </cell>
          <cell r="J423">
            <v>3188.95</v>
          </cell>
        </row>
        <row r="424">
          <cell r="H424">
            <v>709</v>
          </cell>
          <cell r="J424">
            <v>3193.45</v>
          </cell>
        </row>
        <row r="425">
          <cell r="H425">
            <v>710</v>
          </cell>
          <cell r="J425">
            <v>3197.96</v>
          </cell>
        </row>
        <row r="426">
          <cell r="H426">
            <v>711</v>
          </cell>
          <cell r="J426">
            <v>3202.46</v>
          </cell>
        </row>
        <row r="427">
          <cell r="H427">
            <v>712</v>
          </cell>
          <cell r="J427">
            <v>3206.97</v>
          </cell>
        </row>
        <row r="428">
          <cell r="H428">
            <v>713</v>
          </cell>
          <cell r="J428">
            <v>3211.47</v>
          </cell>
        </row>
        <row r="429">
          <cell r="H429">
            <v>714</v>
          </cell>
          <cell r="J429">
            <v>3215.98</v>
          </cell>
        </row>
        <row r="430">
          <cell r="H430">
            <v>715</v>
          </cell>
          <cell r="J430">
            <v>3220.48</v>
          </cell>
        </row>
        <row r="431">
          <cell r="H431">
            <v>716</v>
          </cell>
          <cell r="J431">
            <v>3224.98</v>
          </cell>
        </row>
        <row r="432">
          <cell r="H432">
            <v>717</v>
          </cell>
          <cell r="J432">
            <v>3229.49</v>
          </cell>
        </row>
        <row r="433">
          <cell r="H433">
            <v>718</v>
          </cell>
          <cell r="J433">
            <v>3233.99</v>
          </cell>
        </row>
        <row r="434">
          <cell r="H434">
            <v>719</v>
          </cell>
          <cell r="J434">
            <v>3238.5</v>
          </cell>
        </row>
        <row r="435">
          <cell r="H435">
            <v>720</v>
          </cell>
          <cell r="J435">
            <v>3243</v>
          </cell>
        </row>
        <row r="436">
          <cell r="H436">
            <v>721</v>
          </cell>
          <cell r="J436">
            <v>3247.5</v>
          </cell>
        </row>
        <row r="437">
          <cell r="H437">
            <v>722</v>
          </cell>
          <cell r="J437">
            <v>3252.01</v>
          </cell>
        </row>
        <row r="438">
          <cell r="H438">
            <v>723</v>
          </cell>
          <cell r="J438">
            <v>3256.51</v>
          </cell>
        </row>
        <row r="439">
          <cell r="H439">
            <v>724</v>
          </cell>
          <cell r="J439">
            <v>3261.02</v>
          </cell>
        </row>
        <row r="440">
          <cell r="H440">
            <v>725</v>
          </cell>
          <cell r="J440">
            <v>3265.52</v>
          </cell>
        </row>
        <row r="441">
          <cell r="H441">
            <v>726</v>
          </cell>
          <cell r="J441">
            <v>3270.03</v>
          </cell>
        </row>
        <row r="442">
          <cell r="H442">
            <v>727</v>
          </cell>
          <cell r="J442">
            <v>3274.53</v>
          </cell>
        </row>
        <row r="443">
          <cell r="H443">
            <v>728</v>
          </cell>
          <cell r="J443">
            <v>3279.03</v>
          </cell>
        </row>
        <row r="444">
          <cell r="H444">
            <v>729</v>
          </cell>
          <cell r="J444">
            <v>3283.54</v>
          </cell>
        </row>
        <row r="445">
          <cell r="H445">
            <v>730</v>
          </cell>
          <cell r="J445">
            <v>3288.04</v>
          </cell>
        </row>
        <row r="446">
          <cell r="H446">
            <v>731</v>
          </cell>
          <cell r="J446">
            <v>3292.55</v>
          </cell>
        </row>
        <row r="447">
          <cell r="H447">
            <v>732</v>
          </cell>
          <cell r="J447">
            <v>3297.05</v>
          </cell>
        </row>
        <row r="448">
          <cell r="H448">
            <v>733</v>
          </cell>
          <cell r="J448">
            <v>3301.55</v>
          </cell>
        </row>
        <row r="449">
          <cell r="H449">
            <v>734</v>
          </cell>
          <cell r="J449">
            <v>3306.06</v>
          </cell>
        </row>
        <row r="450">
          <cell r="H450">
            <v>735</v>
          </cell>
          <cell r="J450">
            <v>3310.56</v>
          </cell>
        </row>
        <row r="451">
          <cell r="H451">
            <v>736</v>
          </cell>
          <cell r="J451">
            <v>3315.07</v>
          </cell>
        </row>
        <row r="452">
          <cell r="H452">
            <v>737</v>
          </cell>
          <cell r="J452">
            <v>3319.57</v>
          </cell>
        </row>
        <row r="453">
          <cell r="H453">
            <v>738</v>
          </cell>
          <cell r="J453">
            <v>3324.08</v>
          </cell>
        </row>
        <row r="454">
          <cell r="H454">
            <v>739</v>
          </cell>
          <cell r="J454">
            <v>3328.58</v>
          </cell>
        </row>
        <row r="455">
          <cell r="H455">
            <v>740</v>
          </cell>
          <cell r="J455">
            <v>3333.08</v>
          </cell>
        </row>
        <row r="456">
          <cell r="H456">
            <v>741</v>
          </cell>
          <cell r="J456">
            <v>3337.59</v>
          </cell>
        </row>
        <row r="457">
          <cell r="H457">
            <v>742</v>
          </cell>
          <cell r="J457">
            <v>3342.09</v>
          </cell>
        </row>
        <row r="458">
          <cell r="H458">
            <v>743</v>
          </cell>
          <cell r="J458">
            <v>3346.6</v>
          </cell>
        </row>
        <row r="459">
          <cell r="H459">
            <v>744</v>
          </cell>
          <cell r="J459">
            <v>3351.1</v>
          </cell>
        </row>
        <row r="460">
          <cell r="H460">
            <v>745</v>
          </cell>
          <cell r="J460">
            <v>3355.6</v>
          </cell>
        </row>
        <row r="461">
          <cell r="H461">
            <v>746</v>
          </cell>
          <cell r="J461">
            <v>3360.11</v>
          </cell>
        </row>
        <row r="462">
          <cell r="H462">
            <v>747</v>
          </cell>
          <cell r="J462">
            <v>3364.61</v>
          </cell>
        </row>
        <row r="463">
          <cell r="H463">
            <v>748</v>
          </cell>
          <cell r="J463">
            <v>3369.12</v>
          </cell>
        </row>
        <row r="464">
          <cell r="H464">
            <v>749</v>
          </cell>
          <cell r="J464">
            <v>3373.62</v>
          </cell>
        </row>
        <row r="465">
          <cell r="H465">
            <v>750</v>
          </cell>
          <cell r="J465">
            <v>3378.13</v>
          </cell>
        </row>
        <row r="466">
          <cell r="H466">
            <v>751</v>
          </cell>
          <cell r="J466">
            <v>3382.63</v>
          </cell>
        </row>
        <row r="467">
          <cell r="H467">
            <v>752</v>
          </cell>
          <cell r="J467">
            <v>3387.13</v>
          </cell>
        </row>
        <row r="468">
          <cell r="H468">
            <v>753</v>
          </cell>
          <cell r="J468">
            <v>3391.64</v>
          </cell>
        </row>
        <row r="469">
          <cell r="H469">
            <v>754</v>
          </cell>
          <cell r="J469">
            <v>3396.14</v>
          </cell>
        </row>
        <row r="470">
          <cell r="H470">
            <v>755</v>
          </cell>
          <cell r="J470">
            <v>3400.65</v>
          </cell>
        </row>
        <row r="471">
          <cell r="H471">
            <v>756</v>
          </cell>
          <cell r="J471">
            <v>3405.15</v>
          </cell>
        </row>
        <row r="472">
          <cell r="H472">
            <v>757</v>
          </cell>
          <cell r="J472">
            <v>3409.65</v>
          </cell>
        </row>
        <row r="473">
          <cell r="H473">
            <v>758</v>
          </cell>
          <cell r="J473">
            <v>3414.16</v>
          </cell>
        </row>
        <row r="474">
          <cell r="H474">
            <v>759</v>
          </cell>
          <cell r="J474">
            <v>3418.66</v>
          </cell>
        </row>
        <row r="475">
          <cell r="H475">
            <v>760</v>
          </cell>
          <cell r="J475">
            <v>3423.17</v>
          </cell>
        </row>
        <row r="476">
          <cell r="H476">
            <v>761</v>
          </cell>
          <cell r="J476">
            <v>3427.67</v>
          </cell>
        </row>
        <row r="477">
          <cell r="H477">
            <v>762</v>
          </cell>
          <cell r="J477">
            <v>3432.18</v>
          </cell>
        </row>
        <row r="478">
          <cell r="H478">
            <v>763</v>
          </cell>
          <cell r="J478">
            <v>3436.68</v>
          </cell>
        </row>
        <row r="479">
          <cell r="H479">
            <v>764</v>
          </cell>
          <cell r="J479">
            <v>3441.18</v>
          </cell>
        </row>
        <row r="480">
          <cell r="H480">
            <v>765</v>
          </cell>
          <cell r="J480">
            <v>3445.69</v>
          </cell>
        </row>
        <row r="481">
          <cell r="H481">
            <v>766</v>
          </cell>
          <cell r="J481">
            <v>3450.19</v>
          </cell>
        </row>
        <row r="482">
          <cell r="H482">
            <v>767</v>
          </cell>
          <cell r="J482">
            <v>3454.7</v>
          </cell>
        </row>
        <row r="483">
          <cell r="H483">
            <v>768</v>
          </cell>
          <cell r="J483">
            <v>3459.2</v>
          </cell>
        </row>
        <row r="484">
          <cell r="H484">
            <v>769</v>
          </cell>
          <cell r="J484">
            <v>3463.7</v>
          </cell>
        </row>
        <row r="485">
          <cell r="H485">
            <v>770</v>
          </cell>
          <cell r="J485">
            <v>3468.21</v>
          </cell>
        </row>
        <row r="486">
          <cell r="H486">
            <v>771</v>
          </cell>
          <cell r="J486">
            <v>3472.71</v>
          </cell>
        </row>
        <row r="487">
          <cell r="H487">
            <v>772</v>
          </cell>
          <cell r="J487">
            <v>3477.22</v>
          </cell>
        </row>
        <row r="488">
          <cell r="H488">
            <v>773</v>
          </cell>
          <cell r="J488">
            <v>3481.72</v>
          </cell>
        </row>
        <row r="489">
          <cell r="H489">
            <v>774</v>
          </cell>
          <cell r="J489">
            <v>3486.23</v>
          </cell>
        </row>
        <row r="490">
          <cell r="H490">
            <v>775</v>
          </cell>
          <cell r="J490">
            <v>3490.73</v>
          </cell>
        </row>
        <row r="491">
          <cell r="H491">
            <v>776</v>
          </cell>
          <cell r="J491">
            <v>3495.23</v>
          </cell>
        </row>
        <row r="492">
          <cell r="H492">
            <v>777</v>
          </cell>
          <cell r="J492">
            <v>3499.74</v>
          </cell>
        </row>
        <row r="493">
          <cell r="H493">
            <v>778</v>
          </cell>
          <cell r="J493">
            <v>3504.24</v>
          </cell>
        </row>
        <row r="494">
          <cell r="H494">
            <v>779</v>
          </cell>
          <cell r="J494">
            <v>3508.75</v>
          </cell>
        </row>
        <row r="495">
          <cell r="H495">
            <v>780</v>
          </cell>
          <cell r="J495">
            <v>3513.25</v>
          </cell>
        </row>
        <row r="496">
          <cell r="H496">
            <v>781</v>
          </cell>
          <cell r="J496">
            <v>3517.75</v>
          </cell>
        </row>
        <row r="497">
          <cell r="H497">
            <v>782</v>
          </cell>
          <cell r="J497">
            <v>3522.26</v>
          </cell>
        </row>
        <row r="498">
          <cell r="H498">
            <v>783</v>
          </cell>
          <cell r="J498">
            <v>3526.76</v>
          </cell>
        </row>
        <row r="499">
          <cell r="H499">
            <v>784</v>
          </cell>
          <cell r="J499">
            <v>3531.27</v>
          </cell>
        </row>
        <row r="500">
          <cell r="H500">
            <v>785</v>
          </cell>
          <cell r="J500">
            <v>3535.77</v>
          </cell>
        </row>
        <row r="501">
          <cell r="H501">
            <v>786</v>
          </cell>
          <cell r="J501">
            <v>3540.28</v>
          </cell>
        </row>
        <row r="502">
          <cell r="H502">
            <v>787</v>
          </cell>
          <cell r="J502">
            <v>3544.78</v>
          </cell>
        </row>
        <row r="503">
          <cell r="H503">
            <v>788</v>
          </cell>
          <cell r="J503">
            <v>3549.28</v>
          </cell>
        </row>
        <row r="504">
          <cell r="H504">
            <v>789</v>
          </cell>
          <cell r="J504">
            <v>3553.79</v>
          </cell>
        </row>
        <row r="505">
          <cell r="H505">
            <v>790</v>
          </cell>
          <cell r="J505">
            <v>3558.29</v>
          </cell>
        </row>
        <row r="506">
          <cell r="H506">
            <v>791</v>
          </cell>
          <cell r="J506">
            <v>3562.8</v>
          </cell>
        </row>
        <row r="507">
          <cell r="H507">
            <v>792</v>
          </cell>
          <cell r="J507">
            <v>3567.3</v>
          </cell>
        </row>
        <row r="508">
          <cell r="H508">
            <v>793</v>
          </cell>
          <cell r="J508">
            <v>3571.8</v>
          </cell>
        </row>
        <row r="509">
          <cell r="H509">
            <v>794</v>
          </cell>
          <cell r="J509">
            <v>3576.31</v>
          </cell>
        </row>
        <row r="510">
          <cell r="H510">
            <v>795</v>
          </cell>
          <cell r="J510">
            <v>3580.81</v>
          </cell>
        </row>
        <row r="511">
          <cell r="H511">
            <v>796</v>
          </cell>
          <cell r="J511">
            <v>3585.32</v>
          </cell>
        </row>
        <row r="512">
          <cell r="H512">
            <v>797</v>
          </cell>
          <cell r="J512">
            <v>3589.82</v>
          </cell>
        </row>
        <row r="513">
          <cell r="H513">
            <v>798</v>
          </cell>
          <cell r="J513">
            <v>3594.33</v>
          </cell>
        </row>
        <row r="514">
          <cell r="H514">
            <v>799</v>
          </cell>
          <cell r="J514">
            <v>3598.83</v>
          </cell>
        </row>
        <row r="515">
          <cell r="H515">
            <v>800</v>
          </cell>
          <cell r="J515">
            <v>3603.33</v>
          </cell>
        </row>
      </sheetData>
      <sheetData sheetId="14" refreshError="1"/>
    </sheetDataSet>
  </externalBook>
</externalLink>
</file>

<file path=xl/tables/table1.xml><?xml version="1.0" encoding="utf-8"?>
<table xmlns="http://schemas.openxmlformats.org/spreadsheetml/2006/main" id="1" name="BdD" displayName="BdD" ref="A1:U37" totalsRowShown="0" headerRowDxfId="461">
  <sortState ref="A2:U37">
    <sortCondition ref="A2"/>
  </sortState>
  <tableColumns count="21">
    <tableColumn id="21" name="#Rep" dataDxfId="460">
      <calculatedColumnFormula>"#"&amp;ROW()-ROW(BdD[[#Headers],['#Rep]])</calculatedColumnFormula>
    </tableColumn>
    <tableColumn id="1" name="NOM &amp; PRENOM"/>
    <tableColumn id="2" name="SERVICE" dataDxfId="459"/>
    <tableColumn id="20" name="POSTE" dataDxfId="458"/>
    <tableColumn id="4" name="ENTREE" dataDxfId="457"/>
    <tableColumn id="5" name="SORTIE" dataDxfId="456"/>
    <tableColumn id="3" name="CONTRAT" dataDxfId="455"/>
    <tableColumn id="6" name="HEURES TRAVAILLEES" dataDxfId="454"/>
    <tableColumn id="7" name="HEURES PAYEES" dataDxfId="453"/>
    <tableColumn id="8" name="TAUX D'ACTIVITE" dataDxfId="452"/>
    <tableColumn id="9" name="PESEE" dataDxfId="451"/>
    <tableColumn id="10" name="SALAIRE BRUT" dataDxfId="450">
      <calculatedColumnFormula>IF(BdD[[#This Row],[NOM &amp; PRENOM]]="","",VLOOKUP(K2,[1]NOMENCLATURE!$H$6:$J$515,3))</calculatedColumnFormula>
    </tableColumn>
    <tableColumn id="11" name="RIS EN %" dataDxfId="449"/>
    <tableColumn id="12" name="INDEM TECHNICITE" dataDxfId="448"/>
    <tableColumn id="13" name="INDEM PASSAGE" dataDxfId="447"/>
    <tableColumn id="14" name="ASSIDUITE" dataDxfId="446"/>
    <tableColumn id="15" name="PRIME VOLANTE" dataDxfId="445"/>
    <tableColumn id="16" name="MUTUELLE " dataDxfId="444"/>
    <tableColumn id="17" name="PRECARITE" dataDxfId="443"/>
    <tableColumn id="18" name="INDEM C.P." dataDxfId="442"/>
    <tableColumn id="19" name="STC" dataDxfId="441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0:PR19" totalsRowShown="0" headerRowDxfId="440" dataDxfId="438" headerRowBorderDxfId="439" tableBorderDxfId="437">
  <autoFilter ref="A10:PR19"/>
  <sortState ref="A11:PR19">
    <sortCondition ref="A7"/>
  </sortState>
  <tableColumns count="434">
    <tableColumn id="1" name="#Rep" dataDxfId="436"/>
    <tableColumn id="2" name="NOM &amp; PRENOM" dataDxfId="435">
      <calculatedColumnFormula>IFERROR(INDEX(BD!B:B,MATCH(Tableau2[[#This Row],['#Rep]],BdD['#Rep],0)+ROW(BdD[[#Headers],['#Rep]])),"")</calculatedColumnFormula>
    </tableColumn>
    <tableColumn id="3" name="SERVICE" dataDxfId="434">
      <calculatedColumnFormula>IFERROR(INDEX(BD!C:C,MATCH(Tableau2[[#This Row],['#Rep]],BdD['#Rep],0)+ROW(BdD[[#Headers],['#Rep]])),"")</calculatedColumnFormula>
    </tableColumn>
    <tableColumn id="4" name="POSTE" dataDxfId="433">
      <calculatedColumnFormula>IFERROR(INDEX(BD!D:D,MATCH(Tableau2[[#This Row],['#Rep]],BdD['#Rep],0)+ROW(BdD[[#Headers],['#Rep]])),"")</calculatedColumnFormula>
    </tableColumn>
    <tableColumn id="5" name="ENTREE" dataDxfId="432">
      <calculatedColumnFormula>IFERROR(INDEX(BD!E:E,MATCH(Tableau2[[#This Row],['#Rep]],BdD['#Rep],0)+ROW(BdD[[#Headers],['#Rep]])),"")</calculatedColumnFormula>
    </tableColumn>
    <tableColumn id="6" name="SORTIE" dataDxfId="431">
      <calculatedColumnFormula>IFERROR(INDEX(BD!F:F,MATCH(Tableau2[[#This Row],['#Rep]],BdD['#Rep],0)+ROW(BdD[[#Headers],['#Rep]])),"")</calculatedColumnFormula>
    </tableColumn>
    <tableColumn id="7" name="J1" dataDxfId="430"/>
    <tableColumn id="8" name="J2" dataDxfId="429"/>
    <tableColumn id="9" name="J3" dataDxfId="428"/>
    <tableColumn id="10" name="J4" dataDxfId="427"/>
    <tableColumn id="11" name="J5" dataDxfId="426"/>
    <tableColumn id="12" name="J6" dataDxfId="425"/>
    <tableColumn id="13" name="J7" dataDxfId="424"/>
    <tableColumn id="14" name="J8" dataDxfId="423"/>
    <tableColumn id="15" name="J9" dataDxfId="422"/>
    <tableColumn id="16" name="J10" dataDxfId="421"/>
    <tableColumn id="17" name="J11" dataDxfId="420"/>
    <tableColumn id="18" name="J12" dataDxfId="419"/>
    <tableColumn id="19" name="J13" dataDxfId="418"/>
    <tableColumn id="20" name="J14" dataDxfId="417"/>
    <tableColumn id="21" name="J15" dataDxfId="416"/>
    <tableColumn id="22" name="J16" dataDxfId="415"/>
    <tableColumn id="23" name="J17" dataDxfId="414"/>
    <tableColumn id="24" name="J18" dataDxfId="413"/>
    <tableColumn id="25" name="J19" dataDxfId="412"/>
    <tableColumn id="26" name="J20" dataDxfId="411"/>
    <tableColumn id="27" name="J21" dataDxfId="410"/>
    <tableColumn id="28" name="J22" dataDxfId="409"/>
    <tableColumn id="29" name="J23" dataDxfId="408"/>
    <tableColumn id="30" name="J24" dataDxfId="407"/>
    <tableColumn id="31" name="J25" dataDxfId="406"/>
    <tableColumn id="32" name="J26" dataDxfId="405"/>
    <tableColumn id="33" name="J27" dataDxfId="404"/>
    <tableColumn id="34" name="J28" dataDxfId="403"/>
    <tableColumn id="35" name="J29" dataDxfId="402"/>
    <tableColumn id="36" name="J30" dataDxfId="401"/>
    <tableColumn id="37" name="J31" dataDxfId="400"/>
    <tableColumn id="38" name="J32" dataDxfId="399"/>
    <tableColumn id="39" name="J33" dataDxfId="398"/>
    <tableColumn id="40" name="J34" dataDxfId="397"/>
    <tableColumn id="41" name="J35" dataDxfId="396"/>
    <tableColumn id="42" name="J36" dataDxfId="395"/>
    <tableColumn id="43" name="J37" dataDxfId="394"/>
    <tableColumn id="44" name="J38" dataDxfId="393"/>
    <tableColumn id="45" name="J39" dataDxfId="392"/>
    <tableColumn id="46" name="J40" dataDxfId="391"/>
    <tableColumn id="47" name="J41" dataDxfId="390"/>
    <tableColumn id="48" name="J42" dataDxfId="389"/>
    <tableColumn id="49" name="J43" dataDxfId="388"/>
    <tableColumn id="50" name="J44" dataDxfId="387"/>
    <tableColumn id="51" name="J45" dataDxfId="386"/>
    <tableColumn id="52" name="J46" dataDxfId="385"/>
    <tableColumn id="53" name="J47" dataDxfId="384"/>
    <tableColumn id="54" name="J48" dataDxfId="383"/>
    <tableColumn id="55" name="J49" dataDxfId="382"/>
    <tableColumn id="56" name="J50" dataDxfId="381"/>
    <tableColumn id="57" name="J51" dataDxfId="380"/>
    <tableColumn id="58" name="J52" dataDxfId="379"/>
    <tableColumn id="59" name="J53" dataDxfId="378"/>
    <tableColumn id="60" name="J54" dataDxfId="377"/>
    <tableColumn id="61" name="J55" dataDxfId="376"/>
    <tableColumn id="62" name="J56" dataDxfId="375"/>
    <tableColumn id="63" name="J57" dataDxfId="374"/>
    <tableColumn id="64" name="J58" dataDxfId="373"/>
    <tableColumn id="65" name="J59" dataDxfId="372"/>
    <tableColumn id="66" name="J60" dataDxfId="371"/>
    <tableColumn id="67" name="J61" dataDxfId="370"/>
    <tableColumn id="68" name="J62" dataDxfId="369"/>
    <tableColumn id="69" name="J63" dataDxfId="368"/>
    <tableColumn id="70" name="J64" dataDxfId="367"/>
    <tableColumn id="71" name="J65" dataDxfId="366"/>
    <tableColumn id="72" name="J66" dataDxfId="365"/>
    <tableColumn id="73" name="J67" dataDxfId="364"/>
    <tableColumn id="74" name="J68" dataDxfId="363"/>
    <tableColumn id="75" name="J69" dataDxfId="362"/>
    <tableColumn id="76" name="J70" dataDxfId="361"/>
    <tableColumn id="77" name="J71" dataDxfId="360"/>
    <tableColumn id="78" name="J72" dataDxfId="359"/>
    <tableColumn id="79" name="J73" dataDxfId="358"/>
    <tableColumn id="80" name="J74" dataDxfId="357"/>
    <tableColumn id="81" name="J75" dataDxfId="356"/>
    <tableColumn id="82" name="J76" dataDxfId="355"/>
    <tableColumn id="83" name="J77" dataDxfId="354"/>
    <tableColumn id="84" name="J78" dataDxfId="353"/>
    <tableColumn id="85" name="J79" dataDxfId="352"/>
    <tableColumn id="86" name="J80" dataDxfId="351"/>
    <tableColumn id="87" name="J81" dataDxfId="350"/>
    <tableColumn id="88" name="J82" dataDxfId="349"/>
    <tableColumn id="89" name="J83" dataDxfId="348"/>
    <tableColumn id="90" name="J84" dataDxfId="347"/>
    <tableColumn id="91" name="J85" dataDxfId="346"/>
    <tableColumn id="92" name="J86" dataDxfId="345"/>
    <tableColumn id="93" name="J87" dataDxfId="344"/>
    <tableColumn id="94" name="J88" dataDxfId="343"/>
    <tableColumn id="95" name="J89" dataDxfId="342"/>
    <tableColumn id="96" name="J90" dataDxfId="341"/>
    <tableColumn id="97" name="J91" dataDxfId="340"/>
    <tableColumn id="98" name="J92" dataDxfId="339"/>
    <tableColumn id="99" name="J93" dataDxfId="338"/>
    <tableColumn id="100" name="J94" dataDxfId="337"/>
    <tableColumn id="101" name="J95" dataDxfId="336"/>
    <tableColumn id="102" name="J96" dataDxfId="335"/>
    <tableColumn id="103" name="J97" dataDxfId="334"/>
    <tableColumn id="104" name="J98" dataDxfId="333"/>
    <tableColumn id="105" name="J99" dataDxfId="332"/>
    <tableColumn id="106" name="J100" dataDxfId="331"/>
    <tableColumn id="107" name="J101" dataDxfId="330"/>
    <tableColumn id="108" name="J102" dataDxfId="329"/>
    <tableColumn id="109" name="J103" dataDxfId="328"/>
    <tableColumn id="110" name="J104" dataDxfId="327"/>
    <tableColumn id="111" name="J105" dataDxfId="326"/>
    <tableColumn id="112" name="J106" dataDxfId="325"/>
    <tableColumn id="113" name="J107" dataDxfId="324"/>
    <tableColumn id="114" name="J108" dataDxfId="323"/>
    <tableColumn id="115" name="J109" dataDxfId="322"/>
    <tableColumn id="116" name="J110" dataDxfId="321"/>
    <tableColumn id="117" name="J111" dataDxfId="320"/>
    <tableColumn id="118" name="J112" dataDxfId="319"/>
    <tableColumn id="119" name="J113" dataDxfId="318"/>
    <tableColumn id="120" name="J114" dataDxfId="317"/>
    <tableColumn id="121" name="J115" dataDxfId="316"/>
    <tableColumn id="122" name="J116" dataDxfId="315"/>
    <tableColumn id="123" name="J117" dataDxfId="314"/>
    <tableColumn id="124" name="J118" dataDxfId="313"/>
    <tableColumn id="125" name="J119" dataDxfId="312"/>
    <tableColumn id="126" name="J120" dataDxfId="311"/>
    <tableColumn id="127" name="J121" dataDxfId="310"/>
    <tableColumn id="128" name="J122" dataDxfId="309"/>
    <tableColumn id="129" name="J123" dataDxfId="308"/>
    <tableColumn id="130" name="J124" dataDxfId="307"/>
    <tableColumn id="131" name="J125" dataDxfId="306"/>
    <tableColumn id="132" name="J126" dataDxfId="305"/>
    <tableColumn id="133" name="J127" dataDxfId="304"/>
    <tableColumn id="134" name="J128" dataDxfId="303"/>
    <tableColumn id="135" name="J129" dataDxfId="302"/>
    <tableColumn id="136" name="J130" dataDxfId="301"/>
    <tableColumn id="137" name="J131" dataDxfId="300"/>
    <tableColumn id="138" name="J132" dataDxfId="299"/>
    <tableColumn id="139" name="J133" dataDxfId="298"/>
    <tableColumn id="140" name="J134" dataDxfId="297"/>
    <tableColumn id="141" name="J135" dataDxfId="296"/>
    <tableColumn id="142" name="J136" dataDxfId="295"/>
    <tableColumn id="143" name="J137" dataDxfId="294"/>
    <tableColumn id="144" name="J138" dataDxfId="293"/>
    <tableColumn id="145" name="J139" dataDxfId="292"/>
    <tableColumn id="146" name="J140" dataDxfId="291"/>
    <tableColumn id="147" name="J141" dataDxfId="290"/>
    <tableColumn id="148" name="J142" dataDxfId="289"/>
    <tableColumn id="149" name="J143" dataDxfId="288"/>
    <tableColumn id="150" name="J144" dataDxfId="287"/>
    <tableColumn id="151" name="J145" dataDxfId="286"/>
    <tableColumn id="152" name="J146" dataDxfId="285"/>
    <tableColumn id="153" name="J147" dataDxfId="284"/>
    <tableColumn id="154" name="J148" dataDxfId="283"/>
    <tableColumn id="155" name="J149" dataDxfId="282"/>
    <tableColumn id="156" name="J150" dataDxfId="281"/>
    <tableColumn id="157" name="J151" dataDxfId="280"/>
    <tableColumn id="158" name="J152" dataDxfId="279"/>
    <tableColumn id="159" name="J153" dataDxfId="278"/>
    <tableColumn id="160" name="J154" dataDxfId="277"/>
    <tableColumn id="161" name="J155" dataDxfId="276"/>
    <tableColumn id="162" name="J156" dataDxfId="275"/>
    <tableColumn id="163" name="J157" dataDxfId="274"/>
    <tableColumn id="164" name="J158" dataDxfId="273"/>
    <tableColumn id="165" name="J159" dataDxfId="272"/>
    <tableColumn id="166" name="J160" dataDxfId="271"/>
    <tableColumn id="167" name="J161" dataDxfId="270"/>
    <tableColumn id="168" name="J162" dataDxfId="269"/>
    <tableColumn id="169" name="J163" dataDxfId="268"/>
    <tableColumn id="170" name="J164" dataDxfId="267"/>
    <tableColumn id="171" name="J165" dataDxfId="266"/>
    <tableColumn id="172" name="J166" dataDxfId="265"/>
    <tableColumn id="173" name="J167" dataDxfId="264"/>
    <tableColumn id="174" name="J168" dataDxfId="263"/>
    <tableColumn id="175" name="J169" dataDxfId="262"/>
    <tableColumn id="176" name="J170" dataDxfId="261"/>
    <tableColumn id="177" name="J171" dataDxfId="260"/>
    <tableColumn id="178" name="J172" dataDxfId="259"/>
    <tableColumn id="179" name="J173" dataDxfId="258"/>
    <tableColumn id="180" name="J174" dataDxfId="257"/>
    <tableColumn id="181" name="J175" dataDxfId="256"/>
    <tableColumn id="182" name="J176" dataDxfId="255"/>
    <tableColumn id="183" name="J177" dataDxfId="254"/>
    <tableColumn id="184" name="J178" dataDxfId="253"/>
    <tableColumn id="185" name="J179" dataDxfId="252"/>
    <tableColumn id="186" name="J180" dataDxfId="251"/>
    <tableColumn id="187" name="J181" dataDxfId="250"/>
    <tableColumn id="188" name="J182" dataDxfId="249"/>
    <tableColumn id="189" name="J183" dataDxfId="248"/>
    <tableColumn id="190" name="J184" dataDxfId="247"/>
    <tableColumn id="191" name="J185" dataDxfId="246"/>
    <tableColumn id="192" name="J186" dataDxfId="245"/>
    <tableColumn id="193" name="J187" dataDxfId="244"/>
    <tableColumn id="194" name="J188" dataDxfId="243"/>
    <tableColumn id="195" name="J189" dataDxfId="242"/>
    <tableColumn id="196" name="J190" dataDxfId="241"/>
    <tableColumn id="197" name="J191" dataDxfId="240"/>
    <tableColumn id="198" name="J192" dataDxfId="239"/>
    <tableColumn id="199" name="J193" dataDxfId="238"/>
    <tableColumn id="200" name="J194" dataDxfId="237"/>
    <tableColumn id="201" name="J195" dataDxfId="236"/>
    <tableColumn id="202" name="J196" dataDxfId="235"/>
    <tableColumn id="203" name="J197" dataDxfId="234"/>
    <tableColumn id="204" name="J198" dataDxfId="233"/>
    <tableColumn id="205" name="J199" dataDxfId="232"/>
    <tableColumn id="206" name="J200" dataDxfId="231"/>
    <tableColumn id="207" name="J201" dataDxfId="230"/>
    <tableColumn id="208" name="J202" dataDxfId="229"/>
    <tableColumn id="209" name="J203" dataDxfId="228"/>
    <tableColumn id="210" name="J204" dataDxfId="227"/>
    <tableColumn id="211" name="J205" dataDxfId="226"/>
    <tableColumn id="212" name="J206" dataDxfId="225"/>
    <tableColumn id="213" name="J207" dataDxfId="224"/>
    <tableColumn id="214" name="J208" dataDxfId="223"/>
    <tableColumn id="215" name="J209" dataDxfId="222"/>
    <tableColumn id="216" name="J210" dataDxfId="221"/>
    <tableColumn id="217" name="J211" dataDxfId="220"/>
    <tableColumn id="218" name="J212" dataDxfId="219"/>
    <tableColumn id="219" name="J213" dataDxfId="218"/>
    <tableColumn id="220" name="J214" dataDxfId="217"/>
    <tableColumn id="221" name="J215" dataDxfId="216"/>
    <tableColumn id="222" name="J216" dataDxfId="215"/>
    <tableColumn id="223" name="J217" dataDxfId="214"/>
    <tableColumn id="224" name="J218" dataDxfId="213"/>
    <tableColumn id="225" name="J219" dataDxfId="212"/>
    <tableColumn id="226" name="J220" dataDxfId="211"/>
    <tableColumn id="227" name="J221" dataDxfId="210"/>
    <tableColumn id="228" name="J222" dataDxfId="209"/>
    <tableColumn id="229" name="J223" dataDxfId="208"/>
    <tableColumn id="230" name="J224" dataDxfId="207"/>
    <tableColumn id="231" name="J225" dataDxfId="206"/>
    <tableColumn id="232" name="J226" dataDxfId="205"/>
    <tableColumn id="233" name="J227" dataDxfId="204"/>
    <tableColumn id="234" name="J228" dataDxfId="203"/>
    <tableColumn id="235" name="J229" dataDxfId="202"/>
    <tableColumn id="236" name="J230" dataDxfId="201"/>
    <tableColumn id="237" name="J231" dataDxfId="200"/>
    <tableColumn id="238" name="J232" dataDxfId="199"/>
    <tableColumn id="239" name="J233" dataDxfId="198"/>
    <tableColumn id="240" name="J234" dataDxfId="197"/>
    <tableColumn id="241" name="J235" dataDxfId="196"/>
    <tableColumn id="242" name="J236" dataDxfId="195"/>
    <tableColumn id="243" name="J237" dataDxfId="194"/>
    <tableColumn id="244" name="J238" dataDxfId="193"/>
    <tableColumn id="245" name="J239" dataDxfId="192"/>
    <tableColumn id="246" name="J240" dataDxfId="191"/>
    <tableColumn id="247" name="J241" dataDxfId="190"/>
    <tableColumn id="248" name="J242" dataDxfId="189"/>
    <tableColumn id="249" name="J243" dataDxfId="188"/>
    <tableColumn id="250" name="J244" dataDxfId="187"/>
    <tableColumn id="251" name="J245" dataDxfId="186"/>
    <tableColumn id="252" name="J246" dataDxfId="185"/>
    <tableColumn id="253" name="J247" dataDxfId="184"/>
    <tableColumn id="254" name="J248" dataDxfId="183"/>
    <tableColumn id="255" name="J249" dataDxfId="182"/>
    <tableColumn id="256" name="J250" dataDxfId="181"/>
    <tableColumn id="257" name="J251" dataDxfId="180"/>
    <tableColumn id="258" name="J252" dataDxfId="179"/>
    <tableColumn id="259" name="J253" dataDxfId="178"/>
    <tableColumn id="260" name="J254" dataDxfId="177"/>
    <tableColumn id="261" name="J255" dataDxfId="176"/>
    <tableColumn id="262" name="J256" dataDxfId="175"/>
    <tableColumn id="263" name="J257" dataDxfId="174"/>
    <tableColumn id="264" name="J258" dataDxfId="173"/>
    <tableColumn id="265" name="J259" dataDxfId="172"/>
    <tableColumn id="266" name="J260" dataDxfId="171"/>
    <tableColumn id="267" name="J261" dataDxfId="170"/>
    <tableColumn id="268" name="J262" dataDxfId="169"/>
    <tableColumn id="269" name="J263" dataDxfId="168"/>
    <tableColumn id="270" name="J264" dataDxfId="167"/>
    <tableColumn id="271" name="J265" dataDxfId="166"/>
    <tableColumn id="272" name="J266" dataDxfId="165"/>
    <tableColumn id="273" name="J267" dataDxfId="164"/>
    <tableColumn id="274" name="J268" dataDxfId="163"/>
    <tableColumn id="275" name="J269" dataDxfId="162"/>
    <tableColumn id="276" name="J270" dataDxfId="161"/>
    <tableColumn id="277" name="J271" dataDxfId="160"/>
    <tableColumn id="278" name="J272" dataDxfId="159"/>
    <tableColumn id="279" name="J273" dataDxfId="158"/>
    <tableColumn id="280" name="J274" dataDxfId="157"/>
    <tableColumn id="281" name="J275" dataDxfId="156"/>
    <tableColumn id="282" name="J276" dataDxfId="155"/>
    <tableColumn id="283" name="J277" dataDxfId="154"/>
    <tableColumn id="284" name="J278" dataDxfId="153"/>
    <tableColumn id="285" name="J279" dataDxfId="152"/>
    <tableColumn id="286" name="J280" dataDxfId="151"/>
    <tableColumn id="287" name="J281" dataDxfId="150"/>
    <tableColumn id="288" name="J282" dataDxfId="149"/>
    <tableColumn id="289" name="J283" dataDxfId="148"/>
    <tableColumn id="290" name="J284" dataDxfId="147"/>
    <tableColumn id="291" name="J285" dataDxfId="146"/>
    <tableColumn id="292" name="J286" dataDxfId="145"/>
    <tableColumn id="293" name="J287" dataDxfId="144"/>
    <tableColumn id="294" name="J288" dataDxfId="143"/>
    <tableColumn id="295" name="J289" dataDxfId="142"/>
    <tableColumn id="296" name="J290" dataDxfId="141"/>
    <tableColumn id="297" name="J291" dataDxfId="140"/>
    <tableColumn id="298" name="J292" dataDxfId="139"/>
    <tableColumn id="299" name="J293" dataDxfId="138"/>
    <tableColumn id="300" name="J294" dataDxfId="137"/>
    <tableColumn id="301" name="J295" dataDxfId="136"/>
    <tableColumn id="302" name="J296" dataDxfId="135"/>
    <tableColumn id="303" name="J297" dataDxfId="134"/>
    <tableColumn id="304" name="J298" dataDxfId="133"/>
    <tableColumn id="305" name="J299" dataDxfId="132"/>
    <tableColumn id="306" name="J300" dataDxfId="131"/>
    <tableColumn id="307" name="J301" dataDxfId="130"/>
    <tableColumn id="308" name="J302" dataDxfId="129"/>
    <tableColumn id="309" name="J303" dataDxfId="128"/>
    <tableColumn id="310" name="J304" dataDxfId="127"/>
    <tableColumn id="311" name="J305" dataDxfId="126"/>
    <tableColumn id="312" name="J306" dataDxfId="125"/>
    <tableColumn id="313" name="J307" dataDxfId="124"/>
    <tableColumn id="314" name="J308" dataDxfId="123"/>
    <tableColumn id="315" name="J309" dataDxfId="122"/>
    <tableColumn id="316" name="J310" dataDxfId="121"/>
    <tableColumn id="317" name="J311" dataDxfId="120"/>
    <tableColumn id="318" name="J312" dataDxfId="119"/>
    <tableColumn id="319" name="J313" dataDxfId="118"/>
    <tableColumn id="320" name="J314" dataDxfId="117"/>
    <tableColumn id="321" name="J315" dataDxfId="116"/>
    <tableColumn id="322" name="J316" dataDxfId="115"/>
    <tableColumn id="323" name="J317" dataDxfId="114"/>
    <tableColumn id="324" name="J318" dataDxfId="113"/>
    <tableColumn id="325" name="J319" dataDxfId="112"/>
    <tableColumn id="326" name="J320" dataDxfId="111"/>
    <tableColumn id="327" name="J321" dataDxfId="110"/>
    <tableColumn id="328" name="J322" dataDxfId="109"/>
    <tableColumn id="329" name="J323" dataDxfId="108"/>
    <tableColumn id="330" name="J324" dataDxfId="107"/>
    <tableColumn id="331" name="J325" dataDxfId="106"/>
    <tableColumn id="332" name="J326" dataDxfId="105"/>
    <tableColumn id="333" name="J327" dataDxfId="104"/>
    <tableColumn id="334" name="J328" dataDxfId="103"/>
    <tableColumn id="335" name="J329" dataDxfId="102"/>
    <tableColumn id="336" name="J330" dataDxfId="101"/>
    <tableColumn id="337" name="J331" dataDxfId="100"/>
    <tableColumn id="338" name="J332" dataDxfId="99"/>
    <tableColumn id="339" name="J333" dataDxfId="98"/>
    <tableColumn id="340" name="J334" dataDxfId="97"/>
    <tableColumn id="341" name="J335" dataDxfId="96"/>
    <tableColumn id="342" name="J336" dataDxfId="95"/>
    <tableColumn id="343" name="J337" dataDxfId="94"/>
    <tableColumn id="344" name="J338" dataDxfId="93"/>
    <tableColumn id="345" name="J339" dataDxfId="92"/>
    <tableColumn id="346" name="J340" dataDxfId="91"/>
    <tableColumn id="347" name="J341" dataDxfId="90"/>
    <tableColumn id="348" name="J342" dataDxfId="89"/>
    <tableColumn id="349" name="J343" dataDxfId="88"/>
    <tableColumn id="350" name="J344" dataDxfId="87"/>
    <tableColumn id="351" name="J345" dataDxfId="86"/>
    <tableColumn id="352" name="J346" dataDxfId="85"/>
    <tableColumn id="353" name="J347" dataDxfId="84"/>
    <tableColumn id="354" name="J348" dataDxfId="83"/>
    <tableColumn id="355" name="J349" dataDxfId="82"/>
    <tableColumn id="356" name="J350" dataDxfId="81"/>
    <tableColumn id="357" name="J351" dataDxfId="80"/>
    <tableColumn id="358" name="J352" dataDxfId="79"/>
    <tableColumn id="359" name="J353" dataDxfId="78"/>
    <tableColumn id="360" name="J354" dataDxfId="77"/>
    <tableColumn id="361" name="J355" dataDxfId="76"/>
    <tableColumn id="362" name="J356" dataDxfId="75"/>
    <tableColumn id="363" name="J357" dataDxfId="74"/>
    <tableColumn id="364" name="J358" dataDxfId="73"/>
    <tableColumn id="365" name="J359" dataDxfId="72"/>
    <tableColumn id="366" name="J360" dataDxfId="71"/>
    <tableColumn id="367" name="J361" dataDxfId="70"/>
    <tableColumn id="368" name="J362" dataDxfId="69"/>
    <tableColumn id="369" name="J363" dataDxfId="68"/>
    <tableColumn id="370" name="J364" dataDxfId="67"/>
    <tableColumn id="371" name="J365" dataDxfId="66"/>
    <tableColumn id="372" name="J366" dataDxfId="65"/>
    <tableColumn id="373" name="J367" dataDxfId="64"/>
    <tableColumn id="374" name="J368" dataDxfId="63"/>
    <tableColumn id="375" name="J369" dataDxfId="62"/>
    <tableColumn id="376" name="J370" dataDxfId="61"/>
    <tableColumn id="377" name="J371" dataDxfId="60"/>
    <tableColumn id="378" name="J372" dataDxfId="59"/>
    <tableColumn id="379" name="J373" dataDxfId="58"/>
    <tableColumn id="380" name="J374" dataDxfId="57"/>
    <tableColumn id="381" name="J375" dataDxfId="56"/>
    <tableColumn id="382" name="J376" dataDxfId="55"/>
    <tableColumn id="383" name="J377" dataDxfId="54"/>
    <tableColumn id="384" name="J378" dataDxfId="53"/>
    <tableColumn id="385" name="J379" dataDxfId="52"/>
    <tableColumn id="386" name="J380" dataDxfId="51"/>
    <tableColumn id="387" name="J381" dataDxfId="50"/>
    <tableColumn id="388" name="J382" dataDxfId="49"/>
    <tableColumn id="389" name="J383" dataDxfId="48"/>
    <tableColumn id="390" name="J384" dataDxfId="47"/>
    <tableColumn id="391" name="J385" dataDxfId="46"/>
    <tableColumn id="392" name="J386" dataDxfId="45"/>
    <tableColumn id="393" name="J387" dataDxfId="44"/>
    <tableColumn id="394" name="J388" dataDxfId="43"/>
    <tableColumn id="395" name="J389" dataDxfId="42"/>
    <tableColumn id="396" name="J390" dataDxfId="41"/>
    <tableColumn id="397" name="J391" dataDxfId="40"/>
    <tableColumn id="398" name="J392" dataDxfId="39"/>
    <tableColumn id="399" name="J393" dataDxfId="38"/>
    <tableColumn id="400" name="J394" dataDxfId="37"/>
    <tableColumn id="401" name="J395" dataDxfId="36"/>
    <tableColumn id="402" name="J396" dataDxfId="35"/>
    <tableColumn id="403" name="J397" dataDxfId="34"/>
    <tableColumn id="404" name="J398" dataDxfId="33"/>
    <tableColumn id="405" name="J399" dataDxfId="32"/>
    <tableColumn id="406" name="J400" dataDxfId="31"/>
    <tableColumn id="407" name="J401" dataDxfId="30"/>
    <tableColumn id="408" name="J402" dataDxfId="29"/>
    <tableColumn id="409" name="J403" dataDxfId="28"/>
    <tableColumn id="410" name="J404" dataDxfId="27"/>
    <tableColumn id="411" name="J405" dataDxfId="26"/>
    <tableColumn id="412" name="J406" dataDxfId="25"/>
    <tableColumn id="413" name="J407" dataDxfId="24"/>
    <tableColumn id="414" name="J408" dataDxfId="23"/>
    <tableColumn id="415" name="J409" dataDxfId="22"/>
    <tableColumn id="416" name="J410" dataDxfId="21"/>
    <tableColumn id="417" name="J411" dataDxfId="20"/>
    <tableColumn id="418" name="J412" dataDxfId="19"/>
    <tableColumn id="419" name="J413" dataDxfId="18"/>
    <tableColumn id="420" name="J414" dataDxfId="17"/>
    <tableColumn id="421" name="J415" dataDxfId="16"/>
    <tableColumn id="422" name="J416" dataDxfId="15"/>
    <tableColumn id="423" name="J417" dataDxfId="14"/>
    <tableColumn id="424" name="J418" dataDxfId="13"/>
    <tableColumn id="425" name="J419" dataDxfId="12"/>
    <tableColumn id="426" name="J420" dataDxfId="11"/>
    <tableColumn id="427" name="J421" dataDxfId="10"/>
    <tableColumn id="428" name="J422" dataDxfId="9"/>
    <tableColumn id="429" name="J423" dataDxfId="8"/>
    <tableColumn id="430" name="J424" dataDxfId="7"/>
    <tableColumn id="431" name="J425" dataDxfId="6"/>
    <tableColumn id="432" name="J426" dataDxfId="5"/>
    <tableColumn id="433" name="J427" dataDxfId="4"/>
    <tableColumn id="434" name="J428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37"/>
  <sheetViews>
    <sheetView tabSelected="1" zoomScale="90" zoomScaleNormal="90" workbookViewId="0">
      <selection activeCell="E23" sqref="E23"/>
    </sheetView>
  </sheetViews>
  <sheetFormatPr baseColWidth="10" defaultRowHeight="14.5" x14ac:dyDescent="0.35"/>
  <cols>
    <col min="1" max="1" width="6.81640625" bestFit="1" customWidth="1"/>
    <col min="2" max="2" width="28.7265625" customWidth="1"/>
    <col min="6" max="7" width="10.90625" style="13"/>
    <col min="8" max="8" width="12.453125" customWidth="1"/>
    <col min="9" max="9" width="16.54296875" customWidth="1"/>
    <col min="10" max="10" width="18.453125" customWidth="1"/>
    <col min="11" max="11" width="18.81640625" customWidth="1"/>
    <col min="13" max="13" width="16.7265625" style="14" customWidth="1"/>
    <col min="14" max="14" width="10.90625" style="15"/>
    <col min="15" max="15" width="20.453125" customWidth="1"/>
    <col min="16" max="16" width="18.54296875" customWidth="1"/>
    <col min="17" max="17" width="13" customWidth="1"/>
    <col min="18" max="18" width="18.26953125" customWidth="1"/>
    <col min="19" max="20" width="13.54296875" customWidth="1"/>
    <col min="21" max="21" width="13.26953125" customWidth="1"/>
  </cols>
  <sheetData>
    <row r="1" spans="1:21" s="6" customFormat="1" ht="43.5" x14ac:dyDescent="0.35">
      <c r="A1" s="2" t="s">
        <v>23</v>
      </c>
      <c r="B1" s="1" t="s">
        <v>0</v>
      </c>
      <c r="C1" s="1" t="s">
        <v>1</v>
      </c>
      <c r="D1" s="2" t="s">
        <v>2</v>
      </c>
      <c r="E1" s="3" t="s">
        <v>3</v>
      </c>
      <c r="F1" s="3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4" t="s">
        <v>10</v>
      </c>
      <c r="M1" s="5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</row>
    <row r="2" spans="1:21" x14ac:dyDescent="0.35">
      <c r="A2" s="9" t="s">
        <v>24</v>
      </c>
      <c r="B2" t="s">
        <v>29</v>
      </c>
      <c r="C2" s="7">
        <v>1</v>
      </c>
      <c r="D2" s="7">
        <v>1</v>
      </c>
      <c r="E2" s="8">
        <v>42736</v>
      </c>
      <c r="F2" s="8">
        <v>43190</v>
      </c>
      <c r="G2" s="9" t="s">
        <v>20</v>
      </c>
      <c r="H2" s="9">
        <v>39</v>
      </c>
      <c r="I2" s="9">
        <v>35</v>
      </c>
      <c r="J2" s="9"/>
      <c r="K2" s="9">
        <v>293</v>
      </c>
      <c r="L2" s="10">
        <f>IF(BdD[[#This Row],[NOM &amp; PRENOM]]="","",VLOOKUP(K2,[1]NOMENCLATURE!$H$6:$J$515,3))</f>
        <v>1509.75</v>
      </c>
      <c r="M2" s="11">
        <v>0.02</v>
      </c>
      <c r="N2" s="9"/>
      <c r="O2" s="9"/>
      <c r="P2" s="9"/>
      <c r="Q2" s="9"/>
      <c r="R2" s="9"/>
      <c r="S2" s="9"/>
      <c r="T2" s="9"/>
      <c r="U2" s="9"/>
    </row>
    <row r="3" spans="1:21" x14ac:dyDescent="0.35">
      <c r="A3" s="9" t="s">
        <v>25</v>
      </c>
      <c r="B3" t="s">
        <v>30</v>
      </c>
      <c r="C3" s="7">
        <v>2</v>
      </c>
      <c r="D3" s="7">
        <v>2</v>
      </c>
      <c r="E3" s="8">
        <v>43374</v>
      </c>
      <c r="F3" s="8">
        <v>43404</v>
      </c>
      <c r="G3" s="9" t="s">
        <v>21</v>
      </c>
      <c r="H3" s="9">
        <v>35</v>
      </c>
      <c r="I3" s="9">
        <v>35</v>
      </c>
      <c r="J3" s="9"/>
      <c r="K3" s="9">
        <v>350</v>
      </c>
      <c r="L3" s="10">
        <f>IF(BdD[[#This Row],[NOM &amp; PRENOM]]="","",VLOOKUP(K3,[1]NOMENCLATURE!$H$6:$J$515,3))</f>
        <v>1581</v>
      </c>
      <c r="M3" s="11">
        <v>1.4999999999999999E-2</v>
      </c>
      <c r="N3" s="9"/>
      <c r="O3" s="9"/>
      <c r="P3" s="9"/>
      <c r="Q3" s="9"/>
      <c r="R3" s="9"/>
      <c r="S3" s="9"/>
      <c r="T3" s="9"/>
      <c r="U3" s="9"/>
    </row>
    <row r="4" spans="1:21" x14ac:dyDescent="0.35">
      <c r="A4" s="9" t="s">
        <v>26</v>
      </c>
      <c r="B4" t="s">
        <v>31</v>
      </c>
      <c r="C4" s="7">
        <v>3</v>
      </c>
      <c r="D4" s="7">
        <v>3</v>
      </c>
      <c r="E4" s="8">
        <v>42767</v>
      </c>
      <c r="F4" s="8"/>
      <c r="G4" s="9" t="s">
        <v>20</v>
      </c>
      <c r="H4" s="9">
        <v>37</v>
      </c>
      <c r="I4" s="9">
        <v>35</v>
      </c>
      <c r="J4" s="9"/>
      <c r="K4" s="9">
        <v>401</v>
      </c>
      <c r="L4" s="10">
        <f>IF(BdD[[#This Row],[NOM &amp; PRENOM]]="","",VLOOKUP(K4,[1]NOMENCLATURE!$H$6:$J$515,3))</f>
        <v>1806.17</v>
      </c>
      <c r="M4" s="11">
        <v>0.02</v>
      </c>
      <c r="N4" s="9"/>
      <c r="O4" s="9"/>
      <c r="P4" s="9"/>
      <c r="Q4" s="9"/>
      <c r="R4" s="9"/>
      <c r="S4" s="9"/>
      <c r="T4" s="9"/>
      <c r="U4" s="9"/>
    </row>
    <row r="5" spans="1:21" x14ac:dyDescent="0.35">
      <c r="A5" s="9" t="s">
        <v>27</v>
      </c>
      <c r="B5" t="s">
        <v>32</v>
      </c>
      <c r="C5" s="7">
        <v>4</v>
      </c>
      <c r="D5" s="7">
        <v>4</v>
      </c>
      <c r="E5" s="8">
        <v>43344</v>
      </c>
      <c r="F5" s="8">
        <v>43388</v>
      </c>
      <c r="G5" s="9" t="s">
        <v>21</v>
      </c>
      <c r="H5" s="9">
        <v>35</v>
      </c>
      <c r="I5" s="9">
        <v>35</v>
      </c>
      <c r="J5" s="9"/>
      <c r="K5" s="9">
        <v>530</v>
      </c>
      <c r="L5" s="10">
        <f>IF(BdD[[#This Row],[NOM &amp; PRENOM]]="","",VLOOKUP(K5,[1]NOMENCLATURE!$H$6:$J$515,3))</f>
        <v>2387.21</v>
      </c>
      <c r="M5" s="11">
        <v>5.0000000000000001E-3</v>
      </c>
      <c r="N5" s="9"/>
      <c r="O5" s="9"/>
      <c r="P5" s="9"/>
      <c r="Q5" s="9"/>
      <c r="R5" s="9"/>
      <c r="S5" s="9"/>
      <c r="T5" s="9"/>
      <c r="U5" s="9"/>
    </row>
    <row r="6" spans="1:21" x14ac:dyDescent="0.35">
      <c r="A6" s="9" t="s">
        <v>38</v>
      </c>
      <c r="B6" t="s">
        <v>33</v>
      </c>
      <c r="C6" s="7">
        <v>5</v>
      </c>
      <c r="D6" s="7">
        <v>5</v>
      </c>
      <c r="E6" s="8">
        <v>42736</v>
      </c>
      <c r="F6" s="8"/>
      <c r="G6" s="9" t="s">
        <v>20</v>
      </c>
      <c r="H6" s="9">
        <v>39</v>
      </c>
      <c r="I6" s="9">
        <v>35</v>
      </c>
      <c r="J6" s="9"/>
      <c r="K6" s="9">
        <v>400</v>
      </c>
      <c r="L6" s="10">
        <f>IF(BdD[[#This Row],[NOM &amp; PRENOM]]="","",VLOOKUP(K6,[1]NOMENCLATURE!$H$6:$J$515,3))</f>
        <v>1801.67</v>
      </c>
      <c r="M6" s="11">
        <v>0.01</v>
      </c>
      <c r="N6" s="9"/>
      <c r="O6" s="9"/>
      <c r="P6" s="9"/>
      <c r="Q6" s="9"/>
      <c r="R6" s="9"/>
      <c r="S6" s="9"/>
      <c r="T6" s="9"/>
      <c r="U6" s="9"/>
    </row>
    <row r="7" spans="1:21" x14ac:dyDescent="0.35">
      <c r="A7" s="9" t="s">
        <v>41</v>
      </c>
      <c r="B7" t="s">
        <v>34</v>
      </c>
      <c r="C7" s="7">
        <v>4</v>
      </c>
      <c r="D7" s="7">
        <v>6</v>
      </c>
      <c r="E7" s="8">
        <v>42736</v>
      </c>
      <c r="F7" s="8"/>
      <c r="G7" s="9" t="s">
        <v>20</v>
      </c>
      <c r="H7" s="9">
        <v>37</v>
      </c>
      <c r="I7" s="9">
        <v>35</v>
      </c>
      <c r="J7" s="9"/>
      <c r="K7" s="9">
        <v>310</v>
      </c>
      <c r="L7" s="10">
        <f>IF(BdD[[#This Row],[NOM &amp; PRENOM]]="","",VLOOKUP(K7,[1]NOMENCLATURE!$H$6:$J$515,3))</f>
        <v>1531</v>
      </c>
      <c r="M7" s="11">
        <v>5.0000000000000001E-3</v>
      </c>
      <c r="N7" s="9"/>
      <c r="O7" s="9"/>
      <c r="P7" s="9"/>
      <c r="Q7" s="9"/>
      <c r="R7" s="9"/>
      <c r="S7" s="9"/>
      <c r="T7" s="9"/>
      <c r="U7" s="9"/>
    </row>
    <row r="8" spans="1:21" x14ac:dyDescent="0.35">
      <c r="A8" s="9" t="s">
        <v>42</v>
      </c>
      <c r="B8" t="s">
        <v>35</v>
      </c>
      <c r="C8" s="7">
        <v>2</v>
      </c>
      <c r="D8" s="7">
        <v>7</v>
      </c>
      <c r="E8" s="8">
        <v>42736</v>
      </c>
      <c r="F8" s="8"/>
      <c r="G8" s="9" t="s">
        <v>20</v>
      </c>
      <c r="H8" s="9">
        <v>39</v>
      </c>
      <c r="I8" s="9">
        <v>35</v>
      </c>
      <c r="J8" s="9"/>
      <c r="K8" s="9">
        <v>299</v>
      </c>
      <c r="L8" s="10">
        <f>IF(BdD[[#This Row],[NOM &amp; PRENOM]]="","",VLOOKUP(K8,[1]NOMENCLATURE!$H$6:$J$515,3))</f>
        <v>1517.25</v>
      </c>
      <c r="M8" s="11">
        <v>5.0000000000000001E-3</v>
      </c>
      <c r="N8" s="9"/>
      <c r="O8" s="9"/>
      <c r="P8" s="9"/>
      <c r="Q8" s="9"/>
      <c r="R8" s="9"/>
      <c r="S8" s="9"/>
      <c r="T8" s="9"/>
      <c r="U8" s="9"/>
    </row>
    <row r="9" spans="1:21" x14ac:dyDescent="0.35">
      <c r="A9" s="9" t="s">
        <v>28</v>
      </c>
      <c r="B9" t="s">
        <v>36</v>
      </c>
      <c r="C9" s="7">
        <v>1</v>
      </c>
      <c r="D9" s="7">
        <v>8</v>
      </c>
      <c r="E9" s="8">
        <v>43282</v>
      </c>
      <c r="F9" s="8">
        <v>43465</v>
      </c>
      <c r="G9" s="9" t="s">
        <v>21</v>
      </c>
      <c r="H9" s="9">
        <v>35</v>
      </c>
      <c r="I9" s="9">
        <v>35</v>
      </c>
      <c r="J9" s="9"/>
      <c r="K9" s="9">
        <v>292</v>
      </c>
      <c r="L9" s="10">
        <f>IF(BdD[[#This Row],[NOM &amp; PRENOM]]="","",VLOOKUP(K9,[1]NOMENCLATURE!$H$6:$J$515,3))</f>
        <v>1508.5</v>
      </c>
      <c r="M9" s="11">
        <v>0.01</v>
      </c>
      <c r="N9" s="9"/>
      <c r="O9" s="9"/>
      <c r="P9" s="9"/>
      <c r="Q9" s="9"/>
      <c r="R9" s="9"/>
      <c r="S9" s="9"/>
      <c r="T9" s="9"/>
      <c r="U9" s="9"/>
    </row>
    <row r="10" spans="1:21" x14ac:dyDescent="0.35">
      <c r="A10" s="9">
        <v>123456</v>
      </c>
      <c r="B10" t="s">
        <v>37</v>
      </c>
      <c r="C10" s="7">
        <v>3</v>
      </c>
      <c r="D10" s="7">
        <v>9</v>
      </c>
      <c r="E10" s="8">
        <v>43282</v>
      </c>
      <c r="F10" s="8">
        <v>43434</v>
      </c>
      <c r="G10" s="9" t="s">
        <v>21</v>
      </c>
      <c r="H10" s="9">
        <v>35</v>
      </c>
      <c r="I10" s="9">
        <v>35</v>
      </c>
      <c r="J10" s="9"/>
      <c r="K10" s="9">
        <v>292</v>
      </c>
      <c r="L10" s="10">
        <f>IF(BdD[[#This Row],[NOM &amp; PRENOM]]="","",VLOOKUP(K10,[1]NOMENCLATURE!$H$6:$J$515,3))</f>
        <v>1508.5</v>
      </c>
      <c r="M10" s="11">
        <v>0.01</v>
      </c>
      <c r="N10" s="9"/>
      <c r="O10" s="9"/>
      <c r="P10" s="9"/>
      <c r="Q10" s="9"/>
      <c r="R10" s="9"/>
      <c r="S10" s="9"/>
      <c r="T10" s="9"/>
      <c r="U10" s="9"/>
    </row>
    <row r="11" spans="1:21" x14ac:dyDescent="0.35">
      <c r="A11" s="9"/>
      <c r="C11" s="9"/>
      <c r="D11" s="9"/>
      <c r="E11" s="8"/>
      <c r="F11" s="8"/>
      <c r="G11" s="9"/>
      <c r="H11" s="9"/>
      <c r="I11" s="9"/>
      <c r="J11" s="9"/>
      <c r="K11" s="9"/>
      <c r="L11" s="10"/>
      <c r="M11" s="11"/>
      <c r="N11" s="9"/>
      <c r="O11" s="9"/>
      <c r="P11" s="9"/>
      <c r="Q11" s="9"/>
      <c r="R11" s="9"/>
      <c r="S11" s="9"/>
      <c r="T11" s="9"/>
      <c r="U11" s="9"/>
    </row>
    <row r="12" spans="1:21" x14ac:dyDescent="0.35">
      <c r="A12" s="9"/>
      <c r="B12" s="12"/>
      <c r="C12" s="9"/>
      <c r="D12" s="9"/>
      <c r="E12" s="8"/>
      <c r="F12" s="8"/>
      <c r="G12" s="9"/>
      <c r="H12" s="9"/>
      <c r="I12" s="9"/>
      <c r="J12" s="9"/>
      <c r="K12" s="9"/>
      <c r="L12" s="10"/>
      <c r="M12" s="11"/>
      <c r="N12" s="9"/>
      <c r="O12" s="9"/>
      <c r="P12" s="9"/>
      <c r="Q12" s="9"/>
      <c r="R12" s="9"/>
      <c r="S12" s="9"/>
      <c r="T12" s="9"/>
      <c r="U12" s="9"/>
    </row>
    <row r="13" spans="1:21" x14ac:dyDescent="0.35">
      <c r="A13" s="9"/>
      <c r="C13" s="9"/>
      <c r="D13" s="9"/>
      <c r="E13" s="8"/>
      <c r="F13" s="8"/>
      <c r="G13" s="9"/>
      <c r="H13" s="9"/>
      <c r="I13" s="9"/>
      <c r="J13" s="9"/>
      <c r="K13" s="9"/>
      <c r="L13" s="10" t="str">
        <f>IF(BdD[[#This Row],[NOM &amp; PRENOM]]="","",VLOOKUP(K13,[1]NOMENCLATURE!$H$6:$J$515,3))</f>
        <v/>
      </c>
      <c r="M13" s="11"/>
      <c r="N13" s="9"/>
      <c r="O13" s="9"/>
      <c r="P13" s="9"/>
      <c r="Q13" s="9"/>
      <c r="R13" s="9"/>
      <c r="S13" s="9"/>
      <c r="T13" s="9"/>
      <c r="U13" s="9"/>
    </row>
    <row r="14" spans="1:21" x14ac:dyDescent="0.35">
      <c r="A14" s="9"/>
      <c r="C14" s="9"/>
      <c r="D14" s="9"/>
      <c r="E14" s="8"/>
      <c r="F14" s="8"/>
      <c r="G14" s="9"/>
      <c r="H14" s="9"/>
      <c r="I14" s="9"/>
      <c r="J14" s="9"/>
      <c r="K14" s="9"/>
      <c r="L14" s="10" t="str">
        <f>IF(BdD[[#This Row],[NOM &amp; PRENOM]]="","",VLOOKUP(K14,[1]NOMENCLATURE!$H$6:$J$515,3))</f>
        <v/>
      </c>
      <c r="M14" s="11"/>
      <c r="N14" s="9"/>
      <c r="O14" s="9"/>
      <c r="P14" s="9"/>
      <c r="Q14" s="9"/>
      <c r="R14" s="9"/>
      <c r="S14" s="9"/>
      <c r="T14" s="9"/>
      <c r="U14" s="9"/>
    </row>
    <row r="15" spans="1:21" x14ac:dyDescent="0.35">
      <c r="A15" s="9"/>
      <c r="C15" s="9"/>
      <c r="D15" s="9"/>
      <c r="E15" s="8"/>
      <c r="F15" s="8"/>
      <c r="G15" s="9"/>
      <c r="H15" s="9"/>
      <c r="I15" s="9"/>
      <c r="J15" s="9"/>
      <c r="K15" s="9"/>
      <c r="L15" s="10" t="str">
        <f>IF(BdD[[#This Row],[NOM &amp; PRENOM]]="","",VLOOKUP(K15,[1]NOMENCLATURE!$H$6:$J$515,3))</f>
        <v/>
      </c>
      <c r="M15" s="11"/>
      <c r="N15" s="9"/>
      <c r="O15" s="9"/>
      <c r="P15" s="9"/>
      <c r="Q15" s="9"/>
      <c r="R15" s="9"/>
      <c r="S15" s="9"/>
      <c r="T15" s="9"/>
      <c r="U15" s="9"/>
    </row>
    <row r="16" spans="1:21" x14ac:dyDescent="0.35">
      <c r="A16" s="9"/>
      <c r="C16" s="9"/>
      <c r="D16" s="9"/>
      <c r="E16" s="8"/>
      <c r="F16" s="8"/>
      <c r="G16" s="9"/>
      <c r="H16" s="9"/>
      <c r="I16" s="9"/>
      <c r="J16" s="9"/>
      <c r="K16" s="9"/>
      <c r="L16" s="10" t="str">
        <f>IF(BdD[[#This Row],[NOM &amp; PRENOM]]="","",VLOOKUP(K16,[1]NOMENCLATURE!$H$6:$J$515,3))</f>
        <v/>
      </c>
      <c r="M16" s="11"/>
      <c r="N16" s="9"/>
      <c r="O16" s="9"/>
      <c r="P16" s="9"/>
      <c r="Q16" s="9"/>
      <c r="R16" s="9"/>
      <c r="S16" s="9"/>
      <c r="T16" s="9"/>
      <c r="U16" s="9"/>
    </row>
    <row r="17" spans="1:21" x14ac:dyDescent="0.35">
      <c r="A17" s="9"/>
      <c r="C17" s="9"/>
      <c r="D17" s="9"/>
      <c r="E17" s="8"/>
      <c r="F17" s="8"/>
      <c r="G17" s="9"/>
      <c r="H17" s="9"/>
      <c r="I17" s="9"/>
      <c r="J17" s="9"/>
      <c r="K17" s="9"/>
      <c r="L17" s="10" t="str">
        <f>IF(BdD[[#This Row],[NOM &amp; PRENOM]]="","",VLOOKUP(K17,[1]NOMENCLATURE!$H$6:$J$515,3))</f>
        <v/>
      </c>
      <c r="M17" s="11"/>
      <c r="N17" s="9"/>
      <c r="O17" s="9"/>
      <c r="P17" s="9"/>
      <c r="Q17" s="9"/>
      <c r="R17" s="9"/>
      <c r="S17" s="9"/>
      <c r="T17" s="9"/>
      <c r="U17" s="9"/>
    </row>
    <row r="18" spans="1:21" x14ac:dyDescent="0.35">
      <c r="A18" s="9"/>
      <c r="C18" s="9"/>
      <c r="D18" s="9"/>
      <c r="E18" s="8"/>
      <c r="F18" s="8"/>
      <c r="G18" s="9"/>
      <c r="H18" s="9"/>
      <c r="I18" s="9"/>
      <c r="J18" s="9"/>
      <c r="K18" s="9"/>
      <c r="L18" s="10" t="str">
        <f>IF(BdD[[#This Row],[NOM &amp; PRENOM]]="","",VLOOKUP(K18,[1]NOMENCLATURE!$H$6:$J$515,3))</f>
        <v/>
      </c>
      <c r="M18" s="11"/>
      <c r="N18" s="9"/>
      <c r="O18" s="9"/>
      <c r="P18" s="9"/>
      <c r="Q18" s="9"/>
      <c r="R18" s="9"/>
      <c r="S18" s="9"/>
      <c r="T18" s="9"/>
      <c r="U18" s="9"/>
    </row>
    <row r="19" spans="1:21" x14ac:dyDescent="0.35">
      <c r="A19" s="9"/>
      <c r="C19" s="9"/>
      <c r="D19" s="9"/>
      <c r="E19" s="8"/>
      <c r="F19" s="8"/>
      <c r="G19" s="9"/>
      <c r="H19" s="9"/>
      <c r="I19" s="9"/>
      <c r="J19" s="9"/>
      <c r="K19" s="9"/>
      <c r="L19" s="10" t="str">
        <f>IF(BdD[[#This Row],[NOM &amp; PRENOM]]="","",VLOOKUP(K19,[1]NOMENCLATURE!$H$6:$J$515,3))</f>
        <v/>
      </c>
      <c r="M19" s="11"/>
      <c r="N19" s="9"/>
      <c r="O19" s="9"/>
      <c r="P19" s="9"/>
      <c r="Q19" s="9"/>
      <c r="R19" s="9"/>
      <c r="S19" s="9"/>
      <c r="T19" s="9"/>
      <c r="U19" s="9"/>
    </row>
    <row r="20" spans="1:21" x14ac:dyDescent="0.35">
      <c r="A20" s="9"/>
      <c r="C20" s="9"/>
      <c r="D20" s="9"/>
      <c r="E20" s="8"/>
      <c r="F20" s="8"/>
      <c r="G20" s="9"/>
      <c r="H20" s="9"/>
      <c r="I20" s="9"/>
      <c r="J20" s="9"/>
      <c r="K20" s="9"/>
      <c r="L20" s="10" t="str">
        <f>IF(BdD[[#This Row],[NOM &amp; PRENOM]]="","",VLOOKUP(K20,[1]NOMENCLATURE!$H$6:$J$515,3))</f>
        <v/>
      </c>
      <c r="M20" s="11"/>
      <c r="N20" s="9"/>
      <c r="O20" s="9"/>
      <c r="P20" s="9"/>
      <c r="Q20" s="9"/>
      <c r="R20" s="9"/>
      <c r="S20" s="9"/>
      <c r="T20" s="9"/>
      <c r="U20" s="9"/>
    </row>
    <row r="21" spans="1:21" x14ac:dyDescent="0.35">
      <c r="A21" s="9"/>
      <c r="C21" s="9"/>
      <c r="D21" s="9"/>
      <c r="E21" s="8"/>
      <c r="F21" s="8"/>
      <c r="G21" s="9"/>
      <c r="H21" s="9"/>
      <c r="I21" s="9"/>
      <c r="J21" s="9"/>
      <c r="K21" s="9"/>
      <c r="L21" s="10" t="str">
        <f>IF(BdD[[#This Row],[NOM &amp; PRENOM]]="","",VLOOKUP(K21,[1]NOMENCLATURE!$H$6:$J$515,3))</f>
        <v/>
      </c>
      <c r="M21" s="11"/>
      <c r="N21" s="9"/>
      <c r="O21" s="9"/>
      <c r="P21" s="9"/>
      <c r="Q21" s="9"/>
      <c r="R21" s="9"/>
      <c r="S21" s="9"/>
      <c r="T21" s="9"/>
      <c r="U21" s="9"/>
    </row>
    <row r="22" spans="1:21" x14ac:dyDescent="0.35">
      <c r="A22" s="9"/>
      <c r="C22" s="9"/>
      <c r="D22" s="9"/>
      <c r="E22" s="8"/>
      <c r="F22" s="8"/>
      <c r="G22" s="9"/>
      <c r="H22" s="9"/>
      <c r="I22" s="9"/>
      <c r="J22" s="9"/>
      <c r="K22" s="9"/>
      <c r="L22" s="10" t="str">
        <f>IF(BdD[[#This Row],[NOM &amp; PRENOM]]="","",VLOOKUP(K22,[1]NOMENCLATURE!$H$6:$J$515,3))</f>
        <v/>
      </c>
      <c r="M22" s="11"/>
      <c r="N22" s="9"/>
      <c r="O22" s="9"/>
      <c r="P22" s="9"/>
      <c r="Q22" s="9"/>
      <c r="R22" s="9"/>
      <c r="S22" s="9"/>
      <c r="T22" s="9"/>
      <c r="U22" s="9"/>
    </row>
    <row r="23" spans="1:21" x14ac:dyDescent="0.35">
      <c r="A23" s="9"/>
      <c r="C23" s="9"/>
      <c r="D23" s="9"/>
      <c r="E23" s="8"/>
      <c r="F23" s="8"/>
      <c r="G23" s="9"/>
      <c r="H23" s="9"/>
      <c r="I23" s="9"/>
      <c r="J23" s="9"/>
      <c r="K23" s="9"/>
      <c r="L23" s="10" t="str">
        <f>IF(BdD[[#This Row],[NOM &amp; PRENOM]]="","",VLOOKUP(K23,[1]NOMENCLATURE!$H$6:$J$515,3))</f>
        <v/>
      </c>
      <c r="M23" s="11"/>
      <c r="N23" s="9"/>
      <c r="O23" s="9"/>
      <c r="P23" s="9"/>
      <c r="Q23" s="9"/>
      <c r="R23" s="9"/>
      <c r="S23" s="9"/>
      <c r="T23" s="9"/>
      <c r="U23" s="9"/>
    </row>
    <row r="24" spans="1:21" x14ac:dyDescent="0.35">
      <c r="A24" s="9"/>
      <c r="C24" s="9"/>
      <c r="D24" s="9"/>
      <c r="E24" s="8"/>
      <c r="F24" s="8"/>
      <c r="G24" s="9"/>
      <c r="H24" s="9"/>
      <c r="I24" s="9"/>
      <c r="J24" s="9"/>
      <c r="K24" s="9"/>
      <c r="L24" s="10" t="str">
        <f>IF(BdD[[#This Row],[NOM &amp; PRENOM]]="","",VLOOKUP(K24,[1]NOMENCLATURE!$H$6:$J$515,3))</f>
        <v/>
      </c>
      <c r="M24" s="11"/>
      <c r="N24" s="9"/>
      <c r="O24" s="9"/>
      <c r="P24" s="9"/>
      <c r="Q24" s="9"/>
      <c r="R24" s="9"/>
      <c r="S24" s="9"/>
      <c r="T24" s="9"/>
      <c r="U24" s="9"/>
    </row>
    <row r="25" spans="1:21" x14ac:dyDescent="0.35">
      <c r="A25" s="9"/>
      <c r="C25" s="9"/>
      <c r="D25" s="9"/>
      <c r="E25" s="8"/>
      <c r="F25" s="8"/>
      <c r="G25" s="9"/>
      <c r="H25" s="9"/>
      <c r="I25" s="9"/>
      <c r="J25" s="9"/>
      <c r="K25" s="9"/>
      <c r="L25" s="10" t="str">
        <f>IF(BdD[[#This Row],[NOM &amp; PRENOM]]="","",VLOOKUP(K25,[1]NOMENCLATURE!$H$6:$J$515,3))</f>
        <v/>
      </c>
      <c r="M25" s="11"/>
      <c r="N25" s="9"/>
      <c r="O25" s="9"/>
      <c r="P25" s="9"/>
      <c r="Q25" s="9"/>
      <c r="R25" s="9"/>
      <c r="S25" s="9"/>
      <c r="T25" s="9"/>
      <c r="U25" s="9"/>
    </row>
    <row r="26" spans="1:21" x14ac:dyDescent="0.35">
      <c r="A26" s="9"/>
      <c r="C26" s="9"/>
      <c r="D26" s="9"/>
      <c r="E26" s="8"/>
      <c r="F26" s="8"/>
      <c r="G26" s="9"/>
      <c r="H26" s="9"/>
      <c r="I26" s="9"/>
      <c r="J26" s="9"/>
      <c r="K26" s="9"/>
      <c r="L26" s="10" t="str">
        <f>IF(BdD[[#This Row],[NOM &amp; PRENOM]]="","",VLOOKUP(K26,[1]NOMENCLATURE!$H$6:$J$515,3))</f>
        <v/>
      </c>
      <c r="M26" s="11"/>
      <c r="N26" s="9"/>
      <c r="O26" s="9"/>
      <c r="P26" s="9"/>
      <c r="Q26" s="9"/>
      <c r="R26" s="9"/>
      <c r="S26" s="9"/>
      <c r="T26" s="9"/>
      <c r="U26" s="9"/>
    </row>
    <row r="27" spans="1:21" x14ac:dyDescent="0.35">
      <c r="A27" s="9"/>
      <c r="C27" s="9"/>
      <c r="D27" s="9"/>
      <c r="E27" s="8"/>
      <c r="F27" s="8"/>
      <c r="G27" s="9"/>
      <c r="H27" s="9"/>
      <c r="I27" s="9"/>
      <c r="J27" s="9"/>
      <c r="K27" s="9"/>
      <c r="L27" s="10" t="str">
        <f>IF(BdD[[#This Row],[NOM &amp; PRENOM]]="","",VLOOKUP(K27,[1]NOMENCLATURE!$H$6:$J$515,3))</f>
        <v/>
      </c>
      <c r="M27" s="11"/>
      <c r="N27" s="9"/>
      <c r="O27" s="9"/>
      <c r="P27" s="9"/>
      <c r="Q27" s="9"/>
      <c r="R27" s="9"/>
      <c r="S27" s="9"/>
      <c r="T27" s="9"/>
      <c r="U27" s="9"/>
    </row>
    <row r="28" spans="1:21" x14ac:dyDescent="0.35">
      <c r="A28" s="9"/>
      <c r="C28" s="9"/>
      <c r="D28" s="9"/>
      <c r="E28" s="8"/>
      <c r="F28" s="8"/>
      <c r="G28" s="9"/>
      <c r="H28" s="9"/>
      <c r="I28" s="9"/>
      <c r="J28" s="9"/>
      <c r="K28" s="9"/>
      <c r="L28" s="10" t="str">
        <f>IF(BdD[[#This Row],[NOM &amp; PRENOM]]="","",VLOOKUP(K28,[1]NOMENCLATURE!$H$6:$J$515,3))</f>
        <v/>
      </c>
      <c r="M28" s="11"/>
      <c r="N28" s="9"/>
      <c r="O28" s="9"/>
      <c r="P28" s="9"/>
      <c r="Q28" s="9"/>
      <c r="R28" s="9"/>
      <c r="S28" s="9"/>
      <c r="T28" s="9"/>
      <c r="U28" s="9"/>
    </row>
    <row r="29" spans="1:21" x14ac:dyDescent="0.35">
      <c r="A29" s="9"/>
      <c r="C29" s="9"/>
      <c r="D29" s="9"/>
      <c r="E29" s="8"/>
      <c r="F29" s="8"/>
      <c r="G29" s="9"/>
      <c r="H29" s="9"/>
      <c r="I29" s="9"/>
      <c r="J29" s="9"/>
      <c r="K29" s="9"/>
      <c r="L29" s="10" t="str">
        <f>IF(BdD[[#This Row],[NOM &amp; PRENOM]]="","",VLOOKUP(K29,[1]NOMENCLATURE!$H$6:$J$515,3))</f>
        <v/>
      </c>
      <c r="M29" s="11"/>
      <c r="N29" s="9"/>
      <c r="O29" s="9"/>
      <c r="P29" s="9"/>
      <c r="Q29" s="9"/>
      <c r="R29" s="9"/>
      <c r="S29" s="9"/>
      <c r="T29" s="9"/>
      <c r="U29" s="9"/>
    </row>
    <row r="30" spans="1:21" x14ac:dyDescent="0.35">
      <c r="A30" s="9"/>
      <c r="C30" s="9"/>
      <c r="D30" s="9"/>
      <c r="E30" s="8"/>
      <c r="F30" s="8"/>
      <c r="G30" s="9"/>
      <c r="H30" s="9"/>
      <c r="I30" s="9"/>
      <c r="J30" s="9"/>
      <c r="K30" s="9"/>
      <c r="L30" s="10" t="str">
        <f>IF(BdD[[#This Row],[NOM &amp; PRENOM]]="","",VLOOKUP(K30,[1]NOMENCLATURE!$H$6:$J$515,3))</f>
        <v/>
      </c>
      <c r="M30" s="11"/>
      <c r="N30" s="9"/>
      <c r="O30" s="9"/>
      <c r="P30" s="9"/>
      <c r="Q30" s="9"/>
      <c r="R30" s="9"/>
      <c r="S30" s="9"/>
      <c r="T30" s="9"/>
      <c r="U30" s="9"/>
    </row>
    <row r="31" spans="1:21" x14ac:dyDescent="0.35">
      <c r="A31" s="9"/>
      <c r="C31" s="9"/>
      <c r="D31" s="9"/>
      <c r="E31" s="8"/>
      <c r="F31" s="8"/>
      <c r="G31" s="9"/>
      <c r="H31" s="9"/>
      <c r="I31" s="9"/>
      <c r="J31" s="9"/>
      <c r="K31" s="9"/>
      <c r="L31" s="10" t="str">
        <f>IF(BdD[[#This Row],[NOM &amp; PRENOM]]="","",VLOOKUP(K31,[1]NOMENCLATURE!$H$6:$J$515,3))</f>
        <v/>
      </c>
      <c r="M31" s="11"/>
      <c r="N31" s="9"/>
      <c r="O31" s="9"/>
      <c r="P31" s="9"/>
      <c r="Q31" s="9"/>
      <c r="R31" s="9"/>
      <c r="S31" s="9"/>
      <c r="T31" s="9"/>
      <c r="U31" s="9"/>
    </row>
    <row r="32" spans="1:21" x14ac:dyDescent="0.35">
      <c r="A32" s="9"/>
      <c r="C32" s="9"/>
      <c r="D32" s="9"/>
      <c r="E32" s="8"/>
      <c r="F32" s="8"/>
      <c r="G32" s="9"/>
      <c r="H32" s="9"/>
      <c r="I32" s="9"/>
      <c r="J32" s="9"/>
      <c r="K32" s="9"/>
      <c r="L32" s="10" t="str">
        <f>IF(BdD[[#This Row],[NOM &amp; PRENOM]]="","",VLOOKUP(K32,[1]NOMENCLATURE!$H$6:$J$515,3))</f>
        <v/>
      </c>
      <c r="M32" s="11"/>
      <c r="N32" s="9"/>
      <c r="O32" s="9"/>
      <c r="P32" s="9"/>
      <c r="Q32" s="9"/>
      <c r="R32" s="9"/>
      <c r="S32" s="9"/>
      <c r="T32" s="9"/>
      <c r="U32" s="9"/>
    </row>
    <row r="33" spans="1:21" x14ac:dyDescent="0.35">
      <c r="A33" s="9"/>
      <c r="C33" s="9"/>
      <c r="D33" s="9"/>
      <c r="E33" s="8"/>
      <c r="F33" s="8"/>
      <c r="G33" s="9"/>
      <c r="H33" s="9"/>
      <c r="I33" s="9"/>
      <c r="J33" s="9"/>
      <c r="K33" s="9"/>
      <c r="L33" s="10" t="str">
        <f>IF(BdD[[#This Row],[NOM &amp; PRENOM]]="","",VLOOKUP(K33,[1]NOMENCLATURE!$H$6:$J$515,3))</f>
        <v/>
      </c>
      <c r="M33" s="11"/>
      <c r="N33" s="9"/>
      <c r="O33" s="9"/>
      <c r="P33" s="9"/>
      <c r="Q33" s="9"/>
      <c r="R33" s="9"/>
      <c r="S33" s="9"/>
      <c r="T33" s="9"/>
      <c r="U33" s="9"/>
    </row>
    <row r="34" spans="1:21" x14ac:dyDescent="0.35">
      <c r="A34" s="9"/>
      <c r="C34" s="9"/>
      <c r="D34" s="9"/>
      <c r="E34" s="8"/>
      <c r="F34" s="8"/>
      <c r="G34" s="9"/>
      <c r="H34" s="9"/>
      <c r="I34" s="9"/>
      <c r="J34" s="9"/>
      <c r="K34" s="9"/>
      <c r="L34" s="10" t="str">
        <f>IF(BdD[[#This Row],[NOM &amp; PRENOM]]="","",VLOOKUP(K34,[1]NOMENCLATURE!$H$6:$J$515,3))</f>
        <v/>
      </c>
      <c r="M34" s="11"/>
      <c r="N34" s="9"/>
      <c r="O34" s="9"/>
      <c r="P34" s="9"/>
      <c r="Q34" s="9"/>
      <c r="R34" s="9"/>
      <c r="S34" s="9"/>
      <c r="T34" s="9"/>
      <c r="U34" s="9"/>
    </row>
    <row r="35" spans="1:21" x14ac:dyDescent="0.35">
      <c r="A35" s="9"/>
      <c r="C35" s="9"/>
      <c r="D35" s="9"/>
      <c r="E35" s="8"/>
      <c r="F35" s="8"/>
      <c r="G35" s="9"/>
      <c r="H35" s="9"/>
      <c r="I35" s="9"/>
      <c r="J35" s="9"/>
      <c r="K35" s="9"/>
      <c r="L35" s="10" t="str">
        <f>IF(BdD[[#This Row],[NOM &amp; PRENOM]]="","",VLOOKUP(K35,[1]NOMENCLATURE!$H$6:$J$515,3))</f>
        <v/>
      </c>
      <c r="M35" s="11"/>
      <c r="N35" s="9"/>
      <c r="O35" s="9"/>
      <c r="P35" s="9"/>
      <c r="Q35" s="9"/>
      <c r="R35" s="9"/>
      <c r="S35" s="9"/>
      <c r="T35" s="9"/>
      <c r="U35" s="9"/>
    </row>
    <row r="36" spans="1:21" x14ac:dyDescent="0.35">
      <c r="A36" s="9"/>
      <c r="C36" s="9"/>
      <c r="D36" s="9"/>
      <c r="E36" s="8"/>
      <c r="F36" s="8"/>
      <c r="G36" s="9"/>
      <c r="H36" s="9"/>
      <c r="I36" s="9"/>
      <c r="J36" s="9"/>
      <c r="K36" s="9"/>
      <c r="L36" s="10" t="str">
        <f>IF(BdD[[#This Row],[NOM &amp; PRENOM]]="","",VLOOKUP(K36,[1]NOMENCLATURE!$H$6:$J$515,3))</f>
        <v/>
      </c>
      <c r="M36" s="11"/>
      <c r="N36" s="9"/>
      <c r="O36" s="9"/>
      <c r="P36" s="9"/>
      <c r="Q36" s="9"/>
      <c r="R36" s="9"/>
      <c r="S36" s="9"/>
      <c r="T36" s="9"/>
      <c r="U36" s="9"/>
    </row>
    <row r="37" spans="1:21" x14ac:dyDescent="0.35">
      <c r="A37" s="9"/>
      <c r="C37" s="9"/>
      <c r="D37" s="9"/>
      <c r="E37" s="8"/>
      <c r="F37" s="8"/>
      <c r="G37" s="9"/>
      <c r="H37" s="9"/>
      <c r="I37" s="9"/>
      <c r="J37" s="9"/>
      <c r="K37" s="9"/>
      <c r="L37" s="10" t="str">
        <f>IF(BdD[[#This Row],[NOM &amp; PRENOM]]="","",VLOOKUP(K37,[1]NOMENCLATURE!$H$6:$J$515,3))</f>
        <v/>
      </c>
      <c r="M37" s="11"/>
      <c r="N37" s="9"/>
      <c r="O37" s="9"/>
      <c r="P37" s="9"/>
      <c r="Q37" s="9"/>
      <c r="R37" s="9"/>
      <c r="S37" s="9"/>
      <c r="T37" s="9"/>
      <c r="U37" s="9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PS19"/>
  <sheetViews>
    <sheetView zoomScale="90" zoomScaleNormal="90" workbookViewId="0">
      <selection activeCell="B11" sqref="A11:PR19"/>
    </sheetView>
  </sheetViews>
  <sheetFormatPr baseColWidth="10" defaultColWidth="11.453125" defaultRowHeight="13" x14ac:dyDescent="0.3"/>
  <cols>
    <col min="1" max="1" width="9.54296875" style="20" bestFit="1" customWidth="1"/>
    <col min="2" max="2" width="19.6328125" style="16" bestFit="1" customWidth="1"/>
    <col min="3" max="3" width="12.1796875" style="16" bestFit="1" customWidth="1"/>
    <col min="4" max="4" width="10.7265625" style="17" bestFit="1" customWidth="1"/>
    <col min="5" max="5" width="11.7265625" style="31" bestFit="1" customWidth="1"/>
    <col min="6" max="6" width="11.26953125" style="31" bestFit="1" customWidth="1"/>
    <col min="7" max="7" width="7" style="19" bestFit="1" customWidth="1"/>
    <col min="8" max="15" width="7" style="18" bestFit="1" customWidth="1"/>
    <col min="16" max="39" width="8" style="18" bestFit="1" customWidth="1"/>
    <col min="40" max="96" width="8" style="19" bestFit="1" customWidth="1"/>
    <col min="97" max="97" width="8" style="18" bestFit="1" customWidth="1"/>
    <col min="98" max="105" width="8" style="19" bestFit="1" customWidth="1"/>
    <col min="106" max="434" width="9" style="19" bestFit="1" customWidth="1"/>
    <col min="435" max="16384" width="11.453125" style="20"/>
  </cols>
  <sheetData>
    <row r="5" spans="1:435" s="21" customFormat="1" ht="13.5" customHeight="1" thickBot="1" x14ac:dyDescent="0.35">
      <c r="B5" s="17"/>
      <c r="C5" s="17"/>
      <c r="D5" s="17"/>
      <c r="E5" s="31"/>
      <c r="F5" s="31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8"/>
      <c r="HL5" s="18"/>
      <c r="HM5" s="18"/>
      <c r="HN5" s="18"/>
      <c r="HO5" s="18"/>
      <c r="HP5" s="18"/>
      <c r="HQ5" s="18"/>
      <c r="HR5" s="18"/>
      <c r="HS5" s="18"/>
      <c r="HT5" s="18"/>
      <c r="HU5" s="18"/>
      <c r="HV5" s="18"/>
      <c r="HW5" s="18"/>
      <c r="HX5" s="18"/>
      <c r="HY5" s="18"/>
      <c r="HZ5" s="18"/>
      <c r="IA5" s="18"/>
      <c r="IB5" s="18"/>
      <c r="IC5" s="18"/>
      <c r="ID5" s="18"/>
      <c r="IE5" s="18"/>
      <c r="IF5" s="18"/>
      <c r="IG5" s="18"/>
      <c r="IH5" s="18"/>
      <c r="II5" s="18"/>
      <c r="IJ5" s="18"/>
      <c r="IK5" s="18"/>
      <c r="IL5" s="18"/>
      <c r="IM5" s="18"/>
      <c r="IN5" s="18"/>
      <c r="IO5" s="18"/>
      <c r="IP5" s="18"/>
      <c r="IQ5" s="18"/>
      <c r="IR5" s="18"/>
      <c r="IS5" s="18"/>
      <c r="IT5" s="18"/>
      <c r="IU5" s="18"/>
      <c r="IV5" s="18"/>
      <c r="IW5" s="18"/>
      <c r="IX5" s="18"/>
      <c r="IY5" s="18"/>
      <c r="IZ5" s="18"/>
      <c r="JA5" s="18"/>
      <c r="JB5" s="18"/>
      <c r="JC5" s="18"/>
      <c r="JD5" s="18"/>
      <c r="JE5" s="18"/>
      <c r="JF5" s="18"/>
      <c r="JG5" s="18"/>
      <c r="JH5" s="18"/>
      <c r="JI5" s="18"/>
      <c r="JJ5" s="18"/>
      <c r="JK5" s="18"/>
      <c r="JL5" s="18"/>
      <c r="JM5" s="18"/>
      <c r="JN5" s="18"/>
      <c r="JO5" s="18"/>
      <c r="JP5" s="18"/>
      <c r="JQ5" s="18"/>
      <c r="JR5" s="18"/>
      <c r="JS5" s="18"/>
      <c r="JT5" s="18"/>
      <c r="JU5" s="18"/>
      <c r="JV5" s="18"/>
      <c r="JW5" s="18"/>
      <c r="JX5" s="18"/>
      <c r="JY5" s="18"/>
      <c r="JZ5" s="18"/>
      <c r="KA5" s="18"/>
      <c r="KB5" s="18"/>
      <c r="KC5" s="18"/>
      <c r="KD5" s="18"/>
      <c r="KE5" s="18"/>
      <c r="KF5" s="18"/>
      <c r="KG5" s="18"/>
      <c r="KH5" s="18"/>
      <c r="KI5" s="18"/>
      <c r="KJ5" s="18"/>
      <c r="KK5" s="18"/>
      <c r="KL5" s="18"/>
      <c r="KM5" s="18"/>
      <c r="KN5" s="18"/>
      <c r="KO5" s="18"/>
      <c r="KP5" s="18"/>
      <c r="KQ5" s="18"/>
      <c r="KR5" s="18"/>
      <c r="KS5" s="18"/>
      <c r="KT5" s="18"/>
      <c r="KU5" s="18"/>
      <c r="KV5" s="18"/>
      <c r="KW5" s="18"/>
      <c r="KX5" s="18"/>
      <c r="KY5" s="18"/>
      <c r="KZ5" s="18"/>
      <c r="LA5" s="18"/>
      <c r="LB5" s="18"/>
      <c r="LC5" s="18"/>
      <c r="LD5" s="18"/>
      <c r="LE5" s="18"/>
      <c r="LF5" s="18"/>
      <c r="LG5" s="18"/>
      <c r="LH5" s="18"/>
      <c r="LI5" s="18"/>
      <c r="LJ5" s="18"/>
      <c r="LK5" s="18"/>
      <c r="LL5" s="18"/>
      <c r="LM5" s="18"/>
      <c r="LN5" s="18"/>
      <c r="LO5" s="18"/>
      <c r="LP5" s="18"/>
      <c r="LQ5" s="18"/>
      <c r="LR5" s="18"/>
      <c r="LS5" s="18"/>
      <c r="LT5" s="18"/>
      <c r="LU5" s="18"/>
      <c r="LV5" s="18"/>
      <c r="LW5" s="18"/>
      <c r="LX5" s="18"/>
      <c r="LY5" s="18"/>
      <c r="LZ5" s="18"/>
      <c r="MA5" s="18"/>
      <c r="MB5" s="18"/>
      <c r="MC5" s="18"/>
      <c r="MD5" s="18"/>
      <c r="ME5" s="18"/>
      <c r="MF5" s="18"/>
      <c r="MG5" s="18"/>
      <c r="MH5" s="18"/>
      <c r="MI5" s="18"/>
      <c r="MJ5" s="18"/>
      <c r="MK5" s="18"/>
      <c r="ML5" s="18"/>
      <c r="MM5" s="18"/>
      <c r="MN5" s="18"/>
      <c r="MO5" s="18"/>
      <c r="MP5" s="18"/>
      <c r="MQ5" s="18"/>
      <c r="MR5" s="18"/>
      <c r="MS5" s="18"/>
      <c r="MT5" s="18"/>
      <c r="MU5" s="18"/>
      <c r="MV5" s="18"/>
      <c r="MW5" s="18"/>
      <c r="MX5" s="18"/>
      <c r="MY5" s="18"/>
      <c r="MZ5" s="18"/>
      <c r="NA5" s="18"/>
      <c r="NB5" s="18"/>
      <c r="NC5" s="18"/>
      <c r="ND5" s="18"/>
      <c r="NE5" s="18"/>
      <c r="NF5" s="18"/>
      <c r="NG5" s="18"/>
      <c r="NH5" s="18"/>
      <c r="NI5" s="18"/>
      <c r="NJ5" s="18"/>
      <c r="NK5" s="18"/>
      <c r="NL5" s="18"/>
      <c r="NM5" s="18"/>
      <c r="NN5" s="18"/>
      <c r="NO5" s="18"/>
      <c r="NP5" s="18"/>
      <c r="NQ5" s="18"/>
      <c r="NR5" s="18"/>
      <c r="NS5" s="18"/>
      <c r="NT5" s="18"/>
      <c r="NU5" s="18"/>
      <c r="NV5" s="18"/>
      <c r="NW5" s="18"/>
      <c r="NX5" s="18"/>
      <c r="NY5" s="18"/>
      <c r="NZ5" s="18"/>
      <c r="OA5" s="18"/>
      <c r="OB5" s="18"/>
      <c r="OC5" s="18"/>
      <c r="OD5" s="18"/>
      <c r="OE5" s="18"/>
      <c r="OF5" s="18"/>
      <c r="OG5" s="18"/>
      <c r="OH5" s="18"/>
      <c r="OI5" s="18"/>
      <c r="OJ5" s="18"/>
      <c r="OK5" s="18"/>
      <c r="OL5" s="18"/>
      <c r="OM5" s="18"/>
      <c r="ON5" s="18"/>
      <c r="OO5" s="18"/>
      <c r="OP5" s="18"/>
      <c r="OQ5" s="18"/>
      <c r="OR5" s="18"/>
      <c r="OS5" s="18"/>
      <c r="OT5" s="18"/>
      <c r="OU5" s="18"/>
      <c r="OV5" s="18"/>
      <c r="OW5" s="18"/>
      <c r="OX5" s="18"/>
      <c r="OY5" s="18"/>
      <c r="OZ5" s="18"/>
      <c r="PA5" s="18"/>
      <c r="PB5" s="18"/>
      <c r="PC5" s="18"/>
      <c r="PD5" s="18"/>
      <c r="PE5" s="18"/>
      <c r="PF5" s="18"/>
      <c r="PG5" s="18"/>
      <c r="PH5" s="18"/>
      <c r="PI5" s="18"/>
      <c r="PJ5" s="18"/>
      <c r="PK5" s="18"/>
      <c r="PL5" s="18"/>
      <c r="PM5" s="18"/>
      <c r="PN5" s="18"/>
      <c r="PO5" s="18"/>
      <c r="PP5" s="18"/>
      <c r="PQ5" s="18"/>
      <c r="PR5" s="18"/>
    </row>
    <row r="6" spans="1:435" s="50" customFormat="1" ht="27" customHeight="1" thickTop="1" thickBot="1" x14ac:dyDescent="0.4">
      <c r="D6" s="51"/>
      <c r="E6" s="51"/>
      <c r="F6" s="51"/>
      <c r="G6" s="52">
        <f>+G7</f>
        <v>43070</v>
      </c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4"/>
      <c r="AL6" s="55" t="s">
        <v>475</v>
      </c>
      <c r="AM6" s="56"/>
      <c r="AN6" s="56"/>
      <c r="AO6" s="56"/>
      <c r="AP6" s="56"/>
      <c r="AQ6" s="56"/>
      <c r="AR6" s="56"/>
      <c r="AS6" s="56"/>
      <c r="AT6" s="56"/>
      <c r="AU6" s="56"/>
      <c r="AV6" s="56"/>
      <c r="AW6" s="56"/>
      <c r="AX6" s="56"/>
      <c r="AY6" s="56"/>
      <c r="AZ6" s="56"/>
      <c r="BA6" s="56"/>
      <c r="BB6" s="56"/>
      <c r="BC6" s="56"/>
      <c r="BD6" s="56"/>
      <c r="BE6" s="56"/>
      <c r="BF6" s="56"/>
      <c r="BG6" s="56"/>
      <c r="BH6" s="56"/>
      <c r="BI6" s="56"/>
      <c r="BJ6" s="56"/>
      <c r="BK6" s="56"/>
      <c r="BL6" s="56"/>
      <c r="BM6" s="56"/>
      <c r="BN6" s="56"/>
      <c r="BO6" s="56"/>
      <c r="BP6" s="57"/>
      <c r="BQ6" s="58" t="s">
        <v>476</v>
      </c>
      <c r="BR6" s="59"/>
      <c r="BS6" s="59"/>
      <c r="BT6" s="59"/>
      <c r="BU6" s="59"/>
      <c r="BV6" s="59"/>
      <c r="BW6" s="59"/>
      <c r="BX6" s="59"/>
      <c r="BY6" s="59"/>
      <c r="BZ6" s="59"/>
      <c r="CA6" s="59"/>
      <c r="CB6" s="59"/>
      <c r="CC6" s="59"/>
      <c r="CD6" s="59"/>
      <c r="CE6" s="59"/>
      <c r="CF6" s="59"/>
      <c r="CG6" s="59"/>
      <c r="CH6" s="59"/>
      <c r="CI6" s="59"/>
      <c r="CJ6" s="59"/>
      <c r="CK6" s="59"/>
      <c r="CL6" s="59"/>
      <c r="CM6" s="59"/>
      <c r="CN6" s="59"/>
      <c r="CO6" s="59"/>
      <c r="CP6" s="59"/>
      <c r="CQ6" s="59"/>
      <c r="CR6" s="59"/>
      <c r="CS6" s="60"/>
      <c r="CT6" s="61" t="s">
        <v>477</v>
      </c>
      <c r="CU6" s="59"/>
      <c r="CV6" s="59"/>
      <c r="CW6" s="59"/>
      <c r="CX6" s="59"/>
      <c r="CY6" s="59"/>
      <c r="CZ6" s="59"/>
      <c r="DA6" s="59"/>
      <c r="DB6" s="59"/>
      <c r="DC6" s="59"/>
      <c r="DD6" s="59"/>
      <c r="DE6" s="59"/>
      <c r="DF6" s="59"/>
      <c r="DG6" s="59"/>
      <c r="DH6" s="59"/>
      <c r="DI6" s="59"/>
      <c r="DJ6" s="59"/>
      <c r="DK6" s="59"/>
      <c r="DL6" s="59"/>
      <c r="DM6" s="59"/>
      <c r="DN6" s="59"/>
      <c r="DO6" s="59"/>
      <c r="DP6" s="59"/>
      <c r="DQ6" s="59"/>
      <c r="DR6" s="59"/>
      <c r="DS6" s="59"/>
      <c r="DT6" s="59"/>
      <c r="DU6" s="59"/>
      <c r="DV6" s="59"/>
      <c r="DW6" s="59"/>
      <c r="DX6" s="60"/>
      <c r="DY6" s="59" t="s">
        <v>478</v>
      </c>
      <c r="DZ6" s="59"/>
      <c r="EA6" s="59"/>
      <c r="EB6" s="59"/>
      <c r="EC6" s="59"/>
      <c r="ED6" s="59"/>
      <c r="EE6" s="59"/>
      <c r="EF6" s="59"/>
      <c r="EG6" s="59"/>
      <c r="EH6" s="59"/>
      <c r="EI6" s="59"/>
      <c r="EJ6" s="59"/>
      <c r="EK6" s="59"/>
      <c r="EL6" s="59"/>
      <c r="EM6" s="59"/>
      <c r="EN6" s="59"/>
      <c r="EO6" s="59"/>
      <c r="EP6" s="59"/>
      <c r="EQ6" s="59"/>
      <c r="ER6" s="59"/>
      <c r="ES6" s="59"/>
      <c r="ET6" s="59"/>
      <c r="EU6" s="59"/>
      <c r="EV6" s="59"/>
      <c r="EW6" s="59"/>
      <c r="EX6" s="59"/>
      <c r="EY6" s="59"/>
      <c r="EZ6" s="59"/>
      <c r="FA6" s="59"/>
      <c r="FB6" s="60"/>
      <c r="FC6" s="61" t="s">
        <v>479</v>
      </c>
      <c r="FD6" s="56"/>
      <c r="FE6" s="56"/>
      <c r="FF6" s="56"/>
      <c r="FG6" s="56"/>
      <c r="FH6" s="56"/>
      <c r="FI6" s="56"/>
      <c r="FJ6" s="56"/>
      <c r="FK6" s="56"/>
      <c r="FL6" s="56"/>
      <c r="FM6" s="56"/>
      <c r="FN6" s="56"/>
      <c r="FO6" s="56"/>
      <c r="FP6" s="56"/>
      <c r="FQ6" s="56"/>
      <c r="FR6" s="56"/>
      <c r="FS6" s="56"/>
      <c r="FT6" s="56"/>
      <c r="FU6" s="56"/>
      <c r="FV6" s="56"/>
      <c r="FW6" s="56"/>
      <c r="FX6" s="56"/>
      <c r="FY6" s="56"/>
      <c r="FZ6" s="56"/>
      <c r="GA6" s="56"/>
      <c r="GB6" s="56"/>
      <c r="GC6" s="56"/>
      <c r="GD6" s="56"/>
      <c r="GE6" s="56"/>
      <c r="GF6" s="56"/>
      <c r="GG6" s="57"/>
      <c r="GH6" s="59" t="s">
        <v>480</v>
      </c>
      <c r="GI6" s="59"/>
      <c r="GJ6" s="59"/>
      <c r="GK6" s="59"/>
      <c r="GL6" s="59"/>
      <c r="GM6" s="59"/>
      <c r="GN6" s="59"/>
      <c r="GO6" s="59"/>
      <c r="GP6" s="59"/>
      <c r="GQ6" s="59"/>
      <c r="GR6" s="59"/>
      <c r="GS6" s="59"/>
      <c r="GT6" s="59"/>
      <c r="GU6" s="59"/>
      <c r="GV6" s="59"/>
      <c r="GW6" s="59"/>
      <c r="GX6" s="59"/>
      <c r="GY6" s="59"/>
      <c r="GZ6" s="59"/>
      <c r="HA6" s="59"/>
      <c r="HB6" s="59"/>
      <c r="HC6" s="59"/>
      <c r="HD6" s="59"/>
      <c r="HE6" s="59"/>
      <c r="HF6" s="59"/>
      <c r="HG6" s="59"/>
      <c r="HH6" s="59"/>
      <c r="HI6" s="59"/>
      <c r="HJ6" s="59"/>
      <c r="HK6" s="60"/>
      <c r="HL6" s="61" t="s">
        <v>481</v>
      </c>
      <c r="HM6" s="61"/>
      <c r="HN6" s="61"/>
      <c r="HO6" s="61"/>
      <c r="HP6" s="61"/>
      <c r="HQ6" s="61"/>
      <c r="HR6" s="61"/>
      <c r="HS6" s="61"/>
      <c r="HT6" s="61"/>
      <c r="HU6" s="61"/>
      <c r="HV6" s="61"/>
      <c r="HW6" s="61"/>
      <c r="HX6" s="61"/>
      <c r="HY6" s="61"/>
      <c r="HZ6" s="61"/>
      <c r="IA6" s="61"/>
      <c r="IB6" s="61"/>
      <c r="IC6" s="61"/>
      <c r="ID6" s="61"/>
      <c r="IE6" s="61"/>
      <c r="IF6" s="61"/>
      <c r="IG6" s="61"/>
      <c r="IH6" s="61"/>
      <c r="II6" s="61"/>
      <c r="IJ6" s="61"/>
      <c r="IK6" s="61"/>
      <c r="IL6" s="61"/>
      <c r="IM6" s="61"/>
      <c r="IN6" s="61"/>
      <c r="IO6" s="61"/>
      <c r="IP6" s="62"/>
      <c r="IQ6" s="59" t="s">
        <v>482</v>
      </c>
      <c r="IR6" s="59"/>
      <c r="IS6" s="59"/>
      <c r="IT6" s="59"/>
      <c r="IU6" s="59"/>
      <c r="IV6" s="59"/>
      <c r="IW6" s="59"/>
      <c r="IX6" s="59"/>
      <c r="IY6" s="59"/>
      <c r="IZ6" s="59"/>
      <c r="JA6" s="59"/>
      <c r="JB6" s="59"/>
      <c r="JC6" s="59"/>
      <c r="JD6" s="59"/>
      <c r="JE6" s="59"/>
      <c r="JF6" s="59"/>
      <c r="JG6" s="59"/>
      <c r="JH6" s="59"/>
      <c r="JI6" s="59"/>
      <c r="JJ6" s="59"/>
      <c r="JK6" s="59"/>
      <c r="JL6" s="59"/>
      <c r="JM6" s="59"/>
      <c r="JN6" s="59"/>
      <c r="JO6" s="59"/>
      <c r="JP6" s="59"/>
      <c r="JQ6" s="59"/>
      <c r="JR6" s="59"/>
      <c r="JS6" s="59"/>
      <c r="JT6" s="59"/>
      <c r="JU6" s="59"/>
      <c r="JV6" s="55" t="s">
        <v>483</v>
      </c>
      <c r="JW6" s="61"/>
      <c r="JX6" s="61"/>
      <c r="JY6" s="61"/>
      <c r="JZ6" s="61"/>
      <c r="KA6" s="61"/>
      <c r="KB6" s="61"/>
      <c r="KC6" s="61"/>
      <c r="KD6" s="61"/>
      <c r="KE6" s="61"/>
      <c r="KF6" s="61"/>
      <c r="KG6" s="61"/>
      <c r="KH6" s="61"/>
      <c r="KI6" s="61"/>
      <c r="KJ6" s="61"/>
      <c r="KK6" s="61"/>
      <c r="KL6" s="61"/>
      <c r="KM6" s="61"/>
      <c r="KN6" s="61"/>
      <c r="KO6" s="61"/>
      <c r="KP6" s="61"/>
      <c r="KQ6" s="61"/>
      <c r="KR6" s="61"/>
      <c r="KS6" s="61"/>
      <c r="KT6" s="61"/>
      <c r="KU6" s="61"/>
      <c r="KV6" s="61"/>
      <c r="KW6" s="61"/>
      <c r="KX6" s="61"/>
      <c r="KY6" s="62"/>
      <c r="KZ6" s="59" t="s">
        <v>484</v>
      </c>
      <c r="LA6" s="59"/>
      <c r="LB6" s="59"/>
      <c r="LC6" s="59"/>
      <c r="LD6" s="59"/>
      <c r="LE6" s="59"/>
      <c r="LF6" s="59"/>
      <c r="LG6" s="59"/>
      <c r="LH6" s="59"/>
      <c r="LI6" s="59"/>
      <c r="LJ6" s="59"/>
      <c r="LK6" s="59"/>
      <c r="LL6" s="59"/>
      <c r="LM6" s="59"/>
      <c r="LN6" s="59"/>
      <c r="LO6" s="59"/>
      <c r="LP6" s="59"/>
      <c r="LQ6" s="59"/>
      <c r="LR6" s="59"/>
      <c r="LS6" s="59"/>
      <c r="LT6" s="59"/>
      <c r="LU6" s="59"/>
      <c r="LV6" s="59"/>
      <c r="LW6" s="59"/>
      <c r="LX6" s="59"/>
      <c r="LY6" s="59"/>
      <c r="LZ6" s="59"/>
      <c r="MA6" s="59"/>
      <c r="MB6" s="59"/>
      <c r="MC6" s="59"/>
      <c r="MD6" s="59"/>
      <c r="ME6" s="55" t="s">
        <v>485</v>
      </c>
      <c r="MF6" s="61"/>
      <c r="MG6" s="61"/>
      <c r="MH6" s="61"/>
      <c r="MI6" s="61"/>
      <c r="MJ6" s="61"/>
      <c r="MK6" s="61"/>
      <c r="ML6" s="61"/>
      <c r="MM6" s="61"/>
      <c r="MN6" s="61"/>
      <c r="MO6" s="61"/>
      <c r="MP6" s="61"/>
      <c r="MQ6" s="61"/>
      <c r="MR6" s="61"/>
      <c r="MS6" s="61"/>
      <c r="MT6" s="61"/>
      <c r="MU6" s="61"/>
      <c r="MV6" s="61"/>
      <c r="MW6" s="61"/>
      <c r="MX6" s="61"/>
      <c r="MY6" s="61"/>
      <c r="MZ6" s="61"/>
      <c r="NA6" s="61"/>
      <c r="NB6" s="61"/>
      <c r="NC6" s="61"/>
      <c r="ND6" s="61"/>
      <c r="NE6" s="61"/>
      <c r="NF6" s="61"/>
      <c r="NG6" s="61"/>
      <c r="NH6" s="62"/>
      <c r="NI6" s="59" t="s">
        <v>486</v>
      </c>
      <c r="NJ6" s="59"/>
      <c r="NK6" s="59"/>
      <c r="NL6" s="59"/>
      <c r="NM6" s="59"/>
      <c r="NN6" s="59"/>
      <c r="NO6" s="59"/>
      <c r="NP6" s="59"/>
      <c r="NQ6" s="59"/>
      <c r="NR6" s="59"/>
      <c r="NS6" s="59"/>
      <c r="NT6" s="59"/>
      <c r="NU6" s="59"/>
      <c r="NV6" s="59"/>
      <c r="NW6" s="59"/>
      <c r="NX6" s="59"/>
      <c r="NY6" s="59"/>
      <c r="NZ6" s="59"/>
      <c r="OA6" s="59"/>
      <c r="OB6" s="59"/>
      <c r="OC6" s="59"/>
      <c r="OD6" s="59"/>
      <c r="OE6" s="59"/>
      <c r="OF6" s="59"/>
      <c r="OG6" s="59"/>
      <c r="OH6" s="59"/>
      <c r="OI6" s="59"/>
      <c r="OJ6" s="59"/>
      <c r="OK6" s="59"/>
      <c r="OL6" s="59"/>
      <c r="OM6" s="59"/>
      <c r="ON6" s="63">
        <f>ABSENCE!$OM$12</f>
        <v>0</v>
      </c>
      <c r="OO6" s="64"/>
      <c r="OP6" s="64"/>
      <c r="OQ6" s="64"/>
      <c r="OR6" s="64"/>
      <c r="OS6" s="64"/>
      <c r="OT6" s="64"/>
      <c r="OU6" s="64"/>
      <c r="OV6" s="64"/>
      <c r="OW6" s="64"/>
      <c r="OX6" s="64"/>
      <c r="OY6" s="64"/>
      <c r="OZ6" s="64"/>
      <c r="PA6" s="64"/>
      <c r="PB6" s="64"/>
      <c r="PC6" s="64"/>
      <c r="PD6" s="64"/>
      <c r="PE6" s="64"/>
      <c r="PF6" s="64"/>
      <c r="PG6" s="64"/>
      <c r="PH6" s="64"/>
      <c r="PI6" s="64"/>
      <c r="PJ6" s="64"/>
      <c r="PK6" s="64"/>
      <c r="PL6" s="64"/>
      <c r="PM6" s="64"/>
      <c r="PN6" s="64"/>
      <c r="PO6" s="64"/>
      <c r="PP6" s="64"/>
      <c r="PQ6" s="64"/>
      <c r="PR6" s="65"/>
      <c r="PS6" s="66"/>
    </row>
    <row r="7" spans="1:435" s="19" customFormat="1" ht="13.5" thickTop="1" x14ac:dyDescent="0.35">
      <c r="A7" s="67"/>
      <c r="B7" s="68"/>
      <c r="C7" s="68"/>
      <c r="D7" s="67"/>
      <c r="E7" s="67"/>
      <c r="F7" s="67"/>
      <c r="G7" s="69">
        <v>43070</v>
      </c>
      <c r="H7" s="70">
        <f>G7+1</f>
        <v>43071</v>
      </c>
      <c r="I7" s="70">
        <f>H7+1</f>
        <v>43072</v>
      </c>
      <c r="J7" s="70">
        <f>I7+1</f>
        <v>43073</v>
      </c>
      <c r="K7" s="70">
        <f>J7+1</f>
        <v>43074</v>
      </c>
      <c r="L7" s="70">
        <f>K7+1</f>
        <v>43075</v>
      </c>
      <c r="M7" s="70">
        <f>L7+1</f>
        <v>43076</v>
      </c>
      <c r="N7" s="70">
        <f>M7+1</f>
        <v>43077</v>
      </c>
      <c r="O7" s="70">
        <f>N7+1</f>
        <v>43078</v>
      </c>
      <c r="P7" s="70">
        <f>O7+1</f>
        <v>43079</v>
      </c>
      <c r="Q7" s="70">
        <f>P7+1</f>
        <v>43080</v>
      </c>
      <c r="R7" s="70">
        <f>Q7+1</f>
        <v>43081</v>
      </c>
      <c r="S7" s="70">
        <f>R7+1</f>
        <v>43082</v>
      </c>
      <c r="T7" s="70">
        <f>S7+1</f>
        <v>43083</v>
      </c>
      <c r="U7" s="70">
        <f>T7+1</f>
        <v>43084</v>
      </c>
      <c r="V7" s="70">
        <f>U7+1</f>
        <v>43085</v>
      </c>
      <c r="W7" s="70">
        <f>V7+1</f>
        <v>43086</v>
      </c>
      <c r="X7" s="70">
        <f>W7+1</f>
        <v>43087</v>
      </c>
      <c r="Y7" s="70">
        <f>X7+1</f>
        <v>43088</v>
      </c>
      <c r="Z7" s="70">
        <f>Y7+1</f>
        <v>43089</v>
      </c>
      <c r="AA7" s="70">
        <f>Z7+1</f>
        <v>43090</v>
      </c>
      <c r="AB7" s="70">
        <f>AA7+1</f>
        <v>43091</v>
      </c>
      <c r="AC7" s="70">
        <f>AB7+1</f>
        <v>43092</v>
      </c>
      <c r="AD7" s="70">
        <f>AC7+1</f>
        <v>43093</v>
      </c>
      <c r="AE7" s="70">
        <f>AD7+1</f>
        <v>43094</v>
      </c>
      <c r="AF7" s="70">
        <f>AE7+1</f>
        <v>43095</v>
      </c>
      <c r="AG7" s="70">
        <f>AF7+1</f>
        <v>43096</v>
      </c>
      <c r="AH7" s="70">
        <f>AG7+1</f>
        <v>43097</v>
      </c>
      <c r="AI7" s="70">
        <f>AH7+1</f>
        <v>43098</v>
      </c>
      <c r="AJ7" s="70">
        <f>AI7+1</f>
        <v>43099</v>
      </c>
      <c r="AK7" s="71">
        <f>AJ7+1</f>
        <v>43100</v>
      </c>
      <c r="AL7" s="72">
        <f>AK7+1</f>
        <v>43101</v>
      </c>
      <c r="AM7" s="70">
        <f>AL7+1</f>
        <v>43102</v>
      </c>
      <c r="AN7" s="70">
        <f>AM7+1</f>
        <v>43103</v>
      </c>
      <c r="AO7" s="70">
        <f>AN7+1</f>
        <v>43104</v>
      </c>
      <c r="AP7" s="70">
        <f>AO7+1</f>
        <v>43105</v>
      </c>
      <c r="AQ7" s="70">
        <f>AP7+1</f>
        <v>43106</v>
      </c>
      <c r="AR7" s="70">
        <f>AQ7+1</f>
        <v>43107</v>
      </c>
      <c r="AS7" s="70">
        <f>AR7+1</f>
        <v>43108</v>
      </c>
      <c r="AT7" s="70">
        <f>AS7+1</f>
        <v>43109</v>
      </c>
      <c r="AU7" s="70">
        <f>AT7+1</f>
        <v>43110</v>
      </c>
      <c r="AV7" s="70">
        <f>AU7+1</f>
        <v>43111</v>
      </c>
      <c r="AW7" s="70">
        <f>AV7+1</f>
        <v>43112</v>
      </c>
      <c r="AX7" s="70">
        <f>AW7+1</f>
        <v>43113</v>
      </c>
      <c r="AY7" s="70">
        <f>AX7+1</f>
        <v>43114</v>
      </c>
      <c r="AZ7" s="70">
        <f>AY7+1</f>
        <v>43115</v>
      </c>
      <c r="BA7" s="70">
        <f>AZ7+1</f>
        <v>43116</v>
      </c>
      <c r="BB7" s="70">
        <f>BA7+1</f>
        <v>43117</v>
      </c>
      <c r="BC7" s="70">
        <f>BB7+1</f>
        <v>43118</v>
      </c>
      <c r="BD7" s="70">
        <f>BC7+1</f>
        <v>43119</v>
      </c>
      <c r="BE7" s="70">
        <f>BD7+1</f>
        <v>43120</v>
      </c>
      <c r="BF7" s="70">
        <f>BE7+1</f>
        <v>43121</v>
      </c>
      <c r="BG7" s="70">
        <f>BF7+1</f>
        <v>43122</v>
      </c>
      <c r="BH7" s="70">
        <f>BG7+1</f>
        <v>43123</v>
      </c>
      <c r="BI7" s="70">
        <f>BH7+1</f>
        <v>43124</v>
      </c>
      <c r="BJ7" s="70">
        <f>BI7+1</f>
        <v>43125</v>
      </c>
      <c r="BK7" s="70">
        <f>BJ7+1</f>
        <v>43126</v>
      </c>
      <c r="BL7" s="70">
        <f>BK7+1</f>
        <v>43127</v>
      </c>
      <c r="BM7" s="70">
        <f>BL7+1</f>
        <v>43128</v>
      </c>
      <c r="BN7" s="70">
        <f>BM7+1</f>
        <v>43129</v>
      </c>
      <c r="BO7" s="70">
        <f>BN7+1</f>
        <v>43130</v>
      </c>
      <c r="BP7" s="71">
        <f>BO7+1</f>
        <v>43131</v>
      </c>
      <c r="BQ7" s="72">
        <f>BP7+1</f>
        <v>43132</v>
      </c>
      <c r="BR7" s="70">
        <f>BQ7+1</f>
        <v>43133</v>
      </c>
      <c r="BS7" s="70">
        <f>BR7+1</f>
        <v>43134</v>
      </c>
      <c r="BT7" s="70">
        <f>BS7+1</f>
        <v>43135</v>
      </c>
      <c r="BU7" s="70">
        <f>BT7+1</f>
        <v>43136</v>
      </c>
      <c r="BV7" s="70">
        <f>BU7+1</f>
        <v>43137</v>
      </c>
      <c r="BW7" s="70">
        <f>BV7+1</f>
        <v>43138</v>
      </c>
      <c r="BX7" s="70">
        <f>BW7+1</f>
        <v>43139</v>
      </c>
      <c r="BY7" s="70">
        <f>BX7+1</f>
        <v>43140</v>
      </c>
      <c r="BZ7" s="70">
        <f>BY7+1</f>
        <v>43141</v>
      </c>
      <c r="CA7" s="70">
        <f>BZ7+1</f>
        <v>43142</v>
      </c>
      <c r="CB7" s="70">
        <f>CA7+1</f>
        <v>43143</v>
      </c>
      <c r="CC7" s="70">
        <f>CB7+1</f>
        <v>43144</v>
      </c>
      <c r="CD7" s="70">
        <f>CC7+1</f>
        <v>43145</v>
      </c>
      <c r="CE7" s="70">
        <f>CD7+1</f>
        <v>43146</v>
      </c>
      <c r="CF7" s="70">
        <f>CE7+1</f>
        <v>43147</v>
      </c>
      <c r="CG7" s="70">
        <f>CF7+1</f>
        <v>43148</v>
      </c>
      <c r="CH7" s="70">
        <f>CG7+1</f>
        <v>43149</v>
      </c>
      <c r="CI7" s="70">
        <f>CH7+1</f>
        <v>43150</v>
      </c>
      <c r="CJ7" s="70">
        <f>CI7+1</f>
        <v>43151</v>
      </c>
      <c r="CK7" s="70">
        <f>CJ7+1</f>
        <v>43152</v>
      </c>
      <c r="CL7" s="70">
        <f>CK7+1</f>
        <v>43153</v>
      </c>
      <c r="CM7" s="70">
        <f>CL7+1</f>
        <v>43154</v>
      </c>
      <c r="CN7" s="70">
        <f>CM7+1</f>
        <v>43155</v>
      </c>
      <c r="CO7" s="70">
        <f>CN7+1</f>
        <v>43156</v>
      </c>
      <c r="CP7" s="70">
        <f>CO7+1</f>
        <v>43157</v>
      </c>
      <c r="CQ7" s="70">
        <f>CP7+1</f>
        <v>43158</v>
      </c>
      <c r="CR7" s="70">
        <f>CQ7+1</f>
        <v>43159</v>
      </c>
      <c r="CS7" s="73" t="str">
        <f>IF(MONTH(CR7+1)&lt;&gt;MONTH(CR7),"",CR7+1)</f>
        <v/>
      </c>
      <c r="CT7" s="72">
        <f>IF(CS7="",CR7+1,CS7+1)</f>
        <v>43160</v>
      </c>
      <c r="CU7" s="70">
        <f>CT7+1</f>
        <v>43161</v>
      </c>
      <c r="CV7" s="70">
        <f>CU7+1</f>
        <v>43162</v>
      </c>
      <c r="CW7" s="70">
        <f>CV7+1</f>
        <v>43163</v>
      </c>
      <c r="CX7" s="70">
        <f>CW7+1</f>
        <v>43164</v>
      </c>
      <c r="CY7" s="70">
        <f>CX7+1</f>
        <v>43165</v>
      </c>
      <c r="CZ7" s="70">
        <f>CY7+1</f>
        <v>43166</v>
      </c>
      <c r="DA7" s="70">
        <f>CZ7+1</f>
        <v>43167</v>
      </c>
      <c r="DB7" s="70">
        <f>DA7+1</f>
        <v>43168</v>
      </c>
      <c r="DC7" s="70">
        <f>DB7+1</f>
        <v>43169</v>
      </c>
      <c r="DD7" s="70">
        <f>DC7+1</f>
        <v>43170</v>
      </c>
      <c r="DE7" s="70">
        <f>DD7+1</f>
        <v>43171</v>
      </c>
      <c r="DF7" s="70">
        <f>DE7+1</f>
        <v>43172</v>
      </c>
      <c r="DG7" s="70">
        <f>DF7+1</f>
        <v>43173</v>
      </c>
      <c r="DH7" s="70">
        <f>DG7+1</f>
        <v>43174</v>
      </c>
      <c r="DI7" s="70">
        <f>DH7+1</f>
        <v>43175</v>
      </c>
      <c r="DJ7" s="70">
        <f>DI7+1</f>
        <v>43176</v>
      </c>
      <c r="DK7" s="70">
        <f>DJ7+1</f>
        <v>43177</v>
      </c>
      <c r="DL7" s="70">
        <f>DK7+1</f>
        <v>43178</v>
      </c>
      <c r="DM7" s="70">
        <f>DL7+1</f>
        <v>43179</v>
      </c>
      <c r="DN7" s="70">
        <f>DM7+1</f>
        <v>43180</v>
      </c>
      <c r="DO7" s="70">
        <f>DN7+1</f>
        <v>43181</v>
      </c>
      <c r="DP7" s="70">
        <f>DO7+1</f>
        <v>43182</v>
      </c>
      <c r="DQ7" s="70">
        <f>DP7+1</f>
        <v>43183</v>
      </c>
      <c r="DR7" s="70">
        <f>DQ7+1</f>
        <v>43184</v>
      </c>
      <c r="DS7" s="70">
        <f>DR7+1</f>
        <v>43185</v>
      </c>
      <c r="DT7" s="70">
        <f>DS7+1</f>
        <v>43186</v>
      </c>
      <c r="DU7" s="70">
        <f>DT7+1</f>
        <v>43187</v>
      </c>
      <c r="DV7" s="70">
        <f>DU7+1</f>
        <v>43188</v>
      </c>
      <c r="DW7" s="70">
        <f>DV7+1</f>
        <v>43189</v>
      </c>
      <c r="DX7" s="71">
        <f>DW7+1</f>
        <v>43190</v>
      </c>
      <c r="DY7" s="72">
        <f>DX7+1</f>
        <v>43191</v>
      </c>
      <c r="DZ7" s="70">
        <f>DY7+1</f>
        <v>43192</v>
      </c>
      <c r="EA7" s="70">
        <f>DZ7+1</f>
        <v>43193</v>
      </c>
      <c r="EB7" s="70">
        <f>EA7+1</f>
        <v>43194</v>
      </c>
      <c r="EC7" s="70">
        <f>EB7+1</f>
        <v>43195</v>
      </c>
      <c r="ED7" s="70">
        <f>EC7+1</f>
        <v>43196</v>
      </c>
      <c r="EE7" s="70">
        <f>ED7+1</f>
        <v>43197</v>
      </c>
      <c r="EF7" s="70">
        <f>EE7+1</f>
        <v>43198</v>
      </c>
      <c r="EG7" s="70">
        <f>EF7+1</f>
        <v>43199</v>
      </c>
      <c r="EH7" s="70">
        <f>EG7+1</f>
        <v>43200</v>
      </c>
      <c r="EI7" s="70">
        <f>EH7+1</f>
        <v>43201</v>
      </c>
      <c r="EJ7" s="70">
        <f>EI7+1</f>
        <v>43202</v>
      </c>
      <c r="EK7" s="70">
        <f>EJ7+1</f>
        <v>43203</v>
      </c>
      <c r="EL7" s="70">
        <f>EK7+1</f>
        <v>43204</v>
      </c>
      <c r="EM7" s="70">
        <f>EL7+1</f>
        <v>43205</v>
      </c>
      <c r="EN7" s="70">
        <f>EM7+1</f>
        <v>43206</v>
      </c>
      <c r="EO7" s="70">
        <f>EN7+1</f>
        <v>43207</v>
      </c>
      <c r="EP7" s="70">
        <f>EO7+1</f>
        <v>43208</v>
      </c>
      <c r="EQ7" s="70">
        <f>EP7+1</f>
        <v>43209</v>
      </c>
      <c r="ER7" s="70">
        <f>EQ7+1</f>
        <v>43210</v>
      </c>
      <c r="ES7" s="70">
        <f>ER7+1</f>
        <v>43211</v>
      </c>
      <c r="ET7" s="70">
        <f>ES7+1</f>
        <v>43212</v>
      </c>
      <c r="EU7" s="70">
        <f>ET7+1</f>
        <v>43213</v>
      </c>
      <c r="EV7" s="70">
        <f>EU7+1</f>
        <v>43214</v>
      </c>
      <c r="EW7" s="70">
        <f>EV7+1</f>
        <v>43215</v>
      </c>
      <c r="EX7" s="70">
        <f>EW7+1</f>
        <v>43216</v>
      </c>
      <c r="EY7" s="70">
        <f>EX7+1</f>
        <v>43217</v>
      </c>
      <c r="EZ7" s="70">
        <f>EY7+1</f>
        <v>43218</v>
      </c>
      <c r="FA7" s="70">
        <f>EZ7+1</f>
        <v>43219</v>
      </c>
      <c r="FB7" s="71">
        <f>FA7+1</f>
        <v>43220</v>
      </c>
      <c r="FC7" s="72">
        <f>FB7+1</f>
        <v>43221</v>
      </c>
      <c r="FD7" s="70">
        <f>FC7+1</f>
        <v>43222</v>
      </c>
      <c r="FE7" s="70">
        <f>FD7+1</f>
        <v>43223</v>
      </c>
      <c r="FF7" s="70">
        <f>FE7+1</f>
        <v>43224</v>
      </c>
      <c r="FG7" s="70">
        <f>FF7+1</f>
        <v>43225</v>
      </c>
      <c r="FH7" s="70">
        <f>FG7+1</f>
        <v>43226</v>
      </c>
      <c r="FI7" s="70">
        <f>FH7+1</f>
        <v>43227</v>
      </c>
      <c r="FJ7" s="70">
        <f>FI7+1</f>
        <v>43228</v>
      </c>
      <c r="FK7" s="70">
        <f>FJ7+1</f>
        <v>43229</v>
      </c>
      <c r="FL7" s="70">
        <f>FK7+1</f>
        <v>43230</v>
      </c>
      <c r="FM7" s="70">
        <f>FL7+1</f>
        <v>43231</v>
      </c>
      <c r="FN7" s="70">
        <f>FM7+1</f>
        <v>43232</v>
      </c>
      <c r="FO7" s="70">
        <f>FN7+1</f>
        <v>43233</v>
      </c>
      <c r="FP7" s="70">
        <f>FO7+1</f>
        <v>43234</v>
      </c>
      <c r="FQ7" s="70">
        <f>FP7+1</f>
        <v>43235</v>
      </c>
      <c r="FR7" s="70">
        <f>FQ7+1</f>
        <v>43236</v>
      </c>
      <c r="FS7" s="70">
        <f>FR7+1</f>
        <v>43237</v>
      </c>
      <c r="FT7" s="70">
        <f>FS7+1</f>
        <v>43238</v>
      </c>
      <c r="FU7" s="70">
        <f>FT7+1</f>
        <v>43239</v>
      </c>
      <c r="FV7" s="70">
        <f>FU7+1</f>
        <v>43240</v>
      </c>
      <c r="FW7" s="70">
        <f>FV7+1</f>
        <v>43241</v>
      </c>
      <c r="FX7" s="70">
        <f>FW7+1</f>
        <v>43242</v>
      </c>
      <c r="FY7" s="70">
        <f>FX7+1</f>
        <v>43243</v>
      </c>
      <c r="FZ7" s="70">
        <f>FY7+1</f>
        <v>43244</v>
      </c>
      <c r="GA7" s="70">
        <f>FZ7+1</f>
        <v>43245</v>
      </c>
      <c r="GB7" s="70">
        <f>GA7+1</f>
        <v>43246</v>
      </c>
      <c r="GC7" s="70">
        <f>GB7+1</f>
        <v>43247</v>
      </c>
      <c r="GD7" s="70">
        <f>GC7+1</f>
        <v>43248</v>
      </c>
      <c r="GE7" s="70">
        <f>GD7+1</f>
        <v>43249</v>
      </c>
      <c r="GF7" s="70">
        <f>GE7+1</f>
        <v>43250</v>
      </c>
      <c r="GG7" s="71">
        <f>GF7+1</f>
        <v>43251</v>
      </c>
      <c r="GH7" s="72">
        <f>GG7+1</f>
        <v>43252</v>
      </c>
      <c r="GI7" s="70">
        <f>GH7+1</f>
        <v>43253</v>
      </c>
      <c r="GJ7" s="70">
        <f>GI7+1</f>
        <v>43254</v>
      </c>
      <c r="GK7" s="70">
        <f>GJ7+1</f>
        <v>43255</v>
      </c>
      <c r="GL7" s="70">
        <f>GK7+1</f>
        <v>43256</v>
      </c>
      <c r="GM7" s="70">
        <f>GL7+1</f>
        <v>43257</v>
      </c>
      <c r="GN7" s="70">
        <f>GM7+1</f>
        <v>43258</v>
      </c>
      <c r="GO7" s="70">
        <f>GN7+1</f>
        <v>43259</v>
      </c>
      <c r="GP7" s="70">
        <f>GO7+1</f>
        <v>43260</v>
      </c>
      <c r="GQ7" s="70">
        <f>GP7+1</f>
        <v>43261</v>
      </c>
      <c r="GR7" s="70">
        <f>GQ7+1</f>
        <v>43262</v>
      </c>
      <c r="GS7" s="70">
        <f>GR7+1</f>
        <v>43263</v>
      </c>
      <c r="GT7" s="70">
        <f>GS7+1</f>
        <v>43264</v>
      </c>
      <c r="GU7" s="70">
        <f>GT7+1</f>
        <v>43265</v>
      </c>
      <c r="GV7" s="70">
        <f>GU7+1</f>
        <v>43266</v>
      </c>
      <c r="GW7" s="70">
        <f>GV7+1</f>
        <v>43267</v>
      </c>
      <c r="GX7" s="70">
        <f>GW7+1</f>
        <v>43268</v>
      </c>
      <c r="GY7" s="70">
        <f>GX7+1</f>
        <v>43269</v>
      </c>
      <c r="GZ7" s="70">
        <f>GY7+1</f>
        <v>43270</v>
      </c>
      <c r="HA7" s="70">
        <f>GZ7+1</f>
        <v>43271</v>
      </c>
      <c r="HB7" s="70">
        <f>HA7+1</f>
        <v>43272</v>
      </c>
      <c r="HC7" s="70">
        <f>HB7+1</f>
        <v>43273</v>
      </c>
      <c r="HD7" s="70">
        <f>HC7+1</f>
        <v>43274</v>
      </c>
      <c r="HE7" s="70">
        <f>HD7+1</f>
        <v>43275</v>
      </c>
      <c r="HF7" s="70">
        <f>HE7+1</f>
        <v>43276</v>
      </c>
      <c r="HG7" s="70">
        <f>HF7+1</f>
        <v>43277</v>
      </c>
      <c r="HH7" s="70">
        <f>HG7+1</f>
        <v>43278</v>
      </c>
      <c r="HI7" s="70">
        <f>HH7+1</f>
        <v>43279</v>
      </c>
      <c r="HJ7" s="70">
        <f>HI7+1</f>
        <v>43280</v>
      </c>
      <c r="HK7" s="71">
        <f>HJ7+1</f>
        <v>43281</v>
      </c>
      <c r="HL7" s="72">
        <f>HK7+1</f>
        <v>43282</v>
      </c>
      <c r="HM7" s="70">
        <f>HL7+1</f>
        <v>43283</v>
      </c>
      <c r="HN7" s="70">
        <f>HM7+1</f>
        <v>43284</v>
      </c>
      <c r="HO7" s="70">
        <f>HN7+1</f>
        <v>43285</v>
      </c>
      <c r="HP7" s="70">
        <f>HO7+1</f>
        <v>43286</v>
      </c>
      <c r="HQ7" s="70">
        <f>HP7+1</f>
        <v>43287</v>
      </c>
      <c r="HR7" s="70">
        <f>HQ7+1</f>
        <v>43288</v>
      </c>
      <c r="HS7" s="70">
        <f>HR7+1</f>
        <v>43289</v>
      </c>
      <c r="HT7" s="70">
        <f>HS7+1</f>
        <v>43290</v>
      </c>
      <c r="HU7" s="70">
        <f>HT7+1</f>
        <v>43291</v>
      </c>
      <c r="HV7" s="70">
        <f>HU7+1</f>
        <v>43292</v>
      </c>
      <c r="HW7" s="70">
        <f>HV7+1</f>
        <v>43293</v>
      </c>
      <c r="HX7" s="70">
        <f>HW7+1</f>
        <v>43294</v>
      </c>
      <c r="HY7" s="70">
        <f>HX7+1</f>
        <v>43295</v>
      </c>
      <c r="HZ7" s="70">
        <f>HY7+1</f>
        <v>43296</v>
      </c>
      <c r="IA7" s="70">
        <f>HZ7+1</f>
        <v>43297</v>
      </c>
      <c r="IB7" s="70">
        <f>IA7+1</f>
        <v>43298</v>
      </c>
      <c r="IC7" s="70">
        <f>IB7+1</f>
        <v>43299</v>
      </c>
      <c r="ID7" s="70">
        <f>IC7+1</f>
        <v>43300</v>
      </c>
      <c r="IE7" s="70">
        <f>ID7+1</f>
        <v>43301</v>
      </c>
      <c r="IF7" s="70">
        <f>IE7+1</f>
        <v>43302</v>
      </c>
      <c r="IG7" s="70">
        <f>IF7+1</f>
        <v>43303</v>
      </c>
      <c r="IH7" s="70">
        <f>IG7+1</f>
        <v>43304</v>
      </c>
      <c r="II7" s="70">
        <f>IH7+1</f>
        <v>43305</v>
      </c>
      <c r="IJ7" s="70">
        <f>II7+1</f>
        <v>43306</v>
      </c>
      <c r="IK7" s="70">
        <f>IJ7+1</f>
        <v>43307</v>
      </c>
      <c r="IL7" s="70">
        <f>IK7+1</f>
        <v>43308</v>
      </c>
      <c r="IM7" s="70">
        <f>IL7+1</f>
        <v>43309</v>
      </c>
      <c r="IN7" s="70">
        <f>IM7+1</f>
        <v>43310</v>
      </c>
      <c r="IO7" s="70">
        <f>IN7+1</f>
        <v>43311</v>
      </c>
      <c r="IP7" s="71">
        <f>IO7+1</f>
        <v>43312</v>
      </c>
      <c r="IQ7" s="72">
        <f>IP7+1</f>
        <v>43313</v>
      </c>
      <c r="IR7" s="70">
        <f>IQ7+1</f>
        <v>43314</v>
      </c>
      <c r="IS7" s="70">
        <f>IR7+1</f>
        <v>43315</v>
      </c>
      <c r="IT7" s="70">
        <f>IS7+1</f>
        <v>43316</v>
      </c>
      <c r="IU7" s="70">
        <f>IT7+1</f>
        <v>43317</v>
      </c>
      <c r="IV7" s="70">
        <f>IU7+1</f>
        <v>43318</v>
      </c>
      <c r="IW7" s="70">
        <f>IV7+1</f>
        <v>43319</v>
      </c>
      <c r="IX7" s="70">
        <f>IW7+1</f>
        <v>43320</v>
      </c>
      <c r="IY7" s="70">
        <f>IX7+1</f>
        <v>43321</v>
      </c>
      <c r="IZ7" s="70">
        <f>IY7+1</f>
        <v>43322</v>
      </c>
      <c r="JA7" s="70">
        <f>IZ7+1</f>
        <v>43323</v>
      </c>
      <c r="JB7" s="70">
        <f>JA7+1</f>
        <v>43324</v>
      </c>
      <c r="JC7" s="70">
        <f>JB7+1</f>
        <v>43325</v>
      </c>
      <c r="JD7" s="70">
        <f>JC7+1</f>
        <v>43326</v>
      </c>
      <c r="JE7" s="70">
        <f>JD7+1</f>
        <v>43327</v>
      </c>
      <c r="JF7" s="70">
        <f>JE7+1</f>
        <v>43328</v>
      </c>
      <c r="JG7" s="70">
        <f>JF7+1</f>
        <v>43329</v>
      </c>
      <c r="JH7" s="70">
        <f>JG7+1</f>
        <v>43330</v>
      </c>
      <c r="JI7" s="70">
        <f>JH7+1</f>
        <v>43331</v>
      </c>
      <c r="JJ7" s="70">
        <f>JI7+1</f>
        <v>43332</v>
      </c>
      <c r="JK7" s="70">
        <f>JJ7+1</f>
        <v>43333</v>
      </c>
      <c r="JL7" s="70">
        <f>JK7+1</f>
        <v>43334</v>
      </c>
      <c r="JM7" s="70">
        <f>JL7+1</f>
        <v>43335</v>
      </c>
      <c r="JN7" s="70">
        <f>JM7+1</f>
        <v>43336</v>
      </c>
      <c r="JO7" s="70">
        <f>JN7+1</f>
        <v>43337</v>
      </c>
      <c r="JP7" s="70">
        <f>JO7+1</f>
        <v>43338</v>
      </c>
      <c r="JQ7" s="70">
        <f>JP7+1</f>
        <v>43339</v>
      </c>
      <c r="JR7" s="70">
        <f>JQ7+1</f>
        <v>43340</v>
      </c>
      <c r="JS7" s="70">
        <f>JR7+1</f>
        <v>43341</v>
      </c>
      <c r="JT7" s="70">
        <f>JS7+1</f>
        <v>43342</v>
      </c>
      <c r="JU7" s="71">
        <f>JT7+1</f>
        <v>43343</v>
      </c>
      <c r="JV7" s="72">
        <f>JU7+1</f>
        <v>43344</v>
      </c>
      <c r="JW7" s="70">
        <f>JV7+1</f>
        <v>43345</v>
      </c>
      <c r="JX7" s="70">
        <f>JW7+1</f>
        <v>43346</v>
      </c>
      <c r="JY7" s="70">
        <f>JX7+1</f>
        <v>43347</v>
      </c>
      <c r="JZ7" s="70">
        <f>JY7+1</f>
        <v>43348</v>
      </c>
      <c r="KA7" s="70">
        <f>JZ7+1</f>
        <v>43349</v>
      </c>
      <c r="KB7" s="70">
        <f>KA7+1</f>
        <v>43350</v>
      </c>
      <c r="KC7" s="70">
        <f>KB7+1</f>
        <v>43351</v>
      </c>
      <c r="KD7" s="70">
        <f>KC7+1</f>
        <v>43352</v>
      </c>
      <c r="KE7" s="70">
        <f>KD7+1</f>
        <v>43353</v>
      </c>
      <c r="KF7" s="70">
        <f>KE7+1</f>
        <v>43354</v>
      </c>
      <c r="KG7" s="70">
        <f>KF7+1</f>
        <v>43355</v>
      </c>
      <c r="KH7" s="70">
        <f>KG7+1</f>
        <v>43356</v>
      </c>
      <c r="KI7" s="70">
        <f>KH7+1</f>
        <v>43357</v>
      </c>
      <c r="KJ7" s="70">
        <f>KI7+1</f>
        <v>43358</v>
      </c>
      <c r="KK7" s="70">
        <f>KJ7+1</f>
        <v>43359</v>
      </c>
      <c r="KL7" s="70">
        <f>KK7+1</f>
        <v>43360</v>
      </c>
      <c r="KM7" s="70">
        <f>KL7+1</f>
        <v>43361</v>
      </c>
      <c r="KN7" s="70">
        <f>KM7+1</f>
        <v>43362</v>
      </c>
      <c r="KO7" s="70">
        <f>KN7+1</f>
        <v>43363</v>
      </c>
      <c r="KP7" s="70">
        <f>KO7+1</f>
        <v>43364</v>
      </c>
      <c r="KQ7" s="70">
        <f>KP7+1</f>
        <v>43365</v>
      </c>
      <c r="KR7" s="70">
        <f>KQ7+1</f>
        <v>43366</v>
      </c>
      <c r="KS7" s="70">
        <f>KR7+1</f>
        <v>43367</v>
      </c>
      <c r="KT7" s="70">
        <f>KS7+1</f>
        <v>43368</v>
      </c>
      <c r="KU7" s="70">
        <f>KT7+1</f>
        <v>43369</v>
      </c>
      <c r="KV7" s="70">
        <f>KU7+1</f>
        <v>43370</v>
      </c>
      <c r="KW7" s="70">
        <f>KV7+1</f>
        <v>43371</v>
      </c>
      <c r="KX7" s="70">
        <f>KW7+1</f>
        <v>43372</v>
      </c>
      <c r="KY7" s="71">
        <f>KX7+1</f>
        <v>43373</v>
      </c>
      <c r="KZ7" s="72">
        <f>KY7+1</f>
        <v>43374</v>
      </c>
      <c r="LA7" s="70">
        <f>KZ7+1</f>
        <v>43375</v>
      </c>
      <c r="LB7" s="70">
        <f>LA7+1</f>
        <v>43376</v>
      </c>
      <c r="LC7" s="70">
        <f>LB7+1</f>
        <v>43377</v>
      </c>
      <c r="LD7" s="70">
        <f>LC7+1</f>
        <v>43378</v>
      </c>
      <c r="LE7" s="70">
        <f>LD7+1</f>
        <v>43379</v>
      </c>
      <c r="LF7" s="70">
        <f>LE7+1</f>
        <v>43380</v>
      </c>
      <c r="LG7" s="70">
        <f>LF7+1</f>
        <v>43381</v>
      </c>
      <c r="LH7" s="70">
        <f>LG7+1</f>
        <v>43382</v>
      </c>
      <c r="LI7" s="70">
        <f>LH7+1</f>
        <v>43383</v>
      </c>
      <c r="LJ7" s="70">
        <f>LI7+1</f>
        <v>43384</v>
      </c>
      <c r="LK7" s="70">
        <f>LJ7+1</f>
        <v>43385</v>
      </c>
      <c r="LL7" s="70">
        <f>LK7+1</f>
        <v>43386</v>
      </c>
      <c r="LM7" s="70">
        <f>LL7+1</f>
        <v>43387</v>
      </c>
      <c r="LN7" s="70">
        <f>LM7+1</f>
        <v>43388</v>
      </c>
      <c r="LO7" s="70">
        <f>LN7+1</f>
        <v>43389</v>
      </c>
      <c r="LP7" s="70">
        <f>LO7+1</f>
        <v>43390</v>
      </c>
      <c r="LQ7" s="70">
        <f>LP7+1</f>
        <v>43391</v>
      </c>
      <c r="LR7" s="70">
        <f>LQ7+1</f>
        <v>43392</v>
      </c>
      <c r="LS7" s="70">
        <f>LR7+1</f>
        <v>43393</v>
      </c>
      <c r="LT7" s="70">
        <f>LS7+1</f>
        <v>43394</v>
      </c>
      <c r="LU7" s="70">
        <f>LT7+1</f>
        <v>43395</v>
      </c>
      <c r="LV7" s="70">
        <f>LU7+1</f>
        <v>43396</v>
      </c>
      <c r="LW7" s="70">
        <f>LV7+1</f>
        <v>43397</v>
      </c>
      <c r="LX7" s="70">
        <f>LW7+1</f>
        <v>43398</v>
      </c>
      <c r="LY7" s="70">
        <f>LX7+1</f>
        <v>43399</v>
      </c>
      <c r="LZ7" s="70">
        <f>LY7+1</f>
        <v>43400</v>
      </c>
      <c r="MA7" s="70">
        <f>LZ7+1</f>
        <v>43401</v>
      </c>
      <c r="MB7" s="70">
        <f>MA7+1</f>
        <v>43402</v>
      </c>
      <c r="MC7" s="70">
        <f>MB7+1</f>
        <v>43403</v>
      </c>
      <c r="MD7" s="71">
        <f>MC7+1</f>
        <v>43404</v>
      </c>
      <c r="ME7" s="72">
        <f>MD7+1</f>
        <v>43405</v>
      </c>
      <c r="MF7" s="70">
        <f>ME7+1</f>
        <v>43406</v>
      </c>
      <c r="MG7" s="70">
        <f>MF7+1</f>
        <v>43407</v>
      </c>
      <c r="MH7" s="70">
        <f>MG7+1</f>
        <v>43408</v>
      </c>
      <c r="MI7" s="70">
        <f>MH7+1</f>
        <v>43409</v>
      </c>
      <c r="MJ7" s="70">
        <f>MI7+1</f>
        <v>43410</v>
      </c>
      <c r="MK7" s="70">
        <f>MJ7+1</f>
        <v>43411</v>
      </c>
      <c r="ML7" s="70">
        <f>MK7+1</f>
        <v>43412</v>
      </c>
      <c r="MM7" s="70">
        <f>ML7+1</f>
        <v>43413</v>
      </c>
      <c r="MN7" s="70">
        <f>MM7+1</f>
        <v>43414</v>
      </c>
      <c r="MO7" s="70">
        <f>MN7+1</f>
        <v>43415</v>
      </c>
      <c r="MP7" s="70">
        <f>MO7+1</f>
        <v>43416</v>
      </c>
      <c r="MQ7" s="70">
        <f>MP7+1</f>
        <v>43417</v>
      </c>
      <c r="MR7" s="70">
        <f>MQ7+1</f>
        <v>43418</v>
      </c>
      <c r="MS7" s="70">
        <f>MR7+1</f>
        <v>43419</v>
      </c>
      <c r="MT7" s="70">
        <f>MS7+1</f>
        <v>43420</v>
      </c>
      <c r="MU7" s="70">
        <f>MT7+1</f>
        <v>43421</v>
      </c>
      <c r="MV7" s="70">
        <f>MU7+1</f>
        <v>43422</v>
      </c>
      <c r="MW7" s="70">
        <f>MV7+1</f>
        <v>43423</v>
      </c>
      <c r="MX7" s="70">
        <f>MW7+1</f>
        <v>43424</v>
      </c>
      <c r="MY7" s="70">
        <f>MX7+1</f>
        <v>43425</v>
      </c>
      <c r="MZ7" s="70">
        <f>MY7+1</f>
        <v>43426</v>
      </c>
      <c r="NA7" s="70">
        <f>MZ7+1</f>
        <v>43427</v>
      </c>
      <c r="NB7" s="70">
        <f>NA7+1</f>
        <v>43428</v>
      </c>
      <c r="NC7" s="70">
        <f>NB7+1</f>
        <v>43429</v>
      </c>
      <c r="ND7" s="70">
        <f>NC7+1</f>
        <v>43430</v>
      </c>
      <c r="NE7" s="70">
        <f>ND7+1</f>
        <v>43431</v>
      </c>
      <c r="NF7" s="70">
        <f>NE7+1</f>
        <v>43432</v>
      </c>
      <c r="NG7" s="70">
        <f>NF7+1</f>
        <v>43433</v>
      </c>
      <c r="NH7" s="71">
        <f>NG7+1</f>
        <v>43434</v>
      </c>
      <c r="NI7" s="72">
        <f>NH7+1</f>
        <v>43435</v>
      </c>
      <c r="NJ7" s="70">
        <f>NI7+1</f>
        <v>43436</v>
      </c>
      <c r="NK7" s="70">
        <f>NJ7+1</f>
        <v>43437</v>
      </c>
      <c r="NL7" s="70">
        <f>NK7+1</f>
        <v>43438</v>
      </c>
      <c r="NM7" s="70">
        <f>NL7+1</f>
        <v>43439</v>
      </c>
      <c r="NN7" s="70">
        <f>NM7+1</f>
        <v>43440</v>
      </c>
      <c r="NO7" s="70">
        <f>NN7+1</f>
        <v>43441</v>
      </c>
      <c r="NP7" s="70">
        <f>NO7+1</f>
        <v>43442</v>
      </c>
      <c r="NQ7" s="70">
        <f>NP7+1</f>
        <v>43443</v>
      </c>
      <c r="NR7" s="70">
        <f>NQ7+1</f>
        <v>43444</v>
      </c>
      <c r="NS7" s="70">
        <f>NR7+1</f>
        <v>43445</v>
      </c>
      <c r="NT7" s="70">
        <f>NS7+1</f>
        <v>43446</v>
      </c>
      <c r="NU7" s="70">
        <f>NT7+1</f>
        <v>43447</v>
      </c>
      <c r="NV7" s="70">
        <f>NU7+1</f>
        <v>43448</v>
      </c>
      <c r="NW7" s="70">
        <f>NV7+1</f>
        <v>43449</v>
      </c>
      <c r="NX7" s="70">
        <f>NW7+1</f>
        <v>43450</v>
      </c>
      <c r="NY7" s="70">
        <f>NX7+1</f>
        <v>43451</v>
      </c>
      <c r="NZ7" s="70">
        <f>NY7+1</f>
        <v>43452</v>
      </c>
      <c r="OA7" s="70">
        <f>NZ7+1</f>
        <v>43453</v>
      </c>
      <c r="OB7" s="70">
        <f>OA7+1</f>
        <v>43454</v>
      </c>
      <c r="OC7" s="70">
        <f>OB7+1</f>
        <v>43455</v>
      </c>
      <c r="OD7" s="70">
        <f>OC7+1</f>
        <v>43456</v>
      </c>
      <c r="OE7" s="70">
        <f>OD7+1</f>
        <v>43457</v>
      </c>
      <c r="OF7" s="70">
        <f>OE7+1</f>
        <v>43458</v>
      </c>
      <c r="OG7" s="70">
        <f>OF7+1</f>
        <v>43459</v>
      </c>
      <c r="OH7" s="70">
        <f>OG7+1</f>
        <v>43460</v>
      </c>
      <c r="OI7" s="70">
        <f>OH7+1</f>
        <v>43461</v>
      </c>
      <c r="OJ7" s="70">
        <f>OI7+1</f>
        <v>43462</v>
      </c>
      <c r="OK7" s="70">
        <f>OJ7+1</f>
        <v>43463</v>
      </c>
      <c r="OL7" s="70">
        <f>OK7+1</f>
        <v>43464</v>
      </c>
      <c r="OM7" s="71">
        <f>OL7+1</f>
        <v>43465</v>
      </c>
      <c r="ON7" s="72">
        <f>OM7+1</f>
        <v>43466</v>
      </c>
      <c r="OO7" s="70">
        <f>ON7+1</f>
        <v>43467</v>
      </c>
      <c r="OP7" s="70">
        <f>OO7+1</f>
        <v>43468</v>
      </c>
      <c r="OQ7" s="70">
        <f>OP7+1</f>
        <v>43469</v>
      </c>
      <c r="OR7" s="70">
        <f>OQ7+1</f>
        <v>43470</v>
      </c>
      <c r="OS7" s="70">
        <f>OR7+1</f>
        <v>43471</v>
      </c>
      <c r="OT7" s="70">
        <f>OS7+1</f>
        <v>43472</v>
      </c>
      <c r="OU7" s="70">
        <f>OT7+1</f>
        <v>43473</v>
      </c>
      <c r="OV7" s="70">
        <f>OU7+1</f>
        <v>43474</v>
      </c>
      <c r="OW7" s="70">
        <f>OV7+1</f>
        <v>43475</v>
      </c>
      <c r="OX7" s="70">
        <f>OW7+1</f>
        <v>43476</v>
      </c>
      <c r="OY7" s="70">
        <f>OX7+1</f>
        <v>43477</v>
      </c>
      <c r="OZ7" s="70">
        <f>OY7+1</f>
        <v>43478</v>
      </c>
      <c r="PA7" s="70">
        <f>OZ7+1</f>
        <v>43479</v>
      </c>
      <c r="PB7" s="70">
        <f>PA7+1</f>
        <v>43480</v>
      </c>
      <c r="PC7" s="70">
        <f>PB7+1</f>
        <v>43481</v>
      </c>
      <c r="PD7" s="70">
        <f>PC7+1</f>
        <v>43482</v>
      </c>
      <c r="PE7" s="70">
        <f>PD7+1</f>
        <v>43483</v>
      </c>
      <c r="PF7" s="70">
        <f>PE7+1</f>
        <v>43484</v>
      </c>
      <c r="PG7" s="70">
        <f>PF7+1</f>
        <v>43485</v>
      </c>
      <c r="PH7" s="70">
        <f>PG7+1</f>
        <v>43486</v>
      </c>
      <c r="PI7" s="70">
        <f>PH7+1</f>
        <v>43487</v>
      </c>
      <c r="PJ7" s="70">
        <f>PI7+1</f>
        <v>43488</v>
      </c>
      <c r="PK7" s="70">
        <f>PJ7+1</f>
        <v>43489</v>
      </c>
      <c r="PL7" s="70">
        <f>PK7+1</f>
        <v>43490</v>
      </c>
      <c r="PM7" s="70">
        <f>PL7+1</f>
        <v>43491</v>
      </c>
      <c r="PN7" s="70">
        <f>PM7+1</f>
        <v>43492</v>
      </c>
      <c r="PO7" s="70">
        <f>PN7+1</f>
        <v>43493</v>
      </c>
      <c r="PP7" s="70">
        <f>PO7+1</f>
        <v>43494</v>
      </c>
      <c r="PQ7" s="70">
        <f>PP7+1</f>
        <v>43495</v>
      </c>
      <c r="PR7" s="71">
        <f>PQ7+1</f>
        <v>43496</v>
      </c>
    </row>
    <row r="8" spans="1:435" s="19" customFormat="1" ht="13.5" thickBot="1" x14ac:dyDescent="0.4">
      <c r="A8" s="67"/>
      <c r="B8" s="68"/>
      <c r="C8" s="68"/>
      <c r="D8" s="67"/>
      <c r="E8" s="67"/>
      <c r="F8" s="67"/>
      <c r="G8" s="74">
        <v>43070</v>
      </c>
      <c r="H8" s="75">
        <f>G8+1</f>
        <v>43071</v>
      </c>
      <c r="I8" s="75">
        <f>H8+1</f>
        <v>43072</v>
      </c>
      <c r="J8" s="75">
        <f>I8+1</f>
        <v>43073</v>
      </c>
      <c r="K8" s="75">
        <f>J8+1</f>
        <v>43074</v>
      </c>
      <c r="L8" s="75">
        <f>K8+1</f>
        <v>43075</v>
      </c>
      <c r="M8" s="75">
        <f>L8+1</f>
        <v>43076</v>
      </c>
      <c r="N8" s="75">
        <f>M8+1</f>
        <v>43077</v>
      </c>
      <c r="O8" s="75">
        <f>N8+1</f>
        <v>43078</v>
      </c>
      <c r="P8" s="75">
        <f>O8+1</f>
        <v>43079</v>
      </c>
      <c r="Q8" s="75">
        <f>P8+1</f>
        <v>43080</v>
      </c>
      <c r="R8" s="75">
        <f>Q8+1</f>
        <v>43081</v>
      </c>
      <c r="S8" s="75">
        <f>R8+1</f>
        <v>43082</v>
      </c>
      <c r="T8" s="75">
        <f>S8+1</f>
        <v>43083</v>
      </c>
      <c r="U8" s="75">
        <f>T8+1</f>
        <v>43084</v>
      </c>
      <c r="V8" s="75">
        <f>U8+1</f>
        <v>43085</v>
      </c>
      <c r="W8" s="75">
        <f>V8+1</f>
        <v>43086</v>
      </c>
      <c r="X8" s="75">
        <f>W8+1</f>
        <v>43087</v>
      </c>
      <c r="Y8" s="75">
        <f>X8+1</f>
        <v>43088</v>
      </c>
      <c r="Z8" s="75">
        <f>Y8+1</f>
        <v>43089</v>
      </c>
      <c r="AA8" s="75">
        <f>Z8+1</f>
        <v>43090</v>
      </c>
      <c r="AB8" s="75">
        <f>AA8+1</f>
        <v>43091</v>
      </c>
      <c r="AC8" s="75">
        <f>AB8+1</f>
        <v>43092</v>
      </c>
      <c r="AD8" s="75">
        <f>AC8+1</f>
        <v>43093</v>
      </c>
      <c r="AE8" s="75">
        <f>AD8+1</f>
        <v>43094</v>
      </c>
      <c r="AF8" s="75">
        <f>AE8+1</f>
        <v>43095</v>
      </c>
      <c r="AG8" s="75">
        <f>AF8+1</f>
        <v>43096</v>
      </c>
      <c r="AH8" s="75">
        <f>AG8+1</f>
        <v>43097</v>
      </c>
      <c r="AI8" s="75">
        <f>AH8+1</f>
        <v>43098</v>
      </c>
      <c r="AJ8" s="75">
        <f>AI8+1</f>
        <v>43099</v>
      </c>
      <c r="AK8" s="76">
        <f>AJ8+1</f>
        <v>43100</v>
      </c>
      <c r="AL8" s="77">
        <f>AK8+1</f>
        <v>43101</v>
      </c>
      <c r="AM8" s="75">
        <f>AL8+1</f>
        <v>43102</v>
      </c>
      <c r="AN8" s="75">
        <f>AM8+1</f>
        <v>43103</v>
      </c>
      <c r="AO8" s="75">
        <f>AN8+1</f>
        <v>43104</v>
      </c>
      <c r="AP8" s="75">
        <f>AO8+1</f>
        <v>43105</v>
      </c>
      <c r="AQ8" s="75">
        <f>AP8+1</f>
        <v>43106</v>
      </c>
      <c r="AR8" s="75">
        <f>AQ8+1</f>
        <v>43107</v>
      </c>
      <c r="AS8" s="75">
        <f>AR8+1</f>
        <v>43108</v>
      </c>
      <c r="AT8" s="75">
        <f>AS8+1</f>
        <v>43109</v>
      </c>
      <c r="AU8" s="75">
        <f>AT8+1</f>
        <v>43110</v>
      </c>
      <c r="AV8" s="75">
        <f>AU8+1</f>
        <v>43111</v>
      </c>
      <c r="AW8" s="75">
        <f>AV8+1</f>
        <v>43112</v>
      </c>
      <c r="AX8" s="75">
        <f>AW8+1</f>
        <v>43113</v>
      </c>
      <c r="AY8" s="75">
        <f>AX8+1</f>
        <v>43114</v>
      </c>
      <c r="AZ8" s="75">
        <f>AY8+1</f>
        <v>43115</v>
      </c>
      <c r="BA8" s="75">
        <f>AZ8+1</f>
        <v>43116</v>
      </c>
      <c r="BB8" s="75">
        <f>BA8+1</f>
        <v>43117</v>
      </c>
      <c r="BC8" s="75">
        <f>BB8+1</f>
        <v>43118</v>
      </c>
      <c r="BD8" s="75">
        <f>BC8+1</f>
        <v>43119</v>
      </c>
      <c r="BE8" s="75">
        <f>BD8+1</f>
        <v>43120</v>
      </c>
      <c r="BF8" s="75">
        <f>BE8+1</f>
        <v>43121</v>
      </c>
      <c r="BG8" s="75">
        <f>BF8+1</f>
        <v>43122</v>
      </c>
      <c r="BH8" s="75">
        <f>BG8+1</f>
        <v>43123</v>
      </c>
      <c r="BI8" s="75">
        <f>BH8+1</f>
        <v>43124</v>
      </c>
      <c r="BJ8" s="75">
        <f>BI8+1</f>
        <v>43125</v>
      </c>
      <c r="BK8" s="75">
        <f>BJ8+1</f>
        <v>43126</v>
      </c>
      <c r="BL8" s="75">
        <f>BK8+1</f>
        <v>43127</v>
      </c>
      <c r="BM8" s="75">
        <f>BL8+1</f>
        <v>43128</v>
      </c>
      <c r="BN8" s="75">
        <f>BM8+1</f>
        <v>43129</v>
      </c>
      <c r="BO8" s="75">
        <f>BN8+1</f>
        <v>43130</v>
      </c>
      <c r="BP8" s="76">
        <f>BO8+1</f>
        <v>43131</v>
      </c>
      <c r="BQ8" s="77">
        <f>BP8+1</f>
        <v>43132</v>
      </c>
      <c r="BR8" s="75">
        <f>BQ8+1</f>
        <v>43133</v>
      </c>
      <c r="BS8" s="75">
        <f>BR8+1</f>
        <v>43134</v>
      </c>
      <c r="BT8" s="75">
        <f>BS8+1</f>
        <v>43135</v>
      </c>
      <c r="BU8" s="75">
        <f>BT8+1</f>
        <v>43136</v>
      </c>
      <c r="BV8" s="75">
        <f>BU8+1</f>
        <v>43137</v>
      </c>
      <c r="BW8" s="75">
        <f>BV8+1</f>
        <v>43138</v>
      </c>
      <c r="BX8" s="75">
        <f>BW8+1</f>
        <v>43139</v>
      </c>
      <c r="BY8" s="75">
        <f>BX8+1</f>
        <v>43140</v>
      </c>
      <c r="BZ8" s="75">
        <f>BY8+1</f>
        <v>43141</v>
      </c>
      <c r="CA8" s="75">
        <f>BZ8+1</f>
        <v>43142</v>
      </c>
      <c r="CB8" s="75">
        <f>CA8+1</f>
        <v>43143</v>
      </c>
      <c r="CC8" s="75">
        <f>CB8+1</f>
        <v>43144</v>
      </c>
      <c r="CD8" s="75">
        <f>CC8+1</f>
        <v>43145</v>
      </c>
      <c r="CE8" s="75">
        <f>CD8+1</f>
        <v>43146</v>
      </c>
      <c r="CF8" s="75">
        <f>CE8+1</f>
        <v>43147</v>
      </c>
      <c r="CG8" s="75">
        <f>CF8+1</f>
        <v>43148</v>
      </c>
      <c r="CH8" s="75">
        <f>CG8+1</f>
        <v>43149</v>
      </c>
      <c r="CI8" s="75">
        <f>CH8+1</f>
        <v>43150</v>
      </c>
      <c r="CJ8" s="75">
        <f>CI8+1</f>
        <v>43151</v>
      </c>
      <c r="CK8" s="75">
        <f>CJ8+1</f>
        <v>43152</v>
      </c>
      <c r="CL8" s="75">
        <f>CK8+1</f>
        <v>43153</v>
      </c>
      <c r="CM8" s="75">
        <f>CL8+1</f>
        <v>43154</v>
      </c>
      <c r="CN8" s="75">
        <f>CM8+1</f>
        <v>43155</v>
      </c>
      <c r="CO8" s="75">
        <f>CN8+1</f>
        <v>43156</v>
      </c>
      <c r="CP8" s="75">
        <f>CO8+1</f>
        <v>43157</v>
      </c>
      <c r="CQ8" s="75">
        <f>CP8+1</f>
        <v>43158</v>
      </c>
      <c r="CR8" s="75">
        <f>CQ8+1</f>
        <v>43159</v>
      </c>
      <c r="CS8" s="78" t="str">
        <f>IF(MONTH(CR8+1)&lt;&gt;MONTH(CR8),"",CR8+1)</f>
        <v/>
      </c>
      <c r="CT8" s="77">
        <f>IF(CS8="",CR8+1,CS8+1)</f>
        <v>43160</v>
      </c>
      <c r="CU8" s="75">
        <f>CT8+1</f>
        <v>43161</v>
      </c>
      <c r="CV8" s="75">
        <f>CU8+1</f>
        <v>43162</v>
      </c>
      <c r="CW8" s="75">
        <f>CV8+1</f>
        <v>43163</v>
      </c>
      <c r="CX8" s="75">
        <f>CW8+1</f>
        <v>43164</v>
      </c>
      <c r="CY8" s="75">
        <f>CX8+1</f>
        <v>43165</v>
      </c>
      <c r="CZ8" s="75">
        <f>CY8+1</f>
        <v>43166</v>
      </c>
      <c r="DA8" s="75">
        <f>CZ8+1</f>
        <v>43167</v>
      </c>
      <c r="DB8" s="75">
        <f>DA8+1</f>
        <v>43168</v>
      </c>
      <c r="DC8" s="75">
        <f>DB8+1</f>
        <v>43169</v>
      </c>
      <c r="DD8" s="75">
        <f>DC8+1</f>
        <v>43170</v>
      </c>
      <c r="DE8" s="75">
        <f>DD8+1</f>
        <v>43171</v>
      </c>
      <c r="DF8" s="75">
        <f>DE8+1</f>
        <v>43172</v>
      </c>
      <c r="DG8" s="75">
        <f>DF8+1</f>
        <v>43173</v>
      </c>
      <c r="DH8" s="75">
        <f>DG8+1</f>
        <v>43174</v>
      </c>
      <c r="DI8" s="75">
        <f>DH8+1</f>
        <v>43175</v>
      </c>
      <c r="DJ8" s="75">
        <f>DI8+1</f>
        <v>43176</v>
      </c>
      <c r="DK8" s="75">
        <f>DJ8+1</f>
        <v>43177</v>
      </c>
      <c r="DL8" s="75">
        <f>DK8+1</f>
        <v>43178</v>
      </c>
      <c r="DM8" s="75">
        <f>DL8+1</f>
        <v>43179</v>
      </c>
      <c r="DN8" s="75">
        <f>DM8+1</f>
        <v>43180</v>
      </c>
      <c r="DO8" s="75">
        <f>DN8+1</f>
        <v>43181</v>
      </c>
      <c r="DP8" s="75">
        <f>DO8+1</f>
        <v>43182</v>
      </c>
      <c r="DQ8" s="75">
        <f>DP8+1</f>
        <v>43183</v>
      </c>
      <c r="DR8" s="75">
        <f>DQ8+1</f>
        <v>43184</v>
      </c>
      <c r="DS8" s="75">
        <f>DR8+1</f>
        <v>43185</v>
      </c>
      <c r="DT8" s="75">
        <f>DS8+1</f>
        <v>43186</v>
      </c>
      <c r="DU8" s="75">
        <f>DT8+1</f>
        <v>43187</v>
      </c>
      <c r="DV8" s="75">
        <f>DU8+1</f>
        <v>43188</v>
      </c>
      <c r="DW8" s="75">
        <f>DV8+1</f>
        <v>43189</v>
      </c>
      <c r="DX8" s="76">
        <f>DW8+1</f>
        <v>43190</v>
      </c>
      <c r="DY8" s="77">
        <f>DX8+1</f>
        <v>43191</v>
      </c>
      <c r="DZ8" s="75">
        <f>DY8+1</f>
        <v>43192</v>
      </c>
      <c r="EA8" s="75">
        <f>DZ8+1</f>
        <v>43193</v>
      </c>
      <c r="EB8" s="75">
        <f>EA8+1</f>
        <v>43194</v>
      </c>
      <c r="EC8" s="75">
        <f>EB8+1</f>
        <v>43195</v>
      </c>
      <c r="ED8" s="75">
        <f>EC8+1</f>
        <v>43196</v>
      </c>
      <c r="EE8" s="75">
        <f>ED8+1</f>
        <v>43197</v>
      </c>
      <c r="EF8" s="75">
        <f>EE8+1</f>
        <v>43198</v>
      </c>
      <c r="EG8" s="75">
        <f>EF8+1</f>
        <v>43199</v>
      </c>
      <c r="EH8" s="75">
        <f>EG8+1</f>
        <v>43200</v>
      </c>
      <c r="EI8" s="75">
        <f>EH8+1</f>
        <v>43201</v>
      </c>
      <c r="EJ8" s="75">
        <f>EI8+1</f>
        <v>43202</v>
      </c>
      <c r="EK8" s="75">
        <f>EJ8+1</f>
        <v>43203</v>
      </c>
      <c r="EL8" s="75">
        <f>EK8+1</f>
        <v>43204</v>
      </c>
      <c r="EM8" s="75">
        <f>EL8+1</f>
        <v>43205</v>
      </c>
      <c r="EN8" s="75">
        <f>EM8+1</f>
        <v>43206</v>
      </c>
      <c r="EO8" s="75">
        <f>EN8+1</f>
        <v>43207</v>
      </c>
      <c r="EP8" s="75">
        <f>EO8+1</f>
        <v>43208</v>
      </c>
      <c r="EQ8" s="75">
        <f>EP8+1</f>
        <v>43209</v>
      </c>
      <c r="ER8" s="75">
        <f>EQ8+1</f>
        <v>43210</v>
      </c>
      <c r="ES8" s="75">
        <f>ER8+1</f>
        <v>43211</v>
      </c>
      <c r="ET8" s="75">
        <f>ES8+1</f>
        <v>43212</v>
      </c>
      <c r="EU8" s="75">
        <f>ET8+1</f>
        <v>43213</v>
      </c>
      <c r="EV8" s="75">
        <f>EU8+1</f>
        <v>43214</v>
      </c>
      <c r="EW8" s="75">
        <f>EV8+1</f>
        <v>43215</v>
      </c>
      <c r="EX8" s="75">
        <f>EW8+1</f>
        <v>43216</v>
      </c>
      <c r="EY8" s="75">
        <f>EX8+1</f>
        <v>43217</v>
      </c>
      <c r="EZ8" s="75">
        <f>EY8+1</f>
        <v>43218</v>
      </c>
      <c r="FA8" s="75">
        <f>EZ8+1</f>
        <v>43219</v>
      </c>
      <c r="FB8" s="76">
        <f>FA8+1</f>
        <v>43220</v>
      </c>
      <c r="FC8" s="77">
        <f>FB8+1</f>
        <v>43221</v>
      </c>
      <c r="FD8" s="75">
        <f>FC8+1</f>
        <v>43222</v>
      </c>
      <c r="FE8" s="75">
        <f>FD8+1</f>
        <v>43223</v>
      </c>
      <c r="FF8" s="75">
        <f>FE8+1</f>
        <v>43224</v>
      </c>
      <c r="FG8" s="75">
        <f>FF8+1</f>
        <v>43225</v>
      </c>
      <c r="FH8" s="75">
        <f>FG8+1</f>
        <v>43226</v>
      </c>
      <c r="FI8" s="75">
        <f>FH8+1</f>
        <v>43227</v>
      </c>
      <c r="FJ8" s="75">
        <f>FI8+1</f>
        <v>43228</v>
      </c>
      <c r="FK8" s="75">
        <f>FJ8+1</f>
        <v>43229</v>
      </c>
      <c r="FL8" s="75">
        <f>FK8+1</f>
        <v>43230</v>
      </c>
      <c r="FM8" s="75">
        <f>FL8+1</f>
        <v>43231</v>
      </c>
      <c r="FN8" s="75">
        <f>FM8+1</f>
        <v>43232</v>
      </c>
      <c r="FO8" s="75">
        <f>FN8+1</f>
        <v>43233</v>
      </c>
      <c r="FP8" s="75">
        <f>FO8+1</f>
        <v>43234</v>
      </c>
      <c r="FQ8" s="75">
        <f>FP8+1</f>
        <v>43235</v>
      </c>
      <c r="FR8" s="75">
        <f>FQ8+1</f>
        <v>43236</v>
      </c>
      <c r="FS8" s="75">
        <f>FR8+1</f>
        <v>43237</v>
      </c>
      <c r="FT8" s="75">
        <f>FS8+1</f>
        <v>43238</v>
      </c>
      <c r="FU8" s="75">
        <f>FT8+1</f>
        <v>43239</v>
      </c>
      <c r="FV8" s="75">
        <f>FU8+1</f>
        <v>43240</v>
      </c>
      <c r="FW8" s="75">
        <f>FV8+1</f>
        <v>43241</v>
      </c>
      <c r="FX8" s="75">
        <f>FW8+1</f>
        <v>43242</v>
      </c>
      <c r="FY8" s="75">
        <f>FX8+1</f>
        <v>43243</v>
      </c>
      <c r="FZ8" s="75">
        <f>FY8+1</f>
        <v>43244</v>
      </c>
      <c r="GA8" s="75">
        <f>FZ8+1</f>
        <v>43245</v>
      </c>
      <c r="GB8" s="75">
        <f>GA8+1</f>
        <v>43246</v>
      </c>
      <c r="GC8" s="75">
        <f>GB8+1</f>
        <v>43247</v>
      </c>
      <c r="GD8" s="75">
        <f>GC8+1</f>
        <v>43248</v>
      </c>
      <c r="GE8" s="75">
        <f>GD8+1</f>
        <v>43249</v>
      </c>
      <c r="GF8" s="75">
        <f>GE8+1</f>
        <v>43250</v>
      </c>
      <c r="GG8" s="76">
        <f>GF8+1</f>
        <v>43251</v>
      </c>
      <c r="GH8" s="77">
        <f>GG8+1</f>
        <v>43252</v>
      </c>
      <c r="GI8" s="75">
        <f>GH8+1</f>
        <v>43253</v>
      </c>
      <c r="GJ8" s="75">
        <f>GI8+1</f>
        <v>43254</v>
      </c>
      <c r="GK8" s="75">
        <f>GJ8+1</f>
        <v>43255</v>
      </c>
      <c r="GL8" s="75">
        <f>GK8+1</f>
        <v>43256</v>
      </c>
      <c r="GM8" s="75">
        <f>GL8+1</f>
        <v>43257</v>
      </c>
      <c r="GN8" s="75">
        <f>GM8+1</f>
        <v>43258</v>
      </c>
      <c r="GO8" s="75">
        <f>GN8+1</f>
        <v>43259</v>
      </c>
      <c r="GP8" s="75">
        <f>GO8+1</f>
        <v>43260</v>
      </c>
      <c r="GQ8" s="75">
        <f>GP8+1</f>
        <v>43261</v>
      </c>
      <c r="GR8" s="75">
        <f>GQ8+1</f>
        <v>43262</v>
      </c>
      <c r="GS8" s="75">
        <f>GR8+1</f>
        <v>43263</v>
      </c>
      <c r="GT8" s="75">
        <f>GS8+1</f>
        <v>43264</v>
      </c>
      <c r="GU8" s="75">
        <f>GT8+1</f>
        <v>43265</v>
      </c>
      <c r="GV8" s="75">
        <f>GU8+1</f>
        <v>43266</v>
      </c>
      <c r="GW8" s="75">
        <f>GV8+1</f>
        <v>43267</v>
      </c>
      <c r="GX8" s="75">
        <f>GW8+1</f>
        <v>43268</v>
      </c>
      <c r="GY8" s="75">
        <f>GX8+1</f>
        <v>43269</v>
      </c>
      <c r="GZ8" s="75">
        <f>GY8+1</f>
        <v>43270</v>
      </c>
      <c r="HA8" s="75">
        <f>GZ8+1</f>
        <v>43271</v>
      </c>
      <c r="HB8" s="75">
        <f>HA8+1</f>
        <v>43272</v>
      </c>
      <c r="HC8" s="75">
        <f>HB8+1</f>
        <v>43273</v>
      </c>
      <c r="HD8" s="75">
        <f>HC8+1</f>
        <v>43274</v>
      </c>
      <c r="HE8" s="75">
        <f>HD8+1</f>
        <v>43275</v>
      </c>
      <c r="HF8" s="75">
        <f>HE8+1</f>
        <v>43276</v>
      </c>
      <c r="HG8" s="75">
        <f>HF8+1</f>
        <v>43277</v>
      </c>
      <c r="HH8" s="75">
        <f>HG8+1</f>
        <v>43278</v>
      </c>
      <c r="HI8" s="75">
        <f>HH8+1</f>
        <v>43279</v>
      </c>
      <c r="HJ8" s="75">
        <f>HI8+1</f>
        <v>43280</v>
      </c>
      <c r="HK8" s="76">
        <f>HJ8+1</f>
        <v>43281</v>
      </c>
      <c r="HL8" s="77">
        <f>HK8+1</f>
        <v>43282</v>
      </c>
      <c r="HM8" s="75">
        <f>HL8+1</f>
        <v>43283</v>
      </c>
      <c r="HN8" s="75">
        <f>HM8+1</f>
        <v>43284</v>
      </c>
      <c r="HO8" s="75">
        <f>HN8+1</f>
        <v>43285</v>
      </c>
      <c r="HP8" s="75">
        <f>HO8+1</f>
        <v>43286</v>
      </c>
      <c r="HQ8" s="75">
        <f>HP8+1</f>
        <v>43287</v>
      </c>
      <c r="HR8" s="75">
        <f>HQ8+1</f>
        <v>43288</v>
      </c>
      <c r="HS8" s="75">
        <f>HR8+1</f>
        <v>43289</v>
      </c>
      <c r="HT8" s="75">
        <f>HS8+1</f>
        <v>43290</v>
      </c>
      <c r="HU8" s="75">
        <f>HT8+1</f>
        <v>43291</v>
      </c>
      <c r="HV8" s="75">
        <f>HU8+1</f>
        <v>43292</v>
      </c>
      <c r="HW8" s="75">
        <f>HV8+1</f>
        <v>43293</v>
      </c>
      <c r="HX8" s="75">
        <f>HW8+1</f>
        <v>43294</v>
      </c>
      <c r="HY8" s="75">
        <f>HX8+1</f>
        <v>43295</v>
      </c>
      <c r="HZ8" s="75">
        <f>HY8+1</f>
        <v>43296</v>
      </c>
      <c r="IA8" s="75">
        <f>HZ8+1</f>
        <v>43297</v>
      </c>
      <c r="IB8" s="75">
        <f>IA8+1</f>
        <v>43298</v>
      </c>
      <c r="IC8" s="75">
        <f>IB8+1</f>
        <v>43299</v>
      </c>
      <c r="ID8" s="75">
        <f>IC8+1</f>
        <v>43300</v>
      </c>
      <c r="IE8" s="75">
        <f>ID8+1</f>
        <v>43301</v>
      </c>
      <c r="IF8" s="75">
        <f>IE8+1</f>
        <v>43302</v>
      </c>
      <c r="IG8" s="75">
        <f>IF8+1</f>
        <v>43303</v>
      </c>
      <c r="IH8" s="75">
        <f>IG8+1</f>
        <v>43304</v>
      </c>
      <c r="II8" s="75">
        <f>IH8+1</f>
        <v>43305</v>
      </c>
      <c r="IJ8" s="75">
        <f>II8+1</f>
        <v>43306</v>
      </c>
      <c r="IK8" s="75">
        <f>IJ8+1</f>
        <v>43307</v>
      </c>
      <c r="IL8" s="75">
        <f>IK8+1</f>
        <v>43308</v>
      </c>
      <c r="IM8" s="75">
        <f>IL8+1</f>
        <v>43309</v>
      </c>
      <c r="IN8" s="75">
        <f>IM8+1</f>
        <v>43310</v>
      </c>
      <c r="IO8" s="75">
        <f>IN8+1</f>
        <v>43311</v>
      </c>
      <c r="IP8" s="76">
        <f>IO8+1</f>
        <v>43312</v>
      </c>
      <c r="IQ8" s="77">
        <f>IP8+1</f>
        <v>43313</v>
      </c>
      <c r="IR8" s="75">
        <f>IQ8+1</f>
        <v>43314</v>
      </c>
      <c r="IS8" s="75">
        <f>IR8+1</f>
        <v>43315</v>
      </c>
      <c r="IT8" s="75">
        <f>IS8+1</f>
        <v>43316</v>
      </c>
      <c r="IU8" s="75">
        <f>IT8+1</f>
        <v>43317</v>
      </c>
      <c r="IV8" s="75">
        <f>IU8+1</f>
        <v>43318</v>
      </c>
      <c r="IW8" s="75">
        <f>IV8+1</f>
        <v>43319</v>
      </c>
      <c r="IX8" s="75">
        <f>IW8+1</f>
        <v>43320</v>
      </c>
      <c r="IY8" s="75">
        <f>IX8+1</f>
        <v>43321</v>
      </c>
      <c r="IZ8" s="75">
        <f>IY8+1</f>
        <v>43322</v>
      </c>
      <c r="JA8" s="75">
        <f>IZ8+1</f>
        <v>43323</v>
      </c>
      <c r="JB8" s="75">
        <f>JA8+1</f>
        <v>43324</v>
      </c>
      <c r="JC8" s="75">
        <f>JB8+1</f>
        <v>43325</v>
      </c>
      <c r="JD8" s="75">
        <f>JC8+1</f>
        <v>43326</v>
      </c>
      <c r="JE8" s="75">
        <f>JD8+1</f>
        <v>43327</v>
      </c>
      <c r="JF8" s="75">
        <f>JE8+1</f>
        <v>43328</v>
      </c>
      <c r="JG8" s="75">
        <f>JF8+1</f>
        <v>43329</v>
      </c>
      <c r="JH8" s="75">
        <f>JG8+1</f>
        <v>43330</v>
      </c>
      <c r="JI8" s="75">
        <f>JH8+1</f>
        <v>43331</v>
      </c>
      <c r="JJ8" s="75">
        <f>JI8+1</f>
        <v>43332</v>
      </c>
      <c r="JK8" s="75">
        <f>JJ8+1</f>
        <v>43333</v>
      </c>
      <c r="JL8" s="75">
        <f>JK8+1</f>
        <v>43334</v>
      </c>
      <c r="JM8" s="75">
        <f>JL8+1</f>
        <v>43335</v>
      </c>
      <c r="JN8" s="75">
        <f>JM8+1</f>
        <v>43336</v>
      </c>
      <c r="JO8" s="75">
        <f>JN8+1</f>
        <v>43337</v>
      </c>
      <c r="JP8" s="75">
        <f>JO8+1</f>
        <v>43338</v>
      </c>
      <c r="JQ8" s="75">
        <f>JP8+1</f>
        <v>43339</v>
      </c>
      <c r="JR8" s="75">
        <f>JQ8+1</f>
        <v>43340</v>
      </c>
      <c r="JS8" s="75">
        <f>JR8+1</f>
        <v>43341</v>
      </c>
      <c r="JT8" s="75">
        <f>JS8+1</f>
        <v>43342</v>
      </c>
      <c r="JU8" s="76">
        <f>JT8+1</f>
        <v>43343</v>
      </c>
      <c r="JV8" s="77">
        <f>JU8+1</f>
        <v>43344</v>
      </c>
      <c r="JW8" s="75">
        <f>JV8+1</f>
        <v>43345</v>
      </c>
      <c r="JX8" s="75">
        <f>JW8+1</f>
        <v>43346</v>
      </c>
      <c r="JY8" s="75">
        <f>JX8+1</f>
        <v>43347</v>
      </c>
      <c r="JZ8" s="75">
        <f>JY8+1</f>
        <v>43348</v>
      </c>
      <c r="KA8" s="75">
        <f>JZ8+1</f>
        <v>43349</v>
      </c>
      <c r="KB8" s="75">
        <f>KA8+1</f>
        <v>43350</v>
      </c>
      <c r="KC8" s="75">
        <f>KB8+1</f>
        <v>43351</v>
      </c>
      <c r="KD8" s="75">
        <f>KC8+1</f>
        <v>43352</v>
      </c>
      <c r="KE8" s="75">
        <f>KD8+1</f>
        <v>43353</v>
      </c>
      <c r="KF8" s="75">
        <f>KE8+1</f>
        <v>43354</v>
      </c>
      <c r="KG8" s="75">
        <f>KF8+1</f>
        <v>43355</v>
      </c>
      <c r="KH8" s="75">
        <f>KG8+1</f>
        <v>43356</v>
      </c>
      <c r="KI8" s="75">
        <f>KH8+1</f>
        <v>43357</v>
      </c>
      <c r="KJ8" s="75">
        <f>KI8+1</f>
        <v>43358</v>
      </c>
      <c r="KK8" s="75">
        <f>KJ8+1</f>
        <v>43359</v>
      </c>
      <c r="KL8" s="75">
        <f>KK8+1</f>
        <v>43360</v>
      </c>
      <c r="KM8" s="75">
        <f>KL8+1</f>
        <v>43361</v>
      </c>
      <c r="KN8" s="75">
        <f>KM8+1</f>
        <v>43362</v>
      </c>
      <c r="KO8" s="75">
        <f>KN8+1</f>
        <v>43363</v>
      </c>
      <c r="KP8" s="75">
        <f>KO8+1</f>
        <v>43364</v>
      </c>
      <c r="KQ8" s="75">
        <f>KP8+1</f>
        <v>43365</v>
      </c>
      <c r="KR8" s="75">
        <f>KQ8+1</f>
        <v>43366</v>
      </c>
      <c r="KS8" s="75">
        <f>KR8+1</f>
        <v>43367</v>
      </c>
      <c r="KT8" s="75">
        <f>KS8+1</f>
        <v>43368</v>
      </c>
      <c r="KU8" s="75">
        <f>KT8+1</f>
        <v>43369</v>
      </c>
      <c r="KV8" s="75">
        <f>KU8+1</f>
        <v>43370</v>
      </c>
      <c r="KW8" s="75">
        <f>KV8+1</f>
        <v>43371</v>
      </c>
      <c r="KX8" s="75">
        <f>KW8+1</f>
        <v>43372</v>
      </c>
      <c r="KY8" s="76">
        <f>KX8+1</f>
        <v>43373</v>
      </c>
      <c r="KZ8" s="77">
        <f>KY8+1</f>
        <v>43374</v>
      </c>
      <c r="LA8" s="75">
        <f>KZ8+1</f>
        <v>43375</v>
      </c>
      <c r="LB8" s="75">
        <f>LA8+1</f>
        <v>43376</v>
      </c>
      <c r="LC8" s="75">
        <f>LB8+1</f>
        <v>43377</v>
      </c>
      <c r="LD8" s="75">
        <f>LC8+1</f>
        <v>43378</v>
      </c>
      <c r="LE8" s="75">
        <f>LD8+1</f>
        <v>43379</v>
      </c>
      <c r="LF8" s="75">
        <f>LE8+1</f>
        <v>43380</v>
      </c>
      <c r="LG8" s="75">
        <f>LF8+1</f>
        <v>43381</v>
      </c>
      <c r="LH8" s="75">
        <f>LG8+1</f>
        <v>43382</v>
      </c>
      <c r="LI8" s="75">
        <f>LH8+1</f>
        <v>43383</v>
      </c>
      <c r="LJ8" s="75">
        <f>LI8+1</f>
        <v>43384</v>
      </c>
      <c r="LK8" s="75">
        <f>LJ8+1</f>
        <v>43385</v>
      </c>
      <c r="LL8" s="75">
        <f>LK8+1</f>
        <v>43386</v>
      </c>
      <c r="LM8" s="75">
        <f>LL8+1</f>
        <v>43387</v>
      </c>
      <c r="LN8" s="75">
        <f>LM8+1</f>
        <v>43388</v>
      </c>
      <c r="LO8" s="75">
        <f>LN8+1</f>
        <v>43389</v>
      </c>
      <c r="LP8" s="75">
        <f>LO8+1</f>
        <v>43390</v>
      </c>
      <c r="LQ8" s="75">
        <f>LP8+1</f>
        <v>43391</v>
      </c>
      <c r="LR8" s="75">
        <f>LQ8+1</f>
        <v>43392</v>
      </c>
      <c r="LS8" s="75">
        <f>LR8+1</f>
        <v>43393</v>
      </c>
      <c r="LT8" s="75">
        <f>LS8+1</f>
        <v>43394</v>
      </c>
      <c r="LU8" s="75">
        <f>LT8+1</f>
        <v>43395</v>
      </c>
      <c r="LV8" s="75">
        <f>LU8+1</f>
        <v>43396</v>
      </c>
      <c r="LW8" s="75">
        <f>LV8+1</f>
        <v>43397</v>
      </c>
      <c r="LX8" s="75">
        <f>LW8+1</f>
        <v>43398</v>
      </c>
      <c r="LY8" s="75">
        <f>LX8+1</f>
        <v>43399</v>
      </c>
      <c r="LZ8" s="75">
        <f>LY8+1</f>
        <v>43400</v>
      </c>
      <c r="MA8" s="75">
        <f>LZ8+1</f>
        <v>43401</v>
      </c>
      <c r="MB8" s="75">
        <f>MA8+1</f>
        <v>43402</v>
      </c>
      <c r="MC8" s="75">
        <f>MB8+1</f>
        <v>43403</v>
      </c>
      <c r="MD8" s="76">
        <f>MC8+1</f>
        <v>43404</v>
      </c>
      <c r="ME8" s="77">
        <f>MD8+1</f>
        <v>43405</v>
      </c>
      <c r="MF8" s="75">
        <f>ME8+1</f>
        <v>43406</v>
      </c>
      <c r="MG8" s="75">
        <f>MF8+1</f>
        <v>43407</v>
      </c>
      <c r="MH8" s="75">
        <f>MG8+1</f>
        <v>43408</v>
      </c>
      <c r="MI8" s="75">
        <f>MH8+1</f>
        <v>43409</v>
      </c>
      <c r="MJ8" s="75">
        <f>MI8+1</f>
        <v>43410</v>
      </c>
      <c r="MK8" s="75">
        <f>MJ8+1</f>
        <v>43411</v>
      </c>
      <c r="ML8" s="75">
        <f>MK8+1</f>
        <v>43412</v>
      </c>
      <c r="MM8" s="75">
        <f>ML8+1</f>
        <v>43413</v>
      </c>
      <c r="MN8" s="75">
        <f>MM8+1</f>
        <v>43414</v>
      </c>
      <c r="MO8" s="75">
        <f>MN8+1</f>
        <v>43415</v>
      </c>
      <c r="MP8" s="75">
        <f>MO8+1</f>
        <v>43416</v>
      </c>
      <c r="MQ8" s="75">
        <f>MP8+1</f>
        <v>43417</v>
      </c>
      <c r="MR8" s="75">
        <f>MQ8+1</f>
        <v>43418</v>
      </c>
      <c r="MS8" s="75">
        <f>MR8+1</f>
        <v>43419</v>
      </c>
      <c r="MT8" s="75">
        <f>MS8+1</f>
        <v>43420</v>
      </c>
      <c r="MU8" s="75">
        <f>MT8+1</f>
        <v>43421</v>
      </c>
      <c r="MV8" s="75">
        <f>MU8+1</f>
        <v>43422</v>
      </c>
      <c r="MW8" s="75">
        <f>MV8+1</f>
        <v>43423</v>
      </c>
      <c r="MX8" s="75">
        <f>MW8+1</f>
        <v>43424</v>
      </c>
      <c r="MY8" s="75">
        <f>MX8+1</f>
        <v>43425</v>
      </c>
      <c r="MZ8" s="75">
        <f>MY8+1</f>
        <v>43426</v>
      </c>
      <c r="NA8" s="75">
        <f>MZ8+1</f>
        <v>43427</v>
      </c>
      <c r="NB8" s="75">
        <f>NA8+1</f>
        <v>43428</v>
      </c>
      <c r="NC8" s="75">
        <f>NB8+1</f>
        <v>43429</v>
      </c>
      <c r="ND8" s="75">
        <f>NC8+1</f>
        <v>43430</v>
      </c>
      <c r="NE8" s="75">
        <f>ND8+1</f>
        <v>43431</v>
      </c>
      <c r="NF8" s="75">
        <f>NE8+1</f>
        <v>43432</v>
      </c>
      <c r="NG8" s="75">
        <f>NF8+1</f>
        <v>43433</v>
      </c>
      <c r="NH8" s="76">
        <f>NG8+1</f>
        <v>43434</v>
      </c>
      <c r="NI8" s="77">
        <f>NH8+1</f>
        <v>43435</v>
      </c>
      <c r="NJ8" s="75">
        <f>NI8+1</f>
        <v>43436</v>
      </c>
      <c r="NK8" s="75">
        <f>NJ8+1</f>
        <v>43437</v>
      </c>
      <c r="NL8" s="75">
        <f>NK8+1</f>
        <v>43438</v>
      </c>
      <c r="NM8" s="75">
        <f>NL8+1</f>
        <v>43439</v>
      </c>
      <c r="NN8" s="75">
        <f>NM8+1</f>
        <v>43440</v>
      </c>
      <c r="NO8" s="75">
        <f>NN8+1</f>
        <v>43441</v>
      </c>
      <c r="NP8" s="75">
        <f>NO8+1</f>
        <v>43442</v>
      </c>
      <c r="NQ8" s="75">
        <f>NP8+1</f>
        <v>43443</v>
      </c>
      <c r="NR8" s="75">
        <f>NQ8+1</f>
        <v>43444</v>
      </c>
      <c r="NS8" s="75">
        <f>NR8+1</f>
        <v>43445</v>
      </c>
      <c r="NT8" s="75">
        <f>NS8+1</f>
        <v>43446</v>
      </c>
      <c r="NU8" s="75">
        <f>NT8+1</f>
        <v>43447</v>
      </c>
      <c r="NV8" s="75">
        <f>NU8+1</f>
        <v>43448</v>
      </c>
      <c r="NW8" s="75">
        <f>NV8+1</f>
        <v>43449</v>
      </c>
      <c r="NX8" s="75">
        <f>NW8+1</f>
        <v>43450</v>
      </c>
      <c r="NY8" s="75">
        <f>NX8+1</f>
        <v>43451</v>
      </c>
      <c r="NZ8" s="75">
        <f>NY8+1</f>
        <v>43452</v>
      </c>
      <c r="OA8" s="75">
        <f>NZ8+1</f>
        <v>43453</v>
      </c>
      <c r="OB8" s="75">
        <f>OA8+1</f>
        <v>43454</v>
      </c>
      <c r="OC8" s="75">
        <f>OB8+1</f>
        <v>43455</v>
      </c>
      <c r="OD8" s="75">
        <f>OC8+1</f>
        <v>43456</v>
      </c>
      <c r="OE8" s="75">
        <f>OD8+1</f>
        <v>43457</v>
      </c>
      <c r="OF8" s="75">
        <f>OE8+1</f>
        <v>43458</v>
      </c>
      <c r="OG8" s="75">
        <f>OF8+1</f>
        <v>43459</v>
      </c>
      <c r="OH8" s="75">
        <f>OG8+1</f>
        <v>43460</v>
      </c>
      <c r="OI8" s="75">
        <f>OH8+1</f>
        <v>43461</v>
      </c>
      <c r="OJ8" s="75">
        <f>OI8+1</f>
        <v>43462</v>
      </c>
      <c r="OK8" s="75">
        <f>OJ8+1</f>
        <v>43463</v>
      </c>
      <c r="OL8" s="75">
        <f>OK8+1</f>
        <v>43464</v>
      </c>
      <c r="OM8" s="76">
        <f>OL8+1</f>
        <v>43465</v>
      </c>
      <c r="ON8" s="77">
        <f>OM8+1</f>
        <v>43466</v>
      </c>
      <c r="OO8" s="75">
        <f>ON8+1</f>
        <v>43467</v>
      </c>
      <c r="OP8" s="75">
        <f>OO8+1</f>
        <v>43468</v>
      </c>
      <c r="OQ8" s="75">
        <f>OP8+1</f>
        <v>43469</v>
      </c>
      <c r="OR8" s="75">
        <f>OQ8+1</f>
        <v>43470</v>
      </c>
      <c r="OS8" s="75">
        <f>OR8+1</f>
        <v>43471</v>
      </c>
      <c r="OT8" s="75">
        <f>OS8+1</f>
        <v>43472</v>
      </c>
      <c r="OU8" s="75">
        <f>OT8+1</f>
        <v>43473</v>
      </c>
      <c r="OV8" s="75">
        <f>OU8+1</f>
        <v>43474</v>
      </c>
      <c r="OW8" s="75">
        <f>OV8+1</f>
        <v>43475</v>
      </c>
      <c r="OX8" s="75">
        <f>OW8+1</f>
        <v>43476</v>
      </c>
      <c r="OY8" s="75">
        <f>OX8+1</f>
        <v>43477</v>
      </c>
      <c r="OZ8" s="75">
        <f>OY8+1</f>
        <v>43478</v>
      </c>
      <c r="PA8" s="75">
        <f>OZ8+1</f>
        <v>43479</v>
      </c>
      <c r="PB8" s="75">
        <f>PA8+1</f>
        <v>43480</v>
      </c>
      <c r="PC8" s="75">
        <f>PB8+1</f>
        <v>43481</v>
      </c>
      <c r="PD8" s="75">
        <f>PC8+1</f>
        <v>43482</v>
      </c>
      <c r="PE8" s="75">
        <f>PD8+1</f>
        <v>43483</v>
      </c>
      <c r="PF8" s="75">
        <f>PE8+1</f>
        <v>43484</v>
      </c>
      <c r="PG8" s="75">
        <f>PF8+1</f>
        <v>43485</v>
      </c>
      <c r="PH8" s="75">
        <f>PG8+1</f>
        <v>43486</v>
      </c>
      <c r="PI8" s="75">
        <f>PH8+1</f>
        <v>43487</v>
      </c>
      <c r="PJ8" s="75">
        <f>PI8+1</f>
        <v>43488</v>
      </c>
      <c r="PK8" s="75">
        <f>PJ8+1</f>
        <v>43489</v>
      </c>
      <c r="PL8" s="75">
        <f>PK8+1</f>
        <v>43490</v>
      </c>
      <c r="PM8" s="75">
        <f>PL8+1</f>
        <v>43491</v>
      </c>
      <c r="PN8" s="75">
        <f>PM8+1</f>
        <v>43492</v>
      </c>
      <c r="PO8" s="75">
        <f>PN8+1</f>
        <v>43493</v>
      </c>
      <c r="PP8" s="75">
        <f>PO8+1</f>
        <v>43494</v>
      </c>
      <c r="PQ8" s="75">
        <f>PP8+1</f>
        <v>43495</v>
      </c>
      <c r="PR8" s="76">
        <f>PQ8+1</f>
        <v>43496</v>
      </c>
    </row>
    <row r="9" spans="1:435" ht="14" thickTop="1" thickBot="1" x14ac:dyDescent="0.35">
      <c r="HK9" s="22"/>
      <c r="HL9" s="22"/>
      <c r="NH9" s="22"/>
      <c r="NI9" s="22"/>
    </row>
    <row r="10" spans="1:435" s="36" customFormat="1" ht="15.5" thickTop="1" thickBot="1" x14ac:dyDescent="0.4">
      <c r="A10" s="33" t="s">
        <v>23</v>
      </c>
      <c r="B10" s="33" t="s">
        <v>0</v>
      </c>
      <c r="C10" s="34" t="s">
        <v>1</v>
      </c>
      <c r="D10" s="35" t="s">
        <v>2</v>
      </c>
      <c r="E10" s="35" t="s">
        <v>3</v>
      </c>
      <c r="F10" s="35" t="s">
        <v>4</v>
      </c>
      <c r="G10" s="35" t="s">
        <v>47</v>
      </c>
      <c r="H10" s="35" t="s">
        <v>48</v>
      </c>
      <c r="I10" s="35" t="s">
        <v>49</v>
      </c>
      <c r="J10" s="35" t="s">
        <v>50</v>
      </c>
      <c r="K10" s="35" t="s">
        <v>51</v>
      </c>
      <c r="L10" s="35" t="s">
        <v>52</v>
      </c>
      <c r="M10" s="35" t="s">
        <v>53</v>
      </c>
      <c r="N10" s="35" t="s">
        <v>54</v>
      </c>
      <c r="O10" s="35" t="s">
        <v>55</v>
      </c>
      <c r="P10" s="35" t="s">
        <v>56</v>
      </c>
      <c r="Q10" s="35" t="s">
        <v>57</v>
      </c>
      <c r="R10" s="35" t="s">
        <v>58</v>
      </c>
      <c r="S10" s="35" t="s">
        <v>59</v>
      </c>
      <c r="T10" s="35" t="s">
        <v>60</v>
      </c>
      <c r="U10" s="35" t="s">
        <v>61</v>
      </c>
      <c r="V10" s="35" t="s">
        <v>62</v>
      </c>
      <c r="W10" s="35" t="s">
        <v>63</v>
      </c>
      <c r="X10" s="35" t="s">
        <v>64</v>
      </c>
      <c r="Y10" s="35" t="s">
        <v>65</v>
      </c>
      <c r="Z10" s="35" t="s">
        <v>66</v>
      </c>
      <c r="AA10" s="35" t="s">
        <v>67</v>
      </c>
      <c r="AB10" s="35" t="s">
        <v>68</v>
      </c>
      <c r="AC10" s="35" t="s">
        <v>69</v>
      </c>
      <c r="AD10" s="35" t="s">
        <v>70</v>
      </c>
      <c r="AE10" s="35" t="s">
        <v>71</v>
      </c>
      <c r="AF10" s="35" t="s">
        <v>72</v>
      </c>
      <c r="AG10" s="35" t="s">
        <v>73</v>
      </c>
      <c r="AH10" s="35" t="s">
        <v>74</v>
      </c>
      <c r="AI10" s="35" t="s">
        <v>75</v>
      </c>
      <c r="AJ10" s="35" t="s">
        <v>76</v>
      </c>
      <c r="AK10" s="35" t="s">
        <v>77</v>
      </c>
      <c r="AL10" s="35" t="s">
        <v>78</v>
      </c>
      <c r="AM10" s="35" t="s">
        <v>79</v>
      </c>
      <c r="AN10" s="35" t="s">
        <v>80</v>
      </c>
      <c r="AO10" s="35" t="s">
        <v>81</v>
      </c>
      <c r="AP10" s="35" t="s">
        <v>82</v>
      </c>
      <c r="AQ10" s="35" t="s">
        <v>83</v>
      </c>
      <c r="AR10" s="35" t="s">
        <v>84</v>
      </c>
      <c r="AS10" s="35" t="s">
        <v>85</v>
      </c>
      <c r="AT10" s="35" t="s">
        <v>86</v>
      </c>
      <c r="AU10" s="35" t="s">
        <v>87</v>
      </c>
      <c r="AV10" s="35" t="s">
        <v>88</v>
      </c>
      <c r="AW10" s="35" t="s">
        <v>89</v>
      </c>
      <c r="AX10" s="35" t="s">
        <v>90</v>
      </c>
      <c r="AY10" s="35" t="s">
        <v>91</v>
      </c>
      <c r="AZ10" s="35" t="s">
        <v>92</v>
      </c>
      <c r="BA10" s="35" t="s">
        <v>93</v>
      </c>
      <c r="BB10" s="35" t="s">
        <v>94</v>
      </c>
      <c r="BC10" s="35" t="s">
        <v>95</v>
      </c>
      <c r="BD10" s="35" t="s">
        <v>96</v>
      </c>
      <c r="BE10" s="35" t="s">
        <v>97</v>
      </c>
      <c r="BF10" s="35" t="s">
        <v>98</v>
      </c>
      <c r="BG10" s="35" t="s">
        <v>99</v>
      </c>
      <c r="BH10" s="35" t="s">
        <v>100</v>
      </c>
      <c r="BI10" s="35" t="s">
        <v>101</v>
      </c>
      <c r="BJ10" s="35" t="s">
        <v>102</v>
      </c>
      <c r="BK10" s="35" t="s">
        <v>103</v>
      </c>
      <c r="BL10" s="35" t="s">
        <v>104</v>
      </c>
      <c r="BM10" s="35" t="s">
        <v>105</v>
      </c>
      <c r="BN10" s="35" t="s">
        <v>106</v>
      </c>
      <c r="BO10" s="35" t="s">
        <v>107</v>
      </c>
      <c r="BP10" s="35" t="s">
        <v>108</v>
      </c>
      <c r="BQ10" s="35" t="s">
        <v>109</v>
      </c>
      <c r="BR10" s="35" t="s">
        <v>110</v>
      </c>
      <c r="BS10" s="35" t="s">
        <v>111</v>
      </c>
      <c r="BT10" s="35" t="s">
        <v>112</v>
      </c>
      <c r="BU10" s="35" t="s">
        <v>113</v>
      </c>
      <c r="BV10" s="35" t="s">
        <v>114</v>
      </c>
      <c r="BW10" s="35" t="s">
        <v>115</v>
      </c>
      <c r="BX10" s="35" t="s">
        <v>116</v>
      </c>
      <c r="BY10" s="35" t="s">
        <v>117</v>
      </c>
      <c r="BZ10" s="35" t="s">
        <v>118</v>
      </c>
      <c r="CA10" s="35" t="s">
        <v>119</v>
      </c>
      <c r="CB10" s="35" t="s">
        <v>120</v>
      </c>
      <c r="CC10" s="35" t="s">
        <v>121</v>
      </c>
      <c r="CD10" s="35" t="s">
        <v>122</v>
      </c>
      <c r="CE10" s="35" t="s">
        <v>123</v>
      </c>
      <c r="CF10" s="35" t="s">
        <v>124</v>
      </c>
      <c r="CG10" s="35" t="s">
        <v>125</v>
      </c>
      <c r="CH10" s="35" t="s">
        <v>126</v>
      </c>
      <c r="CI10" s="35" t="s">
        <v>127</v>
      </c>
      <c r="CJ10" s="35" t="s">
        <v>128</v>
      </c>
      <c r="CK10" s="35" t="s">
        <v>129</v>
      </c>
      <c r="CL10" s="35" t="s">
        <v>130</v>
      </c>
      <c r="CM10" s="35" t="s">
        <v>131</v>
      </c>
      <c r="CN10" s="35" t="s">
        <v>132</v>
      </c>
      <c r="CO10" s="35" t="s">
        <v>133</v>
      </c>
      <c r="CP10" s="35" t="s">
        <v>134</v>
      </c>
      <c r="CQ10" s="35" t="s">
        <v>135</v>
      </c>
      <c r="CR10" s="35" t="s">
        <v>136</v>
      </c>
      <c r="CS10" s="35" t="s">
        <v>137</v>
      </c>
      <c r="CT10" s="35" t="s">
        <v>138</v>
      </c>
      <c r="CU10" s="35" t="s">
        <v>139</v>
      </c>
      <c r="CV10" s="35" t="s">
        <v>140</v>
      </c>
      <c r="CW10" s="35" t="s">
        <v>141</v>
      </c>
      <c r="CX10" s="35" t="s">
        <v>142</v>
      </c>
      <c r="CY10" s="35" t="s">
        <v>143</v>
      </c>
      <c r="CZ10" s="35" t="s">
        <v>144</v>
      </c>
      <c r="DA10" s="35" t="s">
        <v>145</v>
      </c>
      <c r="DB10" s="35" t="s">
        <v>146</v>
      </c>
      <c r="DC10" s="35" t="s">
        <v>147</v>
      </c>
      <c r="DD10" s="35" t="s">
        <v>148</v>
      </c>
      <c r="DE10" s="35" t="s">
        <v>149</v>
      </c>
      <c r="DF10" s="35" t="s">
        <v>150</v>
      </c>
      <c r="DG10" s="35" t="s">
        <v>151</v>
      </c>
      <c r="DH10" s="35" t="s">
        <v>152</v>
      </c>
      <c r="DI10" s="35" t="s">
        <v>153</v>
      </c>
      <c r="DJ10" s="35" t="s">
        <v>154</v>
      </c>
      <c r="DK10" s="35" t="s">
        <v>155</v>
      </c>
      <c r="DL10" s="35" t="s">
        <v>156</v>
      </c>
      <c r="DM10" s="35" t="s">
        <v>157</v>
      </c>
      <c r="DN10" s="35" t="s">
        <v>158</v>
      </c>
      <c r="DO10" s="35" t="s">
        <v>159</v>
      </c>
      <c r="DP10" s="35" t="s">
        <v>160</v>
      </c>
      <c r="DQ10" s="35" t="s">
        <v>161</v>
      </c>
      <c r="DR10" s="35" t="s">
        <v>162</v>
      </c>
      <c r="DS10" s="35" t="s">
        <v>163</v>
      </c>
      <c r="DT10" s="35" t="s">
        <v>164</v>
      </c>
      <c r="DU10" s="35" t="s">
        <v>165</v>
      </c>
      <c r="DV10" s="35" t="s">
        <v>166</v>
      </c>
      <c r="DW10" s="35" t="s">
        <v>167</v>
      </c>
      <c r="DX10" s="35" t="s">
        <v>168</v>
      </c>
      <c r="DY10" s="35" t="s">
        <v>169</v>
      </c>
      <c r="DZ10" s="35" t="s">
        <v>170</v>
      </c>
      <c r="EA10" s="35" t="s">
        <v>171</v>
      </c>
      <c r="EB10" s="35" t="s">
        <v>172</v>
      </c>
      <c r="EC10" s="35" t="s">
        <v>173</v>
      </c>
      <c r="ED10" s="35" t="s">
        <v>174</v>
      </c>
      <c r="EE10" s="35" t="s">
        <v>175</v>
      </c>
      <c r="EF10" s="35" t="s">
        <v>176</v>
      </c>
      <c r="EG10" s="35" t="s">
        <v>177</v>
      </c>
      <c r="EH10" s="35" t="s">
        <v>178</v>
      </c>
      <c r="EI10" s="35" t="s">
        <v>179</v>
      </c>
      <c r="EJ10" s="35" t="s">
        <v>180</v>
      </c>
      <c r="EK10" s="35" t="s">
        <v>181</v>
      </c>
      <c r="EL10" s="35" t="s">
        <v>182</v>
      </c>
      <c r="EM10" s="35" t="s">
        <v>183</v>
      </c>
      <c r="EN10" s="35" t="s">
        <v>184</v>
      </c>
      <c r="EO10" s="35" t="s">
        <v>185</v>
      </c>
      <c r="EP10" s="35" t="s">
        <v>186</v>
      </c>
      <c r="EQ10" s="35" t="s">
        <v>187</v>
      </c>
      <c r="ER10" s="35" t="s">
        <v>188</v>
      </c>
      <c r="ES10" s="35" t="s">
        <v>189</v>
      </c>
      <c r="ET10" s="35" t="s">
        <v>190</v>
      </c>
      <c r="EU10" s="35" t="s">
        <v>191</v>
      </c>
      <c r="EV10" s="35" t="s">
        <v>192</v>
      </c>
      <c r="EW10" s="35" t="s">
        <v>193</v>
      </c>
      <c r="EX10" s="35" t="s">
        <v>194</v>
      </c>
      <c r="EY10" s="35" t="s">
        <v>195</v>
      </c>
      <c r="EZ10" s="35" t="s">
        <v>196</v>
      </c>
      <c r="FA10" s="35" t="s">
        <v>197</v>
      </c>
      <c r="FB10" s="35" t="s">
        <v>198</v>
      </c>
      <c r="FC10" s="35" t="s">
        <v>199</v>
      </c>
      <c r="FD10" s="35" t="s">
        <v>200</v>
      </c>
      <c r="FE10" s="35" t="s">
        <v>201</v>
      </c>
      <c r="FF10" s="35" t="s">
        <v>202</v>
      </c>
      <c r="FG10" s="35" t="s">
        <v>203</v>
      </c>
      <c r="FH10" s="35" t="s">
        <v>204</v>
      </c>
      <c r="FI10" s="35" t="s">
        <v>205</v>
      </c>
      <c r="FJ10" s="35" t="s">
        <v>206</v>
      </c>
      <c r="FK10" s="35" t="s">
        <v>207</v>
      </c>
      <c r="FL10" s="35" t="s">
        <v>208</v>
      </c>
      <c r="FM10" s="35" t="s">
        <v>209</v>
      </c>
      <c r="FN10" s="35" t="s">
        <v>210</v>
      </c>
      <c r="FO10" s="35" t="s">
        <v>211</v>
      </c>
      <c r="FP10" s="35" t="s">
        <v>212</v>
      </c>
      <c r="FQ10" s="35" t="s">
        <v>213</v>
      </c>
      <c r="FR10" s="35" t="s">
        <v>214</v>
      </c>
      <c r="FS10" s="35" t="s">
        <v>215</v>
      </c>
      <c r="FT10" s="35" t="s">
        <v>216</v>
      </c>
      <c r="FU10" s="35" t="s">
        <v>217</v>
      </c>
      <c r="FV10" s="35" t="s">
        <v>218</v>
      </c>
      <c r="FW10" s="35" t="s">
        <v>219</v>
      </c>
      <c r="FX10" s="35" t="s">
        <v>220</v>
      </c>
      <c r="FY10" s="35" t="s">
        <v>221</v>
      </c>
      <c r="FZ10" s="35" t="s">
        <v>222</v>
      </c>
      <c r="GA10" s="35" t="s">
        <v>223</v>
      </c>
      <c r="GB10" s="35" t="s">
        <v>224</v>
      </c>
      <c r="GC10" s="35" t="s">
        <v>225</v>
      </c>
      <c r="GD10" s="35" t="s">
        <v>226</v>
      </c>
      <c r="GE10" s="35" t="s">
        <v>227</v>
      </c>
      <c r="GF10" s="35" t="s">
        <v>228</v>
      </c>
      <c r="GG10" s="35" t="s">
        <v>229</v>
      </c>
      <c r="GH10" s="35" t="s">
        <v>230</v>
      </c>
      <c r="GI10" s="35" t="s">
        <v>231</v>
      </c>
      <c r="GJ10" s="35" t="s">
        <v>232</v>
      </c>
      <c r="GK10" s="35" t="s">
        <v>233</v>
      </c>
      <c r="GL10" s="35" t="s">
        <v>234</v>
      </c>
      <c r="GM10" s="35" t="s">
        <v>235</v>
      </c>
      <c r="GN10" s="35" t="s">
        <v>236</v>
      </c>
      <c r="GO10" s="35" t="s">
        <v>237</v>
      </c>
      <c r="GP10" s="35" t="s">
        <v>238</v>
      </c>
      <c r="GQ10" s="35" t="s">
        <v>239</v>
      </c>
      <c r="GR10" s="35" t="s">
        <v>240</v>
      </c>
      <c r="GS10" s="35" t="s">
        <v>241</v>
      </c>
      <c r="GT10" s="35" t="s">
        <v>242</v>
      </c>
      <c r="GU10" s="35" t="s">
        <v>243</v>
      </c>
      <c r="GV10" s="35" t="s">
        <v>244</v>
      </c>
      <c r="GW10" s="35" t="s">
        <v>245</v>
      </c>
      <c r="GX10" s="35" t="s">
        <v>246</v>
      </c>
      <c r="GY10" s="35" t="s">
        <v>247</v>
      </c>
      <c r="GZ10" s="35" t="s">
        <v>248</v>
      </c>
      <c r="HA10" s="35" t="s">
        <v>249</v>
      </c>
      <c r="HB10" s="35" t="s">
        <v>250</v>
      </c>
      <c r="HC10" s="35" t="s">
        <v>251</v>
      </c>
      <c r="HD10" s="35" t="s">
        <v>252</v>
      </c>
      <c r="HE10" s="35" t="s">
        <v>253</v>
      </c>
      <c r="HF10" s="35" t="s">
        <v>254</v>
      </c>
      <c r="HG10" s="35" t="s">
        <v>255</v>
      </c>
      <c r="HH10" s="35" t="s">
        <v>256</v>
      </c>
      <c r="HI10" s="35" t="s">
        <v>257</v>
      </c>
      <c r="HJ10" s="35" t="s">
        <v>258</v>
      </c>
      <c r="HK10" s="35" t="s">
        <v>259</v>
      </c>
      <c r="HL10" s="35" t="s">
        <v>260</v>
      </c>
      <c r="HM10" s="35" t="s">
        <v>261</v>
      </c>
      <c r="HN10" s="35" t="s">
        <v>262</v>
      </c>
      <c r="HO10" s="35" t="s">
        <v>263</v>
      </c>
      <c r="HP10" s="35" t="s">
        <v>264</v>
      </c>
      <c r="HQ10" s="35" t="s">
        <v>265</v>
      </c>
      <c r="HR10" s="35" t="s">
        <v>266</v>
      </c>
      <c r="HS10" s="35" t="s">
        <v>267</v>
      </c>
      <c r="HT10" s="35" t="s">
        <v>268</v>
      </c>
      <c r="HU10" s="35" t="s">
        <v>269</v>
      </c>
      <c r="HV10" s="35" t="s">
        <v>270</v>
      </c>
      <c r="HW10" s="35" t="s">
        <v>271</v>
      </c>
      <c r="HX10" s="35" t="s">
        <v>272</v>
      </c>
      <c r="HY10" s="35" t="s">
        <v>273</v>
      </c>
      <c r="HZ10" s="35" t="s">
        <v>274</v>
      </c>
      <c r="IA10" s="35" t="s">
        <v>275</v>
      </c>
      <c r="IB10" s="35" t="s">
        <v>276</v>
      </c>
      <c r="IC10" s="35" t="s">
        <v>277</v>
      </c>
      <c r="ID10" s="35" t="s">
        <v>278</v>
      </c>
      <c r="IE10" s="35" t="s">
        <v>279</v>
      </c>
      <c r="IF10" s="35" t="s">
        <v>280</v>
      </c>
      <c r="IG10" s="35" t="s">
        <v>281</v>
      </c>
      <c r="IH10" s="35" t="s">
        <v>282</v>
      </c>
      <c r="II10" s="35" t="s">
        <v>283</v>
      </c>
      <c r="IJ10" s="35" t="s">
        <v>284</v>
      </c>
      <c r="IK10" s="35" t="s">
        <v>285</v>
      </c>
      <c r="IL10" s="35" t="s">
        <v>286</v>
      </c>
      <c r="IM10" s="35" t="s">
        <v>287</v>
      </c>
      <c r="IN10" s="35" t="s">
        <v>288</v>
      </c>
      <c r="IO10" s="35" t="s">
        <v>289</v>
      </c>
      <c r="IP10" s="35" t="s">
        <v>290</v>
      </c>
      <c r="IQ10" s="35" t="s">
        <v>291</v>
      </c>
      <c r="IR10" s="35" t="s">
        <v>292</v>
      </c>
      <c r="IS10" s="35" t="s">
        <v>293</v>
      </c>
      <c r="IT10" s="35" t="s">
        <v>294</v>
      </c>
      <c r="IU10" s="35" t="s">
        <v>295</v>
      </c>
      <c r="IV10" s="35" t="s">
        <v>296</v>
      </c>
      <c r="IW10" s="35" t="s">
        <v>297</v>
      </c>
      <c r="IX10" s="35" t="s">
        <v>298</v>
      </c>
      <c r="IY10" s="35" t="s">
        <v>299</v>
      </c>
      <c r="IZ10" s="35" t="s">
        <v>300</v>
      </c>
      <c r="JA10" s="35" t="s">
        <v>301</v>
      </c>
      <c r="JB10" s="35" t="s">
        <v>302</v>
      </c>
      <c r="JC10" s="35" t="s">
        <v>303</v>
      </c>
      <c r="JD10" s="35" t="s">
        <v>304</v>
      </c>
      <c r="JE10" s="35" t="s">
        <v>305</v>
      </c>
      <c r="JF10" s="35" t="s">
        <v>306</v>
      </c>
      <c r="JG10" s="35" t="s">
        <v>307</v>
      </c>
      <c r="JH10" s="35" t="s">
        <v>308</v>
      </c>
      <c r="JI10" s="35" t="s">
        <v>309</v>
      </c>
      <c r="JJ10" s="35" t="s">
        <v>310</v>
      </c>
      <c r="JK10" s="35" t="s">
        <v>311</v>
      </c>
      <c r="JL10" s="35" t="s">
        <v>312</v>
      </c>
      <c r="JM10" s="35" t="s">
        <v>313</v>
      </c>
      <c r="JN10" s="35" t="s">
        <v>314</v>
      </c>
      <c r="JO10" s="35" t="s">
        <v>315</v>
      </c>
      <c r="JP10" s="35" t="s">
        <v>316</v>
      </c>
      <c r="JQ10" s="35" t="s">
        <v>317</v>
      </c>
      <c r="JR10" s="35" t="s">
        <v>318</v>
      </c>
      <c r="JS10" s="35" t="s">
        <v>319</v>
      </c>
      <c r="JT10" s="35" t="s">
        <v>320</v>
      </c>
      <c r="JU10" s="35" t="s">
        <v>321</v>
      </c>
      <c r="JV10" s="35" t="s">
        <v>322</v>
      </c>
      <c r="JW10" s="35" t="s">
        <v>323</v>
      </c>
      <c r="JX10" s="35" t="s">
        <v>324</v>
      </c>
      <c r="JY10" s="35" t="s">
        <v>325</v>
      </c>
      <c r="JZ10" s="35" t="s">
        <v>326</v>
      </c>
      <c r="KA10" s="35" t="s">
        <v>327</v>
      </c>
      <c r="KB10" s="35" t="s">
        <v>328</v>
      </c>
      <c r="KC10" s="35" t="s">
        <v>329</v>
      </c>
      <c r="KD10" s="35" t="s">
        <v>330</v>
      </c>
      <c r="KE10" s="35" t="s">
        <v>331</v>
      </c>
      <c r="KF10" s="35" t="s">
        <v>332</v>
      </c>
      <c r="KG10" s="35" t="s">
        <v>333</v>
      </c>
      <c r="KH10" s="35" t="s">
        <v>334</v>
      </c>
      <c r="KI10" s="35" t="s">
        <v>335</v>
      </c>
      <c r="KJ10" s="35" t="s">
        <v>336</v>
      </c>
      <c r="KK10" s="35" t="s">
        <v>337</v>
      </c>
      <c r="KL10" s="35" t="s">
        <v>338</v>
      </c>
      <c r="KM10" s="35" t="s">
        <v>339</v>
      </c>
      <c r="KN10" s="35" t="s">
        <v>340</v>
      </c>
      <c r="KO10" s="35" t="s">
        <v>341</v>
      </c>
      <c r="KP10" s="35" t="s">
        <v>342</v>
      </c>
      <c r="KQ10" s="35" t="s">
        <v>343</v>
      </c>
      <c r="KR10" s="35" t="s">
        <v>344</v>
      </c>
      <c r="KS10" s="35" t="s">
        <v>345</v>
      </c>
      <c r="KT10" s="35" t="s">
        <v>346</v>
      </c>
      <c r="KU10" s="35" t="s">
        <v>347</v>
      </c>
      <c r="KV10" s="35" t="s">
        <v>348</v>
      </c>
      <c r="KW10" s="35" t="s">
        <v>349</v>
      </c>
      <c r="KX10" s="35" t="s">
        <v>350</v>
      </c>
      <c r="KY10" s="35" t="s">
        <v>351</v>
      </c>
      <c r="KZ10" s="35" t="s">
        <v>352</v>
      </c>
      <c r="LA10" s="35" t="s">
        <v>353</v>
      </c>
      <c r="LB10" s="35" t="s">
        <v>354</v>
      </c>
      <c r="LC10" s="35" t="s">
        <v>355</v>
      </c>
      <c r="LD10" s="35" t="s">
        <v>356</v>
      </c>
      <c r="LE10" s="35" t="s">
        <v>357</v>
      </c>
      <c r="LF10" s="35" t="s">
        <v>358</v>
      </c>
      <c r="LG10" s="35" t="s">
        <v>359</v>
      </c>
      <c r="LH10" s="35" t="s">
        <v>360</v>
      </c>
      <c r="LI10" s="35" t="s">
        <v>361</v>
      </c>
      <c r="LJ10" s="35" t="s">
        <v>362</v>
      </c>
      <c r="LK10" s="35" t="s">
        <v>363</v>
      </c>
      <c r="LL10" s="35" t="s">
        <v>364</v>
      </c>
      <c r="LM10" s="35" t="s">
        <v>365</v>
      </c>
      <c r="LN10" s="35" t="s">
        <v>366</v>
      </c>
      <c r="LO10" s="35" t="s">
        <v>367</v>
      </c>
      <c r="LP10" s="35" t="s">
        <v>368</v>
      </c>
      <c r="LQ10" s="35" t="s">
        <v>369</v>
      </c>
      <c r="LR10" s="35" t="s">
        <v>370</v>
      </c>
      <c r="LS10" s="35" t="s">
        <v>371</v>
      </c>
      <c r="LT10" s="35" t="s">
        <v>372</v>
      </c>
      <c r="LU10" s="35" t="s">
        <v>373</v>
      </c>
      <c r="LV10" s="35" t="s">
        <v>374</v>
      </c>
      <c r="LW10" s="35" t="s">
        <v>375</v>
      </c>
      <c r="LX10" s="35" t="s">
        <v>376</v>
      </c>
      <c r="LY10" s="35" t="s">
        <v>377</v>
      </c>
      <c r="LZ10" s="35" t="s">
        <v>378</v>
      </c>
      <c r="MA10" s="35" t="s">
        <v>379</v>
      </c>
      <c r="MB10" s="35" t="s">
        <v>380</v>
      </c>
      <c r="MC10" s="35" t="s">
        <v>381</v>
      </c>
      <c r="MD10" s="35" t="s">
        <v>382</v>
      </c>
      <c r="ME10" s="35" t="s">
        <v>383</v>
      </c>
      <c r="MF10" s="35" t="s">
        <v>384</v>
      </c>
      <c r="MG10" s="35" t="s">
        <v>385</v>
      </c>
      <c r="MH10" s="35" t="s">
        <v>386</v>
      </c>
      <c r="MI10" s="35" t="s">
        <v>387</v>
      </c>
      <c r="MJ10" s="35" t="s">
        <v>388</v>
      </c>
      <c r="MK10" s="35" t="s">
        <v>389</v>
      </c>
      <c r="ML10" s="35" t="s">
        <v>390</v>
      </c>
      <c r="MM10" s="35" t="s">
        <v>391</v>
      </c>
      <c r="MN10" s="35" t="s">
        <v>392</v>
      </c>
      <c r="MO10" s="35" t="s">
        <v>393</v>
      </c>
      <c r="MP10" s="35" t="s">
        <v>394</v>
      </c>
      <c r="MQ10" s="35" t="s">
        <v>395</v>
      </c>
      <c r="MR10" s="35" t="s">
        <v>396</v>
      </c>
      <c r="MS10" s="35" t="s">
        <v>397</v>
      </c>
      <c r="MT10" s="35" t="s">
        <v>398</v>
      </c>
      <c r="MU10" s="35" t="s">
        <v>399</v>
      </c>
      <c r="MV10" s="35" t="s">
        <v>400</v>
      </c>
      <c r="MW10" s="35" t="s">
        <v>401</v>
      </c>
      <c r="MX10" s="35" t="s">
        <v>402</v>
      </c>
      <c r="MY10" s="35" t="s">
        <v>403</v>
      </c>
      <c r="MZ10" s="35" t="s">
        <v>404</v>
      </c>
      <c r="NA10" s="35" t="s">
        <v>405</v>
      </c>
      <c r="NB10" s="35" t="s">
        <v>406</v>
      </c>
      <c r="NC10" s="35" t="s">
        <v>407</v>
      </c>
      <c r="ND10" s="35" t="s">
        <v>408</v>
      </c>
      <c r="NE10" s="35" t="s">
        <v>409</v>
      </c>
      <c r="NF10" s="35" t="s">
        <v>410</v>
      </c>
      <c r="NG10" s="35" t="s">
        <v>411</v>
      </c>
      <c r="NH10" s="35" t="s">
        <v>412</v>
      </c>
      <c r="NI10" s="35" t="s">
        <v>413</v>
      </c>
      <c r="NJ10" s="35" t="s">
        <v>414</v>
      </c>
      <c r="NK10" s="35" t="s">
        <v>415</v>
      </c>
      <c r="NL10" s="35" t="s">
        <v>416</v>
      </c>
      <c r="NM10" s="35" t="s">
        <v>417</v>
      </c>
      <c r="NN10" s="35" t="s">
        <v>418</v>
      </c>
      <c r="NO10" s="35" t="s">
        <v>419</v>
      </c>
      <c r="NP10" s="35" t="s">
        <v>420</v>
      </c>
      <c r="NQ10" s="35" t="s">
        <v>421</v>
      </c>
      <c r="NR10" s="35" t="s">
        <v>422</v>
      </c>
      <c r="NS10" s="35" t="s">
        <v>423</v>
      </c>
      <c r="NT10" s="35" t="s">
        <v>424</v>
      </c>
      <c r="NU10" s="35" t="s">
        <v>425</v>
      </c>
      <c r="NV10" s="35" t="s">
        <v>426</v>
      </c>
      <c r="NW10" s="35" t="s">
        <v>427</v>
      </c>
      <c r="NX10" s="35" t="s">
        <v>428</v>
      </c>
      <c r="NY10" s="35" t="s">
        <v>429</v>
      </c>
      <c r="NZ10" s="35" t="s">
        <v>430</v>
      </c>
      <c r="OA10" s="35" t="s">
        <v>431</v>
      </c>
      <c r="OB10" s="35" t="s">
        <v>432</v>
      </c>
      <c r="OC10" s="35" t="s">
        <v>433</v>
      </c>
      <c r="OD10" s="35" t="s">
        <v>434</v>
      </c>
      <c r="OE10" s="35" t="s">
        <v>435</v>
      </c>
      <c r="OF10" s="35" t="s">
        <v>436</v>
      </c>
      <c r="OG10" s="35" t="s">
        <v>437</v>
      </c>
      <c r="OH10" s="35" t="s">
        <v>438</v>
      </c>
      <c r="OI10" s="35" t="s">
        <v>439</v>
      </c>
      <c r="OJ10" s="35" t="s">
        <v>440</v>
      </c>
      <c r="OK10" s="35" t="s">
        <v>441</v>
      </c>
      <c r="OL10" s="35" t="s">
        <v>442</v>
      </c>
      <c r="OM10" s="35" t="s">
        <v>443</v>
      </c>
      <c r="ON10" s="35" t="s">
        <v>444</v>
      </c>
      <c r="OO10" s="35" t="s">
        <v>445</v>
      </c>
      <c r="OP10" s="35" t="s">
        <v>446</v>
      </c>
      <c r="OQ10" s="35" t="s">
        <v>447</v>
      </c>
      <c r="OR10" s="35" t="s">
        <v>448</v>
      </c>
      <c r="OS10" s="35" t="s">
        <v>449</v>
      </c>
      <c r="OT10" s="35" t="s">
        <v>450</v>
      </c>
      <c r="OU10" s="35" t="s">
        <v>451</v>
      </c>
      <c r="OV10" s="35" t="s">
        <v>452</v>
      </c>
      <c r="OW10" s="35" t="s">
        <v>453</v>
      </c>
      <c r="OX10" s="35" t="s">
        <v>454</v>
      </c>
      <c r="OY10" s="35" t="s">
        <v>455</v>
      </c>
      <c r="OZ10" s="35" t="s">
        <v>456</v>
      </c>
      <c r="PA10" s="35" t="s">
        <v>457</v>
      </c>
      <c r="PB10" s="35" t="s">
        <v>458</v>
      </c>
      <c r="PC10" s="35" t="s">
        <v>459</v>
      </c>
      <c r="PD10" s="35" t="s">
        <v>460</v>
      </c>
      <c r="PE10" s="35" t="s">
        <v>461</v>
      </c>
      <c r="PF10" s="35" t="s">
        <v>462</v>
      </c>
      <c r="PG10" s="35" t="s">
        <v>463</v>
      </c>
      <c r="PH10" s="35" t="s">
        <v>464</v>
      </c>
      <c r="PI10" s="35" t="s">
        <v>465</v>
      </c>
      <c r="PJ10" s="35" t="s">
        <v>466</v>
      </c>
      <c r="PK10" s="35" t="s">
        <v>467</v>
      </c>
      <c r="PL10" s="35" t="s">
        <v>468</v>
      </c>
      <c r="PM10" s="35" t="s">
        <v>469</v>
      </c>
      <c r="PN10" s="35" t="s">
        <v>470</v>
      </c>
      <c r="PO10" s="35" t="s">
        <v>471</v>
      </c>
      <c r="PP10" s="35" t="s">
        <v>472</v>
      </c>
      <c r="PQ10" s="35" t="s">
        <v>473</v>
      </c>
      <c r="PR10" s="35" t="s">
        <v>474</v>
      </c>
    </row>
    <row r="11" spans="1:435" ht="13.5" thickTop="1" x14ac:dyDescent="0.3">
      <c r="A11" s="21" t="s">
        <v>24</v>
      </c>
      <c r="B11" s="37" t="str">
        <f>IFERROR(INDEX(BD!B:B,MATCH(Tableau2[[#This Row],['#Rep]],BdD['#Rep],0)+ROW(BdD[[#Headers],['#Rep]])),"")</f>
        <v>JEAN</v>
      </c>
      <c r="C11" s="37">
        <f>IFERROR(INDEX(BD!C:C,MATCH(Tableau2[[#This Row],['#Rep]],BdD['#Rep],0)+ROW(BdD[[#Headers],['#Rep]])),"")</f>
        <v>1</v>
      </c>
      <c r="D11" s="37">
        <f>IFERROR(INDEX(BD!D:D,MATCH(Tableau2[[#This Row],['#Rep]],BdD['#Rep],0)+ROW(BdD[[#Headers],['#Rep]])),"")</f>
        <v>1</v>
      </c>
      <c r="E11" s="38">
        <f>IFERROR(INDEX(BD!E:E,MATCH(Tableau2[[#This Row],['#Rep]],BdD['#Rep],0)+ROW(BdD[[#Headers],['#Rep]])),"")</f>
        <v>42736</v>
      </c>
      <c r="F11" s="38">
        <f>IFERROR(INDEX(BD!F:F,MATCH(Tableau2[[#This Row],['#Rep]],BdD['#Rep],0)+ROW(BdD[[#Headers],['#Rep]])),"")</f>
        <v>43190</v>
      </c>
      <c r="G11" s="40"/>
      <c r="H11" s="26" t="s">
        <v>38</v>
      </c>
      <c r="I11" s="26" t="s">
        <v>38</v>
      </c>
      <c r="J11" s="26" t="s">
        <v>38</v>
      </c>
      <c r="K11" s="26" t="s">
        <v>38</v>
      </c>
      <c r="L11" s="26" t="s">
        <v>38</v>
      </c>
      <c r="M11" s="26" t="s">
        <v>38</v>
      </c>
      <c r="N11" s="26" t="s">
        <v>38</v>
      </c>
      <c r="O11" s="26" t="s">
        <v>38</v>
      </c>
      <c r="P11" s="25"/>
      <c r="Q11" s="25"/>
      <c r="R11" s="25"/>
      <c r="S11" s="25"/>
      <c r="T11" s="25"/>
      <c r="U11" s="43" t="s">
        <v>22</v>
      </c>
      <c r="V11" s="25"/>
      <c r="W11" s="25"/>
      <c r="X11" s="26"/>
      <c r="Y11" s="26"/>
      <c r="Z11" s="26" t="s">
        <v>22</v>
      </c>
      <c r="AA11" s="26"/>
      <c r="AB11" s="26"/>
      <c r="AC11" s="25"/>
      <c r="AD11" s="25"/>
      <c r="AE11" s="26"/>
      <c r="AF11" s="26"/>
      <c r="AG11" s="26"/>
      <c r="AH11" s="26"/>
      <c r="AI11" s="26"/>
      <c r="AJ11" s="25"/>
      <c r="AK11" s="27"/>
      <c r="AL11" s="46"/>
      <c r="AM11" s="26"/>
      <c r="AN11" s="26"/>
      <c r="AO11" s="26"/>
      <c r="AP11" s="26"/>
      <c r="AQ11" s="25"/>
      <c r="AR11" s="25"/>
      <c r="AS11" s="26"/>
      <c r="AT11" s="26"/>
      <c r="AU11" s="26"/>
      <c r="AV11" s="26"/>
      <c r="AW11" s="26"/>
      <c r="AX11" s="25"/>
      <c r="AY11" s="25"/>
      <c r="AZ11" s="26"/>
      <c r="BA11" s="26"/>
      <c r="BB11" s="26" t="s">
        <v>22</v>
      </c>
      <c r="BC11" s="26"/>
      <c r="BD11" s="26"/>
      <c r="BE11" s="25"/>
      <c r="BF11" s="25"/>
      <c r="BG11" s="26" t="s">
        <v>22</v>
      </c>
      <c r="BH11" s="26"/>
      <c r="BI11" s="26"/>
      <c r="BJ11" s="26"/>
      <c r="BK11" s="26"/>
      <c r="BL11" s="25"/>
      <c r="BM11" s="25"/>
      <c r="BN11" s="26"/>
      <c r="BO11" s="26"/>
      <c r="BP11" s="47"/>
      <c r="BQ11" s="28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9"/>
      <c r="CT11" s="28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7"/>
      <c r="DY11" s="28"/>
      <c r="DZ11" s="25"/>
      <c r="EA11" s="25"/>
      <c r="EB11" s="25"/>
      <c r="EC11" s="25"/>
      <c r="ED11" s="25"/>
      <c r="EE11" s="25"/>
      <c r="EF11" s="25"/>
      <c r="EG11" s="25"/>
      <c r="EH11" s="25"/>
      <c r="EI11" s="25"/>
      <c r="EJ11" s="25"/>
      <c r="EK11" s="25"/>
      <c r="EL11" s="25"/>
      <c r="EM11" s="25"/>
      <c r="EN11" s="25"/>
      <c r="EO11" s="25"/>
      <c r="EP11" s="25"/>
      <c r="EQ11" s="25"/>
      <c r="ER11" s="25"/>
      <c r="ES11" s="25"/>
      <c r="ET11" s="25"/>
      <c r="EU11" s="25"/>
      <c r="EV11" s="25"/>
      <c r="EW11" s="25"/>
      <c r="EX11" s="25"/>
      <c r="EY11" s="25"/>
      <c r="EZ11" s="25"/>
      <c r="FA11" s="25"/>
      <c r="FB11" s="27"/>
      <c r="FC11" s="28"/>
      <c r="FD11" s="25"/>
      <c r="FE11" s="25"/>
      <c r="FF11" s="25"/>
      <c r="FG11" s="25"/>
      <c r="FH11" s="25"/>
      <c r="FI11" s="25"/>
      <c r="FJ11" s="25"/>
      <c r="FK11" s="25"/>
      <c r="FL11" s="25"/>
      <c r="FM11" s="25"/>
      <c r="FN11" s="25"/>
      <c r="FO11" s="25"/>
      <c r="FP11" s="25"/>
      <c r="FQ11" s="25"/>
      <c r="FR11" s="25"/>
      <c r="FS11" s="25"/>
      <c r="FT11" s="25"/>
      <c r="FU11" s="25"/>
      <c r="FV11" s="25"/>
      <c r="FW11" s="25"/>
      <c r="FX11" s="25"/>
      <c r="FY11" s="25"/>
      <c r="FZ11" s="25"/>
      <c r="GA11" s="25"/>
      <c r="GB11" s="25"/>
      <c r="GC11" s="25"/>
      <c r="GD11" s="25"/>
      <c r="GE11" s="25"/>
      <c r="GF11" s="25"/>
      <c r="GG11" s="27"/>
      <c r="GH11" s="28"/>
      <c r="GI11" s="25"/>
      <c r="GJ11" s="25"/>
      <c r="GK11" s="25"/>
      <c r="GL11" s="25"/>
      <c r="GM11" s="25"/>
      <c r="GN11" s="25"/>
      <c r="GO11" s="25"/>
      <c r="GP11" s="25"/>
      <c r="GQ11" s="25"/>
      <c r="GR11" s="25"/>
      <c r="GS11" s="25"/>
      <c r="GT11" s="25"/>
      <c r="GU11" s="25"/>
      <c r="GV11" s="25"/>
      <c r="GW11" s="25"/>
      <c r="GX11" s="25"/>
      <c r="GY11" s="25"/>
      <c r="GZ11" s="25"/>
      <c r="HA11" s="25"/>
      <c r="HB11" s="25"/>
      <c r="HC11" s="25"/>
      <c r="HD11" s="25"/>
      <c r="HE11" s="25"/>
      <c r="HF11" s="25"/>
      <c r="HG11" s="25"/>
      <c r="HH11" s="25"/>
      <c r="HI11" s="25"/>
      <c r="HJ11" s="25"/>
      <c r="HK11" s="27"/>
      <c r="HL11" s="28"/>
      <c r="HM11" s="25"/>
      <c r="HN11" s="25"/>
      <c r="HO11" s="25"/>
      <c r="HP11" s="25"/>
      <c r="HQ11" s="25"/>
      <c r="HR11" s="25"/>
      <c r="HS11" s="25"/>
      <c r="HT11" s="25"/>
      <c r="HU11" s="25"/>
      <c r="HV11" s="25"/>
      <c r="HW11" s="25"/>
      <c r="HX11" s="25"/>
      <c r="HY11" s="25"/>
      <c r="HZ11" s="25"/>
      <c r="IA11" s="25"/>
      <c r="IB11" s="25"/>
      <c r="IC11" s="25"/>
      <c r="ID11" s="25"/>
      <c r="IE11" s="25"/>
      <c r="IF11" s="25"/>
      <c r="IG11" s="25"/>
      <c r="IH11" s="25"/>
      <c r="II11" s="25"/>
      <c r="IJ11" s="25"/>
      <c r="IK11" s="25"/>
      <c r="IL11" s="25"/>
      <c r="IM11" s="25"/>
      <c r="IN11" s="25"/>
      <c r="IO11" s="25"/>
      <c r="IP11" s="27"/>
      <c r="IQ11" s="28"/>
      <c r="IR11" s="25"/>
      <c r="IS11" s="25"/>
      <c r="IT11" s="25"/>
      <c r="IU11" s="25"/>
      <c r="IV11" s="25"/>
      <c r="IW11" s="25"/>
      <c r="IX11" s="25"/>
      <c r="IY11" s="25"/>
      <c r="IZ11" s="25"/>
      <c r="JA11" s="25"/>
      <c r="JB11" s="25"/>
      <c r="JC11" s="25"/>
      <c r="JD11" s="25"/>
      <c r="JE11" s="25"/>
      <c r="JF11" s="25"/>
      <c r="JG11" s="25"/>
      <c r="JH11" s="25"/>
      <c r="JI11" s="25"/>
      <c r="JJ11" s="25"/>
      <c r="JK11" s="25"/>
      <c r="JL11" s="25"/>
      <c r="JM11" s="25"/>
      <c r="JN11" s="25"/>
      <c r="JO11" s="25"/>
      <c r="JP11" s="25"/>
      <c r="JQ11" s="25"/>
      <c r="JR11" s="25"/>
      <c r="JS11" s="25"/>
      <c r="JT11" s="25"/>
      <c r="JU11" s="27"/>
      <c r="JV11" s="28"/>
      <c r="JW11" s="25"/>
      <c r="JX11" s="25"/>
      <c r="JY11" s="25"/>
      <c r="JZ11" s="25"/>
      <c r="KA11" s="25"/>
      <c r="KB11" s="25"/>
      <c r="KC11" s="25"/>
      <c r="KD11" s="25"/>
      <c r="KE11" s="25"/>
      <c r="KF11" s="25"/>
      <c r="KG11" s="25"/>
      <c r="KH11" s="25"/>
      <c r="KI11" s="25"/>
      <c r="KJ11" s="25"/>
      <c r="KK11" s="25"/>
      <c r="KL11" s="25"/>
      <c r="KM11" s="25"/>
      <c r="KN11" s="25"/>
      <c r="KO11" s="25"/>
      <c r="KP11" s="25"/>
      <c r="KQ11" s="25"/>
      <c r="KR11" s="25"/>
      <c r="KS11" s="25"/>
      <c r="KT11" s="25"/>
      <c r="KU11" s="25"/>
      <c r="KV11" s="25"/>
      <c r="KW11" s="25"/>
      <c r="KX11" s="25"/>
      <c r="KY11" s="27"/>
      <c r="KZ11" s="28"/>
      <c r="LA11" s="25"/>
      <c r="LB11" s="25"/>
      <c r="LC11" s="25"/>
      <c r="LD11" s="25"/>
      <c r="LE11" s="25"/>
      <c r="LF11" s="25"/>
      <c r="LG11" s="25"/>
      <c r="LH11" s="25"/>
      <c r="LI11" s="25"/>
      <c r="LJ11" s="25"/>
      <c r="LK11" s="25"/>
      <c r="LL11" s="25"/>
      <c r="LM11" s="25"/>
      <c r="LN11" s="25"/>
      <c r="LO11" s="25"/>
      <c r="LP11" s="25"/>
      <c r="LQ11" s="25"/>
      <c r="LR11" s="25"/>
      <c r="LS11" s="25"/>
      <c r="LT11" s="25"/>
      <c r="LU11" s="25"/>
      <c r="LV11" s="25"/>
      <c r="LW11" s="25"/>
      <c r="LX11" s="25"/>
      <c r="LY11" s="25"/>
      <c r="LZ11" s="25"/>
      <c r="MA11" s="25"/>
      <c r="MB11" s="25"/>
      <c r="MC11" s="25"/>
      <c r="MD11" s="27"/>
      <c r="ME11" s="28"/>
      <c r="MF11" s="25"/>
      <c r="MG11" s="25"/>
      <c r="MH11" s="25"/>
      <c r="MI11" s="25"/>
      <c r="MJ11" s="25"/>
      <c r="MK11" s="25"/>
      <c r="ML11" s="25"/>
      <c r="MM11" s="25"/>
      <c r="MN11" s="25"/>
      <c r="MO11" s="25"/>
      <c r="MP11" s="25"/>
      <c r="MQ11" s="25"/>
      <c r="MR11" s="25"/>
      <c r="MS11" s="25"/>
      <c r="MT11" s="25"/>
      <c r="MU11" s="25"/>
      <c r="MV11" s="25"/>
      <c r="MW11" s="25"/>
      <c r="MX11" s="25"/>
      <c r="MY11" s="25"/>
      <c r="MZ11" s="25"/>
      <c r="NA11" s="25"/>
      <c r="NB11" s="25"/>
      <c r="NC11" s="25"/>
      <c r="ND11" s="25"/>
      <c r="NE11" s="25"/>
      <c r="NF11" s="25"/>
      <c r="NG11" s="25"/>
      <c r="NH11" s="27"/>
      <c r="NI11" s="28"/>
      <c r="NJ11" s="25"/>
      <c r="NK11" s="25"/>
      <c r="NL11" s="25"/>
      <c r="NM11" s="25"/>
      <c r="NN11" s="25"/>
      <c r="NO11" s="25"/>
      <c r="NP11" s="25"/>
      <c r="NQ11" s="25"/>
      <c r="NR11" s="25"/>
      <c r="NS11" s="25"/>
      <c r="NT11" s="25"/>
      <c r="NU11" s="25"/>
      <c r="NV11" s="25"/>
      <c r="NW11" s="25"/>
      <c r="NX11" s="25"/>
      <c r="NY11" s="25"/>
      <c r="NZ11" s="25"/>
      <c r="OA11" s="25"/>
      <c r="OB11" s="25"/>
      <c r="OC11" s="25"/>
      <c r="OD11" s="25"/>
      <c r="OE11" s="25"/>
      <c r="OF11" s="25"/>
      <c r="OG11" s="25"/>
      <c r="OH11" s="25"/>
      <c r="OI11" s="25"/>
      <c r="OJ11" s="25"/>
      <c r="OK11" s="25"/>
      <c r="OL11" s="25"/>
      <c r="OM11" s="27"/>
      <c r="ON11" s="28"/>
      <c r="OO11" s="25"/>
      <c r="OP11" s="25"/>
      <c r="OQ11" s="25"/>
      <c r="OR11" s="25"/>
      <c r="OS11" s="25"/>
      <c r="OT11" s="25"/>
      <c r="OU11" s="25"/>
      <c r="OV11" s="25"/>
      <c r="OW11" s="26"/>
      <c r="OX11" s="25"/>
      <c r="OY11" s="25"/>
      <c r="OZ11" s="25"/>
      <c r="PA11" s="25"/>
      <c r="PB11" s="25"/>
      <c r="PC11" s="25"/>
      <c r="PD11" s="25"/>
      <c r="PE11" s="25"/>
      <c r="PF11" s="25"/>
      <c r="PG11" s="25"/>
      <c r="PH11" s="25"/>
      <c r="PI11" s="25"/>
      <c r="PJ11" s="25"/>
      <c r="PK11" s="25"/>
      <c r="PL11" s="25"/>
      <c r="PM11" s="25"/>
      <c r="PN11" s="25"/>
      <c r="PO11" s="25"/>
      <c r="PP11" s="25"/>
      <c r="PQ11" s="25"/>
      <c r="PR11" s="30"/>
    </row>
    <row r="12" spans="1:435" x14ac:dyDescent="0.3">
      <c r="A12" s="21" t="s">
        <v>25</v>
      </c>
      <c r="B12" s="37" t="str">
        <f>IFERROR(INDEX(BD!B:B,MATCH(Tableau2[[#This Row],['#Rep]],BdD['#Rep],0)+ROW(BdD[[#Headers],['#Rep]])),"")</f>
        <v>PAUL</v>
      </c>
      <c r="C12" s="37">
        <f>IFERROR(INDEX(BD!C:C,MATCH(Tableau2[[#This Row],['#Rep]],BdD['#Rep],0)+ROW(BdD[[#Headers],['#Rep]])),"")</f>
        <v>2</v>
      </c>
      <c r="D12" s="37">
        <f>IFERROR(INDEX(BD!D:D,MATCH(Tableau2[[#This Row],['#Rep]],BdD['#Rep],0)+ROW(BdD[[#Headers],['#Rep]])),"")</f>
        <v>2</v>
      </c>
      <c r="E12" s="38">
        <f>IFERROR(INDEX(BD!E:E,MATCH(Tableau2[[#This Row],['#Rep]],BdD['#Rep],0)+ROW(BdD[[#Headers],['#Rep]])),"")</f>
        <v>43374</v>
      </c>
      <c r="F12" s="38">
        <f>IFERROR(INDEX(BD!F:F,MATCH(Tableau2[[#This Row],['#Rep]],BdD['#Rep],0)+ROW(BdD[[#Headers],['#Rep]])),"")</f>
        <v>43404</v>
      </c>
      <c r="G12" s="24"/>
      <c r="H12" s="26" t="s">
        <v>41</v>
      </c>
      <c r="I12" s="26" t="s">
        <v>41</v>
      </c>
      <c r="J12" s="26" t="s">
        <v>41</v>
      </c>
      <c r="K12" s="26" t="s">
        <v>41</v>
      </c>
      <c r="L12" s="26" t="s">
        <v>41</v>
      </c>
      <c r="M12" s="26" t="s">
        <v>41</v>
      </c>
      <c r="N12" s="26" t="s">
        <v>41</v>
      </c>
      <c r="O12" s="26" t="s">
        <v>41</v>
      </c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7"/>
      <c r="AL12" s="28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7"/>
      <c r="BQ12" s="28"/>
      <c r="BR12" s="25"/>
      <c r="BS12" s="25"/>
      <c r="BT12" s="25"/>
      <c r="BU12" s="25"/>
      <c r="BV12" s="26"/>
      <c r="BW12" s="26"/>
      <c r="BX12" s="25"/>
      <c r="BY12" s="25"/>
      <c r="BZ12" s="25"/>
      <c r="CA12" s="25"/>
      <c r="CB12" s="25"/>
      <c r="CC12" s="25"/>
      <c r="CD12" s="25"/>
      <c r="CE12" s="25"/>
      <c r="CF12" s="25"/>
      <c r="CG12" s="25"/>
      <c r="CH12" s="25"/>
      <c r="CI12" s="25"/>
      <c r="CJ12" s="25"/>
      <c r="CK12" s="25"/>
      <c r="CL12" s="25"/>
      <c r="CM12" s="25"/>
      <c r="CN12" s="25"/>
      <c r="CO12" s="25"/>
      <c r="CP12" s="25"/>
      <c r="CQ12" s="25"/>
      <c r="CR12" s="25"/>
      <c r="CS12" s="29"/>
      <c r="CT12" s="28"/>
      <c r="CU12" s="25"/>
      <c r="CV12" s="25"/>
      <c r="CW12" s="25"/>
      <c r="CX12" s="25"/>
      <c r="CY12" s="25"/>
      <c r="CZ12" s="25"/>
      <c r="DA12" s="25"/>
      <c r="DB12" s="25"/>
      <c r="DC12" s="25"/>
      <c r="DD12" s="25"/>
      <c r="DE12" s="25"/>
      <c r="DF12" s="25"/>
      <c r="DG12" s="25"/>
      <c r="DH12" s="25"/>
      <c r="DI12" s="25"/>
      <c r="DJ12" s="25"/>
      <c r="DK12" s="25"/>
      <c r="DL12" s="25"/>
      <c r="DM12" s="25"/>
      <c r="DN12" s="25"/>
      <c r="DO12" s="25"/>
      <c r="DP12" s="25"/>
      <c r="DQ12" s="25"/>
      <c r="DR12" s="25"/>
      <c r="DS12" s="25"/>
      <c r="DT12" s="25"/>
      <c r="DU12" s="25"/>
      <c r="DV12" s="25"/>
      <c r="DW12" s="25"/>
      <c r="DX12" s="27"/>
      <c r="DY12" s="28"/>
      <c r="DZ12" s="25"/>
      <c r="EA12" s="25"/>
      <c r="EB12" s="25"/>
      <c r="EC12" s="25"/>
      <c r="ED12" s="25"/>
      <c r="EE12" s="25"/>
      <c r="EF12" s="25"/>
      <c r="EG12" s="25"/>
      <c r="EH12" s="25"/>
      <c r="EI12" s="25"/>
      <c r="EJ12" s="25"/>
      <c r="EK12" s="25"/>
      <c r="EL12" s="25"/>
      <c r="EM12" s="25"/>
      <c r="EN12" s="25"/>
      <c r="EO12" s="25"/>
      <c r="EP12" s="25"/>
      <c r="EQ12" s="25"/>
      <c r="ER12" s="25"/>
      <c r="ES12" s="25"/>
      <c r="ET12" s="25"/>
      <c r="EU12" s="25"/>
      <c r="EV12" s="25"/>
      <c r="EW12" s="25"/>
      <c r="EX12" s="25"/>
      <c r="EY12" s="25"/>
      <c r="EZ12" s="25"/>
      <c r="FA12" s="25"/>
      <c r="FB12" s="27"/>
      <c r="FC12" s="28"/>
      <c r="FD12" s="25"/>
      <c r="FE12" s="25"/>
      <c r="FF12" s="25"/>
      <c r="FG12" s="25"/>
      <c r="FH12" s="25"/>
      <c r="FI12" s="25"/>
      <c r="FJ12" s="25"/>
      <c r="FK12" s="25"/>
      <c r="FL12" s="25"/>
      <c r="FM12" s="25"/>
      <c r="FN12" s="25"/>
      <c r="FO12" s="25"/>
      <c r="FP12" s="25"/>
      <c r="FQ12" s="25"/>
      <c r="FR12" s="25"/>
      <c r="FS12" s="25"/>
      <c r="FT12" s="25"/>
      <c r="FU12" s="25"/>
      <c r="FV12" s="25"/>
      <c r="FW12" s="25"/>
      <c r="FX12" s="25"/>
      <c r="FY12" s="25"/>
      <c r="FZ12" s="25"/>
      <c r="GA12" s="25"/>
      <c r="GB12" s="25"/>
      <c r="GC12" s="25"/>
      <c r="GD12" s="25"/>
      <c r="GE12" s="25"/>
      <c r="GF12" s="25"/>
      <c r="GG12" s="27"/>
      <c r="GH12" s="28"/>
      <c r="GI12" s="25"/>
      <c r="GJ12" s="25"/>
      <c r="GK12" s="25"/>
      <c r="GL12" s="25"/>
      <c r="GM12" s="25"/>
      <c r="GN12" s="25"/>
      <c r="GO12" s="25"/>
      <c r="GP12" s="25"/>
      <c r="GQ12" s="25"/>
      <c r="GR12" s="25"/>
      <c r="GS12" s="25"/>
      <c r="GT12" s="25"/>
      <c r="GU12" s="25"/>
      <c r="GV12" s="25"/>
      <c r="GW12" s="25"/>
      <c r="GX12" s="25"/>
      <c r="GY12" s="25"/>
      <c r="GZ12" s="25"/>
      <c r="HA12" s="25"/>
      <c r="HB12" s="25"/>
      <c r="HC12" s="25"/>
      <c r="HD12" s="25"/>
      <c r="HE12" s="25"/>
      <c r="HF12" s="25"/>
      <c r="HG12" s="25"/>
      <c r="HH12" s="25"/>
      <c r="HI12" s="25"/>
      <c r="HJ12" s="25"/>
      <c r="HK12" s="27"/>
      <c r="HL12" s="28"/>
      <c r="HM12" s="25"/>
      <c r="HN12" s="25"/>
      <c r="HO12" s="25"/>
      <c r="HP12" s="25"/>
      <c r="HQ12" s="25"/>
      <c r="HR12" s="25"/>
      <c r="HS12" s="25"/>
      <c r="HT12" s="25"/>
      <c r="HU12" s="25"/>
      <c r="HV12" s="25"/>
      <c r="HW12" s="25"/>
      <c r="HX12" s="25"/>
      <c r="HY12" s="25"/>
      <c r="HZ12" s="25"/>
      <c r="IA12" s="25"/>
      <c r="IB12" s="25"/>
      <c r="IC12" s="25"/>
      <c r="ID12" s="25"/>
      <c r="IE12" s="25"/>
      <c r="IF12" s="25"/>
      <c r="IG12" s="25"/>
      <c r="IH12" s="25"/>
      <c r="II12" s="25"/>
      <c r="IJ12" s="25"/>
      <c r="IK12" s="25"/>
      <c r="IL12" s="25"/>
      <c r="IM12" s="25"/>
      <c r="IN12" s="25"/>
      <c r="IO12" s="25"/>
      <c r="IP12" s="27"/>
      <c r="IQ12" s="28"/>
      <c r="IR12" s="25"/>
      <c r="IS12" s="25"/>
      <c r="IT12" s="25"/>
      <c r="IU12" s="25"/>
      <c r="IV12" s="25"/>
      <c r="IW12" s="25"/>
      <c r="IX12" s="25"/>
      <c r="IY12" s="25"/>
      <c r="IZ12" s="25"/>
      <c r="JA12" s="25"/>
      <c r="JB12" s="25"/>
      <c r="JC12" s="25"/>
      <c r="JD12" s="25"/>
      <c r="JE12" s="25"/>
      <c r="JF12" s="25"/>
      <c r="JG12" s="25"/>
      <c r="JH12" s="25"/>
      <c r="JI12" s="25"/>
      <c r="JJ12" s="25"/>
      <c r="JK12" s="25"/>
      <c r="JL12" s="25"/>
      <c r="JM12" s="25"/>
      <c r="JN12" s="25"/>
      <c r="JO12" s="25"/>
      <c r="JP12" s="25"/>
      <c r="JQ12" s="25"/>
      <c r="JR12" s="25"/>
      <c r="JS12" s="25"/>
      <c r="JT12" s="25"/>
      <c r="JU12" s="27"/>
      <c r="JV12" s="28"/>
      <c r="JW12" s="25"/>
      <c r="JX12" s="25"/>
      <c r="JY12" s="25"/>
      <c r="JZ12" s="25"/>
      <c r="KA12" s="25"/>
      <c r="KB12" s="25"/>
      <c r="KC12" s="25"/>
      <c r="KD12" s="25"/>
      <c r="KE12" s="25"/>
      <c r="KF12" s="25"/>
      <c r="KG12" s="25"/>
      <c r="KH12" s="25"/>
      <c r="KI12" s="25"/>
      <c r="KJ12" s="25"/>
      <c r="KK12" s="25"/>
      <c r="KL12" s="25"/>
      <c r="KM12" s="25"/>
      <c r="KN12" s="25"/>
      <c r="KO12" s="25"/>
      <c r="KP12" s="25"/>
      <c r="KQ12" s="25"/>
      <c r="KR12" s="25"/>
      <c r="KS12" s="25"/>
      <c r="KT12" s="25"/>
      <c r="KU12" s="25"/>
      <c r="KV12" s="25"/>
      <c r="KW12" s="25"/>
      <c r="KX12" s="25"/>
      <c r="KY12" s="27"/>
      <c r="KZ12" s="28"/>
      <c r="LA12" s="25"/>
      <c r="LB12" s="25"/>
      <c r="LC12" s="25"/>
      <c r="LD12" s="25"/>
      <c r="LE12" s="25"/>
      <c r="LF12" s="25"/>
      <c r="LG12" s="25"/>
      <c r="LH12" s="25"/>
      <c r="LI12" s="25"/>
      <c r="LJ12" s="25"/>
      <c r="LK12" s="25"/>
      <c r="LL12" s="25"/>
      <c r="LM12" s="25"/>
      <c r="LN12" s="25"/>
      <c r="LO12" s="25"/>
      <c r="LP12" s="25"/>
      <c r="LQ12" s="25"/>
      <c r="LR12" s="25"/>
      <c r="LS12" s="25"/>
      <c r="LT12" s="25"/>
      <c r="LU12" s="25"/>
      <c r="LV12" s="25"/>
      <c r="LW12" s="25"/>
      <c r="LX12" s="25"/>
      <c r="LY12" s="25"/>
      <c r="LZ12" s="25"/>
      <c r="MA12" s="25"/>
      <c r="MB12" s="25"/>
      <c r="MC12" s="25"/>
      <c r="MD12" s="27"/>
      <c r="ME12" s="28"/>
      <c r="MF12" s="25"/>
      <c r="MG12" s="25"/>
      <c r="MH12" s="25"/>
      <c r="MI12" s="25"/>
      <c r="MJ12" s="25"/>
      <c r="MK12" s="25"/>
      <c r="ML12" s="25"/>
      <c r="MM12" s="25"/>
      <c r="MN12" s="25"/>
      <c r="MO12" s="25"/>
      <c r="MP12" s="25"/>
      <c r="MQ12" s="25"/>
      <c r="MR12" s="25"/>
      <c r="MS12" s="25"/>
      <c r="MT12" s="25"/>
      <c r="MU12" s="25"/>
      <c r="MV12" s="25"/>
      <c r="MW12" s="25"/>
      <c r="MX12" s="25"/>
      <c r="MY12" s="25"/>
      <c r="MZ12" s="25"/>
      <c r="NA12" s="25"/>
      <c r="NB12" s="25"/>
      <c r="NC12" s="25"/>
      <c r="ND12" s="25"/>
      <c r="NE12" s="25"/>
      <c r="NF12" s="25"/>
      <c r="NG12" s="25"/>
      <c r="NH12" s="27"/>
      <c r="NI12" s="28"/>
      <c r="NJ12" s="25"/>
      <c r="NK12" s="25"/>
      <c r="NL12" s="25"/>
      <c r="NM12" s="25"/>
      <c r="NN12" s="25"/>
      <c r="NO12" s="25"/>
      <c r="NP12" s="25"/>
      <c r="NQ12" s="25"/>
      <c r="NR12" s="25"/>
      <c r="NS12" s="25"/>
      <c r="NT12" s="25"/>
      <c r="NU12" s="25"/>
      <c r="NV12" s="25"/>
      <c r="NW12" s="25"/>
      <c r="NX12" s="25"/>
      <c r="NY12" s="25"/>
      <c r="NZ12" s="25"/>
      <c r="OA12" s="25"/>
      <c r="OB12" s="25"/>
      <c r="OC12" s="25"/>
      <c r="OD12" s="25"/>
      <c r="OE12" s="25"/>
      <c r="OF12" s="25"/>
      <c r="OG12" s="25"/>
      <c r="OH12" s="25"/>
      <c r="OI12" s="25"/>
      <c r="OJ12" s="25"/>
      <c r="OK12" s="25"/>
      <c r="OL12" s="25"/>
      <c r="OM12" s="27"/>
      <c r="ON12" s="28"/>
      <c r="OO12" s="25"/>
      <c r="OP12" s="25"/>
      <c r="OQ12" s="25"/>
      <c r="OR12" s="25"/>
      <c r="OS12" s="25"/>
      <c r="OT12" s="25"/>
      <c r="OU12" s="25"/>
      <c r="OV12" s="25"/>
      <c r="OW12" s="25"/>
      <c r="OX12" s="25"/>
      <c r="OY12" s="25"/>
      <c r="OZ12" s="25"/>
      <c r="PA12" s="25"/>
      <c r="PB12" s="25"/>
      <c r="PC12" s="25"/>
      <c r="PD12" s="25"/>
      <c r="PE12" s="25"/>
      <c r="PF12" s="25"/>
      <c r="PG12" s="25"/>
      <c r="PH12" s="25"/>
      <c r="PI12" s="25"/>
      <c r="PJ12" s="25"/>
      <c r="PK12" s="25"/>
      <c r="PL12" s="25"/>
      <c r="PM12" s="25"/>
      <c r="PN12" s="25"/>
      <c r="PO12" s="25"/>
      <c r="PP12" s="25"/>
      <c r="PQ12" s="25"/>
      <c r="PR12" s="30"/>
    </row>
    <row r="13" spans="1:435" x14ac:dyDescent="0.3">
      <c r="A13" s="21" t="s">
        <v>26</v>
      </c>
      <c r="B13" s="37" t="str">
        <f>IFERROR(INDEX(BD!B:B,MATCH(Tableau2[[#This Row],['#Rep]],BdD['#Rep],0)+ROW(BdD[[#Headers],['#Rep]])),"")</f>
        <v>ADRIEN</v>
      </c>
      <c r="C13" s="37">
        <f>IFERROR(INDEX(BD!C:C,MATCH(Tableau2[[#This Row],['#Rep]],BdD['#Rep],0)+ROW(BdD[[#Headers],['#Rep]])),"")</f>
        <v>3</v>
      </c>
      <c r="D13" s="37">
        <f>IFERROR(INDEX(BD!D:D,MATCH(Tableau2[[#This Row],['#Rep]],BdD['#Rep],0)+ROW(BdD[[#Headers],['#Rep]])),"")</f>
        <v>3</v>
      </c>
      <c r="E13" s="38">
        <f>IFERROR(INDEX(BD!E:E,MATCH(Tableau2[[#This Row],['#Rep]],BdD['#Rep],0)+ROW(BdD[[#Headers],['#Rep]])),"")</f>
        <v>42767</v>
      </c>
      <c r="F13" s="38">
        <f>IFERROR(INDEX(BD!F:F,MATCH(Tableau2[[#This Row],['#Rep]],BdD['#Rep],0)+ROW(BdD[[#Headers],['#Rep]])),"")</f>
        <v>0</v>
      </c>
      <c r="G13" s="24"/>
      <c r="H13" s="26" t="s">
        <v>42</v>
      </c>
      <c r="I13" s="26" t="s">
        <v>42</v>
      </c>
      <c r="J13" s="26" t="s">
        <v>42</v>
      </c>
      <c r="K13" s="26" t="s">
        <v>42</v>
      </c>
      <c r="L13" s="26" t="s">
        <v>42</v>
      </c>
      <c r="M13" s="26" t="s">
        <v>42</v>
      </c>
      <c r="N13" s="26" t="s">
        <v>42</v>
      </c>
      <c r="O13" s="26" t="s">
        <v>42</v>
      </c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7"/>
      <c r="AL13" s="28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7"/>
      <c r="BQ13" s="28"/>
      <c r="BR13" s="25"/>
      <c r="BS13" s="25"/>
      <c r="BT13" s="25"/>
      <c r="BU13" s="25"/>
      <c r="BV13" s="25"/>
      <c r="BW13" s="25"/>
      <c r="BX13" s="25"/>
      <c r="BY13" s="25"/>
      <c r="BZ13" s="25"/>
      <c r="CA13" s="25"/>
      <c r="CB13" s="25"/>
      <c r="CC13" s="25"/>
      <c r="CD13" s="25"/>
      <c r="CE13" s="25"/>
      <c r="CF13" s="25"/>
      <c r="CG13" s="25"/>
      <c r="CH13" s="25"/>
      <c r="CI13" s="25"/>
      <c r="CJ13" s="25"/>
      <c r="CK13" s="25"/>
      <c r="CL13" s="25"/>
      <c r="CM13" s="25"/>
      <c r="CN13" s="25"/>
      <c r="CO13" s="25"/>
      <c r="CP13" s="25"/>
      <c r="CQ13" s="25"/>
      <c r="CR13" s="25"/>
      <c r="CS13" s="29"/>
      <c r="CT13" s="28"/>
      <c r="CU13" s="25"/>
      <c r="CV13" s="25"/>
      <c r="CW13" s="25"/>
      <c r="CX13" s="25"/>
      <c r="CY13" s="25"/>
      <c r="CZ13" s="25"/>
      <c r="DA13" s="25"/>
      <c r="DB13" s="25"/>
      <c r="DC13" s="25"/>
      <c r="DD13" s="25"/>
      <c r="DE13" s="25"/>
      <c r="DF13" s="25"/>
      <c r="DG13" s="25"/>
      <c r="DH13" s="25"/>
      <c r="DI13" s="25"/>
      <c r="DJ13" s="25"/>
      <c r="DK13" s="25"/>
      <c r="DL13" s="25"/>
      <c r="DM13" s="25"/>
      <c r="DN13" s="25"/>
      <c r="DO13" s="25"/>
      <c r="DP13" s="25"/>
      <c r="DQ13" s="25"/>
      <c r="DR13" s="25"/>
      <c r="DS13" s="25"/>
      <c r="DT13" s="25"/>
      <c r="DU13" s="25"/>
      <c r="DV13" s="25"/>
      <c r="DW13" s="25"/>
      <c r="DX13" s="27"/>
      <c r="DY13" s="28"/>
      <c r="DZ13" s="25"/>
      <c r="EA13" s="25"/>
      <c r="EB13" s="25"/>
      <c r="EC13" s="25"/>
      <c r="ED13" s="25"/>
      <c r="EE13" s="25"/>
      <c r="EF13" s="25"/>
      <c r="EG13" s="25"/>
      <c r="EH13" s="25"/>
      <c r="EI13" s="25"/>
      <c r="EJ13" s="25"/>
      <c r="EK13" s="25"/>
      <c r="EL13" s="25"/>
      <c r="EM13" s="25"/>
      <c r="EN13" s="25"/>
      <c r="EO13" s="25"/>
      <c r="EP13" s="25"/>
      <c r="EQ13" s="25"/>
      <c r="ER13" s="25"/>
      <c r="ES13" s="25"/>
      <c r="ET13" s="25"/>
      <c r="EU13" s="25"/>
      <c r="EV13" s="25"/>
      <c r="EW13" s="25"/>
      <c r="EX13" s="25"/>
      <c r="EY13" s="25"/>
      <c r="EZ13" s="25"/>
      <c r="FA13" s="25"/>
      <c r="FB13" s="27"/>
      <c r="FC13" s="28"/>
      <c r="FD13" s="25"/>
      <c r="FE13" s="25"/>
      <c r="FF13" s="25"/>
      <c r="FG13" s="25"/>
      <c r="FH13" s="25"/>
      <c r="FI13" s="25"/>
      <c r="FJ13" s="25"/>
      <c r="FK13" s="25"/>
      <c r="FL13" s="25"/>
      <c r="FM13" s="25"/>
      <c r="FN13" s="25"/>
      <c r="FO13" s="25"/>
      <c r="FP13" s="25"/>
      <c r="FQ13" s="25"/>
      <c r="FR13" s="25"/>
      <c r="FS13" s="25"/>
      <c r="FT13" s="25"/>
      <c r="FU13" s="25"/>
      <c r="FV13" s="25"/>
      <c r="FW13" s="25"/>
      <c r="FX13" s="25"/>
      <c r="FY13" s="25"/>
      <c r="FZ13" s="25"/>
      <c r="GA13" s="25"/>
      <c r="GB13" s="25"/>
      <c r="GC13" s="25"/>
      <c r="GD13" s="25"/>
      <c r="GE13" s="25"/>
      <c r="GF13" s="25"/>
      <c r="GG13" s="27"/>
      <c r="GH13" s="28"/>
      <c r="GI13" s="25"/>
      <c r="GJ13" s="25"/>
      <c r="GK13" s="25"/>
      <c r="GL13" s="25"/>
      <c r="GM13" s="25"/>
      <c r="GN13" s="25"/>
      <c r="GO13" s="25"/>
      <c r="GP13" s="25"/>
      <c r="GQ13" s="25"/>
      <c r="GR13" s="25"/>
      <c r="GS13" s="25"/>
      <c r="GT13" s="25"/>
      <c r="GU13" s="25"/>
      <c r="GV13" s="25"/>
      <c r="GW13" s="25"/>
      <c r="GX13" s="25"/>
      <c r="GY13" s="25"/>
      <c r="GZ13" s="25"/>
      <c r="HA13" s="25"/>
      <c r="HB13" s="25"/>
      <c r="HC13" s="25"/>
      <c r="HD13" s="25"/>
      <c r="HE13" s="25"/>
      <c r="HF13" s="25"/>
      <c r="HG13" s="25"/>
      <c r="HH13" s="25"/>
      <c r="HI13" s="25"/>
      <c r="HJ13" s="25"/>
      <c r="HK13" s="27"/>
      <c r="HL13" s="28"/>
      <c r="HM13" s="25"/>
      <c r="HN13" s="25"/>
      <c r="HO13" s="25"/>
      <c r="HP13" s="25"/>
      <c r="HQ13" s="25"/>
      <c r="HR13" s="25"/>
      <c r="HS13" s="25"/>
      <c r="HT13" s="25"/>
      <c r="HU13" s="25"/>
      <c r="HV13" s="25"/>
      <c r="HW13" s="25"/>
      <c r="HX13" s="25"/>
      <c r="HY13" s="25"/>
      <c r="HZ13" s="25"/>
      <c r="IA13" s="25"/>
      <c r="IB13" s="25"/>
      <c r="IC13" s="25"/>
      <c r="ID13" s="25"/>
      <c r="IE13" s="25"/>
      <c r="IF13" s="25"/>
      <c r="IG13" s="25"/>
      <c r="IH13" s="25"/>
      <c r="II13" s="25"/>
      <c r="IJ13" s="25"/>
      <c r="IK13" s="25"/>
      <c r="IL13" s="25"/>
      <c r="IM13" s="25"/>
      <c r="IN13" s="25"/>
      <c r="IO13" s="25"/>
      <c r="IP13" s="27"/>
      <c r="IQ13" s="28"/>
      <c r="IR13" s="25"/>
      <c r="IS13" s="25"/>
      <c r="IT13" s="25"/>
      <c r="IU13" s="25"/>
      <c r="IV13" s="25"/>
      <c r="IW13" s="25"/>
      <c r="IX13" s="25"/>
      <c r="IY13" s="25"/>
      <c r="IZ13" s="25"/>
      <c r="JA13" s="25"/>
      <c r="JB13" s="25"/>
      <c r="JC13" s="25"/>
      <c r="JD13" s="25"/>
      <c r="JE13" s="25"/>
      <c r="JF13" s="25"/>
      <c r="JG13" s="25"/>
      <c r="JH13" s="25"/>
      <c r="JI13" s="25"/>
      <c r="JJ13" s="25"/>
      <c r="JK13" s="25"/>
      <c r="JL13" s="25"/>
      <c r="JM13" s="25"/>
      <c r="JN13" s="25"/>
      <c r="JO13" s="25"/>
      <c r="JP13" s="25"/>
      <c r="JQ13" s="25"/>
      <c r="JR13" s="25"/>
      <c r="JS13" s="25"/>
      <c r="JT13" s="25"/>
      <c r="JU13" s="27"/>
      <c r="JV13" s="28"/>
      <c r="JW13" s="25"/>
      <c r="JX13" s="25"/>
      <c r="JY13" s="25"/>
      <c r="JZ13" s="25"/>
      <c r="KA13" s="25"/>
      <c r="KB13" s="25"/>
      <c r="KC13" s="25"/>
      <c r="KD13" s="25"/>
      <c r="KE13" s="25"/>
      <c r="KF13" s="25"/>
      <c r="KG13" s="25"/>
      <c r="KH13" s="25"/>
      <c r="KI13" s="25"/>
      <c r="KJ13" s="25"/>
      <c r="KK13" s="25"/>
      <c r="KL13" s="25"/>
      <c r="KM13" s="25"/>
      <c r="KN13" s="25"/>
      <c r="KO13" s="25"/>
      <c r="KP13" s="25"/>
      <c r="KQ13" s="25"/>
      <c r="KR13" s="25"/>
      <c r="KS13" s="25"/>
      <c r="KT13" s="25"/>
      <c r="KU13" s="25"/>
      <c r="KV13" s="25"/>
      <c r="KW13" s="25"/>
      <c r="KX13" s="25"/>
      <c r="KY13" s="27"/>
      <c r="KZ13" s="28"/>
      <c r="LA13" s="25"/>
      <c r="LB13" s="25"/>
      <c r="LC13" s="25"/>
      <c r="LD13" s="25"/>
      <c r="LE13" s="25"/>
      <c r="LF13" s="25"/>
      <c r="LG13" s="25"/>
      <c r="LH13" s="25"/>
      <c r="LI13" s="25"/>
      <c r="LJ13" s="25"/>
      <c r="LK13" s="25"/>
      <c r="LL13" s="25"/>
      <c r="LM13" s="25"/>
      <c r="LN13" s="25"/>
      <c r="LO13" s="25"/>
      <c r="LP13" s="25"/>
      <c r="LQ13" s="25"/>
      <c r="LR13" s="25"/>
      <c r="LS13" s="25"/>
      <c r="LT13" s="25"/>
      <c r="LU13" s="25"/>
      <c r="LV13" s="25"/>
      <c r="LW13" s="25"/>
      <c r="LX13" s="25"/>
      <c r="LY13" s="25"/>
      <c r="LZ13" s="25"/>
      <c r="MA13" s="25"/>
      <c r="MB13" s="25"/>
      <c r="MC13" s="25"/>
      <c r="MD13" s="27"/>
      <c r="ME13" s="28"/>
      <c r="MF13" s="25"/>
      <c r="MG13" s="25"/>
      <c r="MH13" s="25"/>
      <c r="MI13" s="25"/>
      <c r="MJ13" s="25"/>
      <c r="MK13" s="25"/>
      <c r="ML13" s="25"/>
      <c r="MM13" s="25"/>
      <c r="MN13" s="25"/>
      <c r="MO13" s="25"/>
      <c r="MP13" s="25"/>
      <c r="MQ13" s="25"/>
      <c r="MR13" s="25"/>
      <c r="MS13" s="25"/>
      <c r="MT13" s="25"/>
      <c r="MU13" s="25"/>
      <c r="MV13" s="25"/>
      <c r="MW13" s="25"/>
      <c r="MX13" s="25"/>
      <c r="MY13" s="25"/>
      <c r="MZ13" s="25"/>
      <c r="NA13" s="25"/>
      <c r="NB13" s="25"/>
      <c r="NC13" s="25"/>
      <c r="ND13" s="25"/>
      <c r="NE13" s="25"/>
      <c r="NF13" s="25"/>
      <c r="NG13" s="25"/>
      <c r="NH13" s="27"/>
      <c r="NI13" s="28"/>
      <c r="NJ13" s="25"/>
      <c r="NK13" s="25"/>
      <c r="NL13" s="25"/>
      <c r="NM13" s="25"/>
      <c r="NN13" s="25"/>
      <c r="NO13" s="25"/>
      <c r="NP13" s="25"/>
      <c r="NQ13" s="25"/>
      <c r="NR13" s="25"/>
      <c r="NS13" s="25"/>
      <c r="NT13" s="25"/>
      <c r="NU13" s="25"/>
      <c r="NV13" s="25"/>
      <c r="NW13" s="25"/>
      <c r="NX13" s="25"/>
      <c r="NY13" s="25"/>
      <c r="NZ13" s="25"/>
      <c r="OA13" s="25"/>
      <c r="OB13" s="25"/>
      <c r="OC13" s="25"/>
      <c r="OD13" s="25"/>
      <c r="OE13" s="25"/>
      <c r="OF13" s="25"/>
      <c r="OG13" s="25"/>
      <c r="OH13" s="25"/>
      <c r="OI13" s="25"/>
      <c r="OJ13" s="25"/>
      <c r="OK13" s="25"/>
      <c r="OL13" s="25"/>
      <c r="OM13" s="27"/>
      <c r="ON13" s="28"/>
      <c r="OO13" s="25"/>
      <c r="OP13" s="25"/>
      <c r="OQ13" s="25"/>
      <c r="OR13" s="25"/>
      <c r="OS13" s="25"/>
      <c r="OT13" s="25"/>
      <c r="OU13" s="25"/>
      <c r="OV13" s="25"/>
      <c r="OW13" s="25"/>
      <c r="OX13" s="25"/>
      <c r="OY13" s="25"/>
      <c r="OZ13" s="25"/>
      <c r="PA13" s="25"/>
      <c r="PB13" s="25"/>
      <c r="PC13" s="25"/>
      <c r="PD13" s="25"/>
      <c r="PE13" s="25"/>
      <c r="PF13" s="25"/>
      <c r="PG13" s="25"/>
      <c r="PH13" s="25"/>
      <c r="PI13" s="25"/>
      <c r="PJ13" s="25"/>
      <c r="PK13" s="25"/>
      <c r="PL13" s="25"/>
      <c r="PM13" s="25"/>
      <c r="PN13" s="25"/>
      <c r="PO13" s="25"/>
      <c r="PP13" s="25"/>
      <c r="PQ13" s="25"/>
      <c r="PR13" s="30"/>
    </row>
    <row r="14" spans="1:435" x14ac:dyDescent="0.3">
      <c r="A14" s="21" t="s">
        <v>27</v>
      </c>
      <c r="B14" s="23" t="str">
        <f>IFERROR(INDEX(BD!B:B,MATCH(Tableau2[[#This Row],['#Rep]],BdD['#Rep],0)+ROW(BdD[[#Headers],['#Rep]])),"")</f>
        <v>ZOE</v>
      </c>
      <c r="C14" s="23">
        <f>IFERROR(INDEX(BD!C:C,MATCH(Tableau2[[#This Row],['#Rep]],BdD['#Rep],0)+ROW(BdD[[#Headers],['#Rep]])),"")</f>
        <v>4</v>
      </c>
      <c r="D14" s="23">
        <f>IFERROR(INDEX(BD!D:D,MATCH(Tableau2[[#This Row],['#Rep]],BdD['#Rep],0)+ROW(BdD[[#Headers],['#Rep]])),"")</f>
        <v>4</v>
      </c>
      <c r="E14" s="32">
        <f>IFERROR(INDEX(BD!E:E,MATCH(Tableau2[[#This Row],['#Rep]],BdD['#Rep],0)+ROW(BdD[[#Headers],['#Rep]])),"")</f>
        <v>43344</v>
      </c>
      <c r="F14" s="32">
        <f>IFERROR(INDEX(BD!F:F,MATCH(Tableau2[[#This Row],['#Rep]],BdD['#Rep],0)+ROW(BdD[[#Headers],['#Rep]])),"")</f>
        <v>43388</v>
      </c>
      <c r="G14" s="24"/>
      <c r="H14" s="26" t="s">
        <v>43</v>
      </c>
      <c r="I14" s="26" t="s">
        <v>43</v>
      </c>
      <c r="J14" s="26" t="s">
        <v>43</v>
      </c>
      <c r="K14" s="26" t="s">
        <v>43</v>
      </c>
      <c r="L14" s="26" t="s">
        <v>43</v>
      </c>
      <c r="M14" s="26" t="s">
        <v>43</v>
      </c>
      <c r="N14" s="26" t="s">
        <v>43</v>
      </c>
      <c r="O14" s="26" t="s">
        <v>43</v>
      </c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7"/>
      <c r="AL14" s="28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7"/>
      <c r="BQ14" s="28"/>
      <c r="BR14" s="25"/>
      <c r="BS14" s="25"/>
      <c r="BT14" s="25"/>
      <c r="BU14" s="25"/>
      <c r="BV14" s="25"/>
      <c r="BW14" s="25"/>
      <c r="BX14" s="25"/>
      <c r="BY14" s="25"/>
      <c r="BZ14" s="25"/>
      <c r="CA14" s="25"/>
      <c r="CB14" s="25"/>
      <c r="CC14" s="25"/>
      <c r="CD14" s="25"/>
      <c r="CE14" s="25"/>
      <c r="CF14" s="25"/>
      <c r="CG14" s="25"/>
      <c r="CH14" s="25"/>
      <c r="CI14" s="25"/>
      <c r="CJ14" s="25"/>
      <c r="CK14" s="25"/>
      <c r="CL14" s="25"/>
      <c r="CM14" s="25"/>
      <c r="CN14" s="25"/>
      <c r="CO14" s="25"/>
      <c r="CP14" s="25"/>
      <c r="CQ14" s="25"/>
      <c r="CR14" s="25"/>
      <c r="CS14" s="29"/>
      <c r="CT14" s="28"/>
      <c r="CU14" s="25"/>
      <c r="CV14" s="25"/>
      <c r="CW14" s="25"/>
      <c r="CX14" s="25"/>
      <c r="CY14" s="25"/>
      <c r="CZ14" s="25"/>
      <c r="DA14" s="25"/>
      <c r="DB14" s="25"/>
      <c r="DC14" s="25"/>
      <c r="DD14" s="25"/>
      <c r="DE14" s="25"/>
      <c r="DF14" s="25"/>
      <c r="DG14" s="25"/>
      <c r="DH14" s="25"/>
      <c r="DI14" s="25"/>
      <c r="DJ14" s="25"/>
      <c r="DK14" s="25"/>
      <c r="DL14" s="25"/>
      <c r="DM14" s="25"/>
      <c r="DN14" s="25"/>
      <c r="DO14" s="25"/>
      <c r="DP14" s="25"/>
      <c r="DQ14" s="25"/>
      <c r="DR14" s="25"/>
      <c r="DS14" s="25"/>
      <c r="DT14" s="25"/>
      <c r="DU14" s="25"/>
      <c r="DV14" s="25"/>
      <c r="DW14" s="25"/>
      <c r="DX14" s="27"/>
      <c r="DY14" s="28"/>
      <c r="DZ14" s="25"/>
      <c r="EA14" s="25"/>
      <c r="EB14" s="25"/>
      <c r="EC14" s="25"/>
      <c r="ED14" s="25"/>
      <c r="EE14" s="25"/>
      <c r="EF14" s="25"/>
      <c r="EG14" s="25"/>
      <c r="EH14" s="25"/>
      <c r="EI14" s="25"/>
      <c r="EJ14" s="25"/>
      <c r="EK14" s="25"/>
      <c r="EL14" s="25"/>
      <c r="EM14" s="25"/>
      <c r="EN14" s="25"/>
      <c r="EO14" s="25"/>
      <c r="EP14" s="25"/>
      <c r="EQ14" s="25"/>
      <c r="ER14" s="25"/>
      <c r="ES14" s="25"/>
      <c r="ET14" s="25"/>
      <c r="EU14" s="25"/>
      <c r="EV14" s="25"/>
      <c r="EW14" s="25"/>
      <c r="EX14" s="25"/>
      <c r="EY14" s="25"/>
      <c r="EZ14" s="25"/>
      <c r="FA14" s="25"/>
      <c r="FB14" s="27"/>
      <c r="FC14" s="28"/>
      <c r="FD14" s="25"/>
      <c r="FE14" s="25"/>
      <c r="FF14" s="25"/>
      <c r="FG14" s="25"/>
      <c r="FH14" s="25"/>
      <c r="FI14" s="25"/>
      <c r="FJ14" s="25"/>
      <c r="FK14" s="25"/>
      <c r="FL14" s="25"/>
      <c r="FM14" s="25"/>
      <c r="FN14" s="25"/>
      <c r="FO14" s="25"/>
      <c r="FP14" s="25"/>
      <c r="FQ14" s="25"/>
      <c r="FR14" s="25"/>
      <c r="FS14" s="25"/>
      <c r="FT14" s="25"/>
      <c r="FU14" s="25"/>
      <c r="FV14" s="25"/>
      <c r="FW14" s="25"/>
      <c r="FX14" s="25"/>
      <c r="FY14" s="25"/>
      <c r="FZ14" s="25"/>
      <c r="GA14" s="25"/>
      <c r="GB14" s="25"/>
      <c r="GC14" s="25"/>
      <c r="GD14" s="25"/>
      <c r="GE14" s="25"/>
      <c r="GF14" s="25"/>
      <c r="GG14" s="27"/>
      <c r="GH14" s="28"/>
      <c r="GI14" s="25"/>
      <c r="GJ14" s="25"/>
      <c r="GK14" s="25"/>
      <c r="GL14" s="25"/>
      <c r="GM14" s="25"/>
      <c r="GN14" s="25"/>
      <c r="GO14" s="25"/>
      <c r="GP14" s="25"/>
      <c r="GQ14" s="25"/>
      <c r="GR14" s="25"/>
      <c r="GS14" s="25"/>
      <c r="GT14" s="25"/>
      <c r="GU14" s="25"/>
      <c r="GV14" s="25"/>
      <c r="GW14" s="25"/>
      <c r="GX14" s="25"/>
      <c r="GY14" s="25"/>
      <c r="GZ14" s="25"/>
      <c r="HA14" s="25"/>
      <c r="HB14" s="25"/>
      <c r="HC14" s="25"/>
      <c r="HD14" s="25"/>
      <c r="HE14" s="25"/>
      <c r="HF14" s="25"/>
      <c r="HG14" s="25"/>
      <c r="HH14" s="25"/>
      <c r="HI14" s="25"/>
      <c r="HJ14" s="25"/>
      <c r="HK14" s="27"/>
      <c r="HL14" s="28"/>
      <c r="HM14" s="25"/>
      <c r="HN14" s="25"/>
      <c r="HO14" s="25"/>
      <c r="HP14" s="25"/>
      <c r="HQ14" s="25"/>
      <c r="HR14" s="25"/>
      <c r="HS14" s="25"/>
      <c r="HT14" s="25"/>
      <c r="HU14" s="25"/>
      <c r="HV14" s="25"/>
      <c r="HW14" s="25"/>
      <c r="HX14" s="25"/>
      <c r="HY14" s="25"/>
      <c r="HZ14" s="25"/>
      <c r="IA14" s="25"/>
      <c r="IB14" s="25"/>
      <c r="IC14" s="25"/>
      <c r="ID14" s="25"/>
      <c r="IE14" s="25"/>
      <c r="IF14" s="25"/>
      <c r="IG14" s="25"/>
      <c r="IH14" s="25"/>
      <c r="II14" s="25"/>
      <c r="IJ14" s="25"/>
      <c r="IK14" s="25"/>
      <c r="IL14" s="25"/>
      <c r="IM14" s="25"/>
      <c r="IN14" s="25"/>
      <c r="IO14" s="25"/>
      <c r="IP14" s="27"/>
      <c r="IQ14" s="28"/>
      <c r="IR14" s="25"/>
      <c r="IS14" s="25"/>
      <c r="IT14" s="25"/>
      <c r="IU14" s="25"/>
      <c r="IV14" s="25"/>
      <c r="IW14" s="25"/>
      <c r="IX14" s="25"/>
      <c r="IY14" s="25"/>
      <c r="IZ14" s="25"/>
      <c r="JA14" s="25"/>
      <c r="JB14" s="25"/>
      <c r="JC14" s="25"/>
      <c r="JD14" s="25"/>
      <c r="JE14" s="25"/>
      <c r="JF14" s="25"/>
      <c r="JG14" s="25"/>
      <c r="JH14" s="25"/>
      <c r="JI14" s="25"/>
      <c r="JJ14" s="25"/>
      <c r="JK14" s="25"/>
      <c r="JL14" s="25"/>
      <c r="JM14" s="25"/>
      <c r="JN14" s="25"/>
      <c r="JO14" s="25"/>
      <c r="JP14" s="25"/>
      <c r="JQ14" s="25"/>
      <c r="JR14" s="25"/>
      <c r="JS14" s="25"/>
      <c r="JT14" s="25"/>
      <c r="JU14" s="27"/>
      <c r="JV14" s="28"/>
      <c r="JW14" s="25"/>
      <c r="JX14" s="25"/>
      <c r="JY14" s="25"/>
      <c r="JZ14" s="25"/>
      <c r="KA14" s="25"/>
      <c r="KB14" s="25"/>
      <c r="KC14" s="25"/>
      <c r="KD14" s="25"/>
      <c r="KE14" s="25"/>
      <c r="KF14" s="25"/>
      <c r="KG14" s="25"/>
      <c r="KH14" s="25"/>
      <c r="KI14" s="25"/>
      <c r="KJ14" s="25"/>
      <c r="KK14" s="25"/>
      <c r="KL14" s="25"/>
      <c r="KM14" s="25"/>
      <c r="KN14" s="25"/>
      <c r="KO14" s="25"/>
      <c r="KP14" s="25"/>
      <c r="KQ14" s="25"/>
      <c r="KR14" s="25"/>
      <c r="KS14" s="25"/>
      <c r="KT14" s="25"/>
      <c r="KU14" s="25"/>
      <c r="KV14" s="25"/>
      <c r="KW14" s="25"/>
      <c r="KX14" s="25"/>
      <c r="KY14" s="27"/>
      <c r="KZ14" s="28"/>
      <c r="LA14" s="25"/>
      <c r="LB14" s="25"/>
      <c r="LC14" s="25"/>
      <c r="LD14" s="25"/>
      <c r="LE14" s="25"/>
      <c r="LF14" s="25"/>
      <c r="LG14" s="25"/>
      <c r="LH14" s="25"/>
      <c r="LI14" s="25"/>
      <c r="LJ14" s="25"/>
      <c r="LK14" s="25"/>
      <c r="LL14" s="25"/>
      <c r="LM14" s="25"/>
      <c r="LN14" s="25"/>
      <c r="LO14" s="25"/>
      <c r="LP14" s="25"/>
      <c r="LQ14" s="25"/>
      <c r="LR14" s="25"/>
      <c r="LS14" s="25"/>
      <c r="LT14" s="25"/>
      <c r="LU14" s="25"/>
      <c r="LV14" s="25"/>
      <c r="LW14" s="25"/>
      <c r="LX14" s="25"/>
      <c r="LY14" s="25"/>
      <c r="LZ14" s="25"/>
      <c r="MA14" s="25"/>
      <c r="MB14" s="25"/>
      <c r="MC14" s="25"/>
      <c r="MD14" s="27"/>
      <c r="ME14" s="28"/>
      <c r="MF14" s="25"/>
      <c r="MG14" s="25"/>
      <c r="MH14" s="25"/>
      <c r="MI14" s="25"/>
      <c r="MJ14" s="25"/>
      <c r="MK14" s="25"/>
      <c r="ML14" s="25"/>
      <c r="MM14" s="25"/>
      <c r="MN14" s="25"/>
      <c r="MO14" s="25"/>
      <c r="MP14" s="25"/>
      <c r="MQ14" s="25"/>
      <c r="MR14" s="25"/>
      <c r="MS14" s="25"/>
      <c r="MT14" s="25"/>
      <c r="MU14" s="25"/>
      <c r="MV14" s="25"/>
      <c r="MW14" s="25"/>
      <c r="MX14" s="25"/>
      <c r="MY14" s="25"/>
      <c r="MZ14" s="25"/>
      <c r="NA14" s="25"/>
      <c r="NB14" s="25"/>
      <c r="NC14" s="25"/>
      <c r="ND14" s="25"/>
      <c r="NE14" s="25"/>
      <c r="NF14" s="25"/>
      <c r="NG14" s="25"/>
      <c r="NH14" s="27"/>
      <c r="NI14" s="28"/>
      <c r="NJ14" s="25"/>
      <c r="NK14" s="25"/>
      <c r="NL14" s="25"/>
      <c r="NM14" s="25"/>
      <c r="NN14" s="25"/>
      <c r="NO14" s="25"/>
      <c r="NP14" s="25"/>
      <c r="NQ14" s="25"/>
      <c r="NR14" s="25"/>
      <c r="NS14" s="25"/>
      <c r="NT14" s="25"/>
      <c r="NU14" s="25"/>
      <c r="NV14" s="25"/>
      <c r="NW14" s="25"/>
      <c r="NX14" s="25"/>
      <c r="NY14" s="25"/>
      <c r="NZ14" s="25"/>
      <c r="OA14" s="25"/>
      <c r="OB14" s="25"/>
      <c r="OC14" s="25"/>
      <c r="OD14" s="25"/>
      <c r="OE14" s="25"/>
      <c r="OF14" s="25"/>
      <c r="OG14" s="25"/>
      <c r="OH14" s="25"/>
      <c r="OI14" s="25"/>
      <c r="OJ14" s="25"/>
      <c r="OK14" s="25"/>
      <c r="OL14" s="25"/>
      <c r="OM14" s="27"/>
      <c r="ON14" s="28"/>
      <c r="OO14" s="25"/>
      <c r="OP14" s="25"/>
      <c r="OQ14" s="25"/>
      <c r="OR14" s="25"/>
      <c r="OS14" s="25"/>
      <c r="OT14" s="25"/>
      <c r="OU14" s="25"/>
      <c r="OV14" s="25"/>
      <c r="OW14" s="25"/>
      <c r="OX14" s="25"/>
      <c r="OY14" s="25"/>
      <c r="OZ14" s="25"/>
      <c r="PA14" s="25"/>
      <c r="PB14" s="25"/>
      <c r="PC14" s="25"/>
      <c r="PD14" s="25"/>
      <c r="PE14" s="25"/>
      <c r="PF14" s="25"/>
      <c r="PG14" s="25"/>
      <c r="PH14" s="25"/>
      <c r="PI14" s="25"/>
      <c r="PJ14" s="25"/>
      <c r="PK14" s="25"/>
      <c r="PL14" s="25"/>
      <c r="PM14" s="25"/>
      <c r="PN14" s="25"/>
      <c r="PO14" s="25"/>
      <c r="PP14" s="25"/>
      <c r="PQ14" s="25"/>
      <c r="PR14" s="30"/>
    </row>
    <row r="15" spans="1:435" x14ac:dyDescent="0.3">
      <c r="A15" s="21" t="s">
        <v>38</v>
      </c>
      <c r="B15" s="23" t="str">
        <f>IFERROR(INDEX(BD!B:B,MATCH(Tableau2[[#This Row],['#Rep]],BdD['#Rep],0)+ROW(BdD[[#Headers],['#Rep]])),"")</f>
        <v>ALEXANDRA</v>
      </c>
      <c r="C15" s="23">
        <f>IFERROR(INDEX(BD!C:C,MATCH(Tableau2[[#This Row],['#Rep]],BdD['#Rep],0)+ROW(BdD[[#Headers],['#Rep]])),"")</f>
        <v>5</v>
      </c>
      <c r="D15" s="23">
        <f>IFERROR(INDEX(BD!D:D,MATCH(Tableau2[[#This Row],['#Rep]],BdD['#Rep],0)+ROW(BdD[[#Headers],['#Rep]])),"")</f>
        <v>5</v>
      </c>
      <c r="E15" s="32">
        <f>IFERROR(INDEX(BD!E:E,MATCH(Tableau2[[#This Row],['#Rep]],BdD['#Rep],0)+ROW(BdD[[#Headers],['#Rep]])),"")</f>
        <v>42736</v>
      </c>
      <c r="F15" s="32">
        <f>IFERROR(INDEX(BD!F:F,MATCH(Tableau2[[#This Row],['#Rep]],BdD['#Rep],0)+ROW(BdD[[#Headers],['#Rep]])),"")</f>
        <v>0</v>
      </c>
      <c r="G15" s="24"/>
      <c r="H15" s="26" t="s">
        <v>39</v>
      </c>
      <c r="I15" s="26" t="s">
        <v>39</v>
      </c>
      <c r="J15" s="26" t="s">
        <v>39</v>
      </c>
      <c r="K15" s="26" t="s">
        <v>39</v>
      </c>
      <c r="L15" s="26" t="s">
        <v>39</v>
      </c>
      <c r="M15" s="26" t="s">
        <v>39</v>
      </c>
      <c r="N15" s="26" t="s">
        <v>39</v>
      </c>
      <c r="O15" s="26" t="s">
        <v>39</v>
      </c>
      <c r="P15" s="25"/>
      <c r="Q15" s="26"/>
      <c r="R15" s="26"/>
      <c r="S15" s="26"/>
      <c r="T15" s="26"/>
      <c r="U15" s="26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7"/>
      <c r="AL15" s="28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7"/>
      <c r="BQ15" s="28"/>
      <c r="BR15" s="25"/>
      <c r="BS15" s="25"/>
      <c r="BT15" s="25"/>
      <c r="BU15" s="25"/>
      <c r="BV15" s="25"/>
      <c r="BW15" s="25"/>
      <c r="BX15" s="25"/>
      <c r="BY15" s="25"/>
      <c r="BZ15" s="25"/>
      <c r="CA15" s="25"/>
      <c r="CB15" s="25"/>
      <c r="CC15" s="25"/>
      <c r="CD15" s="25"/>
      <c r="CE15" s="25"/>
      <c r="CF15" s="25"/>
      <c r="CG15" s="25"/>
      <c r="CH15" s="25"/>
      <c r="CI15" s="25"/>
      <c r="CJ15" s="25"/>
      <c r="CK15" s="25"/>
      <c r="CL15" s="25"/>
      <c r="CM15" s="25"/>
      <c r="CN15" s="25"/>
      <c r="CO15" s="25"/>
      <c r="CP15" s="26"/>
      <c r="CQ15" s="26"/>
      <c r="CR15" s="26"/>
      <c r="CS15" s="29"/>
      <c r="CT15" s="28"/>
      <c r="CU15" s="25"/>
      <c r="CV15" s="25"/>
      <c r="CW15" s="25"/>
      <c r="CX15" s="25"/>
      <c r="CY15" s="25"/>
      <c r="CZ15" s="25"/>
      <c r="DA15" s="25"/>
      <c r="DB15" s="25"/>
      <c r="DC15" s="25"/>
      <c r="DD15" s="25"/>
      <c r="DE15" s="25"/>
      <c r="DF15" s="25"/>
      <c r="DG15" s="25"/>
      <c r="DH15" s="25"/>
      <c r="DI15" s="25"/>
      <c r="DJ15" s="25"/>
      <c r="DK15" s="25"/>
      <c r="DL15" s="25"/>
      <c r="DM15" s="25"/>
      <c r="DN15" s="25"/>
      <c r="DO15" s="25"/>
      <c r="DP15" s="25"/>
      <c r="DQ15" s="25"/>
      <c r="DR15" s="25"/>
      <c r="DS15" s="25"/>
      <c r="DT15" s="25"/>
      <c r="DU15" s="25"/>
      <c r="DV15" s="25"/>
      <c r="DW15" s="25"/>
      <c r="DX15" s="27"/>
      <c r="DY15" s="28"/>
      <c r="DZ15" s="25"/>
      <c r="EA15" s="25"/>
      <c r="EB15" s="25"/>
      <c r="EC15" s="25"/>
      <c r="ED15" s="25"/>
      <c r="EE15" s="25"/>
      <c r="EF15" s="25"/>
      <c r="EG15" s="25"/>
      <c r="EH15" s="25"/>
      <c r="EI15" s="25"/>
      <c r="EJ15" s="25"/>
      <c r="EK15" s="25"/>
      <c r="EL15" s="25"/>
      <c r="EM15" s="25"/>
      <c r="EN15" s="25"/>
      <c r="EO15" s="25"/>
      <c r="EP15" s="25"/>
      <c r="EQ15" s="25"/>
      <c r="ER15" s="25"/>
      <c r="ES15" s="25"/>
      <c r="ET15" s="25"/>
      <c r="EU15" s="25"/>
      <c r="EV15" s="25"/>
      <c r="EW15" s="25"/>
      <c r="EX15" s="25"/>
      <c r="EY15" s="25"/>
      <c r="EZ15" s="25"/>
      <c r="FA15" s="25"/>
      <c r="FB15" s="27"/>
      <c r="FC15" s="28"/>
      <c r="FD15" s="25"/>
      <c r="FE15" s="25"/>
      <c r="FF15" s="25"/>
      <c r="FG15" s="25"/>
      <c r="FH15" s="25"/>
      <c r="FI15" s="25"/>
      <c r="FJ15" s="25"/>
      <c r="FK15" s="25"/>
      <c r="FL15" s="25"/>
      <c r="FM15" s="25"/>
      <c r="FN15" s="25"/>
      <c r="FO15" s="25"/>
      <c r="FP15" s="25"/>
      <c r="FQ15" s="25"/>
      <c r="FR15" s="25"/>
      <c r="FS15" s="25"/>
      <c r="FT15" s="25"/>
      <c r="FU15" s="25"/>
      <c r="FV15" s="25"/>
      <c r="FW15" s="25"/>
      <c r="FX15" s="25"/>
      <c r="FY15" s="25"/>
      <c r="FZ15" s="25"/>
      <c r="GA15" s="25"/>
      <c r="GB15" s="25"/>
      <c r="GC15" s="25"/>
      <c r="GD15" s="25"/>
      <c r="GE15" s="25"/>
      <c r="GF15" s="25"/>
      <c r="GG15" s="27"/>
      <c r="GH15" s="28"/>
      <c r="GI15" s="25"/>
      <c r="GJ15" s="25"/>
      <c r="GK15" s="25"/>
      <c r="GL15" s="25"/>
      <c r="GM15" s="25"/>
      <c r="GN15" s="25"/>
      <c r="GO15" s="25"/>
      <c r="GP15" s="25"/>
      <c r="GQ15" s="25"/>
      <c r="GR15" s="25"/>
      <c r="GS15" s="25"/>
      <c r="GT15" s="25"/>
      <c r="GU15" s="25"/>
      <c r="GV15" s="25"/>
      <c r="GW15" s="25"/>
      <c r="GX15" s="25"/>
      <c r="GY15" s="25"/>
      <c r="GZ15" s="25"/>
      <c r="HA15" s="25"/>
      <c r="HB15" s="25"/>
      <c r="HC15" s="25"/>
      <c r="HD15" s="25"/>
      <c r="HE15" s="25"/>
      <c r="HF15" s="25"/>
      <c r="HG15" s="25"/>
      <c r="HH15" s="25"/>
      <c r="HI15" s="25"/>
      <c r="HJ15" s="25"/>
      <c r="HK15" s="27"/>
      <c r="HL15" s="28"/>
      <c r="HM15" s="25"/>
      <c r="HN15" s="25"/>
      <c r="HO15" s="25"/>
      <c r="HP15" s="25"/>
      <c r="HQ15" s="25"/>
      <c r="HR15" s="25"/>
      <c r="HS15" s="25"/>
      <c r="HT15" s="25"/>
      <c r="HU15" s="25"/>
      <c r="HV15" s="25"/>
      <c r="HW15" s="25"/>
      <c r="HX15" s="25"/>
      <c r="HY15" s="25"/>
      <c r="HZ15" s="25"/>
      <c r="IA15" s="25"/>
      <c r="IB15" s="25"/>
      <c r="IC15" s="25"/>
      <c r="ID15" s="25"/>
      <c r="IE15" s="25"/>
      <c r="IF15" s="25"/>
      <c r="IG15" s="25"/>
      <c r="IH15" s="25"/>
      <c r="II15" s="25"/>
      <c r="IJ15" s="25"/>
      <c r="IK15" s="25"/>
      <c r="IL15" s="25"/>
      <c r="IM15" s="25"/>
      <c r="IN15" s="25"/>
      <c r="IO15" s="25"/>
      <c r="IP15" s="27"/>
      <c r="IQ15" s="28"/>
      <c r="IR15" s="25"/>
      <c r="IS15" s="25"/>
      <c r="IT15" s="25"/>
      <c r="IU15" s="25"/>
      <c r="IV15" s="25"/>
      <c r="IW15" s="25"/>
      <c r="IX15" s="25"/>
      <c r="IY15" s="25"/>
      <c r="IZ15" s="25"/>
      <c r="JA15" s="25"/>
      <c r="JB15" s="25"/>
      <c r="JC15" s="25"/>
      <c r="JD15" s="25"/>
      <c r="JE15" s="25"/>
      <c r="JF15" s="25"/>
      <c r="JG15" s="25"/>
      <c r="JH15" s="25"/>
      <c r="JI15" s="25"/>
      <c r="JJ15" s="25"/>
      <c r="JK15" s="25"/>
      <c r="JL15" s="25"/>
      <c r="JM15" s="25"/>
      <c r="JN15" s="25"/>
      <c r="JO15" s="25"/>
      <c r="JP15" s="25"/>
      <c r="JQ15" s="25"/>
      <c r="JR15" s="25"/>
      <c r="JS15" s="25"/>
      <c r="JT15" s="25"/>
      <c r="JU15" s="27"/>
      <c r="JV15" s="28"/>
      <c r="JW15" s="25"/>
      <c r="JX15" s="25"/>
      <c r="JY15" s="25"/>
      <c r="JZ15" s="25"/>
      <c r="KA15" s="25"/>
      <c r="KB15" s="25"/>
      <c r="KC15" s="25"/>
      <c r="KD15" s="25"/>
      <c r="KE15" s="25"/>
      <c r="KF15" s="25"/>
      <c r="KG15" s="25"/>
      <c r="KH15" s="25"/>
      <c r="KI15" s="25"/>
      <c r="KJ15" s="25"/>
      <c r="KK15" s="25"/>
      <c r="KL15" s="25"/>
      <c r="KM15" s="25"/>
      <c r="KN15" s="25"/>
      <c r="KO15" s="25"/>
      <c r="KP15" s="25"/>
      <c r="KQ15" s="25"/>
      <c r="KR15" s="25"/>
      <c r="KS15" s="25"/>
      <c r="KT15" s="25"/>
      <c r="KU15" s="25"/>
      <c r="KV15" s="25"/>
      <c r="KW15" s="25"/>
      <c r="KX15" s="25"/>
      <c r="KY15" s="27"/>
      <c r="KZ15" s="28"/>
      <c r="LA15" s="25"/>
      <c r="LB15" s="25"/>
      <c r="LC15" s="25"/>
      <c r="LD15" s="25"/>
      <c r="LE15" s="25"/>
      <c r="LF15" s="25"/>
      <c r="LG15" s="25"/>
      <c r="LH15" s="25"/>
      <c r="LI15" s="25"/>
      <c r="LJ15" s="25"/>
      <c r="LK15" s="25"/>
      <c r="LL15" s="25"/>
      <c r="LM15" s="25"/>
      <c r="LN15" s="25"/>
      <c r="LO15" s="25"/>
      <c r="LP15" s="25"/>
      <c r="LQ15" s="25"/>
      <c r="LR15" s="25"/>
      <c r="LS15" s="25"/>
      <c r="LT15" s="25"/>
      <c r="LU15" s="25"/>
      <c r="LV15" s="25"/>
      <c r="LW15" s="25"/>
      <c r="LX15" s="25"/>
      <c r="LY15" s="25"/>
      <c r="LZ15" s="25"/>
      <c r="MA15" s="25"/>
      <c r="MB15" s="25"/>
      <c r="MC15" s="25"/>
      <c r="MD15" s="27"/>
      <c r="ME15" s="28"/>
      <c r="MF15" s="25"/>
      <c r="MG15" s="25"/>
      <c r="MH15" s="25"/>
      <c r="MI15" s="25"/>
      <c r="MJ15" s="25"/>
      <c r="MK15" s="25"/>
      <c r="ML15" s="25"/>
      <c r="MM15" s="25"/>
      <c r="MN15" s="25"/>
      <c r="MO15" s="25"/>
      <c r="MP15" s="25"/>
      <c r="MQ15" s="25"/>
      <c r="MR15" s="25"/>
      <c r="MS15" s="25"/>
      <c r="MT15" s="25"/>
      <c r="MU15" s="25"/>
      <c r="MV15" s="25"/>
      <c r="MW15" s="25"/>
      <c r="MX15" s="25"/>
      <c r="MY15" s="25"/>
      <c r="MZ15" s="25"/>
      <c r="NA15" s="25"/>
      <c r="NB15" s="25"/>
      <c r="NC15" s="25"/>
      <c r="ND15" s="25"/>
      <c r="NE15" s="25"/>
      <c r="NF15" s="25"/>
      <c r="NG15" s="25"/>
      <c r="NH15" s="27"/>
      <c r="NI15" s="28"/>
      <c r="NJ15" s="25"/>
      <c r="NK15" s="25"/>
      <c r="NL15" s="25"/>
      <c r="NM15" s="25"/>
      <c r="NN15" s="25"/>
      <c r="NO15" s="25"/>
      <c r="NP15" s="25"/>
      <c r="NQ15" s="25"/>
      <c r="NR15" s="25"/>
      <c r="NS15" s="25"/>
      <c r="NT15" s="25"/>
      <c r="NU15" s="25"/>
      <c r="NV15" s="25"/>
      <c r="NW15" s="25"/>
      <c r="NX15" s="25"/>
      <c r="NY15" s="25"/>
      <c r="NZ15" s="25"/>
      <c r="OA15" s="25"/>
      <c r="OB15" s="25"/>
      <c r="OC15" s="25"/>
      <c r="OD15" s="25"/>
      <c r="OE15" s="25"/>
      <c r="OF15" s="25"/>
      <c r="OG15" s="25"/>
      <c r="OH15" s="25"/>
      <c r="OI15" s="25"/>
      <c r="OJ15" s="25"/>
      <c r="OK15" s="25"/>
      <c r="OL15" s="25"/>
      <c r="OM15" s="27"/>
      <c r="ON15" s="28"/>
      <c r="OO15" s="25"/>
      <c r="OP15" s="25"/>
      <c r="OQ15" s="25"/>
      <c r="OR15" s="25"/>
      <c r="OS15" s="25"/>
      <c r="OT15" s="25"/>
      <c r="OU15" s="25"/>
      <c r="OV15" s="25"/>
      <c r="OW15" s="25"/>
      <c r="OX15" s="25"/>
      <c r="OY15" s="25"/>
      <c r="OZ15" s="25"/>
      <c r="PA15" s="25"/>
      <c r="PB15" s="25"/>
      <c r="PC15" s="25"/>
      <c r="PD15" s="25"/>
      <c r="PE15" s="25"/>
      <c r="PF15" s="25"/>
      <c r="PG15" s="25"/>
      <c r="PH15" s="25"/>
      <c r="PI15" s="25"/>
      <c r="PJ15" s="25"/>
      <c r="PK15" s="25"/>
      <c r="PL15" s="25"/>
      <c r="PM15" s="25"/>
      <c r="PN15" s="25"/>
      <c r="PO15" s="25"/>
      <c r="PP15" s="25"/>
      <c r="PQ15" s="25"/>
      <c r="PR15" s="30"/>
    </row>
    <row r="16" spans="1:435" x14ac:dyDescent="0.3">
      <c r="A16" s="21" t="s">
        <v>41</v>
      </c>
      <c r="B16" s="23" t="str">
        <f>IFERROR(INDEX(BD!B:B,MATCH(Tableau2[[#This Row],['#Rep]],BdD['#Rep],0)+ROW(BdD[[#Headers],['#Rep]])),"")</f>
        <v>JOHANNA</v>
      </c>
      <c r="C16" s="23">
        <f>IFERROR(INDEX(BD!C:C,MATCH(Tableau2[[#This Row],['#Rep]],BdD['#Rep],0)+ROW(BdD[[#Headers],['#Rep]])),"")</f>
        <v>4</v>
      </c>
      <c r="D16" s="23">
        <f>IFERROR(INDEX(BD!D:D,MATCH(Tableau2[[#This Row],['#Rep]],BdD['#Rep],0)+ROW(BdD[[#Headers],['#Rep]])),"")</f>
        <v>6</v>
      </c>
      <c r="E16" s="32">
        <f>IFERROR(INDEX(BD!E:E,MATCH(Tableau2[[#This Row],['#Rep]],BdD['#Rep],0)+ROW(BdD[[#Headers],['#Rep]])),"")</f>
        <v>42736</v>
      </c>
      <c r="F16" s="32">
        <f>IFERROR(INDEX(BD!F:F,MATCH(Tableau2[[#This Row],['#Rep]],BdD['#Rep],0)+ROW(BdD[[#Headers],['#Rep]])),"")</f>
        <v>0</v>
      </c>
      <c r="G16" s="24"/>
      <c r="H16" s="26" t="s">
        <v>44</v>
      </c>
      <c r="I16" s="26" t="s">
        <v>44</v>
      </c>
      <c r="J16" s="26" t="s">
        <v>44</v>
      </c>
      <c r="K16" s="26" t="s">
        <v>44</v>
      </c>
      <c r="L16" s="26" t="s">
        <v>44</v>
      </c>
      <c r="M16" s="26" t="s">
        <v>44</v>
      </c>
      <c r="N16" s="26" t="s">
        <v>44</v>
      </c>
      <c r="O16" s="26" t="s">
        <v>44</v>
      </c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7"/>
      <c r="AL16" s="28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7"/>
      <c r="BQ16" s="28"/>
      <c r="BR16" s="25"/>
      <c r="BS16" s="25"/>
      <c r="BT16" s="25"/>
      <c r="BU16" s="25"/>
      <c r="BV16" s="25"/>
      <c r="BW16" s="25"/>
      <c r="BX16" s="25"/>
      <c r="BY16" s="25"/>
      <c r="BZ16" s="25"/>
      <c r="CA16" s="25"/>
      <c r="CB16" s="25"/>
      <c r="CC16" s="25"/>
      <c r="CD16" s="25"/>
      <c r="CE16" s="25"/>
      <c r="CF16" s="25"/>
      <c r="CG16" s="25"/>
      <c r="CH16" s="25"/>
      <c r="CI16" s="25"/>
      <c r="CJ16" s="25"/>
      <c r="CK16" s="25"/>
      <c r="CL16" s="25"/>
      <c r="CM16" s="25"/>
      <c r="CN16" s="25"/>
      <c r="CO16" s="25"/>
      <c r="CP16" s="25"/>
      <c r="CQ16" s="25"/>
      <c r="CR16" s="25"/>
      <c r="CS16" s="29"/>
      <c r="CT16" s="28"/>
      <c r="CU16" s="25"/>
      <c r="CV16" s="25"/>
      <c r="CW16" s="25"/>
      <c r="CX16" s="25"/>
      <c r="CY16" s="25"/>
      <c r="CZ16" s="25"/>
      <c r="DA16" s="25"/>
      <c r="DB16" s="25"/>
      <c r="DC16" s="25"/>
      <c r="DD16" s="25"/>
      <c r="DE16" s="25"/>
      <c r="DF16" s="25"/>
      <c r="DG16" s="25"/>
      <c r="DH16" s="25"/>
      <c r="DI16" s="25"/>
      <c r="DJ16" s="25"/>
      <c r="DK16" s="25"/>
      <c r="DL16" s="25"/>
      <c r="DM16" s="25"/>
      <c r="DN16" s="25"/>
      <c r="DO16" s="25"/>
      <c r="DP16" s="25"/>
      <c r="DQ16" s="25"/>
      <c r="DR16" s="25"/>
      <c r="DS16" s="25"/>
      <c r="DT16" s="25"/>
      <c r="DU16" s="25"/>
      <c r="DV16" s="25"/>
      <c r="DW16" s="25"/>
      <c r="DX16" s="27"/>
      <c r="DY16" s="28"/>
      <c r="DZ16" s="25"/>
      <c r="EA16" s="25"/>
      <c r="EB16" s="25"/>
      <c r="EC16" s="25"/>
      <c r="ED16" s="25"/>
      <c r="EE16" s="25"/>
      <c r="EF16" s="25"/>
      <c r="EG16" s="25"/>
      <c r="EH16" s="25"/>
      <c r="EI16" s="25"/>
      <c r="EJ16" s="25"/>
      <c r="EK16" s="25"/>
      <c r="EL16" s="25"/>
      <c r="EM16" s="25"/>
      <c r="EN16" s="25"/>
      <c r="EO16" s="25"/>
      <c r="EP16" s="25"/>
      <c r="EQ16" s="25"/>
      <c r="ER16" s="25"/>
      <c r="ES16" s="25"/>
      <c r="ET16" s="25"/>
      <c r="EU16" s="25"/>
      <c r="EV16" s="25"/>
      <c r="EW16" s="25"/>
      <c r="EX16" s="25"/>
      <c r="EY16" s="25"/>
      <c r="EZ16" s="25"/>
      <c r="FA16" s="25"/>
      <c r="FB16" s="27"/>
      <c r="FC16" s="28"/>
      <c r="FD16" s="25"/>
      <c r="FE16" s="25"/>
      <c r="FF16" s="25"/>
      <c r="FG16" s="25"/>
      <c r="FH16" s="25"/>
      <c r="FI16" s="25"/>
      <c r="FJ16" s="25"/>
      <c r="FK16" s="25"/>
      <c r="FL16" s="25"/>
      <c r="FM16" s="25"/>
      <c r="FN16" s="25"/>
      <c r="FO16" s="25"/>
      <c r="FP16" s="25"/>
      <c r="FQ16" s="25"/>
      <c r="FR16" s="25"/>
      <c r="FS16" s="25"/>
      <c r="FT16" s="25"/>
      <c r="FU16" s="25"/>
      <c r="FV16" s="25"/>
      <c r="FW16" s="25"/>
      <c r="FX16" s="25"/>
      <c r="FY16" s="25"/>
      <c r="FZ16" s="25"/>
      <c r="GA16" s="25"/>
      <c r="GB16" s="25"/>
      <c r="GC16" s="25"/>
      <c r="GD16" s="25"/>
      <c r="GE16" s="25"/>
      <c r="GF16" s="25"/>
      <c r="GG16" s="27"/>
      <c r="GH16" s="28"/>
      <c r="GI16" s="25"/>
      <c r="GJ16" s="25"/>
      <c r="GK16" s="25"/>
      <c r="GL16" s="25"/>
      <c r="GM16" s="25"/>
      <c r="GN16" s="25"/>
      <c r="GO16" s="25"/>
      <c r="GP16" s="25"/>
      <c r="GQ16" s="25"/>
      <c r="GR16" s="25"/>
      <c r="GS16" s="25"/>
      <c r="GT16" s="25"/>
      <c r="GU16" s="25"/>
      <c r="GV16" s="25"/>
      <c r="GW16" s="25"/>
      <c r="GX16" s="25"/>
      <c r="GY16" s="25"/>
      <c r="GZ16" s="25"/>
      <c r="HA16" s="25"/>
      <c r="HB16" s="25"/>
      <c r="HC16" s="25"/>
      <c r="HD16" s="25"/>
      <c r="HE16" s="25"/>
      <c r="HF16" s="25"/>
      <c r="HG16" s="25"/>
      <c r="HH16" s="25"/>
      <c r="HI16" s="25"/>
      <c r="HJ16" s="25"/>
      <c r="HK16" s="27"/>
      <c r="HL16" s="28"/>
      <c r="HM16" s="25"/>
      <c r="HN16" s="25"/>
      <c r="HO16" s="25"/>
      <c r="HP16" s="25"/>
      <c r="HQ16" s="25"/>
      <c r="HR16" s="25"/>
      <c r="HS16" s="25"/>
      <c r="HT16" s="25"/>
      <c r="HU16" s="25"/>
      <c r="HV16" s="25"/>
      <c r="HW16" s="25"/>
      <c r="HX16" s="25"/>
      <c r="HY16" s="25"/>
      <c r="HZ16" s="25"/>
      <c r="IA16" s="25"/>
      <c r="IB16" s="25"/>
      <c r="IC16" s="25"/>
      <c r="ID16" s="25"/>
      <c r="IE16" s="25"/>
      <c r="IF16" s="25"/>
      <c r="IG16" s="25"/>
      <c r="IH16" s="25"/>
      <c r="II16" s="25"/>
      <c r="IJ16" s="25"/>
      <c r="IK16" s="25"/>
      <c r="IL16" s="25"/>
      <c r="IM16" s="25"/>
      <c r="IN16" s="25"/>
      <c r="IO16" s="25"/>
      <c r="IP16" s="27"/>
      <c r="IQ16" s="28"/>
      <c r="IR16" s="25"/>
      <c r="IS16" s="25"/>
      <c r="IT16" s="25"/>
      <c r="IU16" s="25"/>
      <c r="IV16" s="25"/>
      <c r="IW16" s="25"/>
      <c r="IX16" s="25"/>
      <c r="IY16" s="25"/>
      <c r="IZ16" s="25"/>
      <c r="JA16" s="25"/>
      <c r="JB16" s="25"/>
      <c r="JC16" s="25"/>
      <c r="JD16" s="25"/>
      <c r="JE16" s="25"/>
      <c r="JF16" s="25"/>
      <c r="JG16" s="25"/>
      <c r="JH16" s="25"/>
      <c r="JI16" s="25"/>
      <c r="JJ16" s="25"/>
      <c r="JK16" s="25"/>
      <c r="JL16" s="25"/>
      <c r="JM16" s="25"/>
      <c r="JN16" s="25"/>
      <c r="JO16" s="25"/>
      <c r="JP16" s="25"/>
      <c r="JQ16" s="25"/>
      <c r="JR16" s="25"/>
      <c r="JS16" s="25"/>
      <c r="JT16" s="25"/>
      <c r="JU16" s="27"/>
      <c r="JV16" s="28"/>
      <c r="JW16" s="25"/>
      <c r="JX16" s="25"/>
      <c r="JY16" s="25"/>
      <c r="JZ16" s="25"/>
      <c r="KA16" s="25"/>
      <c r="KB16" s="25"/>
      <c r="KC16" s="25"/>
      <c r="KD16" s="25"/>
      <c r="KE16" s="25"/>
      <c r="KF16" s="25"/>
      <c r="KG16" s="25"/>
      <c r="KH16" s="25"/>
      <c r="KI16" s="25"/>
      <c r="KJ16" s="25"/>
      <c r="KK16" s="25"/>
      <c r="KL16" s="25"/>
      <c r="KM16" s="25"/>
      <c r="KN16" s="25"/>
      <c r="KO16" s="25"/>
      <c r="KP16" s="25"/>
      <c r="KQ16" s="25"/>
      <c r="KR16" s="25"/>
      <c r="KS16" s="25"/>
      <c r="KT16" s="25"/>
      <c r="KU16" s="25"/>
      <c r="KV16" s="25"/>
      <c r="KW16" s="25"/>
      <c r="KX16" s="25"/>
      <c r="KY16" s="27"/>
      <c r="KZ16" s="28"/>
      <c r="LA16" s="25"/>
      <c r="LB16" s="25"/>
      <c r="LC16" s="25"/>
      <c r="LD16" s="25"/>
      <c r="LE16" s="25"/>
      <c r="LF16" s="25"/>
      <c r="LG16" s="25"/>
      <c r="LH16" s="25"/>
      <c r="LI16" s="25"/>
      <c r="LJ16" s="25"/>
      <c r="LK16" s="25"/>
      <c r="LL16" s="25"/>
      <c r="LM16" s="25"/>
      <c r="LN16" s="25"/>
      <c r="LO16" s="25"/>
      <c r="LP16" s="25"/>
      <c r="LQ16" s="25"/>
      <c r="LR16" s="25"/>
      <c r="LS16" s="25"/>
      <c r="LT16" s="25"/>
      <c r="LU16" s="25"/>
      <c r="LV16" s="25"/>
      <c r="LW16" s="25"/>
      <c r="LX16" s="25"/>
      <c r="LY16" s="25"/>
      <c r="LZ16" s="25"/>
      <c r="MA16" s="25"/>
      <c r="MB16" s="25"/>
      <c r="MC16" s="25"/>
      <c r="MD16" s="27"/>
      <c r="ME16" s="28"/>
      <c r="MF16" s="25"/>
      <c r="MG16" s="25"/>
      <c r="MH16" s="25"/>
      <c r="MI16" s="25"/>
      <c r="MJ16" s="25"/>
      <c r="MK16" s="25"/>
      <c r="ML16" s="25"/>
      <c r="MM16" s="25"/>
      <c r="MN16" s="25"/>
      <c r="MO16" s="25"/>
      <c r="MP16" s="25"/>
      <c r="MQ16" s="25"/>
      <c r="MR16" s="25"/>
      <c r="MS16" s="25"/>
      <c r="MT16" s="25"/>
      <c r="MU16" s="25"/>
      <c r="MV16" s="25"/>
      <c r="MW16" s="25"/>
      <c r="MX16" s="25"/>
      <c r="MY16" s="25"/>
      <c r="MZ16" s="25"/>
      <c r="NA16" s="25"/>
      <c r="NB16" s="25"/>
      <c r="NC16" s="25"/>
      <c r="ND16" s="25"/>
      <c r="NE16" s="25"/>
      <c r="NF16" s="25"/>
      <c r="NG16" s="25"/>
      <c r="NH16" s="27"/>
      <c r="NI16" s="28"/>
      <c r="NJ16" s="25"/>
      <c r="NK16" s="25"/>
      <c r="NL16" s="25"/>
      <c r="NM16" s="25"/>
      <c r="NN16" s="25"/>
      <c r="NO16" s="25"/>
      <c r="NP16" s="25"/>
      <c r="NQ16" s="25"/>
      <c r="NR16" s="25"/>
      <c r="NS16" s="25"/>
      <c r="NT16" s="25"/>
      <c r="NU16" s="25"/>
      <c r="NV16" s="25"/>
      <c r="NW16" s="25"/>
      <c r="NX16" s="25"/>
      <c r="NY16" s="25"/>
      <c r="NZ16" s="25"/>
      <c r="OA16" s="25"/>
      <c r="OB16" s="25"/>
      <c r="OC16" s="25"/>
      <c r="OD16" s="25"/>
      <c r="OE16" s="25"/>
      <c r="OF16" s="25"/>
      <c r="OG16" s="25"/>
      <c r="OH16" s="25"/>
      <c r="OI16" s="25"/>
      <c r="OJ16" s="25"/>
      <c r="OK16" s="25"/>
      <c r="OL16" s="25"/>
      <c r="OM16" s="27"/>
      <c r="ON16" s="28"/>
      <c r="OO16" s="25"/>
      <c r="OP16" s="25"/>
      <c r="OQ16" s="25"/>
      <c r="OR16" s="25"/>
      <c r="OS16" s="25"/>
      <c r="OT16" s="25"/>
      <c r="OU16" s="25"/>
      <c r="OV16" s="25"/>
      <c r="OW16" s="25"/>
      <c r="OX16" s="25"/>
      <c r="OY16" s="25"/>
      <c r="OZ16" s="25"/>
      <c r="PA16" s="25"/>
      <c r="PB16" s="25"/>
      <c r="PC16" s="25"/>
      <c r="PD16" s="25"/>
      <c r="PE16" s="25"/>
      <c r="PF16" s="25"/>
      <c r="PG16" s="25"/>
      <c r="PH16" s="25"/>
      <c r="PI16" s="25"/>
      <c r="PJ16" s="25"/>
      <c r="PK16" s="25"/>
      <c r="PL16" s="25"/>
      <c r="PM16" s="25"/>
      <c r="PN16" s="25"/>
      <c r="PO16" s="25"/>
      <c r="PP16" s="25"/>
      <c r="PQ16" s="25"/>
      <c r="PR16" s="30"/>
    </row>
    <row r="17" spans="1:434" x14ac:dyDescent="0.3">
      <c r="A17" s="21" t="s">
        <v>42</v>
      </c>
      <c r="B17" s="23" t="str">
        <f>IFERROR(INDEX(BD!B:B,MATCH(Tableau2[[#This Row],['#Rep]],BdD['#Rep],0)+ROW(BdD[[#Headers],['#Rep]])),"")</f>
        <v>AMANDINE</v>
      </c>
      <c r="C17" s="23">
        <f>IFERROR(INDEX(BD!C:C,MATCH(Tableau2[[#This Row],['#Rep]],BdD['#Rep],0)+ROW(BdD[[#Headers],['#Rep]])),"")</f>
        <v>2</v>
      </c>
      <c r="D17" s="23">
        <f>IFERROR(INDEX(BD!D:D,MATCH(Tableau2[[#This Row],['#Rep]],BdD['#Rep],0)+ROW(BdD[[#Headers],['#Rep]])),"")</f>
        <v>7</v>
      </c>
      <c r="E17" s="32">
        <f>IFERROR(INDEX(BD!E:E,MATCH(Tableau2[[#This Row],['#Rep]],BdD['#Rep],0)+ROW(BdD[[#Headers],['#Rep]])),"")</f>
        <v>42736</v>
      </c>
      <c r="F17" s="32">
        <f>IFERROR(INDEX(BD!F:F,MATCH(Tableau2[[#This Row],['#Rep]],BdD['#Rep],0)+ROW(BdD[[#Headers],['#Rep]])),"")</f>
        <v>0</v>
      </c>
      <c r="G17" s="24"/>
      <c r="H17" s="26" t="s">
        <v>45</v>
      </c>
      <c r="I17" s="26" t="s">
        <v>45</v>
      </c>
      <c r="J17" s="26" t="s">
        <v>45</v>
      </c>
      <c r="K17" s="26" t="s">
        <v>45</v>
      </c>
      <c r="L17" s="26" t="s">
        <v>45</v>
      </c>
      <c r="M17" s="26" t="s">
        <v>45</v>
      </c>
      <c r="N17" s="26" t="s">
        <v>45</v>
      </c>
      <c r="O17" s="26" t="s">
        <v>45</v>
      </c>
      <c r="P17" s="25"/>
      <c r="Q17" s="26"/>
      <c r="R17" s="26"/>
      <c r="S17" s="26"/>
      <c r="T17" s="26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7"/>
      <c r="AL17" s="28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7"/>
      <c r="BQ17" s="28"/>
      <c r="BR17" s="25"/>
      <c r="BS17" s="25"/>
      <c r="BT17" s="25"/>
      <c r="BU17" s="25"/>
      <c r="BV17" s="25"/>
      <c r="BW17" s="25"/>
      <c r="BX17" s="25"/>
      <c r="BY17" s="25"/>
      <c r="BZ17" s="25"/>
      <c r="CA17" s="25"/>
      <c r="CB17" s="25"/>
      <c r="CC17" s="25"/>
      <c r="CD17" s="25"/>
      <c r="CE17" s="25"/>
      <c r="CF17" s="25"/>
      <c r="CG17" s="25"/>
      <c r="CH17" s="25"/>
      <c r="CI17" s="25"/>
      <c r="CJ17" s="25"/>
      <c r="CK17" s="25"/>
      <c r="CL17" s="25"/>
      <c r="CM17" s="25"/>
      <c r="CN17" s="25"/>
      <c r="CO17" s="25"/>
      <c r="CP17" s="26"/>
      <c r="CQ17" s="26"/>
      <c r="CR17" s="26"/>
      <c r="CS17" s="29"/>
      <c r="CT17" s="28"/>
      <c r="CU17" s="25"/>
      <c r="CV17" s="25"/>
      <c r="CW17" s="25"/>
      <c r="CX17" s="25"/>
      <c r="CY17" s="25"/>
      <c r="CZ17" s="25"/>
      <c r="DA17" s="25"/>
      <c r="DB17" s="25"/>
      <c r="DC17" s="25"/>
      <c r="DD17" s="25"/>
      <c r="DE17" s="25"/>
      <c r="DF17" s="25"/>
      <c r="DG17" s="25"/>
      <c r="DH17" s="25"/>
      <c r="DI17" s="25"/>
      <c r="DJ17" s="25"/>
      <c r="DK17" s="25"/>
      <c r="DL17" s="25"/>
      <c r="DM17" s="25"/>
      <c r="DN17" s="25"/>
      <c r="DO17" s="25"/>
      <c r="DP17" s="25"/>
      <c r="DQ17" s="25"/>
      <c r="DR17" s="25"/>
      <c r="DS17" s="25"/>
      <c r="DT17" s="25"/>
      <c r="DU17" s="25"/>
      <c r="DV17" s="25"/>
      <c r="DW17" s="25"/>
      <c r="DX17" s="27"/>
      <c r="DY17" s="28"/>
      <c r="DZ17" s="25"/>
      <c r="EA17" s="25"/>
      <c r="EB17" s="25"/>
      <c r="EC17" s="25"/>
      <c r="ED17" s="25"/>
      <c r="EE17" s="25"/>
      <c r="EF17" s="25"/>
      <c r="EG17" s="25"/>
      <c r="EH17" s="25"/>
      <c r="EI17" s="25"/>
      <c r="EJ17" s="25"/>
      <c r="EK17" s="25"/>
      <c r="EL17" s="25"/>
      <c r="EM17" s="25"/>
      <c r="EN17" s="25"/>
      <c r="EO17" s="25"/>
      <c r="EP17" s="25"/>
      <c r="EQ17" s="25"/>
      <c r="ER17" s="25"/>
      <c r="ES17" s="25"/>
      <c r="ET17" s="25"/>
      <c r="EU17" s="25"/>
      <c r="EV17" s="25"/>
      <c r="EW17" s="25"/>
      <c r="EX17" s="25"/>
      <c r="EY17" s="25"/>
      <c r="EZ17" s="25"/>
      <c r="FA17" s="25"/>
      <c r="FB17" s="27"/>
      <c r="FC17" s="28"/>
      <c r="FD17" s="25"/>
      <c r="FE17" s="25"/>
      <c r="FF17" s="25"/>
      <c r="FG17" s="25"/>
      <c r="FH17" s="25"/>
      <c r="FI17" s="25"/>
      <c r="FJ17" s="25"/>
      <c r="FK17" s="25"/>
      <c r="FL17" s="25"/>
      <c r="FM17" s="25"/>
      <c r="FN17" s="25"/>
      <c r="FO17" s="25"/>
      <c r="FP17" s="25"/>
      <c r="FQ17" s="25"/>
      <c r="FR17" s="25"/>
      <c r="FS17" s="25"/>
      <c r="FT17" s="25"/>
      <c r="FU17" s="25"/>
      <c r="FV17" s="25"/>
      <c r="FW17" s="25"/>
      <c r="FX17" s="25"/>
      <c r="FY17" s="25"/>
      <c r="FZ17" s="25"/>
      <c r="GA17" s="25"/>
      <c r="GB17" s="25"/>
      <c r="GC17" s="25"/>
      <c r="GD17" s="25"/>
      <c r="GE17" s="25"/>
      <c r="GF17" s="25"/>
      <c r="GG17" s="27"/>
      <c r="GH17" s="28"/>
      <c r="GI17" s="25"/>
      <c r="GJ17" s="25"/>
      <c r="GK17" s="25"/>
      <c r="GL17" s="25"/>
      <c r="GM17" s="25"/>
      <c r="GN17" s="25"/>
      <c r="GO17" s="25"/>
      <c r="GP17" s="25"/>
      <c r="GQ17" s="25"/>
      <c r="GR17" s="25"/>
      <c r="GS17" s="25"/>
      <c r="GT17" s="25"/>
      <c r="GU17" s="25"/>
      <c r="GV17" s="25"/>
      <c r="GW17" s="25"/>
      <c r="GX17" s="25"/>
      <c r="GY17" s="25"/>
      <c r="GZ17" s="25"/>
      <c r="HA17" s="25"/>
      <c r="HB17" s="25"/>
      <c r="HC17" s="25"/>
      <c r="HD17" s="25"/>
      <c r="HE17" s="25"/>
      <c r="HF17" s="25"/>
      <c r="HG17" s="25"/>
      <c r="HH17" s="25"/>
      <c r="HI17" s="25"/>
      <c r="HJ17" s="25"/>
      <c r="HK17" s="27"/>
      <c r="HL17" s="28"/>
      <c r="HM17" s="25"/>
      <c r="HN17" s="25"/>
      <c r="HO17" s="25"/>
      <c r="HP17" s="25"/>
      <c r="HQ17" s="25"/>
      <c r="HR17" s="25"/>
      <c r="HS17" s="25"/>
      <c r="HT17" s="25"/>
      <c r="HU17" s="25"/>
      <c r="HV17" s="25"/>
      <c r="HW17" s="25"/>
      <c r="HX17" s="25"/>
      <c r="HY17" s="25"/>
      <c r="HZ17" s="25"/>
      <c r="IA17" s="25"/>
      <c r="IB17" s="25"/>
      <c r="IC17" s="25"/>
      <c r="ID17" s="25"/>
      <c r="IE17" s="25"/>
      <c r="IF17" s="25"/>
      <c r="IG17" s="25"/>
      <c r="IH17" s="25"/>
      <c r="II17" s="25"/>
      <c r="IJ17" s="25"/>
      <c r="IK17" s="25"/>
      <c r="IL17" s="25"/>
      <c r="IM17" s="25"/>
      <c r="IN17" s="25"/>
      <c r="IO17" s="25"/>
      <c r="IP17" s="27"/>
      <c r="IQ17" s="28"/>
      <c r="IR17" s="25"/>
      <c r="IS17" s="25"/>
      <c r="IT17" s="25"/>
      <c r="IU17" s="25"/>
      <c r="IV17" s="25"/>
      <c r="IW17" s="25"/>
      <c r="IX17" s="25"/>
      <c r="IY17" s="25"/>
      <c r="IZ17" s="25"/>
      <c r="JA17" s="25"/>
      <c r="JB17" s="25"/>
      <c r="JC17" s="25"/>
      <c r="JD17" s="25"/>
      <c r="JE17" s="25"/>
      <c r="JF17" s="25"/>
      <c r="JG17" s="25"/>
      <c r="JH17" s="25"/>
      <c r="JI17" s="25"/>
      <c r="JJ17" s="25"/>
      <c r="JK17" s="25"/>
      <c r="JL17" s="25"/>
      <c r="JM17" s="25"/>
      <c r="JN17" s="25"/>
      <c r="JO17" s="25"/>
      <c r="JP17" s="25"/>
      <c r="JQ17" s="25"/>
      <c r="JR17" s="25"/>
      <c r="JS17" s="25"/>
      <c r="JT17" s="25"/>
      <c r="JU17" s="27"/>
      <c r="JV17" s="28"/>
      <c r="JW17" s="25"/>
      <c r="JX17" s="25"/>
      <c r="JY17" s="25"/>
      <c r="JZ17" s="25"/>
      <c r="KA17" s="25"/>
      <c r="KB17" s="25"/>
      <c r="KC17" s="25"/>
      <c r="KD17" s="25"/>
      <c r="KE17" s="25"/>
      <c r="KF17" s="25"/>
      <c r="KG17" s="25"/>
      <c r="KH17" s="25"/>
      <c r="KI17" s="25"/>
      <c r="KJ17" s="25"/>
      <c r="KK17" s="25"/>
      <c r="KL17" s="25"/>
      <c r="KM17" s="25"/>
      <c r="KN17" s="25"/>
      <c r="KO17" s="25"/>
      <c r="KP17" s="25"/>
      <c r="KQ17" s="25"/>
      <c r="KR17" s="25"/>
      <c r="KS17" s="25"/>
      <c r="KT17" s="25"/>
      <c r="KU17" s="25"/>
      <c r="KV17" s="25"/>
      <c r="KW17" s="25"/>
      <c r="KX17" s="25"/>
      <c r="KY17" s="27"/>
      <c r="KZ17" s="28"/>
      <c r="LA17" s="25"/>
      <c r="LB17" s="25"/>
      <c r="LC17" s="25"/>
      <c r="LD17" s="25"/>
      <c r="LE17" s="25"/>
      <c r="LF17" s="25"/>
      <c r="LG17" s="25"/>
      <c r="LH17" s="25"/>
      <c r="LI17" s="25"/>
      <c r="LJ17" s="25"/>
      <c r="LK17" s="25"/>
      <c r="LL17" s="25"/>
      <c r="LM17" s="25"/>
      <c r="LN17" s="25"/>
      <c r="LO17" s="25"/>
      <c r="LP17" s="25"/>
      <c r="LQ17" s="25"/>
      <c r="LR17" s="25"/>
      <c r="LS17" s="25"/>
      <c r="LT17" s="25"/>
      <c r="LU17" s="25"/>
      <c r="LV17" s="25"/>
      <c r="LW17" s="25"/>
      <c r="LX17" s="25"/>
      <c r="LY17" s="25"/>
      <c r="LZ17" s="25"/>
      <c r="MA17" s="25"/>
      <c r="MB17" s="25"/>
      <c r="MC17" s="25"/>
      <c r="MD17" s="27"/>
      <c r="ME17" s="28"/>
      <c r="MF17" s="25"/>
      <c r="MG17" s="25"/>
      <c r="MH17" s="25"/>
      <c r="MI17" s="25"/>
      <c r="MJ17" s="25"/>
      <c r="MK17" s="25"/>
      <c r="ML17" s="25"/>
      <c r="MM17" s="25"/>
      <c r="MN17" s="25"/>
      <c r="MO17" s="25"/>
      <c r="MP17" s="25"/>
      <c r="MQ17" s="25"/>
      <c r="MR17" s="25"/>
      <c r="MS17" s="25"/>
      <c r="MT17" s="25"/>
      <c r="MU17" s="25"/>
      <c r="MV17" s="25"/>
      <c r="MW17" s="25"/>
      <c r="MX17" s="25"/>
      <c r="MY17" s="25"/>
      <c r="MZ17" s="25"/>
      <c r="NA17" s="25"/>
      <c r="NB17" s="25"/>
      <c r="NC17" s="25"/>
      <c r="ND17" s="25"/>
      <c r="NE17" s="25"/>
      <c r="NF17" s="25"/>
      <c r="NG17" s="25"/>
      <c r="NH17" s="27"/>
      <c r="NI17" s="28"/>
      <c r="NJ17" s="25"/>
      <c r="NK17" s="25"/>
      <c r="NL17" s="25"/>
      <c r="NM17" s="25"/>
      <c r="NN17" s="25"/>
      <c r="NO17" s="25"/>
      <c r="NP17" s="25"/>
      <c r="NQ17" s="25"/>
      <c r="NR17" s="25"/>
      <c r="NS17" s="25"/>
      <c r="NT17" s="25"/>
      <c r="NU17" s="25"/>
      <c r="NV17" s="25"/>
      <c r="NW17" s="25"/>
      <c r="NX17" s="25"/>
      <c r="NY17" s="25"/>
      <c r="NZ17" s="25"/>
      <c r="OA17" s="25"/>
      <c r="OB17" s="25"/>
      <c r="OC17" s="25"/>
      <c r="OD17" s="25"/>
      <c r="OE17" s="25"/>
      <c r="OF17" s="25"/>
      <c r="OG17" s="25"/>
      <c r="OH17" s="25"/>
      <c r="OI17" s="25"/>
      <c r="OJ17" s="25"/>
      <c r="OK17" s="25"/>
      <c r="OL17" s="25"/>
      <c r="OM17" s="27"/>
      <c r="ON17" s="28"/>
      <c r="OO17" s="25"/>
      <c r="OP17" s="25"/>
      <c r="OQ17" s="25"/>
      <c r="OR17" s="25"/>
      <c r="OS17" s="25"/>
      <c r="OT17" s="25"/>
      <c r="OU17" s="25"/>
      <c r="OV17" s="25"/>
      <c r="OW17" s="25"/>
      <c r="OX17" s="25"/>
      <c r="OY17" s="25"/>
      <c r="OZ17" s="25"/>
      <c r="PA17" s="25"/>
      <c r="PB17" s="25"/>
      <c r="PC17" s="25"/>
      <c r="PD17" s="25"/>
      <c r="PE17" s="25"/>
      <c r="PF17" s="25"/>
      <c r="PG17" s="25"/>
      <c r="PH17" s="25"/>
      <c r="PI17" s="25"/>
      <c r="PJ17" s="25"/>
      <c r="PK17" s="25"/>
      <c r="PL17" s="25"/>
      <c r="PM17" s="25"/>
      <c r="PN17" s="25"/>
      <c r="PO17" s="25"/>
      <c r="PP17" s="25"/>
      <c r="PQ17" s="25"/>
      <c r="PR17" s="30"/>
    </row>
    <row r="18" spans="1:434" x14ac:dyDescent="0.3">
      <c r="A18" s="21" t="s">
        <v>28</v>
      </c>
      <c r="B18" s="23" t="str">
        <f>IFERROR(INDEX(BD!B:B,MATCH(Tableau2[[#This Row],['#Rep]],BdD['#Rep],0)+ROW(BdD[[#Headers],['#Rep]])),"")</f>
        <v>CHRISTOPHE</v>
      </c>
      <c r="C18" s="23">
        <f>IFERROR(INDEX(BD!C:C,MATCH(Tableau2[[#This Row],['#Rep]],BdD['#Rep],0)+ROW(BdD[[#Headers],['#Rep]])),"")</f>
        <v>1</v>
      </c>
      <c r="D18" s="23">
        <f>IFERROR(INDEX(BD!D:D,MATCH(Tableau2[[#This Row],['#Rep]],BdD['#Rep],0)+ROW(BdD[[#Headers],['#Rep]])),"")</f>
        <v>8</v>
      </c>
      <c r="E18" s="32">
        <f>IFERROR(INDEX(BD!E:E,MATCH(Tableau2[[#This Row],['#Rep]],BdD['#Rep],0)+ROW(BdD[[#Headers],['#Rep]])),"")</f>
        <v>43282</v>
      </c>
      <c r="F18" s="32">
        <f>IFERROR(INDEX(BD!F:F,MATCH(Tableau2[[#This Row],['#Rep]],BdD['#Rep],0)+ROW(BdD[[#Headers],['#Rep]])),"")</f>
        <v>43465</v>
      </c>
      <c r="G18" s="24"/>
      <c r="H18" s="26" t="s">
        <v>40</v>
      </c>
      <c r="I18" s="26" t="s">
        <v>40</v>
      </c>
      <c r="J18" s="26" t="s">
        <v>40</v>
      </c>
      <c r="K18" s="26" t="s">
        <v>40</v>
      </c>
      <c r="L18" s="26" t="s">
        <v>40</v>
      </c>
      <c r="M18" s="26" t="s">
        <v>40</v>
      </c>
      <c r="N18" s="26" t="s">
        <v>40</v>
      </c>
      <c r="O18" s="26" t="s">
        <v>40</v>
      </c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7"/>
      <c r="AL18" s="28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7"/>
      <c r="BQ18" s="28"/>
      <c r="BR18" s="25"/>
      <c r="BS18" s="25"/>
      <c r="BT18" s="25"/>
      <c r="BU18" s="25"/>
      <c r="BV18" s="25"/>
      <c r="BW18" s="25"/>
      <c r="BX18" s="25"/>
      <c r="BY18" s="25"/>
      <c r="BZ18" s="25"/>
      <c r="CA18" s="25"/>
      <c r="CB18" s="25"/>
      <c r="CC18" s="25"/>
      <c r="CD18" s="25"/>
      <c r="CE18" s="25"/>
      <c r="CF18" s="25"/>
      <c r="CG18" s="25"/>
      <c r="CH18" s="25"/>
      <c r="CI18" s="25"/>
      <c r="CJ18" s="25"/>
      <c r="CK18" s="25"/>
      <c r="CL18" s="25"/>
      <c r="CM18" s="25"/>
      <c r="CN18" s="25"/>
      <c r="CO18" s="25"/>
      <c r="CP18" s="25"/>
      <c r="CQ18" s="25"/>
      <c r="CR18" s="25"/>
      <c r="CS18" s="29"/>
      <c r="CT18" s="28"/>
      <c r="CU18" s="25"/>
      <c r="CV18" s="25"/>
      <c r="CW18" s="25"/>
      <c r="CX18" s="25"/>
      <c r="CY18" s="25"/>
      <c r="CZ18" s="25"/>
      <c r="DA18" s="25"/>
      <c r="DB18" s="25"/>
      <c r="DC18" s="25"/>
      <c r="DD18" s="25"/>
      <c r="DE18" s="25"/>
      <c r="DF18" s="25"/>
      <c r="DG18" s="25"/>
      <c r="DH18" s="25"/>
      <c r="DI18" s="25"/>
      <c r="DJ18" s="25"/>
      <c r="DK18" s="25"/>
      <c r="DL18" s="25"/>
      <c r="DM18" s="25"/>
      <c r="DN18" s="25"/>
      <c r="DO18" s="25"/>
      <c r="DP18" s="25"/>
      <c r="DQ18" s="25"/>
      <c r="DR18" s="25"/>
      <c r="DS18" s="25"/>
      <c r="DT18" s="25"/>
      <c r="DU18" s="25"/>
      <c r="DV18" s="25"/>
      <c r="DW18" s="25"/>
      <c r="DX18" s="27"/>
      <c r="DY18" s="28"/>
      <c r="DZ18" s="25"/>
      <c r="EA18" s="25"/>
      <c r="EB18" s="25"/>
      <c r="EC18" s="25"/>
      <c r="ED18" s="25"/>
      <c r="EE18" s="25"/>
      <c r="EF18" s="25"/>
      <c r="EG18" s="25"/>
      <c r="EH18" s="25"/>
      <c r="EI18" s="25"/>
      <c r="EJ18" s="25"/>
      <c r="EK18" s="25"/>
      <c r="EL18" s="25"/>
      <c r="EM18" s="25"/>
      <c r="EN18" s="25"/>
      <c r="EO18" s="25"/>
      <c r="EP18" s="25"/>
      <c r="EQ18" s="25"/>
      <c r="ER18" s="25"/>
      <c r="ES18" s="25"/>
      <c r="ET18" s="25"/>
      <c r="EU18" s="25"/>
      <c r="EV18" s="25"/>
      <c r="EW18" s="25"/>
      <c r="EX18" s="25"/>
      <c r="EY18" s="25"/>
      <c r="EZ18" s="25"/>
      <c r="FA18" s="25"/>
      <c r="FB18" s="27"/>
      <c r="FC18" s="28"/>
      <c r="FD18" s="25"/>
      <c r="FE18" s="25"/>
      <c r="FF18" s="25"/>
      <c r="FG18" s="25"/>
      <c r="FH18" s="25"/>
      <c r="FI18" s="25"/>
      <c r="FJ18" s="25"/>
      <c r="FK18" s="25"/>
      <c r="FL18" s="25"/>
      <c r="FM18" s="25"/>
      <c r="FN18" s="25"/>
      <c r="FO18" s="25"/>
      <c r="FP18" s="25"/>
      <c r="FQ18" s="25"/>
      <c r="FR18" s="25"/>
      <c r="FS18" s="25"/>
      <c r="FT18" s="25"/>
      <c r="FU18" s="25"/>
      <c r="FV18" s="25"/>
      <c r="FW18" s="25"/>
      <c r="FX18" s="25"/>
      <c r="FY18" s="25"/>
      <c r="FZ18" s="25"/>
      <c r="GA18" s="25"/>
      <c r="GB18" s="25"/>
      <c r="GC18" s="25"/>
      <c r="GD18" s="25"/>
      <c r="GE18" s="25"/>
      <c r="GF18" s="25"/>
      <c r="GG18" s="27"/>
      <c r="GH18" s="28"/>
      <c r="GI18" s="25"/>
      <c r="GJ18" s="25"/>
      <c r="GK18" s="25"/>
      <c r="GL18" s="25"/>
      <c r="GM18" s="25"/>
      <c r="GN18" s="25"/>
      <c r="GO18" s="25"/>
      <c r="GP18" s="25"/>
      <c r="GQ18" s="25"/>
      <c r="GR18" s="25"/>
      <c r="GS18" s="25"/>
      <c r="GT18" s="25"/>
      <c r="GU18" s="25"/>
      <c r="GV18" s="25"/>
      <c r="GW18" s="25"/>
      <c r="GX18" s="25"/>
      <c r="GY18" s="25"/>
      <c r="GZ18" s="25"/>
      <c r="HA18" s="25"/>
      <c r="HB18" s="25"/>
      <c r="HC18" s="25"/>
      <c r="HD18" s="25"/>
      <c r="HE18" s="25"/>
      <c r="HF18" s="25"/>
      <c r="HG18" s="25"/>
      <c r="HH18" s="25"/>
      <c r="HI18" s="25"/>
      <c r="HJ18" s="25"/>
      <c r="HK18" s="27"/>
      <c r="HL18" s="28"/>
      <c r="HM18" s="25"/>
      <c r="HN18" s="25"/>
      <c r="HO18" s="25"/>
      <c r="HP18" s="25"/>
      <c r="HQ18" s="25"/>
      <c r="HR18" s="25"/>
      <c r="HS18" s="25"/>
      <c r="HT18" s="25"/>
      <c r="HU18" s="25"/>
      <c r="HV18" s="25"/>
      <c r="HW18" s="25"/>
      <c r="HX18" s="25"/>
      <c r="HY18" s="25"/>
      <c r="HZ18" s="25"/>
      <c r="IA18" s="25"/>
      <c r="IB18" s="25"/>
      <c r="IC18" s="25"/>
      <c r="ID18" s="25"/>
      <c r="IE18" s="25"/>
      <c r="IF18" s="25"/>
      <c r="IG18" s="25"/>
      <c r="IH18" s="25"/>
      <c r="II18" s="25"/>
      <c r="IJ18" s="25"/>
      <c r="IK18" s="25"/>
      <c r="IL18" s="25"/>
      <c r="IM18" s="25"/>
      <c r="IN18" s="25"/>
      <c r="IO18" s="25"/>
      <c r="IP18" s="27"/>
      <c r="IQ18" s="28"/>
      <c r="IR18" s="25"/>
      <c r="IS18" s="25"/>
      <c r="IT18" s="25"/>
      <c r="IU18" s="25"/>
      <c r="IV18" s="25"/>
      <c r="IW18" s="25"/>
      <c r="IX18" s="25"/>
      <c r="IY18" s="25"/>
      <c r="IZ18" s="25"/>
      <c r="JA18" s="25"/>
      <c r="JB18" s="25"/>
      <c r="JC18" s="25"/>
      <c r="JD18" s="25"/>
      <c r="JE18" s="25"/>
      <c r="JF18" s="25"/>
      <c r="JG18" s="25"/>
      <c r="JH18" s="25"/>
      <c r="JI18" s="25"/>
      <c r="JJ18" s="25"/>
      <c r="JK18" s="25"/>
      <c r="JL18" s="25"/>
      <c r="JM18" s="25"/>
      <c r="JN18" s="25"/>
      <c r="JO18" s="25"/>
      <c r="JP18" s="25"/>
      <c r="JQ18" s="25"/>
      <c r="JR18" s="25"/>
      <c r="JS18" s="25"/>
      <c r="JT18" s="25"/>
      <c r="JU18" s="27"/>
      <c r="JV18" s="28"/>
      <c r="JW18" s="25"/>
      <c r="JX18" s="25"/>
      <c r="JY18" s="25"/>
      <c r="JZ18" s="25"/>
      <c r="KA18" s="25"/>
      <c r="KB18" s="25"/>
      <c r="KC18" s="25"/>
      <c r="KD18" s="25"/>
      <c r="KE18" s="25"/>
      <c r="KF18" s="25"/>
      <c r="KG18" s="25"/>
      <c r="KH18" s="25"/>
      <c r="KI18" s="25"/>
      <c r="KJ18" s="25"/>
      <c r="KK18" s="25"/>
      <c r="KL18" s="25"/>
      <c r="KM18" s="25"/>
      <c r="KN18" s="25"/>
      <c r="KO18" s="25"/>
      <c r="KP18" s="25"/>
      <c r="KQ18" s="25"/>
      <c r="KR18" s="25"/>
      <c r="KS18" s="25"/>
      <c r="KT18" s="25"/>
      <c r="KU18" s="25"/>
      <c r="KV18" s="25"/>
      <c r="KW18" s="25"/>
      <c r="KX18" s="25"/>
      <c r="KY18" s="27"/>
      <c r="KZ18" s="28"/>
      <c r="LA18" s="25"/>
      <c r="LB18" s="25"/>
      <c r="LC18" s="25"/>
      <c r="LD18" s="25"/>
      <c r="LE18" s="25"/>
      <c r="LF18" s="25"/>
      <c r="LG18" s="25"/>
      <c r="LH18" s="25"/>
      <c r="LI18" s="25"/>
      <c r="LJ18" s="25"/>
      <c r="LK18" s="25"/>
      <c r="LL18" s="25"/>
      <c r="LM18" s="25"/>
      <c r="LN18" s="25"/>
      <c r="LO18" s="25"/>
      <c r="LP18" s="25"/>
      <c r="LQ18" s="25"/>
      <c r="LR18" s="25"/>
      <c r="LS18" s="25"/>
      <c r="LT18" s="25"/>
      <c r="LU18" s="25"/>
      <c r="LV18" s="25"/>
      <c r="LW18" s="25"/>
      <c r="LX18" s="25"/>
      <c r="LY18" s="25"/>
      <c r="LZ18" s="25"/>
      <c r="MA18" s="25"/>
      <c r="MB18" s="25"/>
      <c r="MC18" s="25"/>
      <c r="MD18" s="27"/>
      <c r="ME18" s="28"/>
      <c r="MF18" s="25"/>
      <c r="MG18" s="25"/>
      <c r="MH18" s="25"/>
      <c r="MI18" s="25"/>
      <c r="MJ18" s="25"/>
      <c r="MK18" s="25"/>
      <c r="ML18" s="25"/>
      <c r="MM18" s="25"/>
      <c r="MN18" s="25"/>
      <c r="MO18" s="25"/>
      <c r="MP18" s="25"/>
      <c r="MQ18" s="25"/>
      <c r="MR18" s="25"/>
      <c r="MS18" s="25"/>
      <c r="MT18" s="25"/>
      <c r="MU18" s="25"/>
      <c r="MV18" s="25"/>
      <c r="MW18" s="25"/>
      <c r="MX18" s="25"/>
      <c r="MY18" s="25"/>
      <c r="MZ18" s="25"/>
      <c r="NA18" s="25"/>
      <c r="NB18" s="25"/>
      <c r="NC18" s="25"/>
      <c r="ND18" s="25"/>
      <c r="NE18" s="25"/>
      <c r="NF18" s="25"/>
      <c r="NG18" s="25"/>
      <c r="NH18" s="27"/>
      <c r="NI18" s="28"/>
      <c r="NJ18" s="25"/>
      <c r="NK18" s="25"/>
      <c r="NL18" s="25"/>
      <c r="NM18" s="25"/>
      <c r="NN18" s="25"/>
      <c r="NO18" s="25"/>
      <c r="NP18" s="25"/>
      <c r="NQ18" s="25"/>
      <c r="NR18" s="25"/>
      <c r="NS18" s="25"/>
      <c r="NT18" s="25"/>
      <c r="NU18" s="25"/>
      <c r="NV18" s="25"/>
      <c r="NW18" s="25"/>
      <c r="NX18" s="25"/>
      <c r="NY18" s="25"/>
      <c r="NZ18" s="25"/>
      <c r="OA18" s="25"/>
      <c r="OB18" s="25"/>
      <c r="OC18" s="25"/>
      <c r="OD18" s="25"/>
      <c r="OE18" s="25"/>
      <c r="OF18" s="25"/>
      <c r="OG18" s="25"/>
      <c r="OH18" s="25"/>
      <c r="OI18" s="25"/>
      <c r="OJ18" s="25"/>
      <c r="OK18" s="25"/>
      <c r="OL18" s="25"/>
      <c r="OM18" s="27"/>
      <c r="ON18" s="28"/>
      <c r="OO18" s="25"/>
      <c r="OP18" s="25"/>
      <c r="OQ18" s="25"/>
      <c r="OR18" s="25"/>
      <c r="OS18" s="25"/>
      <c r="OT18" s="25"/>
      <c r="OU18" s="25"/>
      <c r="OV18" s="25"/>
      <c r="OW18" s="25"/>
      <c r="OX18" s="25"/>
      <c r="OY18" s="25"/>
      <c r="OZ18" s="25"/>
      <c r="PA18" s="25"/>
      <c r="PB18" s="25"/>
      <c r="PC18" s="25"/>
      <c r="PD18" s="25"/>
      <c r="PE18" s="25"/>
      <c r="PF18" s="25"/>
      <c r="PG18" s="25"/>
      <c r="PH18" s="25"/>
      <c r="PI18" s="25"/>
      <c r="PJ18" s="25"/>
      <c r="PK18" s="25"/>
      <c r="PL18" s="25"/>
      <c r="PM18" s="25"/>
      <c r="PN18" s="25"/>
      <c r="PO18" s="25"/>
      <c r="PP18" s="25"/>
      <c r="PQ18" s="25"/>
      <c r="PR18" s="30"/>
    </row>
    <row r="19" spans="1:434" x14ac:dyDescent="0.3">
      <c r="A19" s="21">
        <v>123456</v>
      </c>
      <c r="B19" s="37" t="str">
        <f>IFERROR(INDEX(BD!B:B,MATCH(Tableau2[[#This Row],['#Rep]],BdD['#Rep],0)+ROW(BdD[[#Headers],['#Rep]])),"")</f>
        <v>JULES</v>
      </c>
      <c r="C19" s="37">
        <f>IFERROR(INDEX(BD!C:C,MATCH(Tableau2[[#This Row],['#Rep]],BdD['#Rep],0)+ROW(BdD[[#Headers],['#Rep]])),"")</f>
        <v>3</v>
      </c>
      <c r="D19" s="37">
        <f>IFERROR(INDEX(BD!D:D,MATCH(Tableau2[[#This Row],['#Rep]],BdD['#Rep],0)+ROW(BdD[[#Headers],['#Rep]])),"")</f>
        <v>9</v>
      </c>
      <c r="E19" s="38">
        <f>IFERROR(INDEX(BD!E:E,MATCH(Tableau2[[#This Row],['#Rep]],BdD['#Rep],0)+ROW(BdD[[#Headers],['#Rep]])),"")</f>
        <v>43282</v>
      </c>
      <c r="F19" s="38">
        <f>IFERROR(INDEX(BD!F:F,MATCH(Tableau2[[#This Row],['#Rep]],BdD['#Rep],0)+ROW(BdD[[#Headers],['#Rep]])),"")</f>
        <v>43434</v>
      </c>
      <c r="G19" s="39"/>
      <c r="H19" s="41" t="s">
        <v>46</v>
      </c>
      <c r="I19" s="41" t="s">
        <v>46</v>
      </c>
      <c r="J19" s="41" t="s">
        <v>46</v>
      </c>
      <c r="K19" s="41" t="s">
        <v>46</v>
      </c>
      <c r="L19" s="41" t="s">
        <v>46</v>
      </c>
      <c r="M19" s="41" t="s">
        <v>46</v>
      </c>
      <c r="N19" s="41" t="s">
        <v>46</v>
      </c>
      <c r="O19" s="41" t="s">
        <v>46</v>
      </c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4"/>
      <c r="AL19" s="45"/>
      <c r="AM19" s="42"/>
      <c r="AN19" s="42"/>
      <c r="AO19" s="42"/>
      <c r="AP19" s="42"/>
      <c r="AQ19" s="42"/>
      <c r="AR19" s="42"/>
      <c r="AS19" s="42"/>
      <c r="AT19" s="42"/>
      <c r="AU19" s="42"/>
      <c r="AV19" s="42"/>
      <c r="AW19" s="42"/>
      <c r="AX19" s="42"/>
      <c r="AY19" s="42"/>
      <c r="AZ19" s="42"/>
      <c r="BA19" s="42"/>
      <c r="BB19" s="42"/>
      <c r="BC19" s="42"/>
      <c r="BD19" s="42"/>
      <c r="BE19" s="42"/>
      <c r="BF19" s="42"/>
      <c r="BG19" s="42"/>
      <c r="BH19" s="42"/>
      <c r="BI19" s="42"/>
      <c r="BJ19" s="42"/>
      <c r="BK19" s="42"/>
      <c r="BL19" s="42"/>
      <c r="BM19" s="42"/>
      <c r="BN19" s="42"/>
      <c r="BO19" s="42"/>
      <c r="BP19" s="44"/>
      <c r="BQ19" s="45"/>
      <c r="BR19" s="42"/>
      <c r="BS19" s="42"/>
      <c r="BT19" s="42"/>
      <c r="BU19" s="42"/>
      <c r="BV19" s="42"/>
      <c r="BW19" s="42"/>
      <c r="BX19" s="42"/>
      <c r="BY19" s="42"/>
      <c r="BZ19" s="42"/>
      <c r="CA19" s="42"/>
      <c r="CB19" s="42"/>
      <c r="CC19" s="42"/>
      <c r="CD19" s="42"/>
      <c r="CE19" s="42"/>
      <c r="CF19" s="42"/>
      <c r="CG19" s="42"/>
      <c r="CH19" s="42"/>
      <c r="CI19" s="42"/>
      <c r="CJ19" s="42"/>
      <c r="CK19" s="42"/>
      <c r="CL19" s="42"/>
      <c r="CM19" s="42"/>
      <c r="CN19" s="42"/>
      <c r="CO19" s="42"/>
      <c r="CP19" s="42"/>
      <c r="CQ19" s="42"/>
      <c r="CR19" s="42"/>
      <c r="CS19" s="48"/>
      <c r="CT19" s="45"/>
      <c r="CU19" s="42"/>
      <c r="CV19" s="42"/>
      <c r="CW19" s="42"/>
      <c r="CX19" s="42"/>
      <c r="CY19" s="42"/>
      <c r="CZ19" s="42"/>
      <c r="DA19" s="42"/>
      <c r="DB19" s="42"/>
      <c r="DC19" s="42"/>
      <c r="DD19" s="42"/>
      <c r="DE19" s="42"/>
      <c r="DF19" s="42"/>
      <c r="DG19" s="42"/>
      <c r="DH19" s="42"/>
      <c r="DI19" s="42"/>
      <c r="DJ19" s="42"/>
      <c r="DK19" s="42"/>
      <c r="DL19" s="42"/>
      <c r="DM19" s="42"/>
      <c r="DN19" s="42"/>
      <c r="DO19" s="42"/>
      <c r="DP19" s="42"/>
      <c r="DQ19" s="42"/>
      <c r="DR19" s="42"/>
      <c r="DS19" s="42"/>
      <c r="DT19" s="42"/>
      <c r="DU19" s="42"/>
      <c r="DV19" s="42"/>
      <c r="DW19" s="42"/>
      <c r="DX19" s="44"/>
      <c r="DY19" s="45"/>
      <c r="DZ19" s="42"/>
      <c r="EA19" s="42"/>
      <c r="EB19" s="42"/>
      <c r="EC19" s="42"/>
      <c r="ED19" s="42"/>
      <c r="EE19" s="42"/>
      <c r="EF19" s="42"/>
      <c r="EG19" s="42"/>
      <c r="EH19" s="42"/>
      <c r="EI19" s="42"/>
      <c r="EJ19" s="42"/>
      <c r="EK19" s="42"/>
      <c r="EL19" s="42"/>
      <c r="EM19" s="42"/>
      <c r="EN19" s="42"/>
      <c r="EO19" s="42"/>
      <c r="EP19" s="42"/>
      <c r="EQ19" s="42"/>
      <c r="ER19" s="42"/>
      <c r="ES19" s="42"/>
      <c r="ET19" s="42"/>
      <c r="EU19" s="42"/>
      <c r="EV19" s="42"/>
      <c r="EW19" s="42"/>
      <c r="EX19" s="42"/>
      <c r="EY19" s="42"/>
      <c r="EZ19" s="42"/>
      <c r="FA19" s="42"/>
      <c r="FB19" s="44"/>
      <c r="FC19" s="45"/>
      <c r="FD19" s="42"/>
      <c r="FE19" s="42"/>
      <c r="FF19" s="42"/>
      <c r="FG19" s="42"/>
      <c r="FH19" s="42"/>
      <c r="FI19" s="42"/>
      <c r="FJ19" s="42"/>
      <c r="FK19" s="42"/>
      <c r="FL19" s="42"/>
      <c r="FM19" s="42"/>
      <c r="FN19" s="42"/>
      <c r="FO19" s="42"/>
      <c r="FP19" s="42"/>
      <c r="FQ19" s="42"/>
      <c r="FR19" s="42"/>
      <c r="FS19" s="42"/>
      <c r="FT19" s="42"/>
      <c r="FU19" s="42"/>
      <c r="FV19" s="42"/>
      <c r="FW19" s="42"/>
      <c r="FX19" s="42"/>
      <c r="FY19" s="42"/>
      <c r="FZ19" s="42"/>
      <c r="GA19" s="42"/>
      <c r="GB19" s="42"/>
      <c r="GC19" s="42"/>
      <c r="GD19" s="42"/>
      <c r="GE19" s="42"/>
      <c r="GF19" s="42"/>
      <c r="GG19" s="44"/>
      <c r="GH19" s="45"/>
      <c r="GI19" s="42"/>
      <c r="GJ19" s="42"/>
      <c r="GK19" s="42"/>
      <c r="GL19" s="42"/>
      <c r="GM19" s="42"/>
      <c r="GN19" s="42"/>
      <c r="GO19" s="42"/>
      <c r="GP19" s="42"/>
      <c r="GQ19" s="42"/>
      <c r="GR19" s="42"/>
      <c r="GS19" s="42"/>
      <c r="GT19" s="42"/>
      <c r="GU19" s="42"/>
      <c r="GV19" s="42"/>
      <c r="GW19" s="42"/>
      <c r="GX19" s="42"/>
      <c r="GY19" s="42"/>
      <c r="GZ19" s="42"/>
      <c r="HA19" s="42"/>
      <c r="HB19" s="42"/>
      <c r="HC19" s="42"/>
      <c r="HD19" s="42"/>
      <c r="HE19" s="42"/>
      <c r="HF19" s="42"/>
      <c r="HG19" s="42"/>
      <c r="HH19" s="42"/>
      <c r="HI19" s="42"/>
      <c r="HJ19" s="42"/>
      <c r="HK19" s="44"/>
      <c r="HL19" s="45"/>
      <c r="HM19" s="42"/>
      <c r="HN19" s="42"/>
      <c r="HO19" s="42"/>
      <c r="HP19" s="42"/>
      <c r="HQ19" s="42"/>
      <c r="HR19" s="42"/>
      <c r="HS19" s="42"/>
      <c r="HT19" s="42"/>
      <c r="HU19" s="42"/>
      <c r="HV19" s="42"/>
      <c r="HW19" s="42"/>
      <c r="HX19" s="42"/>
      <c r="HY19" s="42"/>
      <c r="HZ19" s="42"/>
      <c r="IA19" s="42"/>
      <c r="IB19" s="42"/>
      <c r="IC19" s="42"/>
      <c r="ID19" s="42"/>
      <c r="IE19" s="42"/>
      <c r="IF19" s="42"/>
      <c r="IG19" s="42"/>
      <c r="IH19" s="42"/>
      <c r="II19" s="42"/>
      <c r="IJ19" s="42"/>
      <c r="IK19" s="42"/>
      <c r="IL19" s="42"/>
      <c r="IM19" s="42"/>
      <c r="IN19" s="42"/>
      <c r="IO19" s="42"/>
      <c r="IP19" s="44"/>
      <c r="IQ19" s="45"/>
      <c r="IR19" s="42"/>
      <c r="IS19" s="42"/>
      <c r="IT19" s="42"/>
      <c r="IU19" s="42"/>
      <c r="IV19" s="42"/>
      <c r="IW19" s="42"/>
      <c r="IX19" s="42"/>
      <c r="IY19" s="42"/>
      <c r="IZ19" s="42"/>
      <c r="JA19" s="42"/>
      <c r="JB19" s="42"/>
      <c r="JC19" s="42"/>
      <c r="JD19" s="42"/>
      <c r="JE19" s="42"/>
      <c r="JF19" s="42"/>
      <c r="JG19" s="42"/>
      <c r="JH19" s="42"/>
      <c r="JI19" s="42"/>
      <c r="JJ19" s="42"/>
      <c r="JK19" s="42"/>
      <c r="JL19" s="42"/>
      <c r="JM19" s="42"/>
      <c r="JN19" s="42"/>
      <c r="JO19" s="42"/>
      <c r="JP19" s="42"/>
      <c r="JQ19" s="42"/>
      <c r="JR19" s="42"/>
      <c r="JS19" s="42"/>
      <c r="JT19" s="42"/>
      <c r="JU19" s="44"/>
      <c r="JV19" s="45"/>
      <c r="JW19" s="42"/>
      <c r="JX19" s="42"/>
      <c r="JY19" s="42"/>
      <c r="JZ19" s="42"/>
      <c r="KA19" s="42"/>
      <c r="KB19" s="42"/>
      <c r="KC19" s="42"/>
      <c r="KD19" s="42"/>
      <c r="KE19" s="42"/>
      <c r="KF19" s="42"/>
      <c r="KG19" s="42"/>
      <c r="KH19" s="42"/>
      <c r="KI19" s="42"/>
      <c r="KJ19" s="42"/>
      <c r="KK19" s="42"/>
      <c r="KL19" s="42"/>
      <c r="KM19" s="42"/>
      <c r="KN19" s="42"/>
      <c r="KO19" s="42"/>
      <c r="KP19" s="42"/>
      <c r="KQ19" s="42"/>
      <c r="KR19" s="42"/>
      <c r="KS19" s="42"/>
      <c r="KT19" s="42"/>
      <c r="KU19" s="42"/>
      <c r="KV19" s="42"/>
      <c r="KW19" s="42"/>
      <c r="KX19" s="42"/>
      <c r="KY19" s="44"/>
      <c r="KZ19" s="45"/>
      <c r="LA19" s="42"/>
      <c r="LB19" s="42"/>
      <c r="LC19" s="42"/>
      <c r="LD19" s="42"/>
      <c r="LE19" s="42"/>
      <c r="LF19" s="42"/>
      <c r="LG19" s="42"/>
      <c r="LH19" s="42"/>
      <c r="LI19" s="42"/>
      <c r="LJ19" s="42"/>
      <c r="LK19" s="42"/>
      <c r="LL19" s="42"/>
      <c r="LM19" s="42"/>
      <c r="LN19" s="42"/>
      <c r="LO19" s="42"/>
      <c r="LP19" s="42"/>
      <c r="LQ19" s="42"/>
      <c r="LR19" s="42"/>
      <c r="LS19" s="42"/>
      <c r="LT19" s="42"/>
      <c r="LU19" s="42"/>
      <c r="LV19" s="42"/>
      <c r="LW19" s="42"/>
      <c r="LX19" s="42"/>
      <c r="LY19" s="42"/>
      <c r="LZ19" s="42"/>
      <c r="MA19" s="42"/>
      <c r="MB19" s="42"/>
      <c r="MC19" s="42"/>
      <c r="MD19" s="44"/>
      <c r="ME19" s="45"/>
      <c r="MF19" s="42"/>
      <c r="MG19" s="42"/>
      <c r="MH19" s="42"/>
      <c r="MI19" s="42"/>
      <c r="MJ19" s="42"/>
      <c r="MK19" s="42"/>
      <c r="ML19" s="42"/>
      <c r="MM19" s="42"/>
      <c r="MN19" s="42"/>
      <c r="MO19" s="42"/>
      <c r="MP19" s="42"/>
      <c r="MQ19" s="42"/>
      <c r="MR19" s="42"/>
      <c r="MS19" s="42"/>
      <c r="MT19" s="42"/>
      <c r="MU19" s="42"/>
      <c r="MV19" s="42"/>
      <c r="MW19" s="42"/>
      <c r="MX19" s="42"/>
      <c r="MY19" s="42"/>
      <c r="MZ19" s="42"/>
      <c r="NA19" s="42"/>
      <c r="NB19" s="42"/>
      <c r="NC19" s="42"/>
      <c r="ND19" s="42"/>
      <c r="NE19" s="42"/>
      <c r="NF19" s="42"/>
      <c r="NG19" s="42"/>
      <c r="NH19" s="44"/>
      <c r="NI19" s="45"/>
      <c r="NJ19" s="42"/>
      <c r="NK19" s="42"/>
      <c r="NL19" s="42"/>
      <c r="NM19" s="42"/>
      <c r="NN19" s="42"/>
      <c r="NO19" s="42"/>
      <c r="NP19" s="42"/>
      <c r="NQ19" s="42"/>
      <c r="NR19" s="42"/>
      <c r="NS19" s="42"/>
      <c r="NT19" s="42"/>
      <c r="NU19" s="42"/>
      <c r="NV19" s="42"/>
      <c r="NW19" s="42"/>
      <c r="NX19" s="42"/>
      <c r="NY19" s="42"/>
      <c r="NZ19" s="42"/>
      <c r="OA19" s="42"/>
      <c r="OB19" s="42"/>
      <c r="OC19" s="42"/>
      <c r="OD19" s="42"/>
      <c r="OE19" s="42"/>
      <c r="OF19" s="42"/>
      <c r="OG19" s="42"/>
      <c r="OH19" s="42"/>
      <c r="OI19" s="42"/>
      <c r="OJ19" s="42"/>
      <c r="OK19" s="42"/>
      <c r="OL19" s="42"/>
      <c r="OM19" s="44"/>
      <c r="ON19" s="45"/>
      <c r="OO19" s="42"/>
      <c r="OP19" s="42"/>
      <c r="OQ19" s="42"/>
      <c r="OR19" s="42"/>
      <c r="OS19" s="42"/>
      <c r="OT19" s="42"/>
      <c r="OU19" s="42"/>
      <c r="OV19" s="42"/>
      <c r="OW19" s="42"/>
      <c r="OX19" s="42"/>
      <c r="OY19" s="42"/>
      <c r="OZ19" s="42"/>
      <c r="PA19" s="42"/>
      <c r="PB19" s="42"/>
      <c r="PC19" s="42"/>
      <c r="PD19" s="42"/>
      <c r="PE19" s="42"/>
      <c r="PF19" s="42"/>
      <c r="PG19" s="42"/>
      <c r="PH19" s="42"/>
      <c r="PI19" s="42"/>
      <c r="PJ19" s="42"/>
      <c r="PK19" s="42"/>
      <c r="PL19" s="42"/>
      <c r="PM19" s="42"/>
      <c r="PN19" s="42"/>
      <c r="PO19" s="42"/>
      <c r="PP19" s="42"/>
      <c r="PQ19" s="42"/>
      <c r="PR19" s="49"/>
    </row>
  </sheetData>
  <mergeCells count="14">
    <mergeCell ref="KZ6:MD6"/>
    <mergeCell ref="ME6:NH6"/>
    <mergeCell ref="G6:AK6"/>
    <mergeCell ref="AL6:BP6"/>
    <mergeCell ref="BQ6:CS6"/>
    <mergeCell ref="CT6:DX6"/>
    <mergeCell ref="DY6:FB6"/>
    <mergeCell ref="FC6:GG6"/>
    <mergeCell ref="NI6:OM6"/>
    <mergeCell ref="ON6:PR6"/>
    <mergeCell ref="GH6:HK6"/>
    <mergeCell ref="HL6:IP6"/>
    <mergeCell ref="IQ6:JU6"/>
    <mergeCell ref="JV6:KY6"/>
  </mergeCells>
  <conditionalFormatting sqref="G7:PR8">
    <cfRule type="expression" dxfId="2" priority="3">
      <formula>WEEKDAY(G$12,2)&gt;5</formula>
    </cfRule>
  </conditionalFormatting>
  <conditionalFormatting sqref="CS7:CS8">
    <cfRule type="expression" dxfId="0" priority="1">
      <formula>$CS$12=""</formula>
    </cfRule>
  </conditionalFormatting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F97B0570-4E20-495C-B7B8-4FA97E013108}">
            <xm:f>NOT(ISNA(VLOOKUP(G$12,'[Fichier-de-gestion-1.xlsm]NOMENCLATURE'!#REF!,1,0)))</xm:f>
            <x14:dxf>
              <fill>
                <patternFill>
                  <bgColor theme="3" tint="0.59996337778862885"/>
                </patternFill>
              </fill>
            </x14:dxf>
          </x14:cfRule>
          <xm:sqref>G7:PR8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ABSENCE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2018-11-14T10:09:30Z</dcterms:created>
  <dcterms:modified xsi:type="dcterms:W3CDTF">2018-11-14T12:12:03Z</dcterms:modified>
</cp:coreProperties>
</file>