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240" windowWidth="10560" windowHeight="8370" tabRatio="500"/>
  </bookViews>
  <sheets>
    <sheet name="liste_ecoles" sheetId="5" r:id="rId1"/>
    <sheet name="liste ecoles-profs" sheetId="3" r:id="rId2"/>
    <sheet name="attributions" sheetId="4" r:id="rId3"/>
  </sheets>
  <definedNames>
    <definedName name="listeprofs">OFFSET('liste ecoles-profs'!$A$1,MATCH(attributions!$A1,ecole_prof[école],0),1,MATCH(attributions!$A1,ecole_prof[école],1)-MATCH(attributions!$A1,ecole_prof[école],0)+1)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4" l="1" a="1"/>
  <c r="D4" i="4"/>
  <c r="E4" i="4" a="1"/>
  <c r="E4" i="4"/>
  <c r="F4" i="4" a="1"/>
  <c r="F4" i="4"/>
  <c r="G4" i="4" a="1"/>
  <c r="G4" i="4"/>
  <c r="H4" i="4" a="1"/>
  <c r="H4" i="4"/>
  <c r="H2" i="4" a="1"/>
  <c r="H2" i="4"/>
  <c r="G2" i="4" a="1"/>
  <c r="G2" i="4"/>
  <c r="F2" i="4" a="1"/>
  <c r="F2" i="4"/>
  <c r="E2" i="4" a="1"/>
  <c r="E2" i="4"/>
  <c r="D2" i="4" a="1"/>
  <c r="D2" i="4"/>
  <c r="H3" i="4" a="1"/>
  <c r="H3" i="4"/>
  <c r="G3" i="4" a="1"/>
  <c r="G3" i="4"/>
  <c r="F3" i="4" a="1"/>
  <c r="F3" i="4"/>
  <c r="E3" i="4" a="1"/>
  <c r="E3" i="4"/>
  <c r="D3" i="4" a="1"/>
  <c r="D3" i="4"/>
</calcChain>
</file>

<file path=xl/sharedStrings.xml><?xml version="1.0" encoding="utf-8"?>
<sst xmlns="http://schemas.openxmlformats.org/spreadsheetml/2006/main" count="190" uniqueCount="107">
  <si>
    <t>école</t>
  </si>
  <si>
    <t>prof</t>
  </si>
  <si>
    <t>discipline</t>
  </si>
  <si>
    <t>tél</t>
  </si>
  <si>
    <t>email</t>
  </si>
  <si>
    <t>info 1</t>
  </si>
  <si>
    <t>remarque 1</t>
  </si>
  <si>
    <t>remarque 2</t>
  </si>
  <si>
    <t>école 1</t>
  </si>
  <si>
    <t>prof 1</t>
  </si>
  <si>
    <t>français</t>
  </si>
  <si>
    <t>prof 2</t>
  </si>
  <si>
    <t>prof 3</t>
  </si>
  <si>
    <t>prof 4</t>
  </si>
  <si>
    <t>prof 5</t>
  </si>
  <si>
    <t>prof 6</t>
  </si>
  <si>
    <t>prof 7</t>
  </si>
  <si>
    <t>prof 8</t>
  </si>
  <si>
    <t>prof 9</t>
  </si>
  <si>
    <t>prof 10</t>
  </si>
  <si>
    <t>prof 11</t>
  </si>
  <si>
    <t>prof 12</t>
  </si>
  <si>
    <t>prof 13</t>
  </si>
  <si>
    <t>prof 14</t>
  </si>
  <si>
    <t>prof 15</t>
  </si>
  <si>
    <t>prof 16</t>
  </si>
  <si>
    <t>prof 17</t>
  </si>
  <si>
    <t>prof 18</t>
  </si>
  <si>
    <t>prof 19</t>
  </si>
  <si>
    <t>prof 20</t>
  </si>
  <si>
    <t>math</t>
  </si>
  <si>
    <t>physique</t>
  </si>
  <si>
    <t>école 2</t>
  </si>
  <si>
    <t>école 3</t>
  </si>
  <si>
    <t>école 4</t>
  </si>
  <si>
    <t>colonne supplémentaire</t>
  </si>
  <si>
    <t>quelques infos en plus ici que l'on pourrait noter à la main</t>
  </si>
  <si>
    <t>txt 58</t>
  </si>
  <si>
    <t>txt 1</t>
  </si>
  <si>
    <t>txt 28</t>
  </si>
  <si>
    <t>txt 13</t>
  </si>
  <si>
    <t>txt 64</t>
  </si>
  <si>
    <t>txt 33</t>
  </si>
  <si>
    <t>txt 12</t>
  </si>
  <si>
    <t>txt 36</t>
  </si>
  <si>
    <t>txt 39</t>
  </si>
  <si>
    <t>txt 73</t>
  </si>
  <si>
    <t>txt 87</t>
  </si>
  <si>
    <t>txt 71</t>
  </si>
  <si>
    <t>txt 32</t>
  </si>
  <si>
    <t>txt 48</t>
  </si>
  <si>
    <t>txt 30</t>
  </si>
  <si>
    <t>txt 85</t>
  </si>
  <si>
    <t>txt 72</t>
  </si>
  <si>
    <t>txt 52</t>
  </si>
  <si>
    <t>txt 80</t>
  </si>
  <si>
    <t>txt 55</t>
  </si>
  <si>
    <t>txt 81</t>
  </si>
  <si>
    <t>txt 49</t>
  </si>
  <si>
    <t>txt 19</t>
  </si>
  <si>
    <t>txt 74</t>
  </si>
  <si>
    <t>txt 37</t>
  </si>
  <si>
    <t>txt 62</t>
  </si>
  <si>
    <t>txt 16</t>
  </si>
  <si>
    <t>txt 26</t>
  </si>
  <si>
    <t>txt 22</t>
  </si>
  <si>
    <t>txt 24</t>
  </si>
  <si>
    <t>txt 82</t>
  </si>
  <si>
    <t>txt 83</t>
  </si>
  <si>
    <t>txt 8</t>
  </si>
  <si>
    <t>txt 21</t>
  </si>
  <si>
    <t>txt 100</t>
  </si>
  <si>
    <t>txt 18</t>
  </si>
  <si>
    <t>txt 96</t>
  </si>
  <si>
    <t>txt 57</t>
  </si>
  <si>
    <t>txt 47</t>
  </si>
  <si>
    <t>txt 66</t>
  </si>
  <si>
    <t>txt 38</t>
  </si>
  <si>
    <t>txt 63</t>
  </si>
  <si>
    <t>txt 53</t>
  </si>
  <si>
    <t>txt 46</t>
  </si>
  <si>
    <t>txt 70</t>
  </si>
  <si>
    <t>txt 59</t>
  </si>
  <si>
    <t>txt 97</t>
  </si>
  <si>
    <t>txt 95</t>
  </si>
  <si>
    <t>txt 90</t>
  </si>
  <si>
    <t>txt 10</t>
  </si>
  <si>
    <t>txt 79</t>
  </si>
  <si>
    <t>txt 25</t>
  </si>
  <si>
    <t>txt 43</t>
  </si>
  <si>
    <t>txt 34</t>
  </si>
  <si>
    <t>txt 5</t>
  </si>
  <si>
    <t>txt 42</t>
  </si>
  <si>
    <t>txt 69</t>
  </si>
  <si>
    <t>txt 2</t>
  </si>
  <si>
    <t>txt 15</t>
  </si>
  <si>
    <t>txt 6</t>
  </si>
  <si>
    <t>txt 99</t>
  </si>
  <si>
    <t>txt 68</t>
  </si>
  <si>
    <t>txt 17</t>
  </si>
  <si>
    <t>txt 89</t>
  </si>
  <si>
    <t>txt 7</t>
  </si>
  <si>
    <t>txt 92</t>
  </si>
  <si>
    <t>txt 65</t>
  </si>
  <si>
    <t>txt 11</t>
  </si>
  <si>
    <t>txt 4</t>
  </si>
  <si>
    <t>txt 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</si>
</sst>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1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0" fillId="3" borderId="8" xfId="0" applyFont="1" applyFill="1" applyBorder="1"/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4" fillId="0" borderId="9" xfId="0" applyFont="1" applyFill="1" applyBorder="1"/>
    <xf numFmtId="0" fontId="4" fillId="3" borderId="6" xfId="0" applyFont="1" applyFill="1" applyBorder="1"/>
    <xf numFmtId="0" fontId="4" fillId="3" borderId="7" xfId="0" applyFont="1" applyFill="1" applyBorder="1"/>
    <xf numFmtId="0" fontId="4" fillId="3" borderId="8" xfId="0" applyFont="1" applyFill="1" applyBorder="1"/>
    <xf numFmtId="0" fontId="3" fillId="2" borderId="10" xfId="0" applyFont="1" applyFill="1" applyBorder="1"/>
    <xf numFmtId="0" fontId="0" fillId="0" borderId="11" xfId="0" applyFont="1" applyFill="1" applyBorder="1"/>
    <xf numFmtId="0" fontId="0" fillId="0" borderId="12" xfId="0" applyFont="1" applyFill="1" applyBorder="1"/>
    <xf numFmtId="0" fontId="4" fillId="3" borderId="7" xfId="0" applyNumberFormat="1" applyFont="1" applyFill="1" applyBorder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ck">
          <color theme="0"/>
        </bottom>
      </border>
    </dxf>
    <dxf>
      <border outline="0">
        <right style="thin">
          <color theme="0"/>
        </right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ck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bottom style="thick">
          <color theme="0"/>
        </bottom>
      </border>
    </dxf>
    <dxf>
      <border outline="0">
        <bottom style="thin">
          <color theme="0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425450</xdr:colOff>
      <xdr:row>3</xdr:row>
      <xdr:rowOff>171450</xdr:rowOff>
    </xdr:from>
    <xdr:to>
      <xdr:col>11</xdr:col>
      <xdr:colOff>101600</xdr:colOff>
      <xdr:row>5</xdr:row>
      <xdr:rowOff>88900</xdr:rowOff>
    </xdr:to>
    <xdr:sp macro="" textlink="">
      <xdr:nvSpPr>
        <xdr:cNvPr id="2" name="ZoneTexte 1"/>
        <xdr:cNvSpPr txBox="1"/>
      </xdr:nvSpPr>
      <xdr:spPr>
        <a:xfrm>
          <a:off x="7181850" y="774700"/>
          <a:ext cx="2114550" cy="31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tableau doit être trié par école</a:t>
          </a:r>
        </a:p>
      </xdr:txBody>
    </xdr:sp>
    <xdr:clientData/>
  </xdr:twoCellAnchor>
  <xdr:twoCellAnchor>
    <xdr:from>
      <xdr:col>8</xdr:col>
      <xdr:colOff>190500</xdr:colOff>
      <xdr:row>15</xdr:row>
      <xdr:rowOff>19050</xdr:rowOff>
    </xdr:from>
    <xdr:to>
      <xdr:col>12</xdr:col>
      <xdr:colOff>488950</xdr:colOff>
      <xdr:row>18</xdr:row>
      <xdr:rowOff>6350</xdr:rowOff>
    </xdr:to>
    <xdr:sp macro="" textlink="">
      <xdr:nvSpPr>
        <xdr:cNvPr id="3" name="ZoneTexte 2"/>
        <xdr:cNvSpPr txBox="1"/>
      </xdr:nvSpPr>
      <xdr:spPr>
        <a:xfrm>
          <a:off x="6946900" y="2984500"/>
          <a:ext cx="3549650" cy="57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ajouter une nouvelle ligne, faire tabulation à partir de la dernière cellule à droite de la dernière ligne !</a:t>
          </a:r>
        </a:p>
      </xdr:txBody>
    </xdr:sp>
    <xdr:clientData/>
  </xdr:twoCellAnchor>
  <xdr:twoCellAnchor>
    <xdr:from>
      <xdr:col>7</xdr:col>
      <xdr:colOff>895350</xdr:colOff>
      <xdr:row>18</xdr:row>
      <xdr:rowOff>6350</xdr:rowOff>
    </xdr:from>
    <xdr:to>
      <xdr:col>10</xdr:col>
      <xdr:colOff>339725</xdr:colOff>
      <xdr:row>20</xdr:row>
      <xdr:rowOff>95250</xdr:rowOff>
    </xdr:to>
    <xdr:cxnSp macro="">
      <xdr:nvCxnSpPr>
        <xdr:cNvPr id="5" name="Connecteur droit avec flèche 4"/>
        <xdr:cNvCxnSpPr>
          <a:stCxn id="3" idx="2"/>
        </xdr:cNvCxnSpPr>
      </xdr:nvCxnSpPr>
      <xdr:spPr>
        <a:xfrm flipH="1">
          <a:off x="6711950" y="3562350"/>
          <a:ext cx="2009775" cy="4826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5</xdr:row>
      <xdr:rowOff>171450</xdr:rowOff>
    </xdr:from>
    <xdr:to>
      <xdr:col>8</xdr:col>
      <xdr:colOff>196850</xdr:colOff>
      <xdr:row>8</xdr:row>
      <xdr:rowOff>158750</xdr:rowOff>
    </xdr:to>
    <xdr:sp macro="" textlink="">
      <xdr:nvSpPr>
        <xdr:cNvPr id="2" name="ZoneTexte 1"/>
        <xdr:cNvSpPr txBox="1"/>
      </xdr:nvSpPr>
      <xdr:spPr>
        <a:xfrm>
          <a:off x="3403600" y="1168400"/>
          <a:ext cx="3549650" cy="57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ajouter une nouvelle ligne, faire tabulation à partir de la dernière cellule à droite de la dernière ligne !</a:t>
          </a:r>
        </a:p>
      </xdr:txBody>
    </xdr:sp>
    <xdr:clientData/>
  </xdr:twoCellAnchor>
  <xdr:twoCellAnchor>
    <xdr:from>
      <xdr:col>8</xdr:col>
      <xdr:colOff>196850</xdr:colOff>
      <xdr:row>3</xdr:row>
      <xdr:rowOff>146050</xdr:rowOff>
    </xdr:from>
    <xdr:to>
      <xdr:col>8</xdr:col>
      <xdr:colOff>1314450</xdr:colOff>
      <xdr:row>7</xdr:row>
      <xdr:rowOff>66675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V="1">
          <a:off x="6953250" y="749300"/>
          <a:ext cx="1117600" cy="7080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listécoles" displayName="listécoles" ref="A1:A5" totalsRowShown="0" headerRowDxfId="9" dataDxfId="10" headerRowBorderDxfId="13" tableBorderDxfId="14" totalsRowBorderDxfId="12">
  <autoFilter ref="A1:A5"/>
  <tableColumns count="1">
    <tableColumn id="1" name="école" dataDxfId="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ecole_prof" displayName="ecole_prof" ref="A1:H21" totalsRowShown="0" headerRowDxfId="23" dataDxfId="15" headerRowBorderDxfId="21" tableBorderDxfId="22" totalsRowBorderDxfId="20">
  <autoFilter ref="A1:H21"/>
  <sortState ref="A2:H21">
    <sortCondition ref="A2"/>
  </sortState>
  <tableColumns count="8">
    <tableColumn id="1" name="école" dataDxfId="19"/>
    <tableColumn id="2" name="prof" dataDxfId="18"/>
    <tableColumn id="3" name="discipline" dataDxfId="17"/>
    <tableColumn id="4" name="tél" dataDxfId="16"/>
    <tableColumn id="5" name="email" dataDxfId="8">
      <calculatedColumnFormula>"txt " &amp; RANDBETWEEN(1,100)</calculatedColumnFormula>
    </tableColumn>
    <tableColumn id="6" name="info 1" dataDxfId="7">
      <calculatedColumnFormula>"txt " &amp; RANDBETWEEN(1,100)</calculatedColumnFormula>
    </tableColumn>
    <tableColumn id="7" name="remarque 1" dataDxfId="6">
      <calculatedColumnFormula>"txt " &amp; RANDBETWEEN(1,100)</calculatedColumnFormula>
    </tableColumn>
    <tableColumn id="8" name="remarque 2" dataDxfId="5">
      <calculatedColumnFormula>"txt " &amp; RANDBETWEEN(1,100)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attribution" displayName="attribution" ref="A1:I4" totalsRowShown="0" headerRowDxfId="24" dataDxfId="25" headerRowBorderDxfId="31" tableBorderDxfId="32" totalsRowBorderDxfId="30">
  <autoFilter ref="A1:I4"/>
  <tableColumns count="9">
    <tableColumn id="1" name="école" dataDxfId="29"/>
    <tableColumn id="2" name="prof" dataDxfId="28"/>
    <tableColumn id="3" name="discipline" dataDxfId="27"/>
    <tableColumn id="4" name="tél" dataDxfId="4">
      <calculatedColumnFormula array="1">INDEX(ecole_prof[tél],MATCH(attribution[[#This Row],[école]]&amp;attribution[[#This Row],[prof]],ecole_prof[école]&amp;ecole_prof[prof],0))</calculatedColumnFormula>
    </tableColumn>
    <tableColumn id="5" name="email" dataDxfId="3">
      <calculatedColumnFormula array="1">INDEX(ecole_prof[email],MATCH(attribution[[#This Row],[école]]&amp;attribution[[#This Row],[prof]],ecole_prof[école]&amp;ecole_prof[prof],0))</calculatedColumnFormula>
    </tableColumn>
    <tableColumn id="6" name="info 1" dataDxfId="2">
      <calculatedColumnFormula array="1">INDEX(ecole_prof[info 1],MATCH(attribution[[#This Row],[école]]&amp;attribution[[#This Row],[prof]],ecole_prof[école]&amp;ecole_prof[prof],0))</calculatedColumnFormula>
    </tableColumn>
    <tableColumn id="7" name="remarque 1" dataDxfId="1">
      <calculatedColumnFormula array="1">INDEX(ecole_prof[remarque 1],MATCH(attribution[[#This Row],[école]]&amp;attribution[[#This Row],[prof]],ecole_prof[école]&amp;ecole_prof[prof],0))</calculatedColumnFormula>
    </tableColumn>
    <tableColumn id="8" name="remarque 2" dataDxfId="0">
      <calculatedColumnFormula array="1">INDEX(ecole_prof[remarque 2],MATCH(attribution[[#This Row],[école]]&amp;attribution[[#This Row],[prof]],ecole_prof[école]&amp;ecole_prof[prof],0))</calculatedColumnFormula>
    </tableColumn>
    <tableColumn id="9" name="colonne supplémentaire" dataDxfId="2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abSelected="1" workbookViewId="0"/>
  </sheetViews>
  <sheetFormatPr baseColWidth="10" defaultRowHeight="15.5" x14ac:dyDescent="0.35"/>
  <sheetData>
    <row r="1" spans="1:1" ht="16" thickBot="1" x14ac:dyDescent="0.4">
      <c r="A1" s="15" t="s">
        <v>0</v>
      </c>
    </row>
    <row r="2" spans="1:1" ht="16" thickTop="1" x14ac:dyDescent="0.35">
      <c r="A2" s="16" t="s">
        <v>8</v>
      </c>
    </row>
    <row r="3" spans="1:1" x14ac:dyDescent="0.35">
      <c r="A3" s="16" t="s">
        <v>32</v>
      </c>
    </row>
    <row r="4" spans="1:1" x14ac:dyDescent="0.35">
      <c r="A4" s="16" t="s">
        <v>33</v>
      </c>
    </row>
    <row r="5" spans="1:1" x14ac:dyDescent="0.35">
      <c r="A5" s="17" t="s">
        <v>34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workbookViewId="0">
      <selection activeCell="K12" sqref="K12"/>
    </sheetView>
  </sheetViews>
  <sheetFormatPr baseColWidth="10" defaultRowHeight="15.5" x14ac:dyDescent="0.35"/>
  <cols>
    <col min="7" max="8" width="12.33203125" customWidth="1"/>
  </cols>
  <sheetData>
    <row r="1" spans="1:8" ht="16" thickBot="1" x14ac:dyDescent="0.4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</row>
    <row r="2" spans="1:8" ht="16" thickTop="1" x14ac:dyDescent="0.35">
      <c r="A2" s="7" t="s">
        <v>8</v>
      </c>
      <c r="B2" s="8" t="s">
        <v>9</v>
      </c>
      <c r="C2" s="11" t="s">
        <v>10</v>
      </c>
      <c r="D2" s="8" t="s">
        <v>37</v>
      </c>
      <c r="E2" s="8" t="s">
        <v>38</v>
      </c>
      <c r="F2" s="8" t="s">
        <v>39</v>
      </c>
      <c r="G2" s="8" t="s">
        <v>40</v>
      </c>
      <c r="H2" s="8" t="s">
        <v>41</v>
      </c>
    </row>
    <row r="3" spans="1:8" x14ac:dyDescent="0.35">
      <c r="A3" s="7" t="s">
        <v>8</v>
      </c>
      <c r="B3" s="8" t="s">
        <v>20</v>
      </c>
      <c r="C3" s="8" t="s">
        <v>30</v>
      </c>
      <c r="D3" s="8" t="s">
        <v>42</v>
      </c>
      <c r="E3" s="8" t="s">
        <v>43</v>
      </c>
      <c r="F3" s="8" t="s">
        <v>44</v>
      </c>
      <c r="G3" s="8" t="s">
        <v>45</v>
      </c>
      <c r="H3" s="8" t="s">
        <v>37</v>
      </c>
    </row>
    <row r="4" spans="1:8" x14ac:dyDescent="0.35">
      <c r="A4" s="7" t="s">
        <v>8</v>
      </c>
      <c r="B4" s="8" t="s">
        <v>21</v>
      </c>
      <c r="C4" s="8" t="s">
        <v>30</v>
      </c>
      <c r="D4" s="8" t="s">
        <v>46</v>
      </c>
      <c r="E4" s="8" t="s">
        <v>39</v>
      </c>
      <c r="F4" s="8" t="s">
        <v>47</v>
      </c>
      <c r="G4" s="8" t="s">
        <v>48</v>
      </c>
      <c r="H4" s="8" t="s">
        <v>49</v>
      </c>
    </row>
    <row r="5" spans="1:8" x14ac:dyDescent="0.35">
      <c r="A5" s="7" t="s">
        <v>8</v>
      </c>
      <c r="B5" s="8" t="s">
        <v>25</v>
      </c>
      <c r="C5" s="8" t="s">
        <v>31</v>
      </c>
      <c r="D5" s="8" t="s">
        <v>50</v>
      </c>
      <c r="E5" s="8" t="s">
        <v>51</v>
      </c>
      <c r="F5" s="8" t="s">
        <v>52</v>
      </c>
      <c r="G5" s="8" t="s">
        <v>53</v>
      </c>
      <c r="H5" s="8" t="s">
        <v>54</v>
      </c>
    </row>
    <row r="6" spans="1:8" x14ac:dyDescent="0.35">
      <c r="A6" s="7" t="s">
        <v>8</v>
      </c>
      <c r="B6" s="8" t="s">
        <v>26</v>
      </c>
      <c r="C6" s="8" t="s">
        <v>31</v>
      </c>
      <c r="D6" s="8" t="s">
        <v>55</v>
      </c>
      <c r="E6" s="8" t="s">
        <v>56</v>
      </c>
      <c r="F6" s="8" t="s">
        <v>57</v>
      </c>
      <c r="G6" s="8" t="s">
        <v>58</v>
      </c>
      <c r="H6" s="8" t="s">
        <v>59</v>
      </c>
    </row>
    <row r="7" spans="1:8" x14ac:dyDescent="0.35">
      <c r="A7" s="7" t="s">
        <v>8</v>
      </c>
      <c r="B7" s="8" t="s">
        <v>11</v>
      </c>
      <c r="C7" s="8" t="s">
        <v>10</v>
      </c>
      <c r="D7" s="8" t="s">
        <v>60</v>
      </c>
      <c r="E7" s="8" t="s">
        <v>61</v>
      </c>
      <c r="F7" s="8" t="s">
        <v>62</v>
      </c>
      <c r="G7" s="8" t="s">
        <v>63</v>
      </c>
      <c r="H7" s="8" t="s">
        <v>64</v>
      </c>
    </row>
    <row r="8" spans="1:8" x14ac:dyDescent="0.35">
      <c r="A8" s="7" t="s">
        <v>8</v>
      </c>
      <c r="B8" s="8" t="s">
        <v>12</v>
      </c>
      <c r="C8" s="8" t="s">
        <v>10</v>
      </c>
      <c r="D8" s="8" t="s">
        <v>63</v>
      </c>
      <c r="E8" s="8" t="s">
        <v>65</v>
      </c>
      <c r="F8" s="8" t="s">
        <v>66</v>
      </c>
      <c r="G8" s="8" t="s">
        <v>67</v>
      </c>
      <c r="H8" s="8" t="s">
        <v>68</v>
      </c>
    </row>
    <row r="9" spans="1:8" x14ac:dyDescent="0.35">
      <c r="A9" s="7" t="s">
        <v>32</v>
      </c>
      <c r="B9" s="8" t="s">
        <v>22</v>
      </c>
      <c r="C9" s="8" t="s">
        <v>30</v>
      </c>
      <c r="D9" s="8" t="s">
        <v>69</v>
      </c>
      <c r="E9" s="8" t="s">
        <v>70</v>
      </c>
      <c r="F9" s="8" t="s">
        <v>71</v>
      </c>
      <c r="G9" s="8" t="s">
        <v>72</v>
      </c>
      <c r="H9" s="8" t="s">
        <v>73</v>
      </c>
    </row>
    <row r="10" spans="1:8" x14ac:dyDescent="0.35">
      <c r="A10" s="7" t="s">
        <v>32</v>
      </c>
      <c r="B10" s="8" t="s">
        <v>23</v>
      </c>
      <c r="C10" s="8" t="s">
        <v>30</v>
      </c>
      <c r="D10" s="8" t="s">
        <v>74</v>
      </c>
      <c r="E10" s="8" t="s">
        <v>48</v>
      </c>
      <c r="F10" s="8" t="s">
        <v>75</v>
      </c>
      <c r="G10" s="8" t="s">
        <v>76</v>
      </c>
      <c r="H10" s="8" t="s">
        <v>77</v>
      </c>
    </row>
    <row r="11" spans="1:8" x14ac:dyDescent="0.35">
      <c r="A11" s="7" t="s">
        <v>32</v>
      </c>
      <c r="B11" s="8" t="s">
        <v>27</v>
      </c>
      <c r="C11" s="8" t="s">
        <v>31</v>
      </c>
      <c r="D11" s="8" t="s">
        <v>78</v>
      </c>
      <c r="E11" s="8" t="s">
        <v>70</v>
      </c>
      <c r="F11" s="8" t="s">
        <v>59</v>
      </c>
      <c r="G11" s="8" t="s">
        <v>65</v>
      </c>
      <c r="H11" s="8" t="s">
        <v>79</v>
      </c>
    </row>
    <row r="12" spans="1:8" x14ac:dyDescent="0.35">
      <c r="A12" s="7" t="s">
        <v>32</v>
      </c>
      <c r="B12" s="8" t="s">
        <v>13</v>
      </c>
      <c r="C12" s="8" t="s">
        <v>10</v>
      </c>
      <c r="D12" s="8" t="s">
        <v>80</v>
      </c>
      <c r="E12" s="8" t="s">
        <v>67</v>
      </c>
      <c r="F12" s="8" t="s">
        <v>81</v>
      </c>
      <c r="G12" s="8" t="s">
        <v>82</v>
      </c>
      <c r="H12" s="8" t="s">
        <v>47</v>
      </c>
    </row>
    <row r="13" spans="1:8" x14ac:dyDescent="0.35">
      <c r="A13" s="7" t="s">
        <v>32</v>
      </c>
      <c r="B13" s="8" t="s">
        <v>14</v>
      </c>
      <c r="C13" s="8" t="s">
        <v>10</v>
      </c>
      <c r="D13" s="8" t="s">
        <v>83</v>
      </c>
      <c r="E13" s="8" t="s">
        <v>84</v>
      </c>
      <c r="F13" s="8" t="s">
        <v>85</v>
      </c>
      <c r="G13" s="8" t="s">
        <v>86</v>
      </c>
      <c r="H13" s="8" t="s">
        <v>46</v>
      </c>
    </row>
    <row r="14" spans="1:8" x14ac:dyDescent="0.35">
      <c r="A14" s="7" t="s">
        <v>32</v>
      </c>
      <c r="B14" s="8" t="s">
        <v>15</v>
      </c>
      <c r="C14" s="8" t="s">
        <v>10</v>
      </c>
      <c r="D14" s="8" t="s">
        <v>87</v>
      </c>
      <c r="E14" s="8" t="s">
        <v>50</v>
      </c>
      <c r="F14" s="8" t="s">
        <v>74</v>
      </c>
      <c r="G14" s="8" t="s">
        <v>88</v>
      </c>
      <c r="H14" s="8" t="s">
        <v>84</v>
      </c>
    </row>
    <row r="15" spans="1:8" x14ac:dyDescent="0.35">
      <c r="A15" s="7" t="s">
        <v>33</v>
      </c>
      <c r="B15" s="8" t="s">
        <v>24</v>
      </c>
      <c r="C15" s="8" t="s">
        <v>30</v>
      </c>
      <c r="D15" s="8" t="s">
        <v>89</v>
      </c>
      <c r="E15" s="8" t="s">
        <v>90</v>
      </c>
      <c r="F15" s="8" t="s">
        <v>91</v>
      </c>
      <c r="G15" s="8" t="s">
        <v>92</v>
      </c>
      <c r="H15" s="8" t="s">
        <v>48</v>
      </c>
    </row>
    <row r="16" spans="1:8" x14ac:dyDescent="0.35">
      <c r="A16" s="7" t="s">
        <v>33</v>
      </c>
      <c r="B16" s="8" t="s">
        <v>28</v>
      </c>
      <c r="C16" s="8" t="s">
        <v>31</v>
      </c>
      <c r="D16" s="8" t="s">
        <v>48</v>
      </c>
      <c r="E16" s="8" t="s">
        <v>64</v>
      </c>
      <c r="F16" s="8" t="s">
        <v>39</v>
      </c>
      <c r="G16" s="8" t="s">
        <v>48</v>
      </c>
      <c r="H16" s="8" t="s">
        <v>93</v>
      </c>
    </row>
    <row r="17" spans="1:8" x14ac:dyDescent="0.35">
      <c r="A17" s="7" t="s">
        <v>33</v>
      </c>
      <c r="B17" s="8" t="s">
        <v>29</v>
      </c>
      <c r="C17" s="8" t="s">
        <v>31</v>
      </c>
      <c r="D17" s="8" t="s">
        <v>94</v>
      </c>
      <c r="E17" s="8" t="s">
        <v>95</v>
      </c>
      <c r="F17" s="8" t="s">
        <v>69</v>
      </c>
      <c r="G17" s="8" t="s">
        <v>59</v>
      </c>
      <c r="H17" s="8" t="s">
        <v>96</v>
      </c>
    </row>
    <row r="18" spans="1:8" x14ac:dyDescent="0.35">
      <c r="A18" s="7" t="s">
        <v>33</v>
      </c>
      <c r="B18" s="8" t="s">
        <v>16</v>
      </c>
      <c r="C18" s="8" t="s">
        <v>10</v>
      </c>
      <c r="D18" s="8" t="s">
        <v>93</v>
      </c>
      <c r="E18" s="8" t="s">
        <v>73</v>
      </c>
      <c r="F18" s="8" t="s">
        <v>97</v>
      </c>
      <c r="G18" s="8" t="s">
        <v>98</v>
      </c>
      <c r="H18" s="8" t="s">
        <v>99</v>
      </c>
    </row>
    <row r="19" spans="1:8" x14ac:dyDescent="0.35">
      <c r="A19" s="7" t="s">
        <v>33</v>
      </c>
      <c r="B19" s="8" t="s">
        <v>17</v>
      </c>
      <c r="C19" s="8" t="s">
        <v>10</v>
      </c>
      <c r="D19" s="8" t="s">
        <v>61</v>
      </c>
      <c r="E19" s="8" t="s">
        <v>100</v>
      </c>
      <c r="F19" s="8" t="s">
        <v>101</v>
      </c>
      <c r="G19" s="8" t="s">
        <v>102</v>
      </c>
      <c r="H19" s="8" t="s">
        <v>103</v>
      </c>
    </row>
    <row r="20" spans="1:8" x14ac:dyDescent="0.35">
      <c r="A20" s="7" t="s">
        <v>34</v>
      </c>
      <c r="B20" s="8" t="s">
        <v>19</v>
      </c>
      <c r="C20" s="8" t="s">
        <v>10</v>
      </c>
      <c r="D20" s="8" t="s">
        <v>63</v>
      </c>
      <c r="E20" s="8" t="s">
        <v>46</v>
      </c>
      <c r="F20" s="8" t="s">
        <v>72</v>
      </c>
      <c r="G20" s="8" t="s">
        <v>88</v>
      </c>
      <c r="H20" s="8" t="s">
        <v>104</v>
      </c>
    </row>
    <row r="21" spans="1:8" x14ac:dyDescent="0.35">
      <c r="A21" s="9" t="s">
        <v>34</v>
      </c>
      <c r="B21" s="8" t="s">
        <v>18</v>
      </c>
      <c r="C21" s="10" t="s">
        <v>10</v>
      </c>
      <c r="D21" s="8" t="s">
        <v>105</v>
      </c>
      <c r="E21" s="8" t="s">
        <v>44</v>
      </c>
      <c r="F21" s="8" t="s">
        <v>64</v>
      </c>
      <c r="G21" s="8" t="s">
        <v>41</v>
      </c>
      <c r="H21" s="8" t="s">
        <v>106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OFFSET(liste_ecoles!$A$1,1,,COUNTA(liste_ecoles!$A:$A)-1)</xm:f>
          </x14:formula1>
          <xm:sqref>A2:A21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I9" sqref="I9"/>
    </sheetView>
  </sheetViews>
  <sheetFormatPr baseColWidth="10" defaultRowHeight="15.5" x14ac:dyDescent="0.35"/>
  <cols>
    <col min="7" max="8" width="12.33203125" customWidth="1"/>
    <col min="9" max="9" width="49" bestFit="1" customWidth="1"/>
  </cols>
  <sheetData>
    <row r="1" spans="1:9" ht="16" thickBot="1" x14ac:dyDescent="0.4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35</v>
      </c>
    </row>
    <row r="2" spans="1:9" ht="16" thickTop="1" x14ac:dyDescent="0.35">
      <c r="A2" s="4" t="s">
        <v>8</v>
      </c>
      <c r="B2" s="5" t="s">
        <v>12</v>
      </c>
      <c r="C2" s="5" t="s">
        <v>10</v>
      </c>
      <c r="D2" s="13" t="str">
        <f t="array" ref="D2">INDEX(ecole_prof[tél],MATCH(attribution[[#This Row],[école]]&amp;attribution[[#This Row],[prof]],ecole_prof[école]&amp;ecole_prof[prof],0))</f>
        <v>txt 16</v>
      </c>
      <c r="E2" s="13" t="str">
        <f t="array" ref="E2">INDEX(ecole_prof[email],MATCH(attribution[[#This Row],[école]]&amp;attribution[[#This Row],[prof]],ecole_prof[école]&amp;ecole_prof[prof],0))</f>
        <v>txt 22</v>
      </c>
      <c r="F2" s="13" t="str">
        <f t="array" ref="F2">INDEX(ecole_prof[info 1],MATCH(attribution[[#This Row],[école]]&amp;attribution[[#This Row],[prof]],ecole_prof[école]&amp;ecole_prof[prof],0))</f>
        <v>txt 24</v>
      </c>
      <c r="G2" s="13" t="str">
        <f t="array" ref="G2">INDEX(ecole_prof[remarque 1],MATCH(attribution[[#This Row],[école]]&amp;attribution[[#This Row],[prof]],ecole_prof[école]&amp;ecole_prof[prof],0))</f>
        <v>txt 82</v>
      </c>
      <c r="H2" s="13" t="str">
        <f t="array" ref="H2">INDEX(ecole_prof[remarque 2],MATCH(attribution[[#This Row],[école]]&amp;attribution[[#This Row],[prof]],ecole_prof[école]&amp;ecole_prof[prof],0))</f>
        <v>txt 83</v>
      </c>
      <c r="I2" s="6" t="s">
        <v>36</v>
      </c>
    </row>
    <row r="3" spans="1:9" x14ac:dyDescent="0.35">
      <c r="A3" s="12" t="s">
        <v>32</v>
      </c>
      <c r="B3" s="13" t="s">
        <v>27</v>
      </c>
      <c r="C3" s="13"/>
      <c r="D3" s="13" t="str">
        <f t="array" ref="D3">INDEX(ecole_prof[tél],MATCH(attribution[[#This Row],[école]]&amp;attribution[[#This Row],[prof]],ecole_prof[école]&amp;ecole_prof[prof],0))</f>
        <v>txt 63</v>
      </c>
      <c r="E3" s="13" t="str">
        <f t="array" ref="E3">INDEX(ecole_prof[email],MATCH(attribution[[#This Row],[école]]&amp;attribution[[#This Row],[prof]],ecole_prof[école]&amp;ecole_prof[prof],0))</f>
        <v>txt 21</v>
      </c>
      <c r="F3" s="13" t="str">
        <f t="array" ref="F3">INDEX(ecole_prof[info 1],MATCH(attribution[[#This Row],[école]]&amp;attribution[[#This Row],[prof]],ecole_prof[école]&amp;ecole_prof[prof],0))</f>
        <v>txt 19</v>
      </c>
      <c r="G3" s="13" t="str">
        <f t="array" ref="G3">INDEX(ecole_prof[remarque 1],MATCH(attribution[[#This Row],[école]]&amp;attribution[[#This Row],[prof]],ecole_prof[école]&amp;ecole_prof[prof],0))</f>
        <v>txt 22</v>
      </c>
      <c r="H3" s="13" t="str">
        <f t="array" ref="H3">INDEX(ecole_prof[remarque 2],MATCH(attribution[[#This Row],[école]]&amp;attribution[[#This Row],[prof]],ecole_prof[école]&amp;ecole_prof[prof],0))</f>
        <v>txt 53</v>
      </c>
      <c r="I3" s="14"/>
    </row>
    <row r="4" spans="1:9" x14ac:dyDescent="0.35">
      <c r="A4" s="12" t="s">
        <v>33</v>
      </c>
      <c r="B4" s="13" t="s">
        <v>29</v>
      </c>
      <c r="C4" s="13"/>
      <c r="D4" s="18" t="str">
        <f t="array" ref="D4">INDEX(ecole_prof[tél],MATCH(attribution[[#This Row],[école]]&amp;attribution[[#This Row],[prof]],ecole_prof[école]&amp;ecole_prof[prof],0))</f>
        <v>txt 2</v>
      </c>
      <c r="E4" s="18" t="str">
        <f t="array" ref="E4">INDEX(ecole_prof[email],MATCH(attribution[[#This Row],[école]]&amp;attribution[[#This Row],[prof]],ecole_prof[école]&amp;ecole_prof[prof],0))</f>
        <v>txt 15</v>
      </c>
      <c r="F4" s="18" t="str">
        <f t="array" ref="F4">INDEX(ecole_prof[info 1],MATCH(attribution[[#This Row],[école]]&amp;attribution[[#This Row],[prof]],ecole_prof[école]&amp;ecole_prof[prof],0))</f>
        <v>txt 8</v>
      </c>
      <c r="G4" s="18" t="str">
        <f t="array" ref="G4">INDEX(ecole_prof[remarque 1],MATCH(attribution[[#This Row],[école]]&amp;attribution[[#This Row],[prof]],ecole_prof[école]&amp;ecole_prof[prof],0))</f>
        <v>txt 19</v>
      </c>
      <c r="H4" s="18" t="str">
        <f t="array" ref="H4">INDEX(ecole_prof[remarque 2],MATCH(attribution[[#This Row],[école]]&amp;attribution[[#This Row],[prof]],ecole_prof[école]&amp;ecole_prof[prof],0))</f>
        <v>txt 6</v>
      </c>
      <c r="I4" s="14"/>
    </row>
  </sheetData>
  <dataValidations count="1">
    <dataValidation type="list" allowBlank="1" showInputMessage="1" showErrorMessage="1" sqref="B2:B4">
      <formula1>listeprofs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OFFSET(liste_ecoles!$A$1,1,,COUNTA(liste_ecoles!$A:$A)-1)</xm:f>
          </x14:formula1>
          <xm:sqref>A2:A4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liste_ecoles</vt:lpstr>
      <vt:lpstr>liste ecoles-profs</vt:lpstr>
      <vt:lpstr>attributions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Michel Staelens</cp:lastModifiedBy>
  <dcterms:created xsi:type="dcterms:W3CDTF">2016-02-02T17:50:46Z</dcterms:created>
  <dcterms:modified xsi:type="dcterms:W3CDTF">2016-02-03T05:45:35Z</dcterms:modified>
</cp:coreProperties>
</file>