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TCD" sheetId="4" r:id="rId1"/>
    <sheet name="Sheet1" sheetId="1" r:id="rId2"/>
  </sheets>
  <calcPr calcId="15251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4" i="1"/>
</calcChain>
</file>

<file path=xl/sharedStrings.xml><?xml version="1.0" encoding="utf-8"?>
<sst xmlns="http://schemas.openxmlformats.org/spreadsheetml/2006/main" count="196" uniqueCount="45">
  <si>
    <t>ID</t>
  </si>
  <si>
    <t>Booking</t>
  </si>
  <si>
    <t>Mkt</t>
  </si>
  <si>
    <t>Market Group</t>
  </si>
  <si>
    <t>Owners</t>
  </si>
  <si>
    <t>EBC / PARST</t>
  </si>
  <si>
    <t>Arrival</t>
  </si>
  <si>
    <t>Month</t>
  </si>
  <si>
    <t>Quarter</t>
  </si>
  <si>
    <t>Year</t>
  </si>
  <si>
    <t>New/Current</t>
  </si>
  <si>
    <t>From</t>
  </si>
  <si>
    <t>ACT</t>
  </si>
  <si>
    <t>DEF</t>
  </si>
  <si>
    <t>TE1</t>
  </si>
  <si>
    <t>TE2</t>
  </si>
  <si>
    <t>HLD</t>
  </si>
  <si>
    <t>PRO</t>
  </si>
  <si>
    <t>RN's</t>
  </si>
  <si>
    <t>Status</t>
  </si>
  <si>
    <t>Rev. Variance</t>
  </si>
  <si>
    <t>Room Revenue</t>
  </si>
  <si>
    <t>Changes</t>
  </si>
  <si>
    <t>Week nbr</t>
  </si>
  <si>
    <t>Status 2</t>
  </si>
  <si>
    <t xml:space="preserve">Week </t>
  </si>
  <si>
    <t>Catering Rev.</t>
  </si>
  <si>
    <t>TTL Rev.</t>
  </si>
  <si>
    <t>Q4</t>
  </si>
  <si>
    <t>Current</t>
  </si>
  <si>
    <t>0</t>
  </si>
  <si>
    <t>44_2019_Current_ACTDEFTE1</t>
  </si>
  <si>
    <t>ACTDEFTE1</t>
  </si>
  <si>
    <t>45_2019_Current_ACTDEFTE1</t>
  </si>
  <si>
    <t>xxxxxxxxxxxxxxxxxxxx</t>
  </si>
  <si>
    <t>xxx</t>
  </si>
  <si>
    <t>classement</t>
  </si>
  <si>
    <t>Nov | 5</t>
  </si>
  <si>
    <t>Nov | 7</t>
  </si>
  <si>
    <t>Nov | 8</t>
  </si>
  <si>
    <t>Nov | 9</t>
  </si>
  <si>
    <t>Nov | 11</t>
  </si>
  <si>
    <t>Nov | 12</t>
  </si>
  <si>
    <t>Somme de TTL Rev.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</si>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</sst>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40C]d\-mmm\-yy;@"/>
    <numFmt numFmtId="166" formatCode="#,##0\ &quot;€&quot;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3" fontId="5" fillId="3" borderId="5" xfId="0" applyNumberFormat="1" applyFont="1" applyFill="1" applyBorder="1" applyAlignment="1">
      <alignment horizontal="center" vertical="center"/>
    </xf>
    <xf numFmtId="3" fontId="5" fillId="3" borderId="3" xfId="0" applyNumberFormat="1" applyFont="1" applyFill="1" applyBorder="1" applyAlignment="1">
      <alignment horizontal="center" vertical="center"/>
    </xf>
    <xf numFmtId="3" fontId="5" fillId="0" borderId="3" xfId="0" applyNumberFormat="1" applyFont="1" applyBorder="1" applyAlignment="1">
      <alignment horizontal="center" vertical="center"/>
    </xf>
    <xf numFmtId="3" fontId="5" fillId="4" borderId="3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166" fontId="5" fillId="5" borderId="7" xfId="0" applyNumberFormat="1" applyFont="1" applyFill="1" applyBorder="1" applyAlignment="1">
      <alignment vertical="center"/>
    </xf>
    <xf numFmtId="166" fontId="5" fillId="5" borderId="3" xfId="0" applyNumberFormat="1" applyFont="1" applyFill="1" applyBorder="1" applyAlignment="1">
      <alignment vertical="center"/>
    </xf>
    <xf numFmtId="0" fontId="4" fillId="4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3" fontId="6" fillId="6" borderId="0" xfId="0" applyNumberFormat="1" applyFont="1" applyFill="1" applyAlignment="1">
      <alignment horizontal="center" vertical="center"/>
    </xf>
    <xf numFmtId="165" fontId="5" fillId="0" borderId="11" xfId="0" applyNumberFormat="1" applyFont="1" applyBorder="1" applyAlignment="1">
      <alignment horizontal="center" vertical="center"/>
    </xf>
    <xf numFmtId="1" fontId="5" fillId="0" borderId="10" xfId="0" applyNumberFormat="1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/>
    </xf>
    <xf numFmtId="3" fontId="5" fillId="3" borderId="11" xfId="0" applyNumberFormat="1" applyFont="1" applyFill="1" applyBorder="1" applyAlignment="1">
      <alignment horizontal="center" vertical="center"/>
    </xf>
    <xf numFmtId="3" fontId="5" fillId="3" borderId="10" xfId="0" applyNumberFormat="1" applyFont="1" applyFill="1" applyBorder="1" applyAlignment="1">
      <alignment horizontal="center" vertical="center"/>
    </xf>
    <xf numFmtId="3" fontId="5" fillId="0" borderId="10" xfId="0" applyNumberFormat="1" applyFont="1" applyBorder="1" applyAlignment="1">
      <alignment horizontal="center" vertical="center"/>
    </xf>
    <xf numFmtId="3" fontId="5" fillId="4" borderId="10" xfId="0" applyNumberFormat="1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166" fontId="5" fillId="5" borderId="13" xfId="0" applyNumberFormat="1" applyFont="1" applyFill="1" applyBorder="1" applyAlignment="1">
      <alignment vertical="center"/>
    </xf>
    <xf numFmtId="166" fontId="5" fillId="5" borderId="10" xfId="0" applyNumberFormat="1" applyFont="1" applyFill="1" applyBorder="1" applyAlignment="1">
      <alignment vertical="center"/>
    </xf>
    <xf numFmtId="0" fontId="4" fillId="4" borderId="14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3" fontId="6" fillId="7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7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2"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83.72764675926" createdVersion="5" refreshedVersion="5" minRefreshableVersion="3" recordCount="14">
  <cacheSource type="worksheet">
    <worksheetSource ref="A3:AB17" sheet="Sheet1"/>
  </cacheSource>
  <cacheFields count="28">
    <cacheField name="ID" numFmtId="0">
      <sharedItems count="15">
        <s v="Nov | 4"/>
        <s v="Nov | 5"/>
        <s v="Nov | 6"/>
        <s v="Nov | 7"/>
        <s v="Nov | 8"/>
        <s v="Nov | 9"/>
        <s v="Nov | 10"/>
        <s v="Nov | 11"/>
        <s v="Nov | 12"/>
        <s v="Nov | 13"/>
        <s v="Nov | 14"/>
        <s v="Nov | 15"/>
        <s v="Nov | 16"/>
        <s v="Nov | 17"/>
        <s v="Nov | reference" u="1"/>
      </sharedItems>
    </cacheField>
    <cacheField name="Booking" numFmtId="0">
      <sharedItems/>
    </cacheField>
    <cacheField name="Mkt" numFmtId="0">
      <sharedItems/>
    </cacheField>
    <cacheField name="Market Group" numFmtId="0">
      <sharedItems/>
    </cacheField>
    <cacheField name="Owners" numFmtId="0">
      <sharedItems/>
    </cacheField>
    <cacheField name="EBC / PARST" numFmtId="0">
      <sharedItems/>
    </cacheField>
    <cacheField name="Arrival" numFmtId="165">
      <sharedItems containsSemiMixedTypes="0" containsNonDate="0" containsDate="1" containsString="0" minDate="2019-11-01T00:00:00" maxDate="2019-11-10T00:00:00"/>
    </cacheField>
    <cacheField name="Month" numFmtId="1">
      <sharedItems containsSemiMixedTypes="0" containsString="0" containsNumber="1" containsInteger="1" minValue="11" maxValue="11"/>
    </cacheField>
    <cacheField name="Quarter" numFmtId="1">
      <sharedItems/>
    </cacheField>
    <cacheField name="Year" numFmtId="1">
      <sharedItems containsSemiMixedTypes="0" containsString="0" containsNumber="1" containsInteger="1" minValue="2019" maxValue="2019"/>
    </cacheField>
    <cacheField name="New/Current" numFmtId="165">
      <sharedItems/>
    </cacheField>
    <cacheField name="From" numFmtId="0">
      <sharedItems/>
    </cacheField>
    <cacheField name="ACT" numFmtId="3">
      <sharedItems containsSemiMixedTypes="0" containsString="0" containsNumber="1" containsInteger="1" minValue="0" maxValue="1440"/>
    </cacheField>
    <cacheField name="DEF" numFmtId="3">
      <sharedItems containsSemiMixedTypes="0" containsString="0" containsNumber="1" containsInteger="1" minValue="-1515" maxValue="79"/>
    </cacheField>
    <cacheField name="TE1" numFmtId="3">
      <sharedItems containsSemiMixedTypes="0" containsString="0" containsNumber="1" containsInteger="1" minValue="-79" maxValue="0"/>
    </cacheField>
    <cacheField name="TE2" numFmtId="3">
      <sharedItems containsSemiMixedTypes="0" containsString="0" containsNumber="1" containsInteger="1" minValue="0" maxValue="0"/>
    </cacheField>
    <cacheField name="HLD" numFmtId="3">
      <sharedItems containsSemiMixedTypes="0" containsString="0" containsNumber="1" containsInteger="1" minValue="0" maxValue="0"/>
    </cacheField>
    <cacheField name="PRO" numFmtId="3">
      <sharedItems containsSemiMixedTypes="0" containsString="0" containsNumber="1" containsInteger="1" minValue="-68" maxValue="0"/>
    </cacheField>
    <cacheField name="RN's" numFmtId="3">
      <sharedItems containsSemiMixedTypes="0" containsString="0" containsNumber="1" containsInteger="1" minValue="2" maxValue="1440"/>
    </cacheField>
    <cacheField name="Status" numFmtId="0">
      <sharedItems/>
    </cacheField>
    <cacheField name="Rev. Variance" numFmtId="166">
      <sharedItems containsSemiMixedTypes="0" containsString="0" containsNumber="1" minValue="-15210.909089981818" maxValue="1949.0909099090895"/>
    </cacheField>
    <cacheField name="Room Revenue" numFmtId="166">
      <sharedItems containsSemiMixedTypes="0" containsString="0" containsNumber="1" minValue="305.45454545454601" maxValue="275966.36363636306"/>
    </cacheField>
    <cacheField name="Changes" numFmtId="0">
      <sharedItems containsMixedTypes="1" containsNumber="1" containsInteger="1" minValue="1" maxValue="1"/>
    </cacheField>
    <cacheField name="Week nbr" numFmtId="0">
      <sharedItems count="2">
        <s v="44_2019_Current_ACTDEFTE1"/>
        <s v="45_2019_Current_ACTDEFTE1"/>
      </sharedItems>
    </cacheField>
    <cacheField name="Status 2" numFmtId="0">
      <sharedItems/>
    </cacheField>
    <cacheField name="Week " numFmtId="0">
      <sharedItems containsSemiMixedTypes="0" containsString="0" containsNumber="1" containsInteger="1" minValue="44" maxValue="45"/>
    </cacheField>
    <cacheField name="Catering Rev." numFmtId="3">
      <sharedItems containsSemiMixedTypes="0" containsString="0" containsNumber="1" minValue="0" maxValue="263854.67602287984"/>
    </cacheField>
    <cacheField name="TTL Rev." numFmtId="3">
      <sharedItems containsSemiMixedTypes="0" containsString="0" containsNumber="1" minValue="305.45454545454601" maxValue="539821.0396592428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s v="xxxxxxxxxxxxxxxxxxxx"/>
    <s v="xxx"/>
    <s v="xxx"/>
    <s v="xxx"/>
    <s v="xxx"/>
    <d v="2019-11-01T00:00:00"/>
    <n v="11"/>
    <s v="Q4"/>
    <n v="2019"/>
    <s v="Current"/>
    <s v="xxx"/>
    <n v="0"/>
    <n v="0"/>
    <n v="0"/>
    <n v="0"/>
    <n v="0"/>
    <n v="0"/>
    <n v="2"/>
    <s v="ACT"/>
    <n v="5.4546035244129598E-8"/>
    <n v="305.45454545454601"/>
    <s v="0"/>
    <x v="0"/>
    <s v="ACTDEFTE1"/>
    <n v="44"/>
    <n v="0"/>
    <n v="305.45454545454601"/>
  </r>
  <r>
    <x v="1"/>
    <s v="xxxxxxxxxxxxxxxxxxxx"/>
    <s v="xxx"/>
    <s v="xxx"/>
    <s v="xxx"/>
    <s v="xxx"/>
    <d v="2019-11-01T00:00:00"/>
    <n v="11"/>
    <s v="Q4"/>
    <n v="2019"/>
    <s v="Current"/>
    <s v="xxx"/>
    <n v="433"/>
    <n v="-470"/>
    <n v="0"/>
    <n v="0"/>
    <n v="0"/>
    <n v="0"/>
    <n v="433"/>
    <s v="ACT"/>
    <n v="-5286.3636373093177"/>
    <n v="76409.090909090679"/>
    <n v="1"/>
    <x v="0"/>
    <s v="ACTDEFTE1"/>
    <n v="44"/>
    <n v="148756.0963335727"/>
    <n v="225165.18724266338"/>
  </r>
  <r>
    <x v="2"/>
    <s v="xxxxxxxxxxxxxxxxxxxx"/>
    <s v="xxx"/>
    <s v="xxx"/>
    <s v="xxx"/>
    <s v="xxx"/>
    <d v="2019-11-01T00:00:00"/>
    <n v="11"/>
    <s v="Q4"/>
    <n v="2019"/>
    <s v="Current"/>
    <s v="xxx"/>
    <n v="83"/>
    <n v="-83"/>
    <n v="0"/>
    <n v="0"/>
    <n v="0"/>
    <n v="0"/>
    <n v="83"/>
    <s v="ACT"/>
    <n v="800.00000026365524"/>
    <n v="16176.363636363654"/>
    <n v="1"/>
    <x v="0"/>
    <s v="ACTDEFTE1"/>
    <n v="44"/>
    <n v="0"/>
    <n v="16176.363636363654"/>
  </r>
  <r>
    <x v="3"/>
    <s v="xxxxxxxxxxxxxxxxxxxx"/>
    <s v="xxx"/>
    <s v="xxx"/>
    <s v="xxx"/>
    <s v="xxx"/>
    <d v="2019-11-01T00:00:00"/>
    <n v="11"/>
    <s v="Q4"/>
    <n v="2019"/>
    <s v="Current"/>
    <s v="xxx"/>
    <n v="827"/>
    <n v="-829"/>
    <n v="0"/>
    <n v="0"/>
    <n v="0"/>
    <n v="0"/>
    <n v="827"/>
    <s v="ACT"/>
    <n v="-278.98182000010274"/>
    <n v="142419.1999999999"/>
    <n v="1"/>
    <x v="0"/>
    <s v="ACTDEFTE1"/>
    <n v="44"/>
    <n v="16200.253180383175"/>
    <n v="158619.45318038308"/>
  </r>
  <r>
    <x v="4"/>
    <s v="xxxxxxxxxxxxxxxxxxxx"/>
    <s v="xxx"/>
    <s v="xxx"/>
    <s v="xxx"/>
    <s v="xxx"/>
    <d v="2019-11-02T00:00:00"/>
    <n v="11"/>
    <s v="Q4"/>
    <n v="2019"/>
    <s v="Current"/>
    <s v="xxx"/>
    <n v="1440"/>
    <n v="-1515"/>
    <n v="0"/>
    <n v="0"/>
    <n v="0"/>
    <n v="0"/>
    <n v="1440"/>
    <s v="ACT"/>
    <n v="-12390.000015736907"/>
    <n v="275966.36363636306"/>
    <n v="1"/>
    <x v="0"/>
    <s v="ACTDEFTE1"/>
    <n v="44"/>
    <n v="263854.67602287984"/>
    <n v="539821.03965924284"/>
  </r>
  <r>
    <x v="5"/>
    <s v="xxxxxxxxxxxxxxxxxxxx"/>
    <s v="xxx"/>
    <s v="xxx"/>
    <s v="xxx"/>
    <s v="xxx"/>
    <d v="2019-11-03T00:00:00"/>
    <n v="11"/>
    <s v="Q4"/>
    <n v="2019"/>
    <s v="Current"/>
    <s v="xxx"/>
    <n v="49"/>
    <n v="-53"/>
    <n v="0"/>
    <n v="0"/>
    <n v="0"/>
    <n v="0"/>
    <n v="49"/>
    <s v="ACT"/>
    <n v="-742.72727310910341"/>
    <n v="9279.0909090908972"/>
    <n v="1"/>
    <x v="1"/>
    <s v="ACTDEFTE1"/>
    <n v="45"/>
    <n v="9662.4605382427253"/>
    <n v="18941.551447333622"/>
  </r>
  <r>
    <x v="6"/>
    <s v="xxxxxxxxxxxxxxxxxxxx"/>
    <s v="xxx"/>
    <s v="xxx"/>
    <s v="xxx"/>
    <s v="xxx"/>
    <d v="2019-11-06T00:00:00"/>
    <n v="11"/>
    <s v="Q4"/>
    <n v="2019"/>
    <s v="Current"/>
    <s v="xxx"/>
    <n v="0"/>
    <n v="-1"/>
    <n v="0"/>
    <n v="0"/>
    <n v="0"/>
    <n v="0"/>
    <n v="40"/>
    <s v="DEF"/>
    <n v="-180"/>
    <n v="7200"/>
    <n v="1"/>
    <x v="1"/>
    <s v="ACTDEFTE1"/>
    <n v="45"/>
    <n v="8494.4516613009"/>
    <n v="15694.4516613009"/>
  </r>
  <r>
    <x v="7"/>
    <s v="xxxxxxxxxxxxxxxxxxxx"/>
    <s v="xxx"/>
    <s v="xxx"/>
    <s v="xxx"/>
    <s v="xxx"/>
    <d v="2019-11-06T00:00:00"/>
    <n v="11"/>
    <s v="Q4"/>
    <n v="2019"/>
    <s v="Current"/>
    <s v="xxx"/>
    <n v="0"/>
    <n v="6"/>
    <n v="0"/>
    <n v="0"/>
    <n v="0"/>
    <n v="0"/>
    <n v="701"/>
    <s v="DEF"/>
    <n v="927.27273452712689"/>
    <n v="107072.72727272713"/>
    <n v="1"/>
    <x v="1"/>
    <s v="ACTDEFTE1"/>
    <n v="45"/>
    <n v="97731.2358953519"/>
    <n v="204803.96316807903"/>
  </r>
  <r>
    <x v="8"/>
    <s v="xxxxxxxxxxxxxxxxxxxx"/>
    <s v="xxx"/>
    <s v="xxx"/>
    <s v="xxx"/>
    <s v="xxx"/>
    <d v="2019-11-07T00:00:00"/>
    <n v="11"/>
    <s v="Q4"/>
    <n v="2019"/>
    <s v="Current"/>
    <s v="xxx"/>
    <n v="0"/>
    <n v="-8"/>
    <n v="0"/>
    <n v="0"/>
    <n v="0"/>
    <n v="0"/>
    <n v="183"/>
    <s v="DEF"/>
    <n v="-692.72727045366992"/>
    <n v="16483.636363636331"/>
    <n v="1"/>
    <x v="1"/>
    <s v="ACTDEFTE1"/>
    <n v="45"/>
    <n v="0"/>
    <n v="16483.636363636331"/>
  </r>
  <r>
    <x v="9"/>
    <s v="xxxxxxxxxxxxxxxxxxxx"/>
    <s v="xxx"/>
    <s v="xxx"/>
    <s v="xxx"/>
    <s v="xxx"/>
    <d v="2019-11-07T00:00:00"/>
    <n v="11"/>
    <s v="Q4"/>
    <n v="2019"/>
    <s v="Current"/>
    <s v="xxx"/>
    <n v="0"/>
    <n v="76"/>
    <n v="-79"/>
    <n v="0"/>
    <n v="0"/>
    <n v="0"/>
    <n v="76"/>
    <s v="DEF"/>
    <n v="-512.72727160911563"/>
    <n v="12989.090909090884"/>
    <n v="1"/>
    <x v="1"/>
    <s v="ACTDEFTE1"/>
    <n v="45"/>
    <n v="3066.9186228237309"/>
    <n v="16056.009531914615"/>
  </r>
  <r>
    <x v="10"/>
    <s v="xxxxxxxxxxxxxxxxxxxx"/>
    <s v="xxx"/>
    <s v="xxx"/>
    <s v="xxx"/>
    <s v="xxx"/>
    <d v="2019-11-08T00:00:00"/>
    <n v="11"/>
    <s v="Q4"/>
    <n v="2019"/>
    <s v="Current"/>
    <s v="xxx"/>
    <n v="0"/>
    <n v="-3"/>
    <n v="0"/>
    <n v="0"/>
    <n v="0"/>
    <n v="0"/>
    <n v="38"/>
    <s v="DEF"/>
    <n v="-488.18181760910375"/>
    <n v="6209.0909090908972"/>
    <n v="1"/>
    <x v="1"/>
    <s v="ACTDEFTE1"/>
    <n v="45"/>
    <n v="8495.5122995655129"/>
    <n v="14704.60320865641"/>
  </r>
  <r>
    <x v="11"/>
    <s v="xxxxxxxxxxxxxxxxxxxx"/>
    <s v="xxx"/>
    <s v="xxx"/>
    <s v="xxx"/>
    <s v="xxx"/>
    <d v="2019-11-09T00:00:00"/>
    <n v="11"/>
    <s v="Q4"/>
    <n v="2019"/>
    <s v="Current"/>
    <s v="xxx"/>
    <n v="0"/>
    <n v="-89"/>
    <n v="0"/>
    <n v="0"/>
    <n v="0"/>
    <n v="0"/>
    <n v="13"/>
    <s v="DEF"/>
    <n v="-15210.909089981818"/>
    <n v="2221.8181818181829"/>
    <n v="1"/>
    <x v="1"/>
    <s v="ACTDEFTE1"/>
    <n v="45"/>
    <n v="0"/>
    <n v="2221.8181818181829"/>
  </r>
  <r>
    <x v="12"/>
    <s v="xxxxxxxxxxxxxxxxxxxx"/>
    <s v="xxx"/>
    <s v="xxx"/>
    <s v="xxx"/>
    <s v="xxx"/>
    <d v="2019-11-08T00:00:00"/>
    <n v="11"/>
    <s v="Q4"/>
    <n v="2019"/>
    <s v="Current"/>
    <s v="xxx"/>
    <n v="0"/>
    <n v="79"/>
    <n v="0"/>
    <n v="0"/>
    <n v="0"/>
    <n v="-68"/>
    <n v="79"/>
    <s v="DEF"/>
    <n v="1949.0909099090895"/>
    <n v="13570.90909090909"/>
    <n v="1"/>
    <x v="1"/>
    <s v="ACTDEFTE1"/>
    <n v="45"/>
    <n v="0"/>
    <n v="13570.90909090909"/>
  </r>
  <r>
    <x v="13"/>
    <s v="xxxxxxxxxxxxxxxxxxxx"/>
    <s v="xxx"/>
    <s v="xxx"/>
    <s v="xxx"/>
    <s v="xxx"/>
    <d v="2019-11-09T00:00:00"/>
    <n v="11"/>
    <s v="Q4"/>
    <n v="2019"/>
    <s v="Current"/>
    <s v="xxx"/>
    <n v="0"/>
    <n v="19"/>
    <n v="-19"/>
    <n v="0"/>
    <n v="0"/>
    <n v="0"/>
    <n v="19"/>
    <s v="DEF"/>
    <n v="-9.0919911599485204E-8"/>
    <n v="3160.9090909090801"/>
    <n v="1"/>
    <x v="1"/>
    <s v="ACTDEFTE1"/>
    <n v="45"/>
    <n v="5502.9037601975306"/>
    <n v="8663.81285110660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C10" firstHeaderRow="2" firstDataRow="2" firstDataCol="2"/>
  <pivotFields count="28">
    <pivotField axis="axisRow" compact="0" outline="0" showAll="0" measureFilter="1" sortType="descending">
      <items count="16">
        <item m="1" x="1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5" outline="0" showAll="0"/>
    <pivotField compact="0" numFmtId="1" outline="0" showAll="0"/>
    <pivotField compact="0" outline="0" showAll="0"/>
    <pivotField compact="0" numFmtId="1" outline="0" showAll="0"/>
    <pivotField compact="0" outline="0" showAll="0"/>
    <pivotField compact="0" outline="0" showAll="0"/>
    <pivotField compact="0" numFmtId="3" outline="0" showAll="0"/>
    <pivotField compact="0" numFmtId="3" outline="0" showAll="0"/>
    <pivotField compact="0" numFmtId="3" outline="0" showAll="0"/>
    <pivotField compact="0" numFmtId="3" outline="0" showAll="0"/>
    <pivotField compact="0" numFmtId="3" outline="0" showAll="0"/>
    <pivotField compact="0" numFmtId="3" outline="0" showAll="0"/>
    <pivotField compact="0" numFmtId="3" outline="0" showAll="0"/>
    <pivotField compact="0" outline="0" showAll="0"/>
    <pivotField compact="0" numFmtId="166" outline="0" showAll="0"/>
    <pivotField compact="0" numFmtId="166" outline="0" showAll="0"/>
    <pivotField compact="0" outline="0" showAll="0"/>
    <pivotField axis="axisRow" compact="0" outline="0" showAll="0" measureFilter="1" defaultSubtotal="0">
      <items count="2">
        <item x="0"/>
        <item x="1"/>
      </items>
    </pivotField>
    <pivotField compact="0" outline="0" showAll="0"/>
    <pivotField compact="0" outline="0" showAll="0"/>
    <pivotField compact="0" numFmtId="3" outline="0" showAll="0"/>
    <pivotField dataField="1" compact="0" numFmtId="3" outline="0" showAll="0"/>
  </pivotFields>
  <rowFields count="2">
    <field x="23"/>
    <field x="0"/>
  </rowFields>
  <rowItems count="6">
    <i>
      <x/>
      <x v="5"/>
    </i>
    <i r="1">
      <x v="2"/>
    </i>
    <i r="1">
      <x v="4"/>
    </i>
    <i>
      <x v="1"/>
      <x v="8"/>
    </i>
    <i r="1">
      <x v="6"/>
    </i>
    <i r="1">
      <x v="9"/>
    </i>
  </rowItems>
  <colItems count="1">
    <i/>
  </colItems>
  <dataFields count="1">
    <dataField name="Somme de TTL Rev." fld="27" baseField="0" baseItem="0" numFmtId="3"/>
  </dataFields>
  <formats count="2">
    <format dxfId="1">
      <pivotArea outline="0" collapsedLevelsAreSubtotals="1" fieldPosition="0"/>
    </format>
    <format dxfId="0">
      <pivotArea type="topRight" dataOnly="0" labelOnly="1" outline="0" fieldPosition="0"/>
    </format>
  </formats>
  <pivotTableStyleInfo name="PivotStyleLight16" showRowHeaders="1" showColHeaders="1" showRowStripes="0" showColStripes="0" showLastColumn="1"/>
  <filters count="2">
    <filter fld="23" type="count" evalOrder="-1" id="1" iMeasureFld="0">
      <autoFilter ref="A1">
        <filterColumn colId="0">
          <top10 val="3" filterVal="3"/>
        </filterColumn>
      </autoFilter>
    </filter>
    <filter fld="0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tabSelected="1" workbookViewId="0">
      <selection activeCell="F6" sqref="F6"/>
    </sheetView>
  </sheetViews>
  <sheetFormatPr baseColWidth="10" defaultRowHeight="14.5" x14ac:dyDescent="0.35"/>
  <cols>
    <col min="1" max="1" width="27.7265625" bestFit="1" customWidth="1"/>
    <col min="2" max="2" width="7.90625" customWidth="1"/>
    <col min="3" max="3" width="11.81640625" style="47" bestFit="1" customWidth="1"/>
  </cols>
  <sheetData>
    <row r="3" spans="1:3" x14ac:dyDescent="0.35">
      <c r="A3" s="46" t="s">
        <v>43</v>
      </c>
    </row>
    <row r="4" spans="1:3" x14ac:dyDescent="0.35">
      <c r="A4" s="46" t="s">
        <v>23</v>
      </c>
      <c r="B4" s="46" t="s">
        <v>0</v>
      </c>
      <c r="C4" s="47" t="s">
        <v>44</v>
      </c>
    </row>
    <row r="5" spans="1:3" x14ac:dyDescent="0.35">
      <c r="A5" t="s">
        <v>31</v>
      </c>
      <c r="B5" t="s">
        <v>39</v>
      </c>
      <c r="C5" s="47">
        <v>539821.03965924284</v>
      </c>
    </row>
    <row r="6" spans="1:3" x14ac:dyDescent="0.35">
      <c r="B6" t="s">
        <v>37</v>
      </c>
      <c r="C6" s="47">
        <v>225165.18724266338</v>
      </c>
    </row>
    <row r="7" spans="1:3" x14ac:dyDescent="0.35">
      <c r="B7" t="s">
        <v>38</v>
      </c>
      <c r="C7" s="47">
        <v>158619.45318038308</v>
      </c>
    </row>
    <row r="8" spans="1:3" x14ac:dyDescent="0.35">
      <c r="A8" t="s">
        <v>33</v>
      </c>
      <c r="B8" t="s">
        <v>41</v>
      </c>
      <c r="C8" s="47">
        <v>204803.96316807903</v>
      </c>
    </row>
    <row r="9" spans="1:3" x14ac:dyDescent="0.35">
      <c r="B9" t="s">
        <v>40</v>
      </c>
      <c r="C9" s="47">
        <v>18941.551447333622</v>
      </c>
    </row>
    <row r="10" spans="1:3" x14ac:dyDescent="0.35">
      <c r="B10" t="s">
        <v>42</v>
      </c>
      <c r="C10" s="47">
        <v>16483.636363636331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D17"/>
  <sheetViews>
    <sheetView workbookViewId="0">
      <selection activeCell="A4" sqref="A4:A17"/>
    </sheetView>
  </sheetViews>
  <sheetFormatPr baseColWidth="10" defaultColWidth="9.1796875" defaultRowHeight="13" x14ac:dyDescent="0.3"/>
  <cols>
    <col min="1" max="1" width="24.1796875" style="1" bestFit="1" customWidth="1"/>
    <col min="2" max="2" width="42.1796875" style="1" bestFit="1" customWidth="1"/>
    <col min="3" max="3" width="9.1796875" style="1"/>
    <col min="4" max="4" width="17.81640625" style="1" bestFit="1" customWidth="1"/>
    <col min="5" max="5" width="12" style="1" bestFit="1" customWidth="1"/>
    <col min="6" max="6" width="9.1796875" style="1"/>
    <col min="7" max="7" width="11.26953125" style="1" bestFit="1" customWidth="1"/>
    <col min="8" max="20" width="9.1796875" style="1"/>
    <col min="21" max="21" width="14.26953125" style="1" bestFit="1" customWidth="1"/>
    <col min="22" max="22" width="15.81640625" style="1" bestFit="1" customWidth="1"/>
    <col min="23" max="23" width="9.1796875" style="1"/>
    <col min="24" max="24" width="30.1796875" style="1" bestFit="1" customWidth="1"/>
    <col min="25" max="25" width="11.7265625" style="1" bestFit="1" customWidth="1"/>
    <col min="26" max="29" width="9.1796875" style="1"/>
    <col min="30" max="30" width="9.1796875" style="42"/>
    <col min="31" max="16384" width="9.1796875" style="1"/>
  </cols>
  <sheetData>
    <row r="2" spans="1:30" ht="13.5" thickBot="1" x14ac:dyDescent="0.35"/>
    <row r="3" spans="1:30" ht="26.5" thickBot="1" x14ac:dyDescent="0.3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3" t="s">
        <v>6</v>
      </c>
      <c r="H3" s="2" t="s">
        <v>7</v>
      </c>
      <c r="I3" s="2" t="s">
        <v>8</v>
      </c>
      <c r="J3" s="2" t="s">
        <v>9</v>
      </c>
      <c r="K3" s="4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5" t="s">
        <v>18</v>
      </c>
      <c r="T3" s="5" t="s">
        <v>19</v>
      </c>
      <c r="U3" s="6" t="s">
        <v>20</v>
      </c>
      <c r="V3" s="5" t="s">
        <v>21</v>
      </c>
      <c r="W3" s="7" t="s">
        <v>22</v>
      </c>
      <c r="X3" s="8" t="s">
        <v>23</v>
      </c>
      <c r="Y3" s="8" t="s">
        <v>24</v>
      </c>
      <c r="Z3" s="8" t="s">
        <v>25</v>
      </c>
      <c r="AA3" s="9" t="s">
        <v>26</v>
      </c>
      <c r="AB3" s="9" t="s">
        <v>27</v>
      </c>
      <c r="AD3" s="45" t="s">
        <v>36</v>
      </c>
    </row>
    <row r="4" spans="1:30" ht="13.5" thickBot="1" x14ac:dyDescent="0.35">
      <c r="A4" s="10" t="str">
        <f>"Nov | "&amp;ROW()</f>
        <v>Nov | 4</v>
      </c>
      <c r="B4" s="10" t="s">
        <v>34</v>
      </c>
      <c r="C4" s="11" t="s">
        <v>35</v>
      </c>
      <c r="D4" s="11" t="s">
        <v>35</v>
      </c>
      <c r="E4" s="11" t="s">
        <v>35</v>
      </c>
      <c r="F4" s="11" t="s">
        <v>35</v>
      </c>
      <c r="G4" s="13">
        <v>43770</v>
      </c>
      <c r="H4" s="14">
        <v>11</v>
      </c>
      <c r="I4" s="14" t="s">
        <v>28</v>
      </c>
      <c r="J4" s="14">
        <v>2019</v>
      </c>
      <c r="K4" s="15" t="s">
        <v>29</v>
      </c>
      <c r="L4" s="12" t="s">
        <v>35</v>
      </c>
      <c r="M4" s="16">
        <v>0</v>
      </c>
      <c r="N4" s="17">
        <v>0</v>
      </c>
      <c r="O4" s="17">
        <v>0</v>
      </c>
      <c r="P4" s="18">
        <v>0</v>
      </c>
      <c r="Q4" s="18">
        <v>0</v>
      </c>
      <c r="R4" s="18">
        <v>0</v>
      </c>
      <c r="S4" s="19">
        <v>2</v>
      </c>
      <c r="T4" s="20" t="s">
        <v>12</v>
      </c>
      <c r="U4" s="21">
        <v>5.4546035244129598E-8</v>
      </c>
      <c r="V4" s="22">
        <v>305.45454545454601</v>
      </c>
      <c r="W4" s="23" t="s">
        <v>30</v>
      </c>
      <c r="X4" s="24" t="s">
        <v>31</v>
      </c>
      <c r="Y4" s="25" t="s">
        <v>32</v>
      </c>
      <c r="Z4" s="26">
        <v>44</v>
      </c>
      <c r="AA4" s="27">
        <v>0</v>
      </c>
      <c r="AB4" s="28">
        <v>305.45454545454601</v>
      </c>
      <c r="AD4" s="44"/>
    </row>
    <row r="5" spans="1:30" ht="13.5" thickBot="1" x14ac:dyDescent="0.35">
      <c r="A5" s="10" t="str">
        <f t="shared" ref="A5:A17" si="0">"Nov | "&amp;ROW()</f>
        <v>Nov | 5</v>
      </c>
      <c r="B5" s="10" t="s">
        <v>34</v>
      </c>
      <c r="C5" s="11" t="s">
        <v>35</v>
      </c>
      <c r="D5" s="11" t="s">
        <v>35</v>
      </c>
      <c r="E5" s="11" t="s">
        <v>35</v>
      </c>
      <c r="F5" s="11" t="s">
        <v>35</v>
      </c>
      <c r="G5" s="29">
        <v>43770</v>
      </c>
      <c r="H5" s="30">
        <v>11</v>
      </c>
      <c r="I5" s="30" t="s">
        <v>28</v>
      </c>
      <c r="J5" s="30">
        <v>2019</v>
      </c>
      <c r="K5" s="31" t="s">
        <v>29</v>
      </c>
      <c r="L5" s="12" t="s">
        <v>35</v>
      </c>
      <c r="M5" s="32">
        <v>433</v>
      </c>
      <c r="N5" s="33">
        <v>-470</v>
      </c>
      <c r="O5" s="33">
        <v>0</v>
      </c>
      <c r="P5" s="34">
        <v>0</v>
      </c>
      <c r="Q5" s="34">
        <v>0</v>
      </c>
      <c r="R5" s="34">
        <v>0</v>
      </c>
      <c r="S5" s="35">
        <v>433</v>
      </c>
      <c r="T5" s="36" t="s">
        <v>12</v>
      </c>
      <c r="U5" s="37">
        <v>-5286.3636373093177</v>
      </c>
      <c r="V5" s="38">
        <v>76409.090909090679</v>
      </c>
      <c r="W5" s="39">
        <v>1</v>
      </c>
      <c r="X5" s="24" t="s">
        <v>31</v>
      </c>
      <c r="Y5" s="25" t="s">
        <v>32</v>
      </c>
      <c r="Z5" s="26">
        <v>44</v>
      </c>
      <c r="AA5" s="27">
        <v>148756.0963335727</v>
      </c>
      <c r="AB5" s="28">
        <v>225165.18724266338</v>
      </c>
      <c r="AD5" s="44">
        <v>2</v>
      </c>
    </row>
    <row r="6" spans="1:30" ht="13.5" thickBot="1" x14ac:dyDescent="0.35">
      <c r="A6" s="10" t="str">
        <f t="shared" si="0"/>
        <v>Nov | 6</v>
      </c>
      <c r="B6" s="10" t="s">
        <v>34</v>
      </c>
      <c r="C6" s="11" t="s">
        <v>35</v>
      </c>
      <c r="D6" s="11" t="s">
        <v>35</v>
      </c>
      <c r="E6" s="11" t="s">
        <v>35</v>
      </c>
      <c r="F6" s="11" t="s">
        <v>35</v>
      </c>
      <c r="G6" s="29">
        <v>43770</v>
      </c>
      <c r="H6" s="30">
        <v>11</v>
      </c>
      <c r="I6" s="30" t="s">
        <v>28</v>
      </c>
      <c r="J6" s="30">
        <v>2019</v>
      </c>
      <c r="K6" s="31" t="s">
        <v>29</v>
      </c>
      <c r="L6" s="12" t="s">
        <v>35</v>
      </c>
      <c r="M6" s="32">
        <v>83</v>
      </c>
      <c r="N6" s="33">
        <v>-83</v>
      </c>
      <c r="O6" s="33">
        <v>0</v>
      </c>
      <c r="P6" s="34">
        <v>0</v>
      </c>
      <c r="Q6" s="34">
        <v>0</v>
      </c>
      <c r="R6" s="34">
        <v>0</v>
      </c>
      <c r="S6" s="35">
        <v>83</v>
      </c>
      <c r="T6" s="36" t="s">
        <v>12</v>
      </c>
      <c r="U6" s="37">
        <v>800.00000026365524</v>
      </c>
      <c r="V6" s="38">
        <v>16176.363636363654</v>
      </c>
      <c r="W6" s="39">
        <v>1</v>
      </c>
      <c r="X6" s="24" t="s">
        <v>31</v>
      </c>
      <c r="Y6" s="25" t="s">
        <v>32</v>
      </c>
      <c r="Z6" s="26">
        <v>44</v>
      </c>
      <c r="AA6" s="27">
        <v>0</v>
      </c>
      <c r="AB6" s="28">
        <v>16176.363636363654</v>
      </c>
      <c r="AD6" s="44"/>
    </row>
    <row r="7" spans="1:30" ht="13.5" thickBot="1" x14ac:dyDescent="0.35">
      <c r="A7" s="10" t="str">
        <f t="shared" si="0"/>
        <v>Nov | 7</v>
      </c>
      <c r="B7" s="10" t="s">
        <v>34</v>
      </c>
      <c r="C7" s="11" t="s">
        <v>35</v>
      </c>
      <c r="D7" s="11" t="s">
        <v>35</v>
      </c>
      <c r="E7" s="11" t="s">
        <v>35</v>
      </c>
      <c r="F7" s="11" t="s">
        <v>35</v>
      </c>
      <c r="G7" s="29">
        <v>43770</v>
      </c>
      <c r="H7" s="30">
        <v>11</v>
      </c>
      <c r="I7" s="30" t="s">
        <v>28</v>
      </c>
      <c r="J7" s="30">
        <v>2019</v>
      </c>
      <c r="K7" s="31" t="s">
        <v>29</v>
      </c>
      <c r="L7" s="12" t="s">
        <v>35</v>
      </c>
      <c r="M7" s="32">
        <v>827</v>
      </c>
      <c r="N7" s="33">
        <v>-829</v>
      </c>
      <c r="O7" s="33">
        <v>0</v>
      </c>
      <c r="P7" s="34">
        <v>0</v>
      </c>
      <c r="Q7" s="34">
        <v>0</v>
      </c>
      <c r="R7" s="34">
        <v>0</v>
      </c>
      <c r="S7" s="35">
        <v>827</v>
      </c>
      <c r="T7" s="36" t="s">
        <v>12</v>
      </c>
      <c r="U7" s="37">
        <v>-278.98182000010274</v>
      </c>
      <c r="V7" s="38">
        <v>142419.1999999999</v>
      </c>
      <c r="W7" s="39">
        <v>1</v>
      </c>
      <c r="X7" s="24" t="s">
        <v>31</v>
      </c>
      <c r="Y7" s="25" t="s">
        <v>32</v>
      </c>
      <c r="Z7" s="26">
        <v>44</v>
      </c>
      <c r="AA7" s="27">
        <v>16200.253180383175</v>
      </c>
      <c r="AB7" s="28">
        <v>158619.45318038308</v>
      </c>
      <c r="AD7" s="44">
        <v>3</v>
      </c>
    </row>
    <row r="8" spans="1:30" ht="13.5" thickBot="1" x14ac:dyDescent="0.35">
      <c r="A8" s="10" t="str">
        <f t="shared" si="0"/>
        <v>Nov | 8</v>
      </c>
      <c r="B8" s="10" t="s">
        <v>34</v>
      </c>
      <c r="C8" s="11" t="s">
        <v>35</v>
      </c>
      <c r="D8" s="11" t="s">
        <v>35</v>
      </c>
      <c r="E8" s="11" t="s">
        <v>35</v>
      </c>
      <c r="F8" s="11" t="s">
        <v>35</v>
      </c>
      <c r="G8" s="29">
        <v>43771</v>
      </c>
      <c r="H8" s="30">
        <v>11</v>
      </c>
      <c r="I8" s="30" t="s">
        <v>28</v>
      </c>
      <c r="J8" s="30">
        <v>2019</v>
      </c>
      <c r="K8" s="31" t="s">
        <v>29</v>
      </c>
      <c r="L8" s="12" t="s">
        <v>35</v>
      </c>
      <c r="M8" s="32">
        <v>1440</v>
      </c>
      <c r="N8" s="33">
        <v>-1515</v>
      </c>
      <c r="O8" s="33">
        <v>0</v>
      </c>
      <c r="P8" s="34">
        <v>0</v>
      </c>
      <c r="Q8" s="34">
        <v>0</v>
      </c>
      <c r="R8" s="34">
        <v>0</v>
      </c>
      <c r="S8" s="35">
        <v>1440</v>
      </c>
      <c r="T8" s="36" t="s">
        <v>12</v>
      </c>
      <c r="U8" s="37">
        <v>-12390.000015736907</v>
      </c>
      <c r="V8" s="38">
        <v>275966.36363636306</v>
      </c>
      <c r="W8" s="39">
        <v>1</v>
      </c>
      <c r="X8" s="24" t="s">
        <v>31</v>
      </c>
      <c r="Y8" s="25" t="s">
        <v>32</v>
      </c>
      <c r="Z8" s="26">
        <v>44</v>
      </c>
      <c r="AA8" s="27">
        <v>263854.67602287984</v>
      </c>
      <c r="AB8" s="28">
        <v>539821.03965924284</v>
      </c>
      <c r="AD8" s="44">
        <v>1</v>
      </c>
    </row>
    <row r="9" spans="1:30" ht="13.5" thickBot="1" x14ac:dyDescent="0.35">
      <c r="A9" s="10" t="str">
        <f t="shared" si="0"/>
        <v>Nov | 9</v>
      </c>
      <c r="B9" s="10" t="s">
        <v>34</v>
      </c>
      <c r="C9" s="11" t="s">
        <v>35</v>
      </c>
      <c r="D9" s="11" t="s">
        <v>35</v>
      </c>
      <c r="E9" s="11" t="s">
        <v>35</v>
      </c>
      <c r="F9" s="11" t="s">
        <v>35</v>
      </c>
      <c r="G9" s="29">
        <v>43772</v>
      </c>
      <c r="H9" s="30">
        <v>11</v>
      </c>
      <c r="I9" s="30" t="s">
        <v>28</v>
      </c>
      <c r="J9" s="30">
        <v>2019</v>
      </c>
      <c r="K9" s="31" t="s">
        <v>29</v>
      </c>
      <c r="L9" s="12" t="s">
        <v>35</v>
      </c>
      <c r="M9" s="32">
        <v>49</v>
      </c>
      <c r="N9" s="33">
        <v>-53</v>
      </c>
      <c r="O9" s="33">
        <v>0</v>
      </c>
      <c r="P9" s="34">
        <v>0</v>
      </c>
      <c r="Q9" s="34">
        <v>0</v>
      </c>
      <c r="R9" s="34">
        <v>0</v>
      </c>
      <c r="S9" s="35">
        <v>49</v>
      </c>
      <c r="T9" s="36" t="s">
        <v>12</v>
      </c>
      <c r="U9" s="37">
        <v>-742.72727310910341</v>
      </c>
      <c r="V9" s="38">
        <v>9279.0909090908972</v>
      </c>
      <c r="W9" s="39">
        <v>1</v>
      </c>
      <c r="X9" s="40" t="s">
        <v>33</v>
      </c>
      <c r="Y9" s="25" t="s">
        <v>32</v>
      </c>
      <c r="Z9" s="26">
        <v>45</v>
      </c>
      <c r="AA9" s="27">
        <v>9662.4605382427253</v>
      </c>
      <c r="AB9" s="41">
        <v>18941.551447333622</v>
      </c>
      <c r="AD9" s="43">
        <v>2</v>
      </c>
    </row>
    <row r="10" spans="1:30" ht="13.5" thickBot="1" x14ac:dyDescent="0.35">
      <c r="A10" s="10" t="str">
        <f t="shared" si="0"/>
        <v>Nov | 10</v>
      </c>
      <c r="B10" s="10" t="s">
        <v>34</v>
      </c>
      <c r="C10" s="11" t="s">
        <v>35</v>
      </c>
      <c r="D10" s="11" t="s">
        <v>35</v>
      </c>
      <c r="E10" s="11" t="s">
        <v>35</v>
      </c>
      <c r="F10" s="11" t="s">
        <v>35</v>
      </c>
      <c r="G10" s="29">
        <v>43775</v>
      </c>
      <c r="H10" s="30">
        <v>11</v>
      </c>
      <c r="I10" s="30" t="s">
        <v>28</v>
      </c>
      <c r="J10" s="30">
        <v>2019</v>
      </c>
      <c r="K10" s="31" t="s">
        <v>29</v>
      </c>
      <c r="L10" s="12" t="s">
        <v>35</v>
      </c>
      <c r="M10" s="32">
        <v>0</v>
      </c>
      <c r="N10" s="33">
        <v>-1</v>
      </c>
      <c r="O10" s="33">
        <v>0</v>
      </c>
      <c r="P10" s="34">
        <v>0</v>
      </c>
      <c r="Q10" s="34">
        <v>0</v>
      </c>
      <c r="R10" s="34">
        <v>0</v>
      </c>
      <c r="S10" s="35">
        <v>40</v>
      </c>
      <c r="T10" s="36" t="s">
        <v>13</v>
      </c>
      <c r="U10" s="37">
        <v>-180</v>
      </c>
      <c r="V10" s="38">
        <v>7200</v>
      </c>
      <c r="W10" s="39">
        <v>1</v>
      </c>
      <c r="X10" s="40" t="s">
        <v>33</v>
      </c>
      <c r="Y10" s="25" t="s">
        <v>32</v>
      </c>
      <c r="Z10" s="26">
        <v>45</v>
      </c>
      <c r="AA10" s="27">
        <v>8494.4516613009</v>
      </c>
      <c r="AB10" s="41">
        <v>15694.4516613009</v>
      </c>
      <c r="AD10" s="43"/>
    </row>
    <row r="11" spans="1:30" ht="13.5" thickBot="1" x14ac:dyDescent="0.35">
      <c r="A11" s="10" t="str">
        <f t="shared" si="0"/>
        <v>Nov | 11</v>
      </c>
      <c r="B11" s="10" t="s">
        <v>34</v>
      </c>
      <c r="C11" s="11" t="s">
        <v>35</v>
      </c>
      <c r="D11" s="11" t="s">
        <v>35</v>
      </c>
      <c r="E11" s="11" t="s">
        <v>35</v>
      </c>
      <c r="F11" s="11" t="s">
        <v>35</v>
      </c>
      <c r="G11" s="29">
        <v>43775</v>
      </c>
      <c r="H11" s="30">
        <v>11</v>
      </c>
      <c r="I11" s="30" t="s">
        <v>28</v>
      </c>
      <c r="J11" s="30">
        <v>2019</v>
      </c>
      <c r="K11" s="31" t="s">
        <v>29</v>
      </c>
      <c r="L11" s="12" t="s">
        <v>35</v>
      </c>
      <c r="M11" s="32">
        <v>0</v>
      </c>
      <c r="N11" s="33">
        <v>6</v>
      </c>
      <c r="O11" s="33">
        <v>0</v>
      </c>
      <c r="P11" s="34">
        <v>0</v>
      </c>
      <c r="Q11" s="34">
        <v>0</v>
      </c>
      <c r="R11" s="34">
        <v>0</v>
      </c>
      <c r="S11" s="35">
        <v>701</v>
      </c>
      <c r="T11" s="36" t="s">
        <v>13</v>
      </c>
      <c r="U11" s="37">
        <v>927.27273452712689</v>
      </c>
      <c r="V11" s="38">
        <v>107072.72727272713</v>
      </c>
      <c r="W11" s="39">
        <v>1</v>
      </c>
      <c r="X11" s="40" t="s">
        <v>33</v>
      </c>
      <c r="Y11" s="25" t="s">
        <v>32</v>
      </c>
      <c r="Z11" s="26">
        <v>45</v>
      </c>
      <c r="AA11" s="27">
        <v>97731.2358953519</v>
      </c>
      <c r="AB11" s="41">
        <v>204803.96316807903</v>
      </c>
      <c r="AD11" s="43">
        <v>1</v>
      </c>
    </row>
    <row r="12" spans="1:30" ht="13.5" thickBot="1" x14ac:dyDescent="0.35">
      <c r="A12" s="10" t="str">
        <f t="shared" si="0"/>
        <v>Nov | 12</v>
      </c>
      <c r="B12" s="10" t="s">
        <v>34</v>
      </c>
      <c r="C12" s="11" t="s">
        <v>35</v>
      </c>
      <c r="D12" s="11" t="s">
        <v>35</v>
      </c>
      <c r="E12" s="11" t="s">
        <v>35</v>
      </c>
      <c r="F12" s="11" t="s">
        <v>35</v>
      </c>
      <c r="G12" s="29">
        <v>43776</v>
      </c>
      <c r="H12" s="30">
        <v>11</v>
      </c>
      <c r="I12" s="30" t="s">
        <v>28</v>
      </c>
      <c r="J12" s="30">
        <v>2019</v>
      </c>
      <c r="K12" s="31" t="s">
        <v>29</v>
      </c>
      <c r="L12" s="12" t="s">
        <v>35</v>
      </c>
      <c r="M12" s="32">
        <v>0</v>
      </c>
      <c r="N12" s="33">
        <v>-8</v>
      </c>
      <c r="O12" s="33">
        <v>0</v>
      </c>
      <c r="P12" s="34">
        <v>0</v>
      </c>
      <c r="Q12" s="34">
        <v>0</v>
      </c>
      <c r="R12" s="34">
        <v>0</v>
      </c>
      <c r="S12" s="35">
        <v>183</v>
      </c>
      <c r="T12" s="36" t="s">
        <v>13</v>
      </c>
      <c r="U12" s="37">
        <v>-692.72727045366992</v>
      </c>
      <c r="V12" s="38">
        <v>16483.636363636331</v>
      </c>
      <c r="W12" s="39">
        <v>1</v>
      </c>
      <c r="X12" s="40" t="s">
        <v>33</v>
      </c>
      <c r="Y12" s="25" t="s">
        <v>32</v>
      </c>
      <c r="Z12" s="26">
        <v>45</v>
      </c>
      <c r="AA12" s="27">
        <v>0</v>
      </c>
      <c r="AB12" s="41">
        <v>16483.636363636331</v>
      </c>
      <c r="AD12" s="43">
        <v>3</v>
      </c>
    </row>
    <row r="13" spans="1:30" ht="13.5" thickBot="1" x14ac:dyDescent="0.35">
      <c r="A13" s="10" t="str">
        <f t="shared" si="0"/>
        <v>Nov | 13</v>
      </c>
      <c r="B13" s="10" t="s">
        <v>34</v>
      </c>
      <c r="C13" s="11" t="s">
        <v>35</v>
      </c>
      <c r="D13" s="11" t="s">
        <v>35</v>
      </c>
      <c r="E13" s="11" t="s">
        <v>35</v>
      </c>
      <c r="F13" s="11" t="s">
        <v>35</v>
      </c>
      <c r="G13" s="29">
        <v>43776</v>
      </c>
      <c r="H13" s="30">
        <v>11</v>
      </c>
      <c r="I13" s="30" t="s">
        <v>28</v>
      </c>
      <c r="J13" s="30">
        <v>2019</v>
      </c>
      <c r="K13" s="31" t="s">
        <v>29</v>
      </c>
      <c r="L13" s="12" t="s">
        <v>35</v>
      </c>
      <c r="M13" s="32">
        <v>0</v>
      </c>
      <c r="N13" s="33">
        <v>76</v>
      </c>
      <c r="O13" s="33">
        <v>-79</v>
      </c>
      <c r="P13" s="34">
        <v>0</v>
      </c>
      <c r="Q13" s="34">
        <v>0</v>
      </c>
      <c r="R13" s="34">
        <v>0</v>
      </c>
      <c r="S13" s="35">
        <v>76</v>
      </c>
      <c r="T13" s="36" t="s">
        <v>13</v>
      </c>
      <c r="U13" s="37">
        <v>-512.72727160911563</v>
      </c>
      <c r="V13" s="38">
        <v>12989.090909090884</v>
      </c>
      <c r="W13" s="39">
        <v>1</v>
      </c>
      <c r="X13" s="40" t="s">
        <v>33</v>
      </c>
      <c r="Y13" s="25" t="s">
        <v>32</v>
      </c>
      <c r="Z13" s="26">
        <v>45</v>
      </c>
      <c r="AA13" s="27">
        <v>3066.9186228237309</v>
      </c>
      <c r="AB13" s="41">
        <v>16056.009531914615</v>
      </c>
      <c r="AD13" s="43"/>
    </row>
    <row r="14" spans="1:30" ht="13.5" thickBot="1" x14ac:dyDescent="0.35">
      <c r="A14" s="10" t="str">
        <f t="shared" si="0"/>
        <v>Nov | 14</v>
      </c>
      <c r="B14" s="10" t="s">
        <v>34</v>
      </c>
      <c r="C14" s="11" t="s">
        <v>35</v>
      </c>
      <c r="D14" s="11" t="s">
        <v>35</v>
      </c>
      <c r="E14" s="11" t="s">
        <v>35</v>
      </c>
      <c r="F14" s="11" t="s">
        <v>35</v>
      </c>
      <c r="G14" s="29">
        <v>43777</v>
      </c>
      <c r="H14" s="30">
        <v>11</v>
      </c>
      <c r="I14" s="30" t="s">
        <v>28</v>
      </c>
      <c r="J14" s="30">
        <v>2019</v>
      </c>
      <c r="K14" s="31" t="s">
        <v>29</v>
      </c>
      <c r="L14" s="12" t="s">
        <v>35</v>
      </c>
      <c r="M14" s="32">
        <v>0</v>
      </c>
      <c r="N14" s="33">
        <v>-3</v>
      </c>
      <c r="O14" s="33">
        <v>0</v>
      </c>
      <c r="P14" s="34">
        <v>0</v>
      </c>
      <c r="Q14" s="34">
        <v>0</v>
      </c>
      <c r="R14" s="34">
        <v>0</v>
      </c>
      <c r="S14" s="35">
        <v>38</v>
      </c>
      <c r="T14" s="36" t="s">
        <v>13</v>
      </c>
      <c r="U14" s="37">
        <v>-488.18181760910375</v>
      </c>
      <c r="V14" s="38">
        <v>6209.0909090908972</v>
      </c>
      <c r="W14" s="39">
        <v>1</v>
      </c>
      <c r="X14" s="40" t="s">
        <v>33</v>
      </c>
      <c r="Y14" s="25" t="s">
        <v>32</v>
      </c>
      <c r="Z14" s="26">
        <v>45</v>
      </c>
      <c r="AA14" s="27">
        <v>8495.5122995655129</v>
      </c>
      <c r="AB14" s="41">
        <v>14704.60320865641</v>
      </c>
      <c r="AD14" s="43"/>
    </row>
    <row r="15" spans="1:30" ht="13.5" thickBot="1" x14ac:dyDescent="0.35">
      <c r="A15" s="10" t="str">
        <f t="shared" si="0"/>
        <v>Nov | 15</v>
      </c>
      <c r="B15" s="10" t="s">
        <v>34</v>
      </c>
      <c r="C15" s="11" t="s">
        <v>35</v>
      </c>
      <c r="D15" s="11" t="s">
        <v>35</v>
      </c>
      <c r="E15" s="11" t="s">
        <v>35</v>
      </c>
      <c r="F15" s="11" t="s">
        <v>35</v>
      </c>
      <c r="G15" s="29">
        <v>43778</v>
      </c>
      <c r="H15" s="30">
        <v>11</v>
      </c>
      <c r="I15" s="30" t="s">
        <v>28</v>
      </c>
      <c r="J15" s="30">
        <v>2019</v>
      </c>
      <c r="K15" s="31" t="s">
        <v>29</v>
      </c>
      <c r="L15" s="12" t="s">
        <v>35</v>
      </c>
      <c r="M15" s="32">
        <v>0</v>
      </c>
      <c r="N15" s="33">
        <v>-89</v>
      </c>
      <c r="O15" s="33">
        <v>0</v>
      </c>
      <c r="P15" s="34">
        <v>0</v>
      </c>
      <c r="Q15" s="34">
        <v>0</v>
      </c>
      <c r="R15" s="34">
        <v>0</v>
      </c>
      <c r="S15" s="35">
        <v>13</v>
      </c>
      <c r="T15" s="36" t="s">
        <v>13</v>
      </c>
      <c r="U15" s="37">
        <v>-15210.909089981818</v>
      </c>
      <c r="V15" s="38">
        <v>2221.8181818181829</v>
      </c>
      <c r="W15" s="39">
        <v>1</v>
      </c>
      <c r="X15" s="40" t="s">
        <v>33</v>
      </c>
      <c r="Y15" s="25" t="s">
        <v>32</v>
      </c>
      <c r="Z15" s="26">
        <v>45</v>
      </c>
      <c r="AA15" s="27">
        <v>0</v>
      </c>
      <c r="AB15" s="41">
        <v>2221.8181818181829</v>
      </c>
      <c r="AD15" s="43"/>
    </row>
    <row r="16" spans="1:30" ht="13.5" thickBot="1" x14ac:dyDescent="0.35">
      <c r="A16" s="10" t="str">
        <f t="shared" si="0"/>
        <v>Nov | 16</v>
      </c>
      <c r="B16" s="10" t="s">
        <v>34</v>
      </c>
      <c r="C16" s="11" t="s">
        <v>35</v>
      </c>
      <c r="D16" s="11" t="s">
        <v>35</v>
      </c>
      <c r="E16" s="11" t="s">
        <v>35</v>
      </c>
      <c r="F16" s="11" t="s">
        <v>35</v>
      </c>
      <c r="G16" s="29">
        <v>43777</v>
      </c>
      <c r="H16" s="30">
        <v>11</v>
      </c>
      <c r="I16" s="30" t="s">
        <v>28</v>
      </c>
      <c r="J16" s="30">
        <v>2019</v>
      </c>
      <c r="K16" s="31" t="s">
        <v>29</v>
      </c>
      <c r="L16" s="12" t="s">
        <v>35</v>
      </c>
      <c r="M16" s="32">
        <v>0</v>
      </c>
      <c r="N16" s="33">
        <v>79</v>
      </c>
      <c r="O16" s="33">
        <v>0</v>
      </c>
      <c r="P16" s="34">
        <v>0</v>
      </c>
      <c r="Q16" s="34">
        <v>0</v>
      </c>
      <c r="R16" s="34">
        <v>-68</v>
      </c>
      <c r="S16" s="35">
        <v>79</v>
      </c>
      <c r="T16" s="36" t="s">
        <v>13</v>
      </c>
      <c r="U16" s="37">
        <v>1949.0909099090895</v>
      </c>
      <c r="V16" s="38">
        <v>13570.90909090909</v>
      </c>
      <c r="W16" s="39">
        <v>1</v>
      </c>
      <c r="X16" s="40" t="s">
        <v>33</v>
      </c>
      <c r="Y16" s="25" t="s">
        <v>32</v>
      </c>
      <c r="Z16" s="26">
        <v>45</v>
      </c>
      <c r="AA16" s="27">
        <v>0</v>
      </c>
      <c r="AB16" s="41">
        <v>13570.90909090909</v>
      </c>
      <c r="AD16" s="43"/>
    </row>
    <row r="17" spans="1:30" x14ac:dyDescent="0.3">
      <c r="A17" s="10" t="str">
        <f t="shared" si="0"/>
        <v>Nov | 17</v>
      </c>
      <c r="B17" s="10" t="s">
        <v>34</v>
      </c>
      <c r="C17" s="11" t="s">
        <v>35</v>
      </c>
      <c r="D17" s="11" t="s">
        <v>35</v>
      </c>
      <c r="E17" s="11" t="s">
        <v>35</v>
      </c>
      <c r="F17" s="11" t="s">
        <v>35</v>
      </c>
      <c r="G17" s="29">
        <v>43778</v>
      </c>
      <c r="H17" s="30">
        <v>11</v>
      </c>
      <c r="I17" s="30" t="s">
        <v>28</v>
      </c>
      <c r="J17" s="30">
        <v>2019</v>
      </c>
      <c r="K17" s="31" t="s">
        <v>29</v>
      </c>
      <c r="L17" s="12" t="s">
        <v>35</v>
      </c>
      <c r="M17" s="32">
        <v>0</v>
      </c>
      <c r="N17" s="33">
        <v>19</v>
      </c>
      <c r="O17" s="33">
        <v>-19</v>
      </c>
      <c r="P17" s="34">
        <v>0</v>
      </c>
      <c r="Q17" s="34">
        <v>0</v>
      </c>
      <c r="R17" s="34">
        <v>0</v>
      </c>
      <c r="S17" s="35">
        <v>19</v>
      </c>
      <c r="T17" s="36" t="s">
        <v>13</v>
      </c>
      <c r="U17" s="37">
        <v>-9.0919911599485204E-8</v>
      </c>
      <c r="V17" s="38">
        <v>3160.9090909090801</v>
      </c>
      <c r="W17" s="39">
        <v>1</v>
      </c>
      <c r="X17" s="40" t="s">
        <v>33</v>
      </c>
      <c r="Y17" s="25" t="s">
        <v>32</v>
      </c>
      <c r="Z17" s="26">
        <v>45</v>
      </c>
      <c r="AA17" s="27">
        <v>5502.9037601975306</v>
      </c>
      <c r="AB17" s="41">
        <v>8663.8128511066097</v>
      </c>
      <c r="AD17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Sheet1</vt:lpstr>
    </vt:vector>
  </TitlesOfParts>
  <Company>Marriott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Michel</cp:lastModifiedBy>
  <dcterms:created xsi:type="dcterms:W3CDTF">2019-11-14T15:55:37Z</dcterms:created>
  <dcterms:modified xsi:type="dcterms:W3CDTF">2019-11-14T16:30:08Z</dcterms:modified>
</cp:coreProperties>
</file>