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6" activeTab="1"/>
  </bookViews>
  <sheets>
    <sheet name="paramètres" sheetId="15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petembre" sheetId="10" r:id="rId10"/>
    <sheet name="Octobre" sheetId="11" r:id="rId11"/>
    <sheet name="Novembre" sheetId="12" r:id="rId12"/>
    <sheet name="Décembre" sheetId="13" r:id="rId13"/>
    <sheet name="Bilan Annuel" sheetId="14" r:id="rId14"/>
  </sheets>
  <calcPr calcId="152511"/>
</workbook>
</file>

<file path=xl/calcChain.xml><?xml version="1.0" encoding="utf-8"?>
<calcChain xmlns="http://schemas.openxmlformats.org/spreadsheetml/2006/main">
  <c r="C7" i="1" l="1"/>
  <c r="C6" i="1"/>
  <c r="A6" i="1"/>
  <c r="A2" i="1" s="1"/>
  <c r="H1" i="13"/>
  <c r="H1" i="12"/>
  <c r="H1" i="11"/>
  <c r="H1" i="10"/>
  <c r="H1" i="9"/>
  <c r="H1" i="8"/>
  <c r="H1" i="7"/>
  <c r="H1" i="6"/>
  <c r="H1" i="5"/>
  <c r="H1" i="4"/>
  <c r="H1" i="3"/>
  <c r="H1" i="1"/>
  <c r="A6" i="3" l="1"/>
  <c r="B6" i="3" s="1"/>
  <c r="B6" i="1"/>
  <c r="A7" i="1"/>
  <c r="B7" i="1" l="1"/>
  <c r="A8" i="1"/>
  <c r="A6" i="4"/>
  <c r="B6" i="4" s="1"/>
  <c r="A2" i="3"/>
  <c r="A7" i="3"/>
  <c r="B7" i="3" s="1"/>
  <c r="A8" i="3" l="1"/>
  <c r="B8" i="3" s="1"/>
  <c r="A9" i="1"/>
  <c r="B8" i="1"/>
  <c r="A6" i="5"/>
  <c r="A7" i="5" s="1"/>
  <c r="B7" i="5" s="1"/>
  <c r="A7" i="4"/>
  <c r="A8" i="4" s="1"/>
  <c r="B8" i="4" s="1"/>
  <c r="A2" i="4"/>
  <c r="A9" i="3" l="1"/>
  <c r="B9" i="3" s="1"/>
  <c r="A9" i="4"/>
  <c r="B9" i="4" s="1"/>
  <c r="B7" i="4"/>
  <c r="B9" i="1"/>
  <c r="A10" i="1"/>
  <c r="B6" i="5"/>
  <c r="A8" i="5"/>
  <c r="A9" i="5" s="1"/>
  <c r="A2" i="5"/>
  <c r="A6" i="6"/>
  <c r="A6" i="7" s="1"/>
  <c r="B6" i="7" s="1"/>
  <c r="B8" i="5" l="1"/>
  <c r="A10" i="3"/>
  <c r="A11" i="3" s="1"/>
  <c r="A10" i="4"/>
  <c r="A11" i="4" s="1"/>
  <c r="A7" i="7"/>
  <c r="A8" i="7" s="1"/>
  <c r="A6" i="8"/>
  <c r="A7" i="8" s="1"/>
  <c r="A2" i="7"/>
  <c r="B10" i="1"/>
  <c r="A11" i="1"/>
  <c r="B9" i="5"/>
  <c r="A10" i="5"/>
  <c r="B10" i="4"/>
  <c r="B10" i="3" l="1"/>
  <c r="A6" i="9"/>
  <c r="A2" i="9" s="1"/>
  <c r="B7" i="7"/>
  <c r="B6" i="8"/>
  <c r="A2" i="8"/>
  <c r="A12" i="1"/>
  <c r="B11" i="1"/>
  <c r="B7" i="8"/>
  <c r="A8" i="8"/>
  <c r="A9" i="7"/>
  <c r="B8" i="7"/>
  <c r="A11" i="5"/>
  <c r="B10" i="5"/>
  <c r="B11" i="4"/>
  <c r="A12" i="4"/>
  <c r="B11" i="3"/>
  <c r="A12" i="3"/>
  <c r="A7" i="9" l="1"/>
  <c r="A8" i="9" s="1"/>
  <c r="B6" i="9"/>
  <c r="A6" i="10"/>
  <c r="B6" i="10" s="1"/>
  <c r="A13" i="1"/>
  <c r="B12" i="1"/>
  <c r="A9" i="8"/>
  <c r="B8" i="8"/>
  <c r="A10" i="7"/>
  <c r="B9" i="7"/>
  <c r="A12" i="5"/>
  <c r="B11" i="5"/>
  <c r="B12" i="4"/>
  <c r="A13" i="4"/>
  <c r="A13" i="3"/>
  <c r="B12" i="3"/>
  <c r="A6" i="11" l="1"/>
  <c r="A6" i="12" s="1"/>
  <c r="A7" i="10"/>
  <c r="A8" i="10" s="1"/>
  <c r="A2" i="10"/>
  <c r="B7" i="9"/>
  <c r="A14" i="1"/>
  <c r="B13" i="1"/>
  <c r="B8" i="9"/>
  <c r="A9" i="9"/>
  <c r="A10" i="8"/>
  <c r="B9" i="8"/>
  <c r="A11" i="7"/>
  <c r="B10" i="7"/>
  <c r="B12" i="5"/>
  <c r="A13" i="5"/>
  <c r="B13" i="4"/>
  <c r="A14" i="4"/>
  <c r="A14" i="3"/>
  <c r="B13" i="3"/>
  <c r="B7" i="10" l="1"/>
  <c r="A7" i="11"/>
  <c r="A8" i="11" s="1"/>
  <c r="A2" i="11"/>
  <c r="B6" i="11"/>
  <c r="B14" i="1"/>
  <c r="A15" i="1"/>
  <c r="A12" i="7"/>
  <c r="B11" i="7"/>
  <c r="B6" i="12"/>
  <c r="A6" i="13"/>
  <c r="A7" i="12"/>
  <c r="A9" i="10"/>
  <c r="B8" i="10"/>
  <c r="A10" i="9"/>
  <c r="B9" i="9"/>
  <c r="A11" i="8"/>
  <c r="B10" i="8"/>
  <c r="B13" i="5"/>
  <c r="A14" i="5"/>
  <c r="B14" i="4"/>
  <c r="A15" i="4"/>
  <c r="A2" i="12"/>
  <c r="B14" i="3"/>
  <c r="A15" i="3"/>
  <c r="B7" i="11" l="1"/>
  <c r="A16" i="1"/>
  <c r="B15" i="1"/>
  <c r="A12" i="8"/>
  <c r="B11" i="8"/>
  <c r="B6" i="13"/>
  <c r="A7" i="13"/>
  <c r="B7" i="12"/>
  <c r="A8" i="12"/>
  <c r="B12" i="7"/>
  <c r="A13" i="7"/>
  <c r="B10" i="9"/>
  <c r="A11" i="9"/>
  <c r="B8" i="11"/>
  <c r="A9" i="11"/>
  <c r="B9" i="10"/>
  <c r="A10" i="10"/>
  <c r="B14" i="5"/>
  <c r="A15" i="5"/>
  <c r="B15" i="4"/>
  <c r="A16" i="4"/>
  <c r="A2" i="13"/>
  <c r="B15" i="3"/>
  <c r="A16" i="3"/>
  <c r="B16" i="1" l="1"/>
  <c r="A17" i="1"/>
  <c r="A10" i="11"/>
  <c r="B9" i="11"/>
  <c r="A8" i="13"/>
  <c r="B7" i="13"/>
  <c r="B12" i="8"/>
  <c r="A13" i="8"/>
  <c r="A11" i="10"/>
  <c r="B10" i="10"/>
  <c r="B8" i="12"/>
  <c r="A9" i="12"/>
  <c r="A12" i="9"/>
  <c r="B11" i="9"/>
  <c r="A14" i="7"/>
  <c r="B13" i="7"/>
  <c r="B15" i="5"/>
  <c r="A16" i="5"/>
  <c r="B16" i="4"/>
  <c r="A17" i="4"/>
  <c r="A17" i="3"/>
  <c r="B16" i="3"/>
  <c r="B17" i="1" l="1"/>
  <c r="A18" i="1"/>
  <c r="B12" i="9"/>
  <c r="A13" i="9"/>
  <c r="A9" i="13"/>
  <c r="B8" i="13"/>
  <c r="A11" i="11"/>
  <c r="B10" i="11"/>
  <c r="A10" i="12"/>
  <c r="B9" i="12"/>
  <c r="B13" i="8"/>
  <c r="A14" i="8"/>
  <c r="A15" i="7"/>
  <c r="B14" i="7"/>
  <c r="B11" i="10"/>
  <c r="A12" i="10"/>
  <c r="B16" i="5"/>
  <c r="A17" i="5"/>
  <c r="A18" i="4"/>
  <c r="B17" i="4"/>
  <c r="A18" i="3"/>
  <c r="B17" i="3"/>
  <c r="A19" i="1" l="1"/>
  <c r="B18" i="1"/>
  <c r="A15" i="8"/>
  <c r="B14" i="8"/>
  <c r="A14" i="9"/>
  <c r="B13" i="9"/>
  <c r="B15" i="7"/>
  <c r="A16" i="7"/>
  <c r="A10" i="13"/>
  <c r="B9" i="13"/>
  <c r="B11" i="11"/>
  <c r="A12" i="11"/>
  <c r="A13" i="10"/>
  <c r="B12" i="10"/>
  <c r="A11" i="12"/>
  <c r="B10" i="12"/>
  <c r="B17" i="5"/>
  <c r="A18" i="5"/>
  <c r="B18" i="4"/>
  <c r="A19" i="4"/>
  <c r="B18" i="3"/>
  <c r="A19" i="3"/>
  <c r="B19" i="1" l="1"/>
  <c r="A20" i="1"/>
  <c r="B15" i="8"/>
  <c r="A16" i="8"/>
  <c r="A13" i="11"/>
  <c r="B12" i="11"/>
  <c r="A14" i="10"/>
  <c r="B13" i="10"/>
  <c r="B14" i="9"/>
  <c r="A15" i="9"/>
  <c r="A17" i="7"/>
  <c r="B16" i="7"/>
  <c r="A12" i="12"/>
  <c r="B11" i="12"/>
  <c r="B10" i="13"/>
  <c r="A11" i="13"/>
  <c r="B18" i="5"/>
  <c r="A19" i="5"/>
  <c r="B19" i="4"/>
  <c r="A20" i="4"/>
  <c r="B19" i="3"/>
  <c r="A20" i="3"/>
  <c r="B20" i="1" l="1"/>
  <c r="A21" i="1"/>
  <c r="B16" i="8"/>
  <c r="A17" i="8"/>
  <c r="A13" i="12"/>
  <c r="B12" i="12"/>
  <c r="A14" i="11"/>
  <c r="B13" i="11"/>
  <c r="B17" i="7"/>
  <c r="A18" i="7"/>
  <c r="B14" i="10"/>
  <c r="A15" i="10"/>
  <c r="A12" i="13"/>
  <c r="B11" i="13"/>
  <c r="B15" i="9"/>
  <c r="A16" i="9"/>
  <c r="A20" i="5"/>
  <c r="B19" i="5"/>
  <c r="B20" i="4"/>
  <c r="A21" i="4"/>
  <c r="A21" i="3"/>
  <c r="B20" i="3"/>
  <c r="A22" i="1" l="1"/>
  <c r="B21" i="1"/>
  <c r="A18" i="8"/>
  <c r="B17" i="8"/>
  <c r="A16" i="10"/>
  <c r="B15" i="10"/>
  <c r="A13" i="13"/>
  <c r="B12" i="13"/>
  <c r="A14" i="12"/>
  <c r="B13" i="12"/>
  <c r="A15" i="11"/>
  <c r="B14" i="11"/>
  <c r="A17" i="9"/>
  <c r="B16" i="9"/>
  <c r="A19" i="7"/>
  <c r="B18" i="7"/>
  <c r="B20" i="5"/>
  <c r="A21" i="5"/>
  <c r="A22" i="4"/>
  <c r="B21" i="4"/>
  <c r="B21" i="3"/>
  <c r="A22" i="3"/>
  <c r="A23" i="1" l="1"/>
  <c r="B22" i="1"/>
  <c r="B17" i="9"/>
  <c r="A18" i="9"/>
  <c r="A17" i="10"/>
  <c r="B16" i="10"/>
  <c r="A19" i="8"/>
  <c r="B18" i="8"/>
  <c r="B15" i="11"/>
  <c r="A16" i="11"/>
  <c r="A20" i="7"/>
  <c r="B19" i="7"/>
  <c r="A14" i="13"/>
  <c r="B13" i="13"/>
  <c r="A15" i="12"/>
  <c r="B14" i="12"/>
  <c r="A22" i="5"/>
  <c r="B21" i="5"/>
  <c r="B22" i="4"/>
  <c r="A23" i="4"/>
  <c r="B22" i="3"/>
  <c r="A23" i="3"/>
  <c r="B23" i="1" l="1"/>
  <c r="A24" i="1"/>
  <c r="B18" i="9"/>
  <c r="A19" i="9"/>
  <c r="B14" i="13"/>
  <c r="A15" i="13"/>
  <c r="A18" i="10"/>
  <c r="B17" i="10"/>
  <c r="A21" i="7"/>
  <c r="B20" i="7"/>
  <c r="B15" i="12"/>
  <c r="A16" i="12"/>
  <c r="A20" i="8"/>
  <c r="B19" i="8"/>
  <c r="B16" i="11"/>
  <c r="A17" i="11"/>
  <c r="B22" i="5"/>
  <c r="A23" i="5"/>
  <c r="B23" i="4"/>
  <c r="A24" i="4"/>
  <c r="B23" i="3"/>
  <c r="A24" i="3"/>
  <c r="B24" i="1" l="1"/>
  <c r="A25" i="1"/>
  <c r="A17" i="12"/>
  <c r="B16" i="12"/>
  <c r="B19" i="9"/>
  <c r="A20" i="9"/>
  <c r="B15" i="13"/>
  <c r="A16" i="13"/>
  <c r="A19" i="10"/>
  <c r="B18" i="10"/>
  <c r="A22" i="7"/>
  <c r="B21" i="7"/>
  <c r="B20" i="8"/>
  <c r="A21" i="8"/>
  <c r="A18" i="11"/>
  <c r="B17" i="11"/>
  <c r="B23" i="5"/>
  <c r="A24" i="5"/>
  <c r="B24" i="4"/>
  <c r="A25" i="4"/>
  <c r="A25" i="3"/>
  <c r="B24" i="3"/>
  <c r="A26" i="1" l="1"/>
  <c r="B25" i="1"/>
  <c r="A22" i="8"/>
  <c r="B21" i="8"/>
  <c r="A21" i="9"/>
  <c r="B20" i="9"/>
  <c r="A23" i="7"/>
  <c r="B22" i="7"/>
  <c r="A18" i="12"/>
  <c r="B17" i="12"/>
  <c r="A17" i="13"/>
  <c r="B16" i="13"/>
  <c r="A19" i="11"/>
  <c r="B18" i="11"/>
  <c r="A20" i="10"/>
  <c r="B19" i="10"/>
  <c r="B24" i="5"/>
  <c r="A25" i="5"/>
  <c r="A26" i="4"/>
  <c r="B25" i="4"/>
  <c r="A26" i="3"/>
  <c r="B25" i="3"/>
  <c r="A27" i="1" l="1"/>
  <c r="B26" i="1"/>
  <c r="A20" i="11"/>
  <c r="B19" i="11"/>
  <c r="B21" i="9"/>
  <c r="A22" i="9"/>
  <c r="B17" i="13"/>
  <c r="A18" i="13"/>
  <c r="A23" i="8"/>
  <c r="B22" i="8"/>
  <c r="B20" i="10"/>
  <c r="A21" i="10"/>
  <c r="A24" i="7"/>
  <c r="B23" i="7"/>
  <c r="A19" i="12"/>
  <c r="B18" i="12"/>
  <c r="A26" i="5"/>
  <c r="B25" i="5"/>
  <c r="B26" i="4"/>
  <c r="A27" i="4"/>
  <c r="B26" i="3"/>
  <c r="A27" i="3"/>
  <c r="A28" i="1" l="1"/>
  <c r="B27" i="1"/>
  <c r="B22" i="9"/>
  <c r="A23" i="9"/>
  <c r="B18" i="13"/>
  <c r="A19" i="13"/>
  <c r="B20" i="11"/>
  <c r="A21" i="11"/>
  <c r="B21" i="10"/>
  <c r="A22" i="10"/>
  <c r="A25" i="7"/>
  <c r="B24" i="7"/>
  <c r="A20" i="12"/>
  <c r="B19" i="12"/>
  <c r="A24" i="8"/>
  <c r="B23" i="8"/>
  <c r="A27" i="5"/>
  <c r="B26" i="5"/>
  <c r="B27" i="4"/>
  <c r="A28" i="4"/>
  <c r="B27" i="3"/>
  <c r="A28" i="3"/>
  <c r="A29" i="1" l="1"/>
  <c r="B28" i="1"/>
  <c r="A24" i="9"/>
  <c r="B23" i="9"/>
  <c r="B19" i="13"/>
  <c r="A20" i="13"/>
  <c r="A22" i="11"/>
  <c r="B21" i="11"/>
  <c r="A26" i="7"/>
  <c r="B25" i="7"/>
  <c r="A21" i="12"/>
  <c r="B20" i="12"/>
  <c r="A25" i="8"/>
  <c r="B24" i="8"/>
  <c r="A23" i="10"/>
  <c r="B22" i="10"/>
  <c r="B27" i="5"/>
  <c r="A28" i="5"/>
  <c r="B28" i="4"/>
  <c r="A29" i="4"/>
  <c r="A29" i="3"/>
  <c r="B28" i="3"/>
  <c r="A30" i="1" l="1"/>
  <c r="B29" i="1"/>
  <c r="B25" i="8"/>
  <c r="A26" i="8"/>
  <c r="B20" i="13"/>
  <c r="A21" i="13"/>
  <c r="A24" i="10"/>
  <c r="B23" i="10"/>
  <c r="A23" i="11"/>
  <c r="B22" i="11"/>
  <c r="B21" i="12"/>
  <c r="A22" i="12"/>
  <c r="A25" i="9"/>
  <c r="B24" i="9"/>
  <c r="A27" i="7"/>
  <c r="B26" i="7"/>
  <c r="B28" i="5"/>
  <c r="A29" i="5"/>
  <c r="B29" i="4"/>
  <c r="A30" i="4"/>
  <c r="A30" i="3"/>
  <c r="B29" i="3"/>
  <c r="B30" i="1" l="1"/>
  <c r="A31" i="1"/>
  <c r="A23" i="12"/>
  <c r="B22" i="12"/>
  <c r="A27" i="8"/>
  <c r="B26" i="8"/>
  <c r="B25" i="9"/>
  <c r="A26" i="9"/>
  <c r="A22" i="13"/>
  <c r="B21" i="13"/>
  <c r="A28" i="7"/>
  <c r="B27" i="7"/>
  <c r="A25" i="10"/>
  <c r="B24" i="10"/>
  <c r="A24" i="11"/>
  <c r="B23" i="11"/>
  <c r="A30" i="5"/>
  <c r="B29" i="5"/>
  <c r="B30" i="4"/>
  <c r="A31" i="4"/>
  <c r="B30" i="3"/>
  <c r="A31" i="3"/>
  <c r="B31" i="1" l="1"/>
  <c r="A32" i="1"/>
  <c r="A26" i="10"/>
  <c r="B25" i="10"/>
  <c r="A28" i="8"/>
  <c r="B27" i="8"/>
  <c r="B24" i="11"/>
  <c r="A25" i="11"/>
  <c r="B26" i="9"/>
  <c r="A27" i="9"/>
  <c r="B28" i="7"/>
  <c r="A29" i="7"/>
  <c r="A24" i="12"/>
  <c r="B23" i="12"/>
  <c r="B22" i="13"/>
  <c r="A23" i="13"/>
  <c r="B30" i="5"/>
  <c r="A31" i="5"/>
  <c r="B31" i="4"/>
  <c r="A32" i="4"/>
  <c r="B31" i="3"/>
  <c r="A32" i="3"/>
  <c r="A33" i="3" s="1"/>
  <c r="B32" i="1" l="1"/>
  <c r="A33" i="1"/>
  <c r="B24" i="12"/>
  <c r="A25" i="12"/>
  <c r="B28" i="8"/>
  <c r="A29" i="8"/>
  <c r="B29" i="7"/>
  <c r="A30" i="7"/>
  <c r="B23" i="13"/>
  <c r="A24" i="13"/>
  <c r="A26" i="11"/>
  <c r="B25" i="11"/>
  <c r="B26" i="10"/>
  <c r="A27" i="10"/>
  <c r="A28" i="9"/>
  <c r="B27" i="9"/>
  <c r="A32" i="5"/>
  <c r="B31" i="5"/>
  <c r="A33" i="4"/>
  <c r="B32" i="4"/>
  <c r="B32" i="3"/>
  <c r="A34" i="1" l="1"/>
  <c r="B33" i="1"/>
  <c r="A28" i="10"/>
  <c r="B27" i="10"/>
  <c r="A30" i="8"/>
  <c r="B29" i="8"/>
  <c r="B28" i="9"/>
  <c r="A29" i="9"/>
  <c r="A26" i="12"/>
  <c r="B25" i="12"/>
  <c r="A31" i="7"/>
  <c r="B30" i="7"/>
  <c r="A27" i="11"/>
  <c r="B26" i="11"/>
  <c r="B24" i="13"/>
  <c r="A25" i="13"/>
  <c r="B32" i="5"/>
  <c r="A33" i="5"/>
  <c r="A34" i="4"/>
  <c r="B33" i="4"/>
  <c r="B33" i="3"/>
  <c r="B34" i="1" l="1"/>
  <c r="A35" i="1"/>
  <c r="B27" i="11"/>
  <c r="A28" i="11"/>
  <c r="A31" i="8"/>
  <c r="B30" i="8"/>
  <c r="A32" i="7"/>
  <c r="B31" i="7"/>
  <c r="A29" i="10"/>
  <c r="B28" i="10"/>
  <c r="A26" i="13"/>
  <c r="B25" i="13"/>
  <c r="B29" i="9"/>
  <c r="A30" i="9"/>
  <c r="A27" i="12"/>
  <c r="B26" i="12"/>
  <c r="A34" i="5"/>
  <c r="B33" i="5"/>
  <c r="B34" i="4"/>
  <c r="A35" i="4"/>
  <c r="A36" i="1" l="1"/>
  <c r="B36" i="1" s="1"/>
  <c r="B35" i="1"/>
  <c r="B28" i="11"/>
  <c r="A29" i="11"/>
  <c r="A27" i="13"/>
  <c r="B26" i="13"/>
  <c r="A32" i="8"/>
  <c r="B31" i="8"/>
  <c r="A31" i="9"/>
  <c r="B30" i="9"/>
  <c r="A28" i="12"/>
  <c r="B27" i="12"/>
  <c r="A33" i="7"/>
  <c r="B32" i="7"/>
  <c r="A30" i="10"/>
  <c r="B29" i="10"/>
  <c r="B34" i="5"/>
  <c r="A35" i="5"/>
  <c r="B35" i="4"/>
  <c r="A36" i="4"/>
  <c r="A30" i="11" l="1"/>
  <c r="B29" i="11"/>
  <c r="B33" i="7"/>
  <c r="A34" i="7"/>
  <c r="A28" i="13"/>
  <c r="B27" i="13"/>
  <c r="A29" i="12"/>
  <c r="B28" i="12"/>
  <c r="B30" i="10"/>
  <c r="A31" i="10"/>
  <c r="A33" i="8"/>
  <c r="B32" i="8"/>
  <c r="B31" i="9"/>
  <c r="A32" i="9"/>
  <c r="B36" i="4"/>
  <c r="B35" i="5"/>
  <c r="A2" i="6"/>
  <c r="B6" i="6"/>
  <c r="A7" i="6"/>
  <c r="B7" i="6" s="1"/>
  <c r="A31" i="11" l="1"/>
  <c r="B30" i="11"/>
  <c r="B34" i="7"/>
  <c r="A35" i="7"/>
  <c r="A34" i="8"/>
  <c r="B33" i="8"/>
  <c r="B28" i="13"/>
  <c r="A29" i="13"/>
  <c r="A32" i="10"/>
  <c r="B31" i="10"/>
  <c r="A33" i="9"/>
  <c r="B32" i="9"/>
  <c r="A30" i="12"/>
  <c r="B29" i="12"/>
  <c r="A8" i="6"/>
  <c r="A34" i="9" l="1"/>
  <c r="B33" i="9"/>
  <c r="B35" i="7"/>
  <c r="A31" i="12"/>
  <c r="B30" i="12"/>
  <c r="A35" i="8"/>
  <c r="B34" i="8"/>
  <c r="A33" i="10"/>
  <c r="B32" i="10"/>
  <c r="B31" i="11"/>
  <c r="A32" i="11"/>
  <c r="B29" i="13"/>
  <c r="A30" i="13"/>
  <c r="A9" i="6"/>
  <c r="B8" i="6"/>
  <c r="B32" i="11" l="1"/>
  <c r="A33" i="11"/>
  <c r="A34" i="10"/>
  <c r="B33" i="10"/>
  <c r="A35" i="9"/>
  <c r="B34" i="9"/>
  <c r="A32" i="12"/>
  <c r="B31" i="12"/>
  <c r="A31" i="13"/>
  <c r="B30" i="13"/>
  <c r="A36" i="8"/>
  <c r="B36" i="8" s="1"/>
  <c r="B35" i="8"/>
  <c r="A10" i="6"/>
  <c r="B9" i="6"/>
  <c r="A34" i="11" l="1"/>
  <c r="B33" i="11"/>
  <c r="B34" i="10"/>
  <c r="A35" i="10"/>
  <c r="B35" i="9"/>
  <c r="A36" i="9"/>
  <c r="B36" i="9" s="1"/>
  <c r="A32" i="13"/>
  <c r="B31" i="13"/>
  <c r="A33" i="12"/>
  <c r="B32" i="12"/>
  <c r="A11" i="6"/>
  <c r="B10" i="6"/>
  <c r="B35" i="10" l="1"/>
  <c r="B32" i="13"/>
  <c r="A33" i="13"/>
  <c r="B33" i="12"/>
  <c r="A34" i="12"/>
  <c r="B34" i="11"/>
  <c r="A35" i="11"/>
  <c r="A12" i="6"/>
  <c r="B11" i="6"/>
  <c r="A34" i="13" l="1"/>
  <c r="B33" i="13"/>
  <c r="A35" i="12"/>
  <c r="B34" i="12"/>
  <c r="B35" i="11"/>
  <c r="A36" i="11"/>
  <c r="B36" i="11" s="1"/>
  <c r="B12" i="6"/>
  <c r="A13" i="6"/>
  <c r="A35" i="13" l="1"/>
  <c r="B34" i="13"/>
  <c r="B35" i="12"/>
  <c r="B13" i="6"/>
  <c r="A14" i="6"/>
  <c r="B35" i="13" l="1"/>
  <c r="A36" i="13"/>
  <c r="B36" i="13" s="1"/>
  <c r="B14" i="6"/>
  <c r="A15" i="6"/>
  <c r="B15" i="6" l="1"/>
  <c r="A16" i="6"/>
  <c r="B16" i="6" l="1"/>
  <c r="A17" i="6"/>
  <c r="A18" i="6" l="1"/>
  <c r="B17" i="6"/>
  <c r="A19" i="6" l="1"/>
  <c r="B18" i="6"/>
  <c r="A20" i="6" l="1"/>
  <c r="B19" i="6"/>
  <c r="B20" i="6" l="1"/>
  <c r="A21" i="6"/>
  <c r="B21" i="6" l="1"/>
  <c r="A22" i="6"/>
  <c r="B22" i="6" l="1"/>
  <c r="A23" i="6"/>
  <c r="B23" i="6" l="1"/>
  <c r="A24" i="6"/>
  <c r="A25" i="6" l="1"/>
  <c r="B24" i="6"/>
  <c r="B25" i="6" l="1"/>
  <c r="A26" i="6"/>
  <c r="A27" i="6" l="1"/>
  <c r="B26" i="6"/>
  <c r="A28" i="6" l="1"/>
  <c r="B27" i="6"/>
  <c r="A29" i="6" l="1"/>
  <c r="B28" i="6"/>
  <c r="B29" i="6" l="1"/>
  <c r="A30" i="6"/>
  <c r="A31" i="6" l="1"/>
  <c r="B30" i="6"/>
  <c r="B31" i="6" l="1"/>
  <c r="A32" i="6"/>
  <c r="B32" i="6" l="1"/>
  <c r="A33" i="6"/>
  <c r="A34" i="6" l="1"/>
  <c r="B33" i="6"/>
  <c r="A35" i="6" l="1"/>
  <c r="B34" i="6"/>
  <c r="B35" i="6" l="1"/>
  <c r="A36" i="6"/>
</calcChain>
</file>

<file path=xl/sharedStrings.xml><?xml version="1.0" encoding="utf-8"?>
<sst xmlns="http://schemas.openxmlformats.org/spreadsheetml/2006/main" count="320" uniqueCount="20">
  <si>
    <t>JOURS</t>
  </si>
  <si>
    <t>SOLDE</t>
  </si>
  <si>
    <t>HS+</t>
  </si>
  <si>
    <t>HS-</t>
  </si>
  <si>
    <t>RPS+</t>
  </si>
  <si>
    <t>RPS-</t>
  </si>
  <si>
    <t>CF</t>
  </si>
  <si>
    <t>ARTT</t>
  </si>
  <si>
    <t>CA</t>
  </si>
  <si>
    <t>CET+</t>
  </si>
  <si>
    <t>CET-</t>
  </si>
  <si>
    <t>J</t>
  </si>
  <si>
    <t>CAHP</t>
  </si>
  <si>
    <t>TOTAL</t>
  </si>
  <si>
    <t>POSITION</t>
  </si>
  <si>
    <t>L</t>
  </si>
  <si>
    <t>M</t>
  </si>
  <si>
    <t>V</t>
  </si>
  <si>
    <t>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</si>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</sst>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6"/>
      <name val="Comic Sans MS"/>
      <family val="4"/>
    </font>
    <font>
      <sz val="16"/>
      <color rgb="FFFF0000"/>
      <name val="Comic Sans MS"/>
      <family val="4"/>
    </font>
    <font>
      <sz val="14"/>
      <name val="Comic Sans MS"/>
      <family val="4"/>
    </font>
    <font>
      <b/>
      <sz val="14"/>
      <color theme="0"/>
      <name val="Comic Sans MS"/>
      <family val="4"/>
    </font>
    <font>
      <b/>
      <sz val="16"/>
      <color rgb="FFFF0000"/>
      <name val="Comic Sans MS"/>
      <family val="4"/>
    </font>
    <font>
      <sz val="16"/>
      <color rgb="FFFFFF00"/>
      <name val="Comic Sans MS"/>
      <family val="4"/>
    </font>
    <font>
      <b/>
      <sz val="20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20" fontId="0" fillId="0" borderId="0" xfId="0" applyNumberFormat="1"/>
    <xf numFmtId="21" fontId="0" fillId="0" borderId="0" xfId="0" applyNumberFormat="1"/>
    <xf numFmtId="166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auto="1"/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13" sqref="C13"/>
    </sheetView>
  </sheetViews>
  <sheetFormatPr baseColWidth="10" defaultRowHeight="14.5" x14ac:dyDescent="0.35"/>
  <sheetData>
    <row r="1" spans="1:2" x14ac:dyDescent="0.35">
      <c r="A1" t="s">
        <v>15</v>
      </c>
      <c r="B1" s="24">
        <v>4.027777777777778E-2</v>
      </c>
    </row>
    <row r="2" spans="1:2" x14ac:dyDescent="0.35">
      <c r="A2" t="s">
        <v>16</v>
      </c>
      <c r="B2" s="24">
        <v>4.027777777777778E-2</v>
      </c>
    </row>
    <row r="3" spans="1:2" x14ac:dyDescent="0.35">
      <c r="A3" t="s">
        <v>16</v>
      </c>
      <c r="B3" s="24">
        <v>4.027777777777778E-2</v>
      </c>
    </row>
    <row r="4" spans="1:2" x14ac:dyDescent="0.35">
      <c r="A4" t="s">
        <v>11</v>
      </c>
      <c r="B4" s="24">
        <v>4.027777777777778E-2</v>
      </c>
    </row>
    <row r="5" spans="1:2" x14ac:dyDescent="0.35">
      <c r="A5" t="s">
        <v>17</v>
      </c>
      <c r="B5" s="24">
        <v>4.027777777777778E-2</v>
      </c>
    </row>
    <row r="6" spans="1:2" x14ac:dyDescent="0.35">
      <c r="A6" t="s">
        <v>18</v>
      </c>
      <c r="B6" s="25">
        <v>0.13138888888888889</v>
      </c>
    </row>
    <row r="7" spans="1:2" x14ac:dyDescent="0.35">
      <c r="A7" t="s">
        <v>19</v>
      </c>
      <c r="B7" s="24">
        <v>0.10833333333333334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46"/>
  <sheetViews>
    <sheetView tabSelected="1" workbookViewId="0">
      <selection activeCell="C7" sqref="C7"/>
    </sheetView>
  </sheetViews>
  <sheetFormatPr baseColWidth="10" defaultColWidth="12.81640625" defaultRowHeight="30.75" customHeight="1" x14ac:dyDescent="0.35"/>
  <cols>
    <col min="1" max="2" width="5.7265625" style="4" customWidth="1"/>
    <col min="3" max="3" width="13.90625" style="4" bestFit="1" customWidth="1"/>
    <col min="4" max="12" width="12.81640625" style="4"/>
    <col min="13" max="13" width="16.7265625" style="4" customWidth="1"/>
    <col min="14" max="16384" width="12.81640625" style="4"/>
  </cols>
  <sheetData>
    <row r="1" spans="1:29" ht="30.75" customHeight="1" x14ac:dyDescent="0.35">
      <c r="D1" s="3">
        <v>2018</v>
      </c>
      <c r="H1" s="1" t="str">
        <f xml:space="preserve"> "Calendrier "&amp;D1</f>
        <v>Calendrier 2018</v>
      </c>
    </row>
    <row r="2" spans="1:29" ht="30.75" customHeight="1" x14ac:dyDescent="0.35">
      <c r="A2" s="13" t="str">
        <f>PROPER(TEXT(A6,"mmmm"))</f>
        <v>Janvier</v>
      </c>
      <c r="B2" s="13"/>
      <c r="C2" s="13"/>
      <c r="D2" s="13"/>
      <c r="E2" s="14"/>
    </row>
    <row r="3" spans="1:29" s="8" customFormat="1" ht="30.75" customHeight="1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9" ht="30.75" customHeight="1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30.75" customHeight="1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30.75" customHeight="1" x14ac:dyDescent="0.35">
      <c r="A6" s="5">
        <f>DATE(D1,1,1)</f>
        <v>43101</v>
      </c>
      <c r="B6" s="5" t="str">
        <f>PROPER(LEFT(TEXT(A6,"JJJJ"),1))</f>
        <v>L</v>
      </c>
      <c r="C6" s="2" t="str">
        <f>IF(B6="S","3:09:12",IF(B6="D","2:36","0:58"))</f>
        <v>0:58</v>
      </c>
      <c r="D6" s="12"/>
      <c r="E6" s="2"/>
      <c r="F6" s="2"/>
      <c r="G6" s="2"/>
      <c r="H6" s="1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30.75" customHeight="1" x14ac:dyDescent="0.35">
      <c r="A7" s="5">
        <f>+A6+1</f>
        <v>43102</v>
      </c>
      <c r="B7" s="5" t="str">
        <f>PROPER(LEFT(TEXT(A7,"JJJJ"),1))</f>
        <v>M</v>
      </c>
      <c r="C7" s="26">
        <f>VLOOKUP(B7,paramètres!$A$1:$B$7,2,0)</f>
        <v>4.027777777777778E-2</v>
      </c>
      <c r="D7" s="12"/>
      <c r="E7" s="2"/>
      <c r="F7" s="1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30.75" customHeight="1" x14ac:dyDescent="0.35">
      <c r="A8" s="5">
        <f t="shared" ref="A8:A36" si="0">+A7+1</f>
        <v>43103</v>
      </c>
      <c r="B8" s="5" t="str">
        <f t="shared" ref="B8:B36" si="1">PROPER(LEFT(TEXT(A8,"JJJJ"),1))</f>
        <v>M</v>
      </c>
      <c r="C8" s="2"/>
      <c r="D8" s="2"/>
      <c r="E8" s="2"/>
      <c r="F8" s="2"/>
      <c r="G8" s="1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30.75" customHeight="1" x14ac:dyDescent="0.35">
      <c r="A9" s="5">
        <f t="shared" si="0"/>
        <v>43104</v>
      </c>
      <c r="B9" s="5" t="str">
        <f t="shared" si="1"/>
        <v>J</v>
      </c>
      <c r="C9" s="2"/>
      <c r="D9" s="2"/>
      <c r="E9" s="2"/>
      <c r="F9" s="1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30.75" customHeight="1" x14ac:dyDescent="0.35">
      <c r="A10" s="5">
        <f t="shared" si="0"/>
        <v>43105</v>
      </c>
      <c r="B10" s="5" t="str">
        <f t="shared" si="1"/>
        <v>V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30.75" customHeight="1" x14ac:dyDescent="0.35">
      <c r="A11" s="5">
        <f t="shared" si="0"/>
        <v>43106</v>
      </c>
      <c r="B11" s="5" t="str">
        <f t="shared" si="1"/>
        <v>S</v>
      </c>
      <c r="C11" s="2"/>
      <c r="D11" s="2"/>
      <c r="E11" s="12"/>
      <c r="F11" s="1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30.75" customHeight="1" x14ac:dyDescent="0.35">
      <c r="A12" s="5">
        <f t="shared" si="0"/>
        <v>43107</v>
      </c>
      <c r="B12" s="5" t="str">
        <f t="shared" si="1"/>
        <v>D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30.75" customHeight="1" x14ac:dyDescent="0.35">
      <c r="A13" s="5">
        <f t="shared" si="0"/>
        <v>43108</v>
      </c>
      <c r="B13" s="5" t="str">
        <f t="shared" si="1"/>
        <v>L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30.75" customHeight="1" x14ac:dyDescent="0.35">
      <c r="A14" s="5">
        <f t="shared" si="0"/>
        <v>43109</v>
      </c>
      <c r="B14" s="5" t="str">
        <f t="shared" si="1"/>
        <v>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30.75" customHeight="1" x14ac:dyDescent="0.35">
      <c r="A15" s="5">
        <f t="shared" si="0"/>
        <v>43110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30.75" customHeight="1" x14ac:dyDescent="0.35">
      <c r="A16" s="5">
        <f t="shared" si="0"/>
        <v>43111</v>
      </c>
      <c r="B16" s="5" t="str">
        <f t="shared" si="1"/>
        <v>J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30.75" customHeight="1" x14ac:dyDescent="0.35">
      <c r="A17" s="5">
        <f t="shared" si="0"/>
        <v>43112</v>
      </c>
      <c r="B17" s="5" t="str">
        <f t="shared" si="1"/>
        <v>V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30.75" customHeight="1" x14ac:dyDescent="0.35">
      <c r="A18" s="5">
        <f t="shared" si="0"/>
        <v>43113</v>
      </c>
      <c r="B18" s="5" t="str">
        <f t="shared" si="1"/>
        <v>S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30.75" customHeight="1" x14ac:dyDescent="0.35">
      <c r="A19" s="5">
        <f t="shared" si="0"/>
        <v>43114</v>
      </c>
      <c r="B19" s="5" t="str">
        <f t="shared" si="1"/>
        <v>D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30.75" customHeight="1" x14ac:dyDescent="0.35">
      <c r="A20" s="5">
        <f t="shared" si="0"/>
        <v>43115</v>
      </c>
      <c r="B20" s="5" t="str">
        <f t="shared" si="1"/>
        <v>L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30.75" customHeight="1" x14ac:dyDescent="0.35">
      <c r="A21" s="5">
        <f t="shared" si="0"/>
        <v>43116</v>
      </c>
      <c r="B21" s="5" t="str">
        <f t="shared" si="1"/>
        <v>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30.75" customHeight="1" x14ac:dyDescent="0.35">
      <c r="A22" s="5">
        <f t="shared" si="0"/>
        <v>43117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30.75" customHeight="1" x14ac:dyDescent="0.35">
      <c r="A23" s="5">
        <f t="shared" si="0"/>
        <v>43118</v>
      </c>
      <c r="B23" s="5" t="str">
        <f t="shared" si="1"/>
        <v>J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30.75" customHeight="1" x14ac:dyDescent="0.35">
      <c r="A24" s="5">
        <f t="shared" si="0"/>
        <v>43119</v>
      </c>
      <c r="B24" s="5" t="str">
        <f t="shared" si="1"/>
        <v>V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30.75" customHeight="1" x14ac:dyDescent="0.35">
      <c r="A25" s="5">
        <f t="shared" si="0"/>
        <v>43120</v>
      </c>
      <c r="B25" s="5" t="str">
        <f t="shared" si="1"/>
        <v>S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30.75" customHeight="1" x14ac:dyDescent="0.35">
      <c r="A26" s="5">
        <f t="shared" si="0"/>
        <v>43121</v>
      </c>
      <c r="B26" s="5" t="str">
        <f t="shared" si="1"/>
        <v>D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30.75" customHeight="1" x14ac:dyDescent="0.35">
      <c r="A27" s="5">
        <f t="shared" si="0"/>
        <v>43122</v>
      </c>
      <c r="B27" s="5" t="str">
        <f t="shared" si="1"/>
        <v>L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30.75" customHeight="1" x14ac:dyDescent="0.35">
      <c r="A28" s="5">
        <f t="shared" si="0"/>
        <v>43123</v>
      </c>
      <c r="B28" s="5" t="str">
        <f t="shared" si="1"/>
        <v>M</v>
      </c>
      <c r="C28" s="2"/>
      <c r="D28" s="2"/>
      <c r="E28" s="2"/>
      <c r="F28" s="2"/>
      <c r="G28" s="2"/>
      <c r="H28" s="1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30.75" customHeight="1" x14ac:dyDescent="0.35">
      <c r="A29" s="5">
        <f t="shared" si="0"/>
        <v>43124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30.75" customHeight="1" x14ac:dyDescent="0.35">
      <c r="A30" s="5">
        <f t="shared" si="0"/>
        <v>43125</v>
      </c>
      <c r="B30" s="5" t="str">
        <f t="shared" si="1"/>
        <v>J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30.75" customHeight="1" x14ac:dyDescent="0.35">
      <c r="A31" s="5">
        <f t="shared" si="0"/>
        <v>43126</v>
      </c>
      <c r="B31" s="5" t="str">
        <f t="shared" si="1"/>
        <v>V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30.75" customHeight="1" x14ac:dyDescent="0.35">
      <c r="A32" s="5">
        <f t="shared" si="0"/>
        <v>43127</v>
      </c>
      <c r="B32" s="5" t="str">
        <f t="shared" si="1"/>
        <v>S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30.75" customHeight="1" x14ac:dyDescent="0.35">
      <c r="A33" s="5">
        <f t="shared" si="0"/>
        <v>43128</v>
      </c>
      <c r="B33" s="5" t="str">
        <f t="shared" si="1"/>
        <v>D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ht="30.75" customHeight="1" x14ac:dyDescent="0.35">
      <c r="A34" s="5">
        <f t="shared" si="0"/>
        <v>43129</v>
      </c>
      <c r="B34" s="5" t="str">
        <f t="shared" si="1"/>
        <v>L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30.75" customHeight="1" x14ac:dyDescent="0.35">
      <c r="A35" s="5">
        <f t="shared" si="0"/>
        <v>43130</v>
      </c>
      <c r="B35" s="5" t="str">
        <f t="shared" si="1"/>
        <v>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ht="30.75" customHeight="1" x14ac:dyDescent="0.35">
      <c r="A36" s="5">
        <f t="shared" si="0"/>
        <v>43131</v>
      </c>
      <c r="B36" s="5" t="str">
        <f t="shared" si="1"/>
        <v>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ht="30.75" customHeight="1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ht="30.75" customHeight="1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ht="30.75" customHeight="1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ht="30.75" customHeight="1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ht="30.75" customHeight="1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ht="30.75" customHeight="1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ht="30.75" customHeight="1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ht="30.75" customHeight="1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ht="30.75" customHeight="1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30.75" customHeight="1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ht="30.75" customHeight="1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ht="30.75" customHeight="1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ht="30.75" customHeight="1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ht="30.75" customHeight="1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ht="30.75" customHeight="1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ht="30.75" customHeight="1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ht="30.75" customHeight="1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ht="30.75" customHeight="1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ht="30.75" customHeight="1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ht="30.75" customHeight="1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ht="30.75" customHeight="1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ht="30.75" customHeight="1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ht="30.75" customHeight="1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ht="30.75" customHeight="1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ht="30.75" customHeight="1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ht="30.75" customHeight="1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ht="30.75" customHeight="1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ht="30.75" customHeight="1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ht="30.75" customHeight="1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ht="30.75" customHeight="1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ht="30.75" customHeight="1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ht="30.75" customHeight="1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ht="30.75" customHeight="1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ht="30.75" customHeight="1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ht="30.75" customHeight="1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ht="30.75" customHeight="1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ht="30.75" customHeight="1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ht="30.75" customHeight="1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ht="30.75" customHeight="1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ht="30.75" customHeight="1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ht="30.75" customHeight="1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ht="30.75" customHeight="1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ht="30.75" customHeight="1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ht="30.75" customHeight="1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ht="30.75" customHeight="1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ht="30.75" customHeight="1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ht="30.75" customHeight="1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ht="30.75" customHeight="1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ht="30.75" customHeight="1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ht="30.75" customHeight="1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ht="30.75" customHeight="1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ht="30.75" customHeight="1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ht="30.75" customHeight="1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ht="30.75" customHeight="1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ht="30.75" customHeight="1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ht="30.75" customHeight="1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ht="30.75" customHeight="1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ht="30.75" customHeight="1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ht="30.75" customHeight="1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ht="30.75" customHeight="1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ht="30.75" customHeight="1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ht="30.75" customHeight="1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ht="30.75" customHeight="1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ht="30.75" customHeight="1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ht="30.75" customHeight="1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ht="30.75" customHeight="1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ht="30.75" customHeight="1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ht="30.75" customHeight="1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ht="30.75" customHeight="1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ht="30.75" customHeight="1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ht="30.75" customHeight="1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ht="30.75" customHeight="1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ht="30.75" customHeight="1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ht="30.75" customHeight="1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ht="30.75" customHeight="1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ht="30.75" customHeight="1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ht="30.75" customHeight="1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ht="30.75" customHeight="1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ht="30.75" customHeight="1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ht="30.75" customHeight="1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ht="30.75" customHeight="1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ht="30.75" customHeight="1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ht="30.75" customHeight="1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ht="30.75" customHeight="1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ht="30.75" customHeight="1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ht="30.75" customHeight="1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ht="30.75" customHeight="1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ht="30.75" customHeight="1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ht="30.75" customHeight="1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ht="30.75" customHeight="1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ht="30.75" customHeight="1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ht="30.75" customHeight="1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ht="30.75" customHeight="1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ht="30.75" customHeight="1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ht="30.75" customHeight="1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ht="30.75" customHeight="1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ht="30.75" customHeight="1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ht="30.75" customHeight="1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ht="30.75" customHeight="1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ht="30.75" customHeight="1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ht="30.75" customHeight="1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ht="30.75" customHeight="1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ht="30.75" customHeight="1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ht="30.75" customHeight="1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ht="30.75" customHeight="1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ht="30.75" customHeight="1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ht="30.75" customHeight="1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ht="30.75" customHeight="1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ht="30.75" customHeight="1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ht="30.75" customHeight="1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ht="30.75" customHeight="1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ht="30.75" customHeight="1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ht="30.75" customHeight="1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ht="30.75" customHeight="1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ht="30.75" customHeight="1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ht="30.75" customHeight="1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ht="30.75" customHeight="1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ht="30.75" customHeight="1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ht="30.75" customHeight="1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ht="30.75" customHeight="1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ht="30.75" customHeight="1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ht="30.75" customHeight="1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ht="30.75" customHeight="1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ht="30.75" customHeight="1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ht="30.75" customHeight="1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ht="30.75" customHeight="1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ht="30.75" customHeight="1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ht="30.75" customHeight="1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ht="30.75" customHeight="1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ht="30.75" customHeight="1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ht="30.75" customHeight="1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ht="30.75" customHeight="1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ht="30.75" customHeight="1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ht="30.75" customHeight="1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ht="30.75" customHeight="1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ht="30.75" customHeight="1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ht="30.75" customHeight="1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ht="30.75" customHeight="1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ht="30.75" customHeight="1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ht="30.75" customHeight="1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ht="30.75" customHeight="1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ht="30.75" customHeight="1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ht="30.75" customHeight="1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ht="30.75" customHeight="1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ht="30.75" customHeight="1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ht="30.75" customHeight="1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ht="30.75" customHeight="1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ht="30.75" customHeight="1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ht="30.75" customHeight="1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ht="30.75" customHeight="1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ht="30.75" customHeight="1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ht="30.75" customHeight="1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ht="30.75" customHeight="1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ht="30.75" customHeight="1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ht="30.75" customHeight="1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ht="30.75" customHeight="1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ht="30.75" customHeight="1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ht="30.75" customHeight="1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ht="30.75" customHeight="1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ht="30.75" customHeight="1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ht="30.75" customHeight="1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ht="30.75" customHeight="1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ht="30.75" customHeight="1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ht="30.75" customHeight="1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ht="30.75" customHeight="1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ht="30.75" customHeight="1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ht="30.75" customHeight="1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ht="30.75" customHeight="1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ht="30.75" customHeight="1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ht="30.75" customHeight="1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ht="30.75" customHeight="1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ht="30.75" customHeight="1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ht="30.75" customHeight="1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ht="30.75" customHeight="1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ht="30.75" customHeight="1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ht="30.75" customHeight="1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ht="30.75" customHeight="1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ht="30.75" customHeight="1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ht="30.75" customHeight="1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ht="30.75" customHeight="1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ht="30.75" customHeight="1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ht="30.75" customHeight="1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ht="30.75" customHeight="1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ht="30.75" customHeight="1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ht="30.75" customHeight="1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ht="30.75" customHeight="1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ht="30.75" customHeight="1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ht="30.75" customHeight="1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ht="30.75" customHeight="1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ht="30.75" customHeight="1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ht="30.75" customHeight="1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ht="30.75" customHeight="1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ht="30.75" customHeight="1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ht="30.75" customHeight="1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ht="30.75" customHeight="1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ht="30.75" customHeight="1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ht="30.75" customHeight="1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ht="30.75" customHeight="1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ht="30.75" customHeight="1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ht="30.75" customHeight="1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ht="30.75" customHeight="1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ht="30.75" customHeight="1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ht="30.75" customHeight="1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ht="30.75" customHeight="1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ht="30.75" customHeight="1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ht="30.75" customHeight="1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ht="30.75" customHeight="1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ht="30.75" customHeight="1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ht="30.75" customHeight="1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ht="30.75" customHeight="1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</sheetData>
  <mergeCells count="5">
    <mergeCell ref="A2:E2"/>
    <mergeCell ref="A5:B5"/>
    <mergeCell ref="A4:B4"/>
    <mergeCell ref="A37:B37"/>
    <mergeCell ref="A38:B38"/>
  </mergeCells>
  <conditionalFormatting sqref="D6:D36">
    <cfRule type="cellIs" dxfId="3" priority="4" operator="equal">
      <formula>0.505555555555556</formula>
    </cfRule>
  </conditionalFormatting>
  <conditionalFormatting sqref="F6:H36">
    <cfRule type="cellIs" dxfId="2" priority="3" operator="equal">
      <formula>0.505555555555556</formula>
    </cfRule>
  </conditionalFormatting>
  <conditionalFormatting sqref="I6:I36">
    <cfRule type="cellIs" dxfId="1" priority="2" operator="equal">
      <formula>1</formula>
    </cfRule>
  </conditionalFormatting>
  <conditionalFormatting sqref="L6:L3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workbookViewId="0">
      <selection activeCell="C6" sqref="C6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Février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EOMONTH(Janvier!A6,0)+1</f>
        <v>43132</v>
      </c>
      <c r="B6" s="5" t="str">
        <f>PROPER(LEFT(TEXT(A6,"JJJJ"),1))</f>
        <v>J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43133</v>
      </c>
      <c r="B7" s="5" t="str">
        <f>PROPER(LEFT(TEXT(A7,"JJJJ"),1))</f>
        <v>V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3" si="0">+A7+1</f>
        <v>43134</v>
      </c>
      <c r="B8" s="5" t="str">
        <f t="shared" ref="B8:B33" si="1">PROPER(LEFT(TEXT(A8,"JJJJ"),1))</f>
        <v>S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43135</v>
      </c>
      <c r="B9" s="5" t="str">
        <f t="shared" si="1"/>
        <v>D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43136</v>
      </c>
      <c r="B10" s="5" t="str">
        <f t="shared" si="1"/>
        <v>L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43137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43138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43139</v>
      </c>
      <c r="B13" s="5" t="str">
        <f t="shared" si="1"/>
        <v>J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43140</v>
      </c>
      <c r="B14" s="5" t="str">
        <f t="shared" si="1"/>
        <v>V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43141</v>
      </c>
      <c r="B15" s="5" t="str">
        <f t="shared" si="1"/>
        <v>S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43142</v>
      </c>
      <c r="B16" s="5" t="str">
        <f t="shared" si="1"/>
        <v>D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43143</v>
      </c>
      <c r="B17" s="5" t="str">
        <f t="shared" si="1"/>
        <v>L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43144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43145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43146</v>
      </c>
      <c r="B20" s="5" t="str">
        <f t="shared" si="1"/>
        <v>J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43147</v>
      </c>
      <c r="B21" s="5" t="str">
        <f t="shared" si="1"/>
        <v>V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43148</v>
      </c>
      <c r="B22" s="5" t="str">
        <f t="shared" si="1"/>
        <v>S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43149</v>
      </c>
      <c r="B23" s="5" t="str">
        <f t="shared" si="1"/>
        <v>D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43150</v>
      </c>
      <c r="B24" s="5" t="str">
        <f t="shared" si="1"/>
        <v>L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43151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43152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43153</v>
      </c>
      <c r="B27" s="5" t="str">
        <f t="shared" si="1"/>
        <v>J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43154</v>
      </c>
      <c r="B28" s="5" t="str">
        <f t="shared" si="1"/>
        <v>V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43155</v>
      </c>
      <c r="B29" s="5" t="str">
        <f t="shared" si="1"/>
        <v>S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43156</v>
      </c>
      <c r="B30" s="5" t="str">
        <f t="shared" si="1"/>
        <v>D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43157</v>
      </c>
      <c r="B31" s="5" t="str">
        <f t="shared" si="1"/>
        <v>L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43158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43159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19" t="s">
        <v>13</v>
      </c>
      <c r="B34" s="2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6" x14ac:dyDescent="0.35">
      <c r="A35" s="21" t="s">
        <v>1</v>
      </c>
      <c r="B35" s="2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6"/>
      <c r="B36" s="6"/>
      <c r="C36" s="6" t="s">
        <v>2</v>
      </c>
      <c r="D36" s="6" t="s">
        <v>3</v>
      </c>
      <c r="E36" s="6" t="s">
        <v>4</v>
      </c>
      <c r="F36" s="6" t="s">
        <v>5</v>
      </c>
      <c r="G36" s="6" t="s">
        <v>6</v>
      </c>
      <c r="H36" s="6" t="s">
        <v>7</v>
      </c>
      <c r="I36" s="6" t="s">
        <v>8</v>
      </c>
      <c r="J36" s="6" t="s">
        <v>12</v>
      </c>
      <c r="K36" s="6" t="s">
        <v>9</v>
      </c>
      <c r="L36" s="6" t="s">
        <v>10</v>
      </c>
      <c r="M36" s="6" t="s">
        <v>14</v>
      </c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5"/>
      <c r="B37" s="5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5" x14ac:dyDescent="0.3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4:B34"/>
    <mergeCell ref="A35:B3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22" workbookViewId="0">
      <selection activeCell="I43" sqref="I43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Mars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EOMONTH(Février!A6,0)+1</f>
        <v>43160</v>
      </c>
      <c r="B6" s="5" t="str">
        <f>PROPER(LEFT(TEXT(A6,"JJJJ"),1))</f>
        <v>J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43161</v>
      </c>
      <c r="B7" s="5" t="str">
        <f>PROPER(LEFT(TEXT(A7,"JJJJ"),1))</f>
        <v>V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6" si="0">+A7+1</f>
        <v>43162</v>
      </c>
      <c r="B8" s="5" t="str">
        <f t="shared" ref="B8:B36" si="1">PROPER(LEFT(TEXT(A8,"JJJJ"),1))</f>
        <v>S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43163</v>
      </c>
      <c r="B9" s="5" t="str">
        <f t="shared" si="1"/>
        <v>D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43164</v>
      </c>
      <c r="B10" s="5" t="str">
        <f t="shared" si="1"/>
        <v>L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43165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43166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43167</v>
      </c>
      <c r="B13" s="5" t="str">
        <f t="shared" si="1"/>
        <v>J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43168</v>
      </c>
      <c r="B14" s="5" t="str">
        <f t="shared" si="1"/>
        <v>V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43169</v>
      </c>
      <c r="B15" s="5" t="str">
        <f t="shared" si="1"/>
        <v>S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43170</v>
      </c>
      <c r="B16" s="5" t="str">
        <f t="shared" si="1"/>
        <v>D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43171</v>
      </c>
      <c r="B17" s="5" t="str">
        <f t="shared" si="1"/>
        <v>L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43172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43173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43174</v>
      </c>
      <c r="B20" s="5" t="str">
        <f t="shared" si="1"/>
        <v>J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43175</v>
      </c>
      <c r="B21" s="5" t="str">
        <f t="shared" si="1"/>
        <v>V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43176</v>
      </c>
      <c r="B22" s="5" t="str">
        <f t="shared" si="1"/>
        <v>S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43177</v>
      </c>
      <c r="B23" s="5" t="str">
        <f t="shared" si="1"/>
        <v>D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43178</v>
      </c>
      <c r="B24" s="5" t="str">
        <f t="shared" si="1"/>
        <v>L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43179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43180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43181</v>
      </c>
      <c r="B27" s="5" t="str">
        <f t="shared" si="1"/>
        <v>J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43182</v>
      </c>
      <c r="B28" s="5" t="str">
        <f t="shared" si="1"/>
        <v>V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43183</v>
      </c>
      <c r="B29" s="5" t="str">
        <f t="shared" si="1"/>
        <v>S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43184</v>
      </c>
      <c r="B30" s="5" t="str">
        <f t="shared" si="1"/>
        <v>D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43185</v>
      </c>
      <c r="B31" s="5" t="str">
        <f t="shared" si="1"/>
        <v>L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43186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43187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43188</v>
      </c>
      <c r="B34" s="5" t="str">
        <f t="shared" si="1"/>
        <v>J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43189</v>
      </c>
      <c r="B35" s="5" t="str">
        <f t="shared" si="1"/>
        <v>V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 t="shared" si="0"/>
        <v>43190</v>
      </c>
      <c r="B36" s="5" t="str">
        <f t="shared" si="1"/>
        <v>S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25" workbookViewId="0">
      <selection activeCell="M34" sqref="M34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Avril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EOMONTH(Mars!A6,0)+1</f>
        <v>43191</v>
      </c>
      <c r="B6" s="5" t="str">
        <f>PROPER(LEFT(TEXT(A6,"JJJJ"),1))</f>
        <v>D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43192</v>
      </c>
      <c r="B7" s="5" t="str">
        <f>PROPER(LEFT(TEXT(A7,"JJJJ"),1))</f>
        <v>L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5" si="0">+A7+1</f>
        <v>43193</v>
      </c>
      <c r="B8" s="5" t="str">
        <f t="shared" ref="B8:B35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43194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43195</v>
      </c>
      <c r="B10" s="5" t="str">
        <f t="shared" si="1"/>
        <v>J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43196</v>
      </c>
      <c r="B11" s="5" t="str">
        <f t="shared" si="1"/>
        <v>V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43197</v>
      </c>
      <c r="B12" s="5" t="str">
        <f t="shared" si="1"/>
        <v>S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43198</v>
      </c>
      <c r="B13" s="5" t="str">
        <f t="shared" si="1"/>
        <v>D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43199</v>
      </c>
      <c r="B14" s="5" t="str">
        <f t="shared" si="1"/>
        <v>L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43200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43201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43202</v>
      </c>
      <c r="B17" s="5" t="str">
        <f t="shared" si="1"/>
        <v>J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43203</v>
      </c>
      <c r="B18" s="5" t="str">
        <f t="shared" si="1"/>
        <v>V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43204</v>
      </c>
      <c r="B19" s="5" t="str">
        <f t="shared" si="1"/>
        <v>S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43205</v>
      </c>
      <c r="B20" s="5" t="str">
        <f t="shared" si="1"/>
        <v>D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43206</v>
      </c>
      <c r="B21" s="5" t="str">
        <f t="shared" si="1"/>
        <v>L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43207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43208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43209</v>
      </c>
      <c r="B24" s="5" t="str">
        <f t="shared" si="1"/>
        <v>J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43210</v>
      </c>
      <c r="B25" s="5" t="str">
        <f t="shared" si="1"/>
        <v>V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43211</v>
      </c>
      <c r="B26" s="5" t="str">
        <f t="shared" si="1"/>
        <v>S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43212</v>
      </c>
      <c r="B27" s="5" t="str">
        <f t="shared" si="1"/>
        <v>D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43213</v>
      </c>
      <c r="B28" s="5" t="str">
        <f t="shared" si="1"/>
        <v>L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43214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43215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43216</v>
      </c>
      <c r="B31" s="5" t="str">
        <f t="shared" si="1"/>
        <v>J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43217</v>
      </c>
      <c r="B32" s="5" t="str">
        <f t="shared" si="1"/>
        <v>V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43218</v>
      </c>
      <c r="B33" s="5" t="str">
        <f t="shared" si="1"/>
        <v>S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43219</v>
      </c>
      <c r="B34" s="5" t="str">
        <f t="shared" si="1"/>
        <v>D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43220</v>
      </c>
      <c r="B35" s="5" t="str">
        <f t="shared" si="1"/>
        <v>L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19" t="s">
        <v>13</v>
      </c>
      <c r="B36" s="2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" x14ac:dyDescent="0.35">
      <c r="A37" s="21" t="s">
        <v>1</v>
      </c>
      <c r="B37" s="22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5" x14ac:dyDescent="0.3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4" sqref="M34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Mai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2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EOMONTH(Avril!A6,0)+1</f>
        <v>43221</v>
      </c>
      <c r="B6" s="5" t="str">
        <f>PROPER(LEFT(TEXT(A6,"JJJJ"),1))</f>
        <v>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43222</v>
      </c>
      <c r="B7" s="5" t="str">
        <f>PROPER(LEFT(TEXT(A7,"JJJJ"),1))</f>
        <v>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4" si="0">+A7+1</f>
        <v>43223</v>
      </c>
      <c r="B8" s="5" t="str">
        <f t="shared" ref="B8:B34" si="1">PROPER(LEFT(TEXT(A8,"JJJJ"),1))</f>
        <v>J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43224</v>
      </c>
      <c r="B9" s="5" t="str">
        <f t="shared" si="1"/>
        <v>V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43225</v>
      </c>
      <c r="B10" s="5" t="str">
        <f t="shared" si="1"/>
        <v>S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43226</v>
      </c>
      <c r="B11" s="5" t="str">
        <f t="shared" si="1"/>
        <v>D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43227</v>
      </c>
      <c r="B12" s="5" t="str">
        <f t="shared" si="1"/>
        <v>L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43228</v>
      </c>
      <c r="B13" s="5" t="str">
        <f t="shared" si="1"/>
        <v>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43229</v>
      </c>
      <c r="B14" s="5" t="str">
        <f t="shared" si="1"/>
        <v>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43230</v>
      </c>
      <c r="B15" s="5" t="str">
        <f t="shared" si="1"/>
        <v>J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43231</v>
      </c>
      <c r="B16" s="5" t="str">
        <f t="shared" si="1"/>
        <v>V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43232</v>
      </c>
      <c r="B17" s="5" t="str">
        <f t="shared" si="1"/>
        <v>S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43233</v>
      </c>
      <c r="B18" s="5" t="str">
        <f t="shared" si="1"/>
        <v>D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43234</v>
      </c>
      <c r="B19" s="5" t="str">
        <f t="shared" si="1"/>
        <v>L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43235</v>
      </c>
      <c r="B20" s="5" t="str">
        <f t="shared" si="1"/>
        <v>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43236</v>
      </c>
      <c r="B21" s="5" t="str">
        <f t="shared" si="1"/>
        <v>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43237</v>
      </c>
      <c r="B22" s="5" t="str">
        <f t="shared" si="1"/>
        <v>J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43238</v>
      </c>
      <c r="B23" s="5" t="str">
        <f t="shared" si="1"/>
        <v>V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43239</v>
      </c>
      <c r="B24" s="5" t="str">
        <f t="shared" si="1"/>
        <v>S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43240</v>
      </c>
      <c r="B25" s="5" t="str">
        <f t="shared" si="1"/>
        <v>D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43241</v>
      </c>
      <c r="B26" s="5" t="str">
        <f t="shared" si="1"/>
        <v>L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43242</v>
      </c>
      <c r="B27" s="5" t="str">
        <f t="shared" si="1"/>
        <v>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43243</v>
      </c>
      <c r="B28" s="5" t="str">
        <f t="shared" si="1"/>
        <v>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43244</v>
      </c>
      <c r="B29" s="5" t="str">
        <f t="shared" si="1"/>
        <v>J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43245</v>
      </c>
      <c r="B30" s="5" t="str">
        <f t="shared" si="1"/>
        <v>V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43246</v>
      </c>
      <c r="B31" s="5" t="str">
        <f t="shared" si="1"/>
        <v>S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43247</v>
      </c>
      <c r="B32" s="5" t="str">
        <f t="shared" si="1"/>
        <v>D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43248</v>
      </c>
      <c r="B33" s="5" t="str">
        <f t="shared" si="1"/>
        <v>L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43249</v>
      </c>
      <c r="B34" s="5" t="str">
        <f t="shared" si="1"/>
        <v>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>+A34+1</f>
        <v>43250</v>
      </c>
      <c r="B35" s="5" t="str">
        <f>PROPER(LEFT(TEXT(A35,"JJJJ"),1))</f>
        <v>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>+A35+1</f>
        <v>43251</v>
      </c>
      <c r="B36" s="5" t="s">
        <v>11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6" sqref="M36:M38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Juin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EOMONTH(Mai!A6,0)+1</f>
        <v>43252</v>
      </c>
      <c r="B6" s="5" t="str">
        <f>PROPER(LEFT(TEXT(A6,"JJJJ"),1))</f>
        <v>V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43253</v>
      </c>
      <c r="B7" s="5" t="str">
        <f>PROPER(LEFT(TEXT(A7,"JJJJ"),1))</f>
        <v>S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5" si="0">+A7+1</f>
        <v>43254</v>
      </c>
      <c r="B8" s="5" t="str">
        <f t="shared" ref="B8:B35" si="1">PROPER(LEFT(TEXT(A8,"JJJJ"),1))</f>
        <v>D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43255</v>
      </c>
      <c r="B9" s="5" t="str">
        <f t="shared" si="1"/>
        <v>L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43256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43257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43258</v>
      </c>
      <c r="B12" s="5" t="str">
        <f t="shared" si="1"/>
        <v>J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43259</v>
      </c>
      <c r="B13" s="5" t="str">
        <f t="shared" si="1"/>
        <v>V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43260</v>
      </c>
      <c r="B14" s="5" t="str">
        <f t="shared" si="1"/>
        <v>S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43261</v>
      </c>
      <c r="B15" s="5" t="str">
        <f t="shared" si="1"/>
        <v>D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43262</v>
      </c>
      <c r="B16" s="5" t="str">
        <f t="shared" si="1"/>
        <v>L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43263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43264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43265</v>
      </c>
      <c r="B19" s="5" t="str">
        <f t="shared" si="1"/>
        <v>J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43266</v>
      </c>
      <c r="B20" s="5" t="str">
        <f t="shared" si="1"/>
        <v>V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43267</v>
      </c>
      <c r="B21" s="5" t="str">
        <f t="shared" si="1"/>
        <v>S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43268</v>
      </c>
      <c r="B22" s="5" t="str">
        <f t="shared" si="1"/>
        <v>D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43269</v>
      </c>
      <c r="B23" s="5" t="str">
        <f t="shared" si="1"/>
        <v>L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43270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43271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43272</v>
      </c>
      <c r="B26" s="5" t="str">
        <f t="shared" si="1"/>
        <v>J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43273</v>
      </c>
      <c r="B27" s="5" t="str">
        <f t="shared" si="1"/>
        <v>V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43274</v>
      </c>
      <c r="B28" s="5" t="str">
        <f t="shared" si="1"/>
        <v>S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43275</v>
      </c>
      <c r="B29" s="5" t="str">
        <f t="shared" si="1"/>
        <v>D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43276</v>
      </c>
      <c r="B30" s="5" t="str">
        <f t="shared" si="1"/>
        <v>L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43277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43278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43279</v>
      </c>
      <c r="B33" s="5" t="str">
        <f t="shared" si="1"/>
        <v>J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43280</v>
      </c>
      <c r="B34" s="5" t="str">
        <f t="shared" si="1"/>
        <v>V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43281</v>
      </c>
      <c r="B35" s="5" t="str">
        <f t="shared" si="1"/>
        <v>S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19" t="s">
        <v>13</v>
      </c>
      <c r="B36" s="2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" x14ac:dyDescent="0.35">
      <c r="A37" s="21" t="s">
        <v>1</v>
      </c>
      <c r="B37" s="22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5" x14ac:dyDescent="0.3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7" sqref="M37:M39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Juillet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EOMONTH(Juin!A6,0)+1</f>
        <v>43282</v>
      </c>
      <c r="B6" s="5" t="str">
        <f>PROPER(LEFT(TEXT(A6,"JJJJ"),1))</f>
        <v>D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43283</v>
      </c>
      <c r="B7" s="5" t="str">
        <f>PROPER(LEFT(TEXT(A7,"JJJJ"),1))</f>
        <v>L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6" si="0">+A7+1</f>
        <v>43284</v>
      </c>
      <c r="B8" s="5" t="str">
        <f t="shared" ref="B8:B36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43285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43286</v>
      </c>
      <c r="B10" s="5" t="str">
        <f t="shared" si="1"/>
        <v>J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43287</v>
      </c>
      <c r="B11" s="5" t="str">
        <f t="shared" si="1"/>
        <v>V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43288</v>
      </c>
      <c r="B12" s="5" t="str">
        <f t="shared" si="1"/>
        <v>S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43289</v>
      </c>
      <c r="B13" s="5" t="str">
        <f t="shared" si="1"/>
        <v>D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43290</v>
      </c>
      <c r="B14" s="5" t="str">
        <f t="shared" si="1"/>
        <v>L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43291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43292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43293</v>
      </c>
      <c r="B17" s="5" t="str">
        <f t="shared" si="1"/>
        <v>J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43294</v>
      </c>
      <c r="B18" s="5" t="str">
        <f t="shared" si="1"/>
        <v>V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43295</v>
      </c>
      <c r="B19" s="5" t="str">
        <f t="shared" si="1"/>
        <v>S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43296</v>
      </c>
      <c r="B20" s="5" t="str">
        <f t="shared" si="1"/>
        <v>D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43297</v>
      </c>
      <c r="B21" s="5" t="str">
        <f t="shared" si="1"/>
        <v>L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43298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43299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43300</v>
      </c>
      <c r="B24" s="5" t="str">
        <f t="shared" si="1"/>
        <v>J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43301</v>
      </c>
      <c r="B25" s="5" t="str">
        <f t="shared" si="1"/>
        <v>V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43302</v>
      </c>
      <c r="B26" s="5" t="str">
        <f t="shared" si="1"/>
        <v>S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43303</v>
      </c>
      <c r="B27" s="5" t="str">
        <f t="shared" si="1"/>
        <v>D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43304</v>
      </c>
      <c r="B28" s="5" t="str">
        <f t="shared" si="1"/>
        <v>L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43305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43306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43307</v>
      </c>
      <c r="B31" s="5" t="str">
        <f t="shared" si="1"/>
        <v>J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43308</v>
      </c>
      <c r="B32" s="5" t="str">
        <f t="shared" si="1"/>
        <v>V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43309</v>
      </c>
      <c r="B33" s="5" t="str">
        <f t="shared" si="1"/>
        <v>S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43310</v>
      </c>
      <c r="B34" s="5" t="str">
        <f t="shared" si="1"/>
        <v>D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43311</v>
      </c>
      <c r="B35" s="5" t="str">
        <f t="shared" si="1"/>
        <v>L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 t="shared" si="0"/>
        <v>43312</v>
      </c>
      <c r="B36" s="5" t="str">
        <f t="shared" si="1"/>
        <v>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7" sqref="M37:M39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Août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7"/>
      <c r="D4" s="7"/>
      <c r="E4" s="7"/>
      <c r="F4" s="7"/>
      <c r="G4" s="7"/>
      <c r="H4" s="7"/>
      <c r="I4" s="7"/>
      <c r="J4" s="7"/>
      <c r="K4" s="7"/>
      <c r="L4" s="7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EOMONTH(Juillet!A6,0)+1</f>
        <v>43313</v>
      </c>
      <c r="B6" s="5" t="str">
        <f>PROPER(LEFT(TEXT(A6,"JJJJ"),1))</f>
        <v>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43314</v>
      </c>
      <c r="B7" s="5" t="str">
        <f>PROPER(LEFT(TEXT(A7,"JJJJ"),1))</f>
        <v>J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6" si="0">+A7+1</f>
        <v>43315</v>
      </c>
      <c r="B8" s="5" t="str">
        <f t="shared" ref="B8:B36" si="1">PROPER(LEFT(TEXT(A8,"JJJJ"),1))</f>
        <v>V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43316</v>
      </c>
      <c r="B9" s="5" t="str">
        <f t="shared" si="1"/>
        <v>S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43317</v>
      </c>
      <c r="B10" s="5" t="str">
        <f t="shared" si="1"/>
        <v>D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43318</v>
      </c>
      <c r="B11" s="5" t="str">
        <f t="shared" si="1"/>
        <v>L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43319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43320</v>
      </c>
      <c r="B13" s="5" t="str">
        <f t="shared" si="1"/>
        <v>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43321</v>
      </c>
      <c r="B14" s="5" t="str">
        <f t="shared" si="1"/>
        <v>J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43322</v>
      </c>
      <c r="B15" s="5" t="str">
        <f t="shared" si="1"/>
        <v>V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43323</v>
      </c>
      <c r="B16" s="5" t="str">
        <f t="shared" si="1"/>
        <v>S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43324</v>
      </c>
      <c r="B17" s="5" t="str">
        <f t="shared" si="1"/>
        <v>D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43325</v>
      </c>
      <c r="B18" s="5" t="str">
        <f t="shared" si="1"/>
        <v>L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43326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43327</v>
      </c>
      <c r="B20" s="5" t="str">
        <f t="shared" si="1"/>
        <v>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43328</v>
      </c>
      <c r="B21" s="5" t="str">
        <f t="shared" si="1"/>
        <v>J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43329</v>
      </c>
      <c r="B22" s="5" t="str">
        <f t="shared" si="1"/>
        <v>V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43330</v>
      </c>
      <c r="B23" s="5" t="str">
        <f t="shared" si="1"/>
        <v>S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43331</v>
      </c>
      <c r="B24" s="5" t="str">
        <f t="shared" si="1"/>
        <v>D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43332</v>
      </c>
      <c r="B25" s="5" t="str">
        <f t="shared" si="1"/>
        <v>L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43333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43334</v>
      </c>
      <c r="B27" s="5" t="str">
        <f t="shared" si="1"/>
        <v>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43335</v>
      </c>
      <c r="B28" s="5" t="str">
        <f t="shared" si="1"/>
        <v>J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43336</v>
      </c>
      <c r="B29" s="5" t="str">
        <f t="shared" si="1"/>
        <v>V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43337</v>
      </c>
      <c r="B30" s="5" t="str">
        <f t="shared" si="1"/>
        <v>S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43338</v>
      </c>
      <c r="B31" s="5" t="str">
        <f t="shared" si="1"/>
        <v>D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43339</v>
      </c>
      <c r="B32" s="5" t="str">
        <f t="shared" si="1"/>
        <v>L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43340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43341</v>
      </c>
      <c r="B34" s="5" t="str">
        <f t="shared" si="1"/>
        <v>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43342</v>
      </c>
      <c r="B35" s="5" t="str">
        <f t="shared" si="1"/>
        <v>J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 t="shared" si="0"/>
        <v>43343</v>
      </c>
      <c r="B36" s="5" t="str">
        <f t="shared" si="1"/>
        <v>V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6" sqref="M36:M38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Septembre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EOMONTH(Août!A6,0)+1</f>
        <v>43344</v>
      </c>
      <c r="B6" s="5" t="str">
        <f>PROPER(LEFT(TEXT(A6,"JJJJ"),1))</f>
        <v>S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43345</v>
      </c>
      <c r="B7" s="5" t="str">
        <f>PROPER(LEFT(TEXT(A7,"JJJJ"),1))</f>
        <v>D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5" si="0">+A7+1</f>
        <v>43346</v>
      </c>
      <c r="B8" s="5" t="str">
        <f t="shared" ref="B8:B35" si="1">PROPER(LEFT(TEXT(A8,"JJJJ"),1))</f>
        <v>L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43347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43348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43349</v>
      </c>
      <c r="B11" s="5" t="str">
        <f t="shared" si="1"/>
        <v>J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43350</v>
      </c>
      <c r="B12" s="5" t="str">
        <f t="shared" si="1"/>
        <v>V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43351</v>
      </c>
      <c r="B13" s="5" t="str">
        <f t="shared" si="1"/>
        <v>S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43352</v>
      </c>
      <c r="B14" s="5" t="str">
        <f t="shared" si="1"/>
        <v>D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43353</v>
      </c>
      <c r="B15" s="5" t="str">
        <f t="shared" si="1"/>
        <v>L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43354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43355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43356</v>
      </c>
      <c r="B18" s="5" t="str">
        <f t="shared" si="1"/>
        <v>J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43357</v>
      </c>
      <c r="B19" s="5" t="str">
        <f t="shared" si="1"/>
        <v>V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43358</v>
      </c>
      <c r="B20" s="5" t="str">
        <f t="shared" si="1"/>
        <v>S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43359</v>
      </c>
      <c r="B21" s="5" t="str">
        <f t="shared" si="1"/>
        <v>D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43360</v>
      </c>
      <c r="B22" s="5" t="str">
        <f t="shared" si="1"/>
        <v>L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43361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43362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43363</v>
      </c>
      <c r="B25" s="5" t="str">
        <f t="shared" si="1"/>
        <v>J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43364</v>
      </c>
      <c r="B26" s="5" t="str">
        <f t="shared" si="1"/>
        <v>V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43365</v>
      </c>
      <c r="B27" s="5" t="str">
        <f t="shared" si="1"/>
        <v>S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43366</v>
      </c>
      <c r="B28" s="5" t="str">
        <f t="shared" si="1"/>
        <v>D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43367</v>
      </c>
      <c r="B29" s="5" t="str">
        <f t="shared" si="1"/>
        <v>L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43368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43369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43370</v>
      </c>
      <c r="B32" s="5" t="str">
        <f t="shared" si="1"/>
        <v>J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43371</v>
      </c>
      <c r="B33" s="5" t="str">
        <f t="shared" si="1"/>
        <v>V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43372</v>
      </c>
      <c r="B34" s="5" t="str">
        <f t="shared" si="1"/>
        <v>S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43373</v>
      </c>
      <c r="B35" s="5" t="str">
        <f t="shared" si="1"/>
        <v>D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19" t="s">
        <v>13</v>
      </c>
      <c r="B36" s="2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" x14ac:dyDescent="0.35">
      <c r="A37" s="21" t="s">
        <v>1</v>
      </c>
      <c r="B37" s="22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5" x14ac:dyDescent="0.3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9" workbookViewId="0">
      <selection activeCell="M37" sqref="M37:M39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Octobre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EOMONTH(Spetembre!A6,0)+1</f>
        <v>43374</v>
      </c>
      <c r="B6" s="5" t="str">
        <f>PROPER(LEFT(TEXT(A6,"JJJJ"),1))</f>
        <v>L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43375</v>
      </c>
      <c r="B7" s="5" t="str">
        <f>PROPER(LEFT(TEXT(A7,"JJJJ"),1))</f>
        <v>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6" si="0">+A7+1</f>
        <v>43376</v>
      </c>
      <c r="B8" s="5" t="str">
        <f t="shared" ref="B8:B36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43377</v>
      </c>
      <c r="B9" s="5" t="str">
        <f t="shared" si="1"/>
        <v>J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43378</v>
      </c>
      <c r="B10" s="5" t="str">
        <f t="shared" si="1"/>
        <v>V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43379</v>
      </c>
      <c r="B11" s="5" t="str">
        <f t="shared" si="1"/>
        <v>S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43380</v>
      </c>
      <c r="B12" s="5" t="str">
        <f t="shared" si="1"/>
        <v>D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43381</v>
      </c>
      <c r="B13" s="5" t="str">
        <f t="shared" si="1"/>
        <v>L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43382</v>
      </c>
      <c r="B14" s="5" t="str">
        <f t="shared" si="1"/>
        <v>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43383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43384</v>
      </c>
      <c r="B16" s="5" t="str">
        <f t="shared" si="1"/>
        <v>J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43385</v>
      </c>
      <c r="B17" s="5" t="str">
        <f t="shared" si="1"/>
        <v>V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43386</v>
      </c>
      <c r="B18" s="5" t="str">
        <f t="shared" si="1"/>
        <v>S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43387</v>
      </c>
      <c r="B19" s="5" t="str">
        <f t="shared" si="1"/>
        <v>D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43388</v>
      </c>
      <c r="B20" s="5" t="str">
        <f t="shared" si="1"/>
        <v>L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43389</v>
      </c>
      <c r="B21" s="5" t="str">
        <f t="shared" si="1"/>
        <v>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43390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43391</v>
      </c>
      <c r="B23" s="5" t="str">
        <f t="shared" si="1"/>
        <v>J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43392</v>
      </c>
      <c r="B24" s="5" t="str">
        <f t="shared" si="1"/>
        <v>V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43393</v>
      </c>
      <c r="B25" s="5" t="str">
        <f t="shared" si="1"/>
        <v>S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43394</v>
      </c>
      <c r="B26" s="5" t="str">
        <f t="shared" si="1"/>
        <v>D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43395</v>
      </c>
      <c r="B27" s="5" t="str">
        <f t="shared" si="1"/>
        <v>L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43396</v>
      </c>
      <c r="B28" s="5" t="str">
        <f t="shared" si="1"/>
        <v>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43397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43398</v>
      </c>
      <c r="B30" s="5" t="str">
        <f t="shared" si="1"/>
        <v>J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43399</v>
      </c>
      <c r="B31" s="5" t="str">
        <f t="shared" si="1"/>
        <v>V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43400</v>
      </c>
      <c r="B32" s="5" t="str">
        <f t="shared" si="1"/>
        <v>S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43401</v>
      </c>
      <c r="B33" s="5" t="str">
        <f t="shared" si="1"/>
        <v>D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43402</v>
      </c>
      <c r="B34" s="5" t="str">
        <f t="shared" si="1"/>
        <v>L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43403</v>
      </c>
      <c r="B35" s="5" t="str">
        <f t="shared" si="1"/>
        <v>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 t="shared" si="0"/>
        <v>43404</v>
      </c>
      <c r="B36" s="5" t="str">
        <f t="shared" si="1"/>
        <v>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6" workbookViewId="0">
      <selection activeCell="M36" sqref="M36:M38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Novembre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EOMONTH(Octobre!A6,0)+1</f>
        <v>43405</v>
      </c>
      <c r="B6" s="5" t="str">
        <f>PROPER(LEFT(TEXT(A6,"JJJJ"),1))</f>
        <v>J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43406</v>
      </c>
      <c r="B7" s="5" t="str">
        <f>PROPER(LEFT(TEXT(A7,"JJJJ"),1))</f>
        <v>V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5" si="0">+A7+1</f>
        <v>43407</v>
      </c>
      <c r="B8" s="5" t="str">
        <f t="shared" ref="B8:B35" si="1">PROPER(LEFT(TEXT(A8,"JJJJ"),1))</f>
        <v>S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43408</v>
      </c>
      <c r="B9" s="5" t="str">
        <f t="shared" si="1"/>
        <v>D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43409</v>
      </c>
      <c r="B10" s="5" t="str">
        <f t="shared" si="1"/>
        <v>L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43410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43411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43412</v>
      </c>
      <c r="B13" s="5" t="str">
        <f t="shared" si="1"/>
        <v>J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43413</v>
      </c>
      <c r="B14" s="5" t="str">
        <f t="shared" si="1"/>
        <v>V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43414</v>
      </c>
      <c r="B15" s="5" t="str">
        <f t="shared" si="1"/>
        <v>S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43415</v>
      </c>
      <c r="B16" s="5" t="str">
        <f t="shared" si="1"/>
        <v>D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43416</v>
      </c>
      <c r="B17" s="5" t="str">
        <f t="shared" si="1"/>
        <v>L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43417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43418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43419</v>
      </c>
      <c r="B20" s="5" t="str">
        <f t="shared" si="1"/>
        <v>J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43420</v>
      </c>
      <c r="B21" s="5" t="str">
        <f t="shared" si="1"/>
        <v>V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43421</v>
      </c>
      <c r="B22" s="5" t="str">
        <f t="shared" si="1"/>
        <v>S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43422</v>
      </c>
      <c r="B23" s="5" t="str">
        <f t="shared" si="1"/>
        <v>D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43423</v>
      </c>
      <c r="B24" s="5" t="str">
        <f t="shared" si="1"/>
        <v>L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43424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43425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43426</v>
      </c>
      <c r="B27" s="5" t="str">
        <f t="shared" si="1"/>
        <v>J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43427</v>
      </c>
      <c r="B28" s="5" t="str">
        <f t="shared" si="1"/>
        <v>V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43428</v>
      </c>
      <c r="B29" s="5" t="str">
        <f t="shared" si="1"/>
        <v>S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43429</v>
      </c>
      <c r="B30" s="5" t="str">
        <f t="shared" si="1"/>
        <v>D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43430</v>
      </c>
      <c r="B31" s="5" t="str">
        <f t="shared" si="1"/>
        <v>L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43431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43432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43433</v>
      </c>
      <c r="B34" s="5" t="str">
        <f t="shared" si="1"/>
        <v>J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43434</v>
      </c>
      <c r="B35" s="5" t="str">
        <f t="shared" si="1"/>
        <v>V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19" t="s">
        <v>13</v>
      </c>
      <c r="B36" s="2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" x14ac:dyDescent="0.35">
      <c r="A37" s="21" t="s">
        <v>1</v>
      </c>
      <c r="B37" s="22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5" x14ac:dyDescent="0.3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6"/>
  <sheetViews>
    <sheetView topLeftCell="A16" workbookViewId="0">
      <selection activeCell="N38" sqref="N38"/>
    </sheetView>
  </sheetViews>
  <sheetFormatPr baseColWidth="10" defaultColWidth="12.81640625" defaultRowHeight="30.75" customHeight="1" x14ac:dyDescent="0.35"/>
  <cols>
    <col min="1" max="2" width="5.7265625" style="4" customWidth="1"/>
    <col min="3" max="12" width="12.81640625" style="4"/>
    <col min="13" max="13" width="16.7265625" style="4" customWidth="1"/>
    <col min="14" max="16384" width="12.81640625" style="4"/>
  </cols>
  <sheetData>
    <row r="1" spans="1:28" ht="26" x14ac:dyDescent="0.35">
      <c r="D1" s="3">
        <v>2018</v>
      </c>
      <c r="H1" s="1" t="str">
        <f xml:space="preserve"> "Calendrier "&amp;D1</f>
        <v>Calendrier 2018</v>
      </c>
    </row>
    <row r="2" spans="1:28" ht="25" x14ac:dyDescent="0.35">
      <c r="A2" s="13" t="str">
        <f>PROPER(TEXT(A6,"mmmm"))</f>
        <v>Décembre</v>
      </c>
      <c r="B2" s="13"/>
      <c r="C2" s="13"/>
      <c r="D2" s="13"/>
      <c r="E2" s="14"/>
    </row>
    <row r="3" spans="1:28" s="8" customFormat="1" ht="21.5" x14ac:dyDescent="0.3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5" x14ac:dyDescent="0.35">
      <c r="A4" s="17" t="s">
        <v>1</v>
      </c>
      <c r="B4" s="1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5" x14ac:dyDescent="0.35">
      <c r="A5" s="15" t="s">
        <v>0</v>
      </c>
      <c r="B5" s="1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5" x14ac:dyDescent="0.35">
      <c r="A6" s="5">
        <f>EOMONTH(Novembre!A6,0)+1</f>
        <v>43435</v>
      </c>
      <c r="B6" s="5" t="str">
        <f>PROPER(LEFT(TEXT(A6,"JJJJ"),1))</f>
        <v>S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5" x14ac:dyDescent="0.35">
      <c r="A7" s="5">
        <f>+A6+1</f>
        <v>43436</v>
      </c>
      <c r="B7" s="5" t="str">
        <f>PROPER(LEFT(TEXT(A7,"JJJJ"),1))</f>
        <v>D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5" x14ac:dyDescent="0.35">
      <c r="A8" s="5">
        <f t="shared" ref="A8:A36" si="0">+A7+1</f>
        <v>43437</v>
      </c>
      <c r="B8" s="5" t="str">
        <f t="shared" ref="B8:B36" si="1">PROPER(LEFT(TEXT(A8,"JJJJ"),1))</f>
        <v>L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5" x14ac:dyDescent="0.35">
      <c r="A9" s="5">
        <f t="shared" si="0"/>
        <v>43438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5" x14ac:dyDescent="0.35">
      <c r="A10" s="5">
        <f t="shared" si="0"/>
        <v>43439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5" x14ac:dyDescent="0.35">
      <c r="A11" s="5">
        <f t="shared" si="0"/>
        <v>43440</v>
      </c>
      <c r="B11" s="5" t="str">
        <f t="shared" si="1"/>
        <v>J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5" x14ac:dyDescent="0.35">
      <c r="A12" s="5">
        <f t="shared" si="0"/>
        <v>43441</v>
      </c>
      <c r="B12" s="5" t="str">
        <f t="shared" si="1"/>
        <v>V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5" x14ac:dyDescent="0.35">
      <c r="A13" s="5">
        <f t="shared" si="0"/>
        <v>43442</v>
      </c>
      <c r="B13" s="5" t="str">
        <f t="shared" si="1"/>
        <v>S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5" x14ac:dyDescent="0.35">
      <c r="A14" s="5">
        <f t="shared" si="0"/>
        <v>43443</v>
      </c>
      <c r="B14" s="5" t="str">
        <f t="shared" si="1"/>
        <v>D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5" x14ac:dyDescent="0.35">
      <c r="A15" s="5">
        <f t="shared" si="0"/>
        <v>43444</v>
      </c>
      <c r="B15" s="5" t="str">
        <f t="shared" si="1"/>
        <v>L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5" x14ac:dyDescent="0.35">
      <c r="A16" s="5">
        <f t="shared" si="0"/>
        <v>43445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5" x14ac:dyDescent="0.35">
      <c r="A17" s="5">
        <f t="shared" si="0"/>
        <v>43446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5" x14ac:dyDescent="0.35">
      <c r="A18" s="5">
        <f t="shared" si="0"/>
        <v>43447</v>
      </c>
      <c r="B18" s="5" t="str">
        <f t="shared" si="1"/>
        <v>J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5" x14ac:dyDescent="0.35">
      <c r="A19" s="5">
        <f t="shared" si="0"/>
        <v>43448</v>
      </c>
      <c r="B19" s="5" t="str">
        <f t="shared" si="1"/>
        <v>V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5" x14ac:dyDescent="0.35">
      <c r="A20" s="5">
        <f t="shared" si="0"/>
        <v>43449</v>
      </c>
      <c r="B20" s="5" t="str">
        <f t="shared" si="1"/>
        <v>S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5" x14ac:dyDescent="0.35">
      <c r="A21" s="5">
        <f t="shared" si="0"/>
        <v>43450</v>
      </c>
      <c r="B21" s="5" t="str">
        <f t="shared" si="1"/>
        <v>D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5" x14ac:dyDescent="0.35">
      <c r="A22" s="5">
        <f t="shared" si="0"/>
        <v>43451</v>
      </c>
      <c r="B22" s="5" t="str">
        <f t="shared" si="1"/>
        <v>L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5" x14ac:dyDescent="0.35">
      <c r="A23" s="5">
        <f t="shared" si="0"/>
        <v>43452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5" x14ac:dyDescent="0.35">
      <c r="A24" s="5">
        <f t="shared" si="0"/>
        <v>43453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5" x14ac:dyDescent="0.35">
      <c r="A25" s="5">
        <f t="shared" si="0"/>
        <v>43454</v>
      </c>
      <c r="B25" s="5" t="str">
        <f t="shared" si="1"/>
        <v>J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5" x14ac:dyDescent="0.35">
      <c r="A26" s="5">
        <f t="shared" si="0"/>
        <v>43455</v>
      </c>
      <c r="B26" s="5" t="str">
        <f t="shared" si="1"/>
        <v>V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5" x14ac:dyDescent="0.35">
      <c r="A27" s="5">
        <f t="shared" si="0"/>
        <v>43456</v>
      </c>
      <c r="B27" s="5" t="str">
        <f t="shared" si="1"/>
        <v>S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5" x14ac:dyDescent="0.35">
      <c r="A28" s="5">
        <f t="shared" si="0"/>
        <v>43457</v>
      </c>
      <c r="B28" s="5" t="str">
        <f t="shared" si="1"/>
        <v>D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5" x14ac:dyDescent="0.35">
      <c r="A29" s="5">
        <f t="shared" si="0"/>
        <v>43458</v>
      </c>
      <c r="B29" s="5" t="str">
        <f t="shared" si="1"/>
        <v>L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5" x14ac:dyDescent="0.35">
      <c r="A30" s="5">
        <f t="shared" si="0"/>
        <v>43459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5" x14ac:dyDescent="0.35">
      <c r="A31" s="5">
        <f t="shared" si="0"/>
        <v>43460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" x14ac:dyDescent="0.35">
      <c r="A32" s="5">
        <f t="shared" si="0"/>
        <v>43461</v>
      </c>
      <c r="B32" s="5" t="str">
        <f t="shared" si="1"/>
        <v>J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5" x14ac:dyDescent="0.35">
      <c r="A33" s="5">
        <f t="shared" si="0"/>
        <v>43462</v>
      </c>
      <c r="B33" s="5" t="str">
        <f t="shared" si="1"/>
        <v>V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5" x14ac:dyDescent="0.35">
      <c r="A34" s="5">
        <f t="shared" si="0"/>
        <v>43463</v>
      </c>
      <c r="B34" s="5" t="str">
        <f t="shared" si="1"/>
        <v>S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5" x14ac:dyDescent="0.35">
      <c r="A35" s="5">
        <f t="shared" si="0"/>
        <v>43464</v>
      </c>
      <c r="B35" s="5" t="str">
        <f t="shared" si="1"/>
        <v>D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5" x14ac:dyDescent="0.35">
      <c r="A36" s="5">
        <f t="shared" si="0"/>
        <v>43465</v>
      </c>
      <c r="B36" s="5" t="str">
        <f t="shared" si="1"/>
        <v>L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5" x14ac:dyDescent="0.35">
      <c r="A37" s="19" t="s">
        <v>13</v>
      </c>
      <c r="B37" s="2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" x14ac:dyDescent="0.35">
      <c r="A38" s="21" t="s">
        <v>1</v>
      </c>
      <c r="B38" s="22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5" x14ac:dyDescent="0.3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5" x14ac:dyDescent="0.3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5" x14ac:dyDescent="0.3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5" x14ac:dyDescent="0.3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5" x14ac:dyDescent="0.3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5" x14ac:dyDescent="0.3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5" x14ac:dyDescent="0.3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5" x14ac:dyDescent="0.3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5" x14ac:dyDescent="0.3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5" x14ac:dyDescent="0.3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5" x14ac:dyDescent="0.3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5" x14ac:dyDescent="0.3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5" x14ac:dyDescent="0.3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5" x14ac:dyDescent="0.3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5" x14ac:dyDescent="0.3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5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5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5" x14ac:dyDescent="0.3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5" x14ac:dyDescent="0.3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5" x14ac:dyDescent="0.3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5" x14ac:dyDescent="0.3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5" x14ac:dyDescent="0.3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5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5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5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5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5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5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5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5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5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5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5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5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5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5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5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5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5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5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5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5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5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5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5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5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5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5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5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5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5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5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5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5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5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5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5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5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5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5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5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5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5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5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5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5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5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5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5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5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5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5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5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5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5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5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5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5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5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5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5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5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5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5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5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5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5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5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5" x14ac:dyDescent="0.3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5" x14ac:dyDescent="0.3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5" x14ac:dyDescent="0.3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5" x14ac:dyDescent="0.3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5" x14ac:dyDescent="0.3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5" x14ac:dyDescent="0.3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5" x14ac:dyDescent="0.3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5" x14ac:dyDescent="0.3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5" x14ac:dyDescent="0.3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5" x14ac:dyDescent="0.3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5" x14ac:dyDescent="0.3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5" x14ac:dyDescent="0.3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5" x14ac:dyDescent="0.3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5" x14ac:dyDescent="0.3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5" x14ac:dyDescent="0.3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5" x14ac:dyDescent="0.3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5" x14ac:dyDescent="0.3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5" x14ac:dyDescent="0.3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5" x14ac:dyDescent="0.3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5" x14ac:dyDescent="0.3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5" x14ac:dyDescent="0.3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5" x14ac:dyDescent="0.3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5" x14ac:dyDescent="0.3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5" x14ac:dyDescent="0.3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5" x14ac:dyDescent="0.3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5" x14ac:dyDescent="0.3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5" x14ac:dyDescent="0.3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5" x14ac:dyDescent="0.3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5" x14ac:dyDescent="0.3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5" x14ac:dyDescent="0.3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5" x14ac:dyDescent="0.3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5" x14ac:dyDescent="0.3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5" x14ac:dyDescent="0.3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5" x14ac:dyDescent="0.3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5" x14ac:dyDescent="0.3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5" x14ac:dyDescent="0.3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5" x14ac:dyDescent="0.3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5" x14ac:dyDescent="0.3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5" x14ac:dyDescent="0.3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5" x14ac:dyDescent="0.3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5" x14ac:dyDescent="0.3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5" x14ac:dyDescent="0.3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5" x14ac:dyDescent="0.3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5" x14ac:dyDescent="0.3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5" x14ac:dyDescent="0.3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5" x14ac:dyDescent="0.3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5" x14ac:dyDescent="0.3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5" x14ac:dyDescent="0.3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5" x14ac:dyDescent="0.3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5" x14ac:dyDescent="0.3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5" x14ac:dyDescent="0.3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5" x14ac:dyDescent="0.3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5" x14ac:dyDescent="0.3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5" x14ac:dyDescent="0.3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5" x14ac:dyDescent="0.3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5" x14ac:dyDescent="0.3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5" x14ac:dyDescent="0.3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5" x14ac:dyDescent="0.3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5" x14ac:dyDescent="0.3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5" x14ac:dyDescent="0.3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5" x14ac:dyDescent="0.3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5" x14ac:dyDescent="0.3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5" x14ac:dyDescent="0.3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5" x14ac:dyDescent="0.3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5" x14ac:dyDescent="0.3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5" x14ac:dyDescent="0.3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5" x14ac:dyDescent="0.3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5" x14ac:dyDescent="0.3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5" x14ac:dyDescent="0.3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5" x14ac:dyDescent="0.3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5" x14ac:dyDescent="0.3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5" x14ac:dyDescent="0.3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5" x14ac:dyDescent="0.3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5" x14ac:dyDescent="0.3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5" x14ac:dyDescent="0.3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5" x14ac:dyDescent="0.3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5" x14ac:dyDescent="0.3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5" x14ac:dyDescent="0.3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5" x14ac:dyDescent="0.3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5" x14ac:dyDescent="0.3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5" x14ac:dyDescent="0.3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5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5" x14ac:dyDescent="0.3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5" x14ac:dyDescent="0.3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5" x14ac:dyDescent="0.3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5" x14ac:dyDescent="0.3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5" x14ac:dyDescent="0.3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5" x14ac:dyDescent="0.3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5" x14ac:dyDescent="0.3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5" x14ac:dyDescent="0.3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5" x14ac:dyDescent="0.3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5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5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5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5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5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5" x14ac:dyDescent="0.3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5" x14ac:dyDescent="0.3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5" x14ac:dyDescent="0.3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5" x14ac:dyDescent="0.3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5" x14ac:dyDescent="0.3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5" x14ac:dyDescent="0.3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5" x14ac:dyDescent="0.3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5" x14ac:dyDescent="0.3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5" x14ac:dyDescent="0.3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5" x14ac:dyDescent="0.3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5" x14ac:dyDescent="0.3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5" x14ac:dyDescent="0.3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5" x14ac:dyDescent="0.3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paramètres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Spetembre</vt:lpstr>
      <vt:lpstr>Octobre</vt:lpstr>
      <vt:lpstr>Novembre</vt:lpstr>
      <vt:lpstr>Décembre</vt:lpstr>
      <vt:lpstr>Bilan Annuel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Sutefuan ...</dc:creator>
  <cp:lastModifiedBy>Michel</cp:lastModifiedBy>
  <dcterms:created xsi:type="dcterms:W3CDTF">2018-11-27T04:53:12Z</dcterms:created>
  <dcterms:modified xsi:type="dcterms:W3CDTF">2018-12-09T17:08:23Z</dcterms:modified>
</cp:coreProperties>
</file>