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Feuil1" sheetId="1" r:id="rId1"/>
    <sheet name="Feuil2" sheetId="2" r:id="rId2"/>
  </sheets>
  <externalReferences>
    <externalReference r:id="rId3"/>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0" i="2" l="1"/>
  <c r="B11" i="2"/>
  <c r="B9" i="2"/>
  <c r="B27" i="2" l="1"/>
  <c r="F52" i="2"/>
  <c r="E52" i="2"/>
  <c r="D52" i="2"/>
  <c r="C52" i="2"/>
  <c r="B52" i="2"/>
  <c r="G42" i="2"/>
  <c r="G54" i="2" s="1"/>
  <c r="F42" i="2"/>
  <c r="E42" i="2"/>
  <c r="D42" i="2"/>
  <c r="C42" i="2"/>
  <c r="B42" i="2"/>
  <c r="F27" i="2"/>
  <c r="E27" i="2"/>
  <c r="D27" i="2"/>
  <c r="C27" i="2"/>
  <c r="E54" i="2" l="1"/>
  <c r="F54" i="2"/>
</calcChain>
</file>

<file path=xl/sharedStrings.xml><?xml version="1.0" encoding="utf-8"?>
<sst xmlns="http://schemas.openxmlformats.org/spreadsheetml/2006/main" count="91" uniqueCount="44">
  <si>
    <t>Date</t>
  </si>
  <si>
    <t>Exploitation</t>
  </si>
  <si>
    <t>Parcelle</t>
  </si>
  <si>
    <t>Culture</t>
  </si>
  <si>
    <t>Main d'Oeuvre</t>
  </si>
  <si>
    <t>Tracteur</t>
  </si>
  <si>
    <t>Outil</t>
  </si>
  <si>
    <t>Durée (H)</t>
  </si>
  <si>
    <t>Derrière Ferme</t>
  </si>
  <si>
    <t>Blé tendre / féverole</t>
  </si>
  <si>
    <t>NH TM 140</t>
  </si>
  <si>
    <t>COVER CROP IH</t>
  </si>
  <si>
    <t>D.Catros</t>
  </si>
  <si>
    <t>JD 7710</t>
  </si>
  <si>
    <t>D.Quivogne</t>
  </si>
  <si>
    <t>VIBROCULTEUR</t>
  </si>
  <si>
    <t>PRIMERA</t>
  </si>
  <si>
    <t>10/03/2019</t>
  </si>
  <si>
    <t>JD 4255</t>
  </si>
  <si>
    <t>ASKEL</t>
  </si>
  <si>
    <t>09/03/2019</t>
  </si>
  <si>
    <t>ETAT RECAPITULATIF DES TEMPS DE TRAVAUX</t>
  </si>
  <si>
    <t>EXPLOITATION :</t>
  </si>
  <si>
    <t xml:space="preserve">Interventions du : </t>
  </si>
  <si>
    <t>au :</t>
  </si>
  <si>
    <t>Surface :</t>
  </si>
  <si>
    <t>Intitulés</t>
  </si>
  <si>
    <t>Temps sur Période</t>
  </si>
  <si>
    <t>Surface travaillée
(ha)</t>
  </si>
  <si>
    <t>Debit de Chantier
HA/H</t>
  </si>
  <si>
    <t>Total en €</t>
  </si>
  <si>
    <t>€/HA</t>
  </si>
  <si>
    <t>Fuel</t>
  </si>
  <si>
    <t>TOT.TRACTION</t>
  </si>
  <si>
    <t>remplie</t>
  </si>
  <si>
    <t>TOT.MATERIEL</t>
  </si>
  <si>
    <t>TOT.MO HORAIRE</t>
  </si>
  <si>
    <t>remple</t>
  </si>
  <si>
    <t>COÛT TOTAL</t>
  </si>
  <si>
    <t>tata</t>
  </si>
  <si>
    <t>tonton</t>
  </si>
  <si>
    <t>Ferme</t>
  </si>
  <si>
    <t>JM</t>
  </si>
  <si>
    <t>Max</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</si>
</sst>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48"/>
      <color rgb="FF000000"/>
      <name val="Calibri"/>
      <family val="2"/>
    </font>
    <font>
      <b/>
      <sz val="14"/>
      <color theme="1"/>
      <name val="Calibri"/>
      <family val="2"/>
      <scheme val="minor"/>
    </font>
    <font>
      <b/>
      <u/>
      <sz val="11"/>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5"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
    <xf numFmtId="0" fontId="0" fillId="0" borderId="0"/>
  </cellStyleXfs>
  <cellXfs count="41">
    <xf numFmtId="0" fontId="0" fillId="0" borderId="0" xfId="0"/>
    <xf numFmtId="14" fontId="0" fillId="0" borderId="1" xfId="0" applyNumberFormat="1" applyBorder="1"/>
    <xf numFmtId="0" fontId="0" fillId="0" borderId="2" xfId="0" applyBorder="1"/>
    <xf numFmtId="2" fontId="0" fillId="0" borderId="1" xfId="0" applyNumberFormat="1" applyBorder="1"/>
    <xf numFmtId="0" fontId="0" fillId="0" borderId="1" xfId="0" applyBorder="1"/>
    <xf numFmtId="14" fontId="0" fillId="0" borderId="3" xfId="0" applyNumberFormat="1" applyBorder="1"/>
    <xf numFmtId="2" fontId="0" fillId="0" borderId="4" xfId="0" applyNumberFormat="1" applyBorder="1"/>
    <xf numFmtId="2" fontId="0" fillId="0" borderId="0" xfId="0" applyNumberFormat="1"/>
    <xf numFmtId="0" fontId="0" fillId="0" borderId="0" xfId="0" applyBorder="1"/>
    <xf numFmtId="0" fontId="3" fillId="0" borderId="0" xfId="0" applyFont="1"/>
    <xf numFmtId="0" fontId="7" fillId="0" borderId="0" xfId="0" applyFont="1" applyAlignment="1">
      <alignment horizontal="right"/>
    </xf>
    <xf numFmtId="0" fontId="0" fillId="0" borderId="0" xfId="0" applyAlignment="1">
      <alignment horizontal="left"/>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0" fillId="0" borderId="0" xfId="0" applyBorder="1" applyAlignment="1">
      <alignment horizontal="left"/>
    </xf>
    <xf numFmtId="0" fontId="0" fillId="0" borderId="0" xfId="0" applyBorder="1" applyAlignment="1">
      <alignment horizontal="center"/>
    </xf>
    <xf numFmtId="0" fontId="3" fillId="2" borderId="0" xfId="0" applyFont="1" applyFill="1" applyBorder="1" applyAlignment="1">
      <alignment horizontal="left"/>
    </xf>
    <xf numFmtId="0" fontId="3" fillId="2" borderId="0" xfId="0" applyFont="1" applyFill="1" applyBorder="1" applyAlignment="1">
      <alignment horizontal="center"/>
    </xf>
    <xf numFmtId="0" fontId="4" fillId="0" borderId="0" xfId="0" applyFont="1" applyBorder="1" applyAlignment="1">
      <alignment horizontal="left"/>
    </xf>
    <xf numFmtId="0" fontId="1" fillId="0" borderId="0" xfId="0" applyFont="1" applyFill="1" applyBorder="1" applyAlignment="1">
      <alignment horizontal="left"/>
    </xf>
    <xf numFmtId="0" fontId="8" fillId="0" borderId="4"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0" fillId="3" borderId="0" xfId="0" applyFill="1"/>
    <xf numFmtId="14" fontId="3" fillId="3" borderId="0" xfId="0" applyNumberFormat="1" applyFont="1" applyFill="1"/>
    <xf numFmtId="0" fontId="0" fillId="3" borderId="2" xfId="0" applyFill="1" applyBorder="1"/>
    <xf numFmtId="0" fontId="2" fillId="0" borderId="0" xfId="0" quotePrefix="1" applyFont="1" applyBorder="1" applyAlignment="1">
      <alignment horizont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0" fillId="0" borderId="14" xfId="0" applyBorder="1"/>
    <xf numFmtId="0" fontId="0" fillId="0" borderId="15" xfId="0" applyBorder="1"/>
    <xf numFmtId="2" fontId="0" fillId="0" borderId="16" xfId="0" applyNumberFormat="1" applyBorder="1"/>
    <xf numFmtId="0" fontId="0" fillId="0" borderId="17" xfId="0" applyBorder="1"/>
    <xf numFmtId="0" fontId="0" fillId="0" borderId="18" xfId="0" applyBorder="1"/>
    <xf numFmtId="2" fontId="0" fillId="0" borderId="19" xfId="0" applyNumberFormat="1" applyBorder="1"/>
  </cellXfs>
  <cellStyles count="1">
    <cellStyle name="Normal" xfId="0" builtinId="0"/>
  </cellStyles>
  <dxfs count="11">
    <dxf>
      <numFmt numFmtId="19" formatCode="dd/mm/yyyy"/>
      <border diagonalUp="0" diagonalDown="0">
        <left style="medium">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bottom/>
      </border>
    </dxf>
    <dxf>
      <numFmt numFmtId="2" formatCode="0.00"/>
      <border diagonalUp="0" diagonalDown="0">
        <left style="thin">
          <color indexed="64"/>
        </left>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outline="0">
        <bottom style="medium">
          <color indexed="64"/>
        </bottom>
      </border>
    </dxf>
    <dxf>
      <border outline="0">
        <top style="medium">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0</xdr:rowOff>
        </xdr:from>
        <xdr:to>
          <xdr:col>7</xdr:col>
          <xdr:colOff>107950</xdr:colOff>
          <xdr:row>54</xdr:row>
          <xdr:rowOff>127000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128016" tIns="128016" rIns="128016" bIns="128016" anchor="ctr" upright="1"/>
            <a:lstStyle/>
            <a:p>
              <a:pPr algn="ctr" rtl="0">
                <a:defRPr sz="1000"/>
              </a:pPr>
              <a:r>
                <a:rPr lang="fr-FR" sz="4800" b="1" i="0" u="none" strike="noStrike" baseline="0">
                  <a:solidFill>
                    <a:srgbClr val="000000"/>
                  </a:solidFill>
                  <a:latin typeface="Calibri"/>
                  <a:cs typeface="Calibri"/>
                </a:rPr>
                <a:t>ACTUALISER</a:t>
              </a:r>
            </a:p>
          </xdr:txBody>
        </xdr:sp>
        <xdr:clientData fPrintsWithSheet="0"/>
      </xdr:twoCellAnchor>
    </mc:Choice>
    <mc:Fallback/>
  </mc:AlternateContent>
  <xdr:twoCellAnchor>
    <xdr:from>
      <xdr:col>5</xdr:col>
      <xdr:colOff>336550</xdr:colOff>
      <xdr:row>9</xdr:row>
      <xdr:rowOff>57150</xdr:rowOff>
    </xdr:from>
    <xdr:to>
      <xdr:col>12</xdr:col>
      <xdr:colOff>609600</xdr:colOff>
      <xdr:row>15</xdr:row>
      <xdr:rowOff>171450</xdr:rowOff>
    </xdr:to>
    <xdr:sp macro="" textlink="">
      <xdr:nvSpPr>
        <xdr:cNvPr id="2" name="ZoneTexte 1"/>
        <xdr:cNvSpPr txBox="1"/>
      </xdr:nvSpPr>
      <xdr:spPr>
        <a:xfrm>
          <a:off x="5861050" y="1860550"/>
          <a:ext cx="5226050" cy="1219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En Feuille2 B9 je cherche une formule qui me permet suivant l'intervalle de Date d'intervention E4 et G4 mais également suivant l'exploitation C2 puis l'intitulés en A9 faire une SOMMEPROD de la Durée (H) Feuille1.</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Excel\Dominique\BIO\BIO.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oix"/>
      <sheetName val="M-O"/>
      <sheetName val="DOM"/>
      <sheetName val="EARL"/>
      <sheetName val="Derrière Ferme"/>
      <sheetName val="Puygaty Droite 1"/>
      <sheetName val="Puygaty Droite 2"/>
      <sheetName val="Grande Puygaty 1"/>
      <sheetName val="Grande Puygaty 2"/>
      <sheetName val="Grande Puygaty 3"/>
      <sheetName val="Grande Puygaty 4"/>
      <sheetName val="Saisie"/>
      <sheetName val="Base de Donné"/>
      <sheetName val="Recap M-O"/>
      <sheetName val="Recap Dom"/>
      <sheetName val="Recap EARL"/>
      <sheetName val="Recap Tout"/>
      <sheetName val="BIO"/>
    </sheetNames>
    <definedNames>
      <definedName name="RecapMO"/>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tables/table1.xml><?xml version="1.0" encoding="utf-8"?>
<table xmlns="http://schemas.openxmlformats.org/spreadsheetml/2006/main" id="1" name="Tableau1" displayName="Tableau1" ref="A1:H9" totalsRowShown="0" headerRowDxfId="1" headerRowBorderDxfId="9" tableBorderDxfId="10">
  <autoFilter ref="A1:H9"/>
  <tableColumns count="8">
    <tableColumn id="1" name="Date" dataDxfId="0"/>
    <tableColumn id="2" name="Exploitation" dataDxfId="8"/>
    <tableColumn id="3" name="Parcelle" dataDxfId="7"/>
    <tableColumn id="4" name="Culture" dataDxfId="6"/>
    <tableColumn id="5" name="Main d'Oeuvre" dataDxfId="5"/>
    <tableColumn id="6" name="Tracteur" dataDxfId="4"/>
    <tableColumn id="7" name="Outil" dataDxfId="3"/>
    <tableColumn id="8" name="Durée (H)" dataDxfId="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workbookViewId="0">
      <selection activeCell="B14" sqref="B14"/>
    </sheetView>
  </sheetViews>
  <sheetFormatPr baseColWidth="10" defaultRowHeight="14.5" x14ac:dyDescent="0.35"/>
  <cols>
    <col min="1" max="1" width="25.6328125" customWidth="1"/>
    <col min="2" max="2" width="17.26953125" bestFit="1" customWidth="1"/>
    <col min="3" max="3" width="16.453125" bestFit="1" customWidth="1"/>
    <col min="4" max="4" width="19.7265625" bestFit="1" customWidth="1"/>
    <col min="5" max="6" width="15.1796875" customWidth="1"/>
    <col min="7" max="7" width="25.7265625" customWidth="1"/>
    <col min="8" max="8" width="11.453125" style="7"/>
  </cols>
  <sheetData>
    <row r="1" spans="1:10" ht="15" thickBot="1" x14ac:dyDescent="0.4">
      <c r="A1" s="35" t="s">
        <v>0</v>
      </c>
      <c r="B1" s="36" t="s">
        <v>1</v>
      </c>
      <c r="C1" s="36" t="s">
        <v>2</v>
      </c>
      <c r="D1" s="36" t="s">
        <v>3</v>
      </c>
      <c r="E1" s="36" t="s">
        <v>4</v>
      </c>
      <c r="F1" s="36" t="s">
        <v>5</v>
      </c>
      <c r="G1" s="36" t="s">
        <v>6</v>
      </c>
      <c r="H1" s="37" t="s">
        <v>7</v>
      </c>
    </row>
    <row r="2" spans="1:10" x14ac:dyDescent="0.35">
      <c r="A2" s="1">
        <v>43311</v>
      </c>
      <c r="B2" s="2" t="s">
        <v>39</v>
      </c>
      <c r="C2" s="2" t="s">
        <v>8</v>
      </c>
      <c r="D2" s="2" t="s">
        <v>9</v>
      </c>
      <c r="E2" s="2" t="s">
        <v>42</v>
      </c>
      <c r="F2" s="2" t="s">
        <v>10</v>
      </c>
      <c r="G2" s="2" t="s">
        <v>11</v>
      </c>
      <c r="H2" s="3">
        <v>3.6</v>
      </c>
    </row>
    <row r="3" spans="1:10" x14ac:dyDescent="0.35">
      <c r="A3" s="1">
        <v>43342</v>
      </c>
      <c r="B3" s="4" t="s">
        <v>39</v>
      </c>
      <c r="C3" s="4" t="s">
        <v>8</v>
      </c>
      <c r="D3" s="4" t="s">
        <v>9</v>
      </c>
      <c r="E3" s="4" t="s">
        <v>40</v>
      </c>
      <c r="F3" s="4" t="s">
        <v>10</v>
      </c>
      <c r="G3" s="4" t="s">
        <v>12</v>
      </c>
      <c r="H3" s="3">
        <v>2.5</v>
      </c>
    </row>
    <row r="4" spans="1:10" x14ac:dyDescent="0.35">
      <c r="A4" s="1">
        <v>43357</v>
      </c>
      <c r="B4" s="4" t="s">
        <v>40</v>
      </c>
      <c r="C4" s="4" t="s">
        <v>41</v>
      </c>
      <c r="D4" s="4" t="s">
        <v>9</v>
      </c>
      <c r="E4" s="4" t="s">
        <v>42</v>
      </c>
      <c r="F4" s="4" t="s">
        <v>13</v>
      </c>
      <c r="G4" s="4" t="s">
        <v>14</v>
      </c>
      <c r="H4" s="3">
        <v>2.9</v>
      </c>
    </row>
    <row r="5" spans="1:10" x14ac:dyDescent="0.35">
      <c r="A5" s="1">
        <v>43391</v>
      </c>
      <c r="B5" s="4" t="s">
        <v>39</v>
      </c>
      <c r="C5" s="4" t="s">
        <v>8</v>
      </c>
      <c r="D5" s="4" t="s">
        <v>9</v>
      </c>
      <c r="E5" s="4" t="s">
        <v>42</v>
      </c>
      <c r="F5" s="4" t="s">
        <v>10</v>
      </c>
      <c r="G5" s="4" t="s">
        <v>15</v>
      </c>
      <c r="H5" s="3">
        <v>1.8</v>
      </c>
    </row>
    <row r="6" spans="1:10" x14ac:dyDescent="0.35">
      <c r="A6" s="1">
        <v>43375</v>
      </c>
      <c r="B6" s="4" t="s">
        <v>40</v>
      </c>
      <c r="C6" s="4" t="s">
        <v>41</v>
      </c>
      <c r="D6" s="4" t="s">
        <v>9</v>
      </c>
      <c r="E6" s="4" t="s">
        <v>42</v>
      </c>
      <c r="F6" s="4" t="s">
        <v>10</v>
      </c>
      <c r="G6" s="4" t="s">
        <v>15</v>
      </c>
      <c r="H6" s="3">
        <v>1.8</v>
      </c>
    </row>
    <row r="7" spans="1:10" x14ac:dyDescent="0.35">
      <c r="A7" s="1">
        <v>43376</v>
      </c>
      <c r="B7" s="4" t="s">
        <v>40</v>
      </c>
      <c r="C7" s="4" t="s">
        <v>41</v>
      </c>
      <c r="D7" s="4" t="s">
        <v>9</v>
      </c>
      <c r="E7" s="4" t="s">
        <v>40</v>
      </c>
      <c r="F7" s="4" t="s">
        <v>13</v>
      </c>
      <c r="G7" s="4" t="s">
        <v>16</v>
      </c>
      <c r="H7" s="3">
        <v>2</v>
      </c>
    </row>
    <row r="8" spans="1:10" x14ac:dyDescent="0.35">
      <c r="A8" s="5" t="s">
        <v>17</v>
      </c>
      <c r="B8" s="4" t="s">
        <v>39</v>
      </c>
      <c r="C8" s="4" t="s">
        <v>8</v>
      </c>
      <c r="D8" s="4" t="s">
        <v>9</v>
      </c>
      <c r="E8" s="4" t="s">
        <v>43</v>
      </c>
      <c r="F8" s="4" t="s">
        <v>18</v>
      </c>
      <c r="G8" s="4" t="s">
        <v>19</v>
      </c>
      <c r="H8" s="6">
        <v>10</v>
      </c>
    </row>
    <row r="9" spans="1:10" x14ac:dyDescent="0.35">
      <c r="A9" s="38" t="s">
        <v>20</v>
      </c>
      <c r="B9" s="39" t="s">
        <v>39</v>
      </c>
      <c r="C9" s="39" t="s">
        <v>8</v>
      </c>
      <c r="D9" s="39" t="s">
        <v>9</v>
      </c>
      <c r="E9" s="39" t="s">
        <v>39</v>
      </c>
      <c r="F9" s="39" t="s">
        <v>13</v>
      </c>
      <c r="G9" s="39" t="s">
        <v>15</v>
      </c>
      <c r="H9" s="40">
        <v>2</v>
      </c>
      <c r="J9" s="7"/>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54"/>
  <sheetViews>
    <sheetView workbookViewId="0">
      <selection activeCell="B9" sqref="B9"/>
    </sheetView>
  </sheetViews>
  <sheetFormatPr baseColWidth="10" defaultRowHeight="14.5" x14ac:dyDescent="0.35"/>
  <cols>
    <col min="1" max="1" width="23.26953125" bestFit="1" customWidth="1"/>
    <col min="2" max="2" width="14.54296875" customWidth="1"/>
    <col min="3" max="3" width="13.26953125" customWidth="1"/>
    <col min="4" max="4" width="17.26953125" bestFit="1" customWidth="1"/>
    <col min="5" max="5" width="10.7265625" customWidth="1"/>
    <col min="6" max="6" width="5.453125" bestFit="1" customWidth="1"/>
  </cols>
  <sheetData>
    <row r="1" spans="1:8" ht="24" customHeight="1" thickBot="1" x14ac:dyDescent="0.4">
      <c r="B1" s="32" t="s">
        <v>21</v>
      </c>
      <c r="C1" s="33"/>
      <c r="D1" s="33"/>
      <c r="E1" s="33"/>
      <c r="F1" s="34"/>
    </row>
    <row r="2" spans="1:8" ht="15" thickTop="1" x14ac:dyDescent="0.35">
      <c r="B2" s="9" t="s">
        <v>22</v>
      </c>
      <c r="C2" s="28" t="s">
        <v>39</v>
      </c>
      <c r="E2" s="8"/>
    </row>
    <row r="3" spans="1:8" ht="5.15" customHeight="1" x14ac:dyDescent="0.35"/>
    <row r="4" spans="1:8" x14ac:dyDescent="0.35">
      <c r="D4" s="9" t="s">
        <v>23</v>
      </c>
      <c r="E4" s="29">
        <v>43340</v>
      </c>
      <c r="F4" s="9" t="s">
        <v>24</v>
      </c>
      <c r="G4" s="29">
        <v>43533</v>
      </c>
    </row>
    <row r="5" spans="1:8" ht="5.15" customHeight="1" x14ac:dyDescent="0.35"/>
    <row r="6" spans="1:8" x14ac:dyDescent="0.35">
      <c r="A6" s="10" t="s">
        <v>25</v>
      </c>
      <c r="B6" s="11">
        <v>67</v>
      </c>
    </row>
    <row r="7" spans="1:8" ht="5.15" customHeight="1" x14ac:dyDescent="0.35"/>
    <row r="8" spans="1:8" s="16" customFormat="1" ht="44" thickBot="1" x14ac:dyDescent="0.4">
      <c r="A8" s="12" t="s">
        <v>26</v>
      </c>
      <c r="B8" s="13" t="s">
        <v>27</v>
      </c>
      <c r="C8" s="13" t="s">
        <v>28</v>
      </c>
      <c r="D8" s="13" t="s">
        <v>29</v>
      </c>
      <c r="E8" s="13" t="s">
        <v>30</v>
      </c>
      <c r="F8" s="13" t="s">
        <v>31</v>
      </c>
      <c r="G8" s="14" t="s">
        <v>32</v>
      </c>
      <c r="H8" s="15"/>
    </row>
    <row r="9" spans="1:8" ht="15" thickTop="1" x14ac:dyDescent="0.35">
      <c r="A9" s="30" t="s">
        <v>10</v>
      </c>
      <c r="B9" s="31">
        <f>SUMPRODUCT((Tableau1[Exploitation]=$C$2)*(Tableau1[Tracteur]=$A9)*(Tableau1[Date]&gt;=$E$4)*(Tableau1[Date]&lt;=$G$4)*Tableau1[Durée (H)])</f>
        <v>4.3</v>
      </c>
      <c r="C9" s="18"/>
      <c r="D9" s="18"/>
      <c r="E9" s="18"/>
      <c r="F9" s="18"/>
      <c r="G9" s="18"/>
    </row>
    <row r="10" spans="1:8" x14ac:dyDescent="0.35">
      <c r="A10" s="4" t="s">
        <v>18</v>
      </c>
      <c r="B10" s="31">
        <f>SUMPRODUCT((Tableau1[Exploitation]=$C$2)*(Tableau1[Tracteur]=$A10)*(Tableau1[Date]&gt;=$E$4)*(Tableau1[Date]&lt;=$G$4)*Tableau1[Durée (H)])</f>
        <v>0</v>
      </c>
      <c r="C10" s="18"/>
      <c r="D10" s="18"/>
      <c r="E10" s="18"/>
      <c r="F10" s="18"/>
      <c r="G10" s="18"/>
    </row>
    <row r="11" spans="1:8" x14ac:dyDescent="0.35">
      <c r="A11" s="4" t="s">
        <v>13</v>
      </c>
      <c r="B11" s="31">
        <f>SUMPRODUCT((Tableau1[Exploitation]=$C$2)*(Tableau1[Tracteur]=$A11)*(Tableau1[Date]&gt;=$E$4)*(Tableau1[Date]&lt;=$G$4)*Tableau1[Durée (H)])</f>
        <v>0</v>
      </c>
      <c r="C11" s="18"/>
      <c r="D11" s="18"/>
      <c r="E11" s="18"/>
      <c r="F11" s="18"/>
      <c r="G11" s="18"/>
    </row>
    <row r="12" spans="1:8" x14ac:dyDescent="0.35">
      <c r="A12" s="4"/>
      <c r="B12" s="18"/>
      <c r="C12" s="18"/>
      <c r="D12" s="18"/>
      <c r="E12" s="18"/>
      <c r="F12" s="18"/>
      <c r="G12" s="18"/>
    </row>
    <row r="13" spans="1:8" x14ac:dyDescent="0.35">
      <c r="A13" s="4"/>
      <c r="B13" s="18"/>
      <c r="C13" s="18"/>
      <c r="D13" s="18"/>
      <c r="E13" s="18"/>
      <c r="F13" s="18"/>
      <c r="G13" s="18"/>
    </row>
    <row r="14" spans="1:8" x14ac:dyDescent="0.35">
      <c r="A14" s="4"/>
      <c r="B14" s="18"/>
      <c r="C14" s="18"/>
      <c r="D14" s="18"/>
      <c r="E14" s="18"/>
      <c r="F14" s="18"/>
      <c r="G14" s="18"/>
    </row>
    <row r="15" spans="1:8" x14ac:dyDescent="0.35">
      <c r="B15" s="18"/>
      <c r="C15" s="18"/>
      <c r="D15" s="18"/>
      <c r="E15" s="18"/>
      <c r="F15" s="18"/>
      <c r="G15" s="18"/>
    </row>
    <row r="16" spans="1:8" x14ac:dyDescent="0.35">
      <c r="A16" s="4"/>
      <c r="B16" s="18"/>
      <c r="C16" s="18"/>
      <c r="D16" s="18"/>
      <c r="E16" s="18"/>
      <c r="F16" s="18"/>
      <c r="G16" s="18"/>
    </row>
    <row r="17" spans="1:7" x14ac:dyDescent="0.35">
      <c r="A17" s="17"/>
      <c r="B17" s="18"/>
      <c r="C17" s="18"/>
      <c r="D17" s="18"/>
      <c r="E17" s="18"/>
      <c r="F17" s="18"/>
      <c r="G17" s="18"/>
    </row>
    <row r="18" spans="1:7" x14ac:dyDescent="0.35">
      <c r="A18" s="17"/>
      <c r="B18" s="18"/>
      <c r="C18" s="18"/>
      <c r="D18" s="18"/>
      <c r="E18" s="18"/>
      <c r="F18" s="18"/>
      <c r="G18" s="18"/>
    </row>
    <row r="19" spans="1:7" x14ac:dyDescent="0.35">
      <c r="A19" s="17"/>
      <c r="B19" s="18"/>
      <c r="C19" s="18"/>
      <c r="D19" s="18"/>
      <c r="E19" s="18"/>
      <c r="F19" s="18"/>
      <c r="G19" s="18"/>
    </row>
    <row r="20" spans="1:7" x14ac:dyDescent="0.35">
      <c r="A20" s="17"/>
      <c r="B20" s="18"/>
      <c r="C20" s="18"/>
      <c r="D20" s="18"/>
      <c r="E20" s="18"/>
      <c r="F20" s="18"/>
      <c r="G20" s="18"/>
    </row>
    <row r="21" spans="1:7" x14ac:dyDescent="0.35">
      <c r="A21" s="17"/>
      <c r="B21" s="18"/>
      <c r="C21" s="18"/>
      <c r="D21" s="18"/>
      <c r="E21" s="18"/>
      <c r="F21" s="18"/>
      <c r="G21" s="18"/>
    </row>
    <row r="22" spans="1:7" x14ac:dyDescent="0.35">
      <c r="A22" s="17"/>
      <c r="B22" s="18"/>
      <c r="C22" s="18"/>
      <c r="D22" s="18"/>
      <c r="E22" s="18"/>
      <c r="F22" s="18"/>
      <c r="G22" s="18"/>
    </row>
    <row r="23" spans="1:7" x14ac:dyDescent="0.35">
      <c r="A23" s="17"/>
      <c r="B23" s="18"/>
      <c r="C23" s="18"/>
      <c r="D23" s="18"/>
      <c r="E23" s="18"/>
      <c r="F23" s="18"/>
      <c r="G23" s="18"/>
    </row>
    <row r="24" spans="1:7" x14ac:dyDescent="0.35">
      <c r="A24" s="17"/>
      <c r="B24" s="18"/>
      <c r="C24" s="18"/>
      <c r="D24" s="18"/>
      <c r="E24" s="18"/>
      <c r="F24" s="18"/>
      <c r="G24" s="18"/>
    </row>
    <row r="25" spans="1:7" x14ac:dyDescent="0.35">
      <c r="A25" s="17"/>
      <c r="B25" s="18"/>
      <c r="C25" s="18"/>
      <c r="D25" s="18"/>
      <c r="E25" s="18"/>
      <c r="F25" s="18"/>
      <c r="G25" s="18"/>
    </row>
    <row r="26" spans="1:7" x14ac:dyDescent="0.35">
      <c r="A26" s="17"/>
      <c r="B26" s="18"/>
      <c r="C26" s="18"/>
      <c r="D26" s="18"/>
      <c r="E26" s="18"/>
      <c r="F26" s="18"/>
      <c r="G26" s="18"/>
    </row>
    <row r="27" spans="1:7" x14ac:dyDescent="0.35">
      <c r="A27" s="19" t="s">
        <v>33</v>
      </c>
      <c r="B27" s="20">
        <f>SUM(B9:B26)</f>
        <v>4.3</v>
      </c>
      <c r="C27" s="20">
        <f>SUM(C9:C26)</f>
        <v>0</v>
      </c>
      <c r="D27" s="20">
        <f t="shared" ref="D27:F27" si="0">SUM(D9:D26)</f>
        <v>0</v>
      </c>
      <c r="E27" s="20">
        <f t="shared" si="0"/>
        <v>0</v>
      </c>
      <c r="F27" s="20">
        <f t="shared" si="0"/>
        <v>0</v>
      </c>
      <c r="G27" s="20"/>
    </row>
    <row r="28" spans="1:7" ht="5.15" customHeight="1" x14ac:dyDescent="0.35">
      <c r="A28" s="21" t="s">
        <v>34</v>
      </c>
      <c r="B28" s="18"/>
      <c r="C28" s="18"/>
      <c r="D28" s="8"/>
      <c r="E28" s="18"/>
      <c r="F28" s="18"/>
      <c r="G28" s="18"/>
    </row>
    <row r="29" spans="1:7" x14ac:dyDescent="0.35">
      <c r="A29" s="8" t="s">
        <v>11</v>
      </c>
      <c r="B29" s="18"/>
      <c r="C29" s="18"/>
      <c r="D29" s="8"/>
      <c r="E29" s="18"/>
      <c r="F29" s="18"/>
      <c r="G29" s="18"/>
    </row>
    <row r="30" spans="1:7" x14ac:dyDescent="0.35">
      <c r="A30" s="8" t="s">
        <v>12</v>
      </c>
      <c r="B30" s="18"/>
      <c r="C30" s="18"/>
      <c r="D30" s="8"/>
      <c r="E30" s="18"/>
      <c r="F30" s="18"/>
      <c r="G30" s="18"/>
    </row>
    <row r="31" spans="1:7" x14ac:dyDescent="0.35">
      <c r="A31" s="8" t="s">
        <v>14</v>
      </c>
      <c r="B31" s="18"/>
      <c r="C31" s="18"/>
      <c r="D31" s="8"/>
      <c r="E31" s="18"/>
      <c r="F31" s="18"/>
      <c r="G31" s="18"/>
    </row>
    <row r="32" spans="1:7" x14ac:dyDescent="0.35">
      <c r="A32" s="8" t="s">
        <v>15</v>
      </c>
      <c r="B32" s="18"/>
      <c r="C32" s="18"/>
      <c r="D32" s="8"/>
      <c r="E32" s="18"/>
      <c r="F32" s="18"/>
      <c r="G32" s="18"/>
    </row>
    <row r="33" spans="1:7" x14ac:dyDescent="0.35">
      <c r="A33" s="8" t="s">
        <v>16</v>
      </c>
      <c r="B33" s="18"/>
      <c r="C33" s="18"/>
      <c r="D33" s="8"/>
      <c r="E33" s="18"/>
      <c r="F33" s="18"/>
      <c r="G33" s="18"/>
    </row>
    <row r="34" spans="1:7" x14ac:dyDescent="0.35">
      <c r="A34" s="8" t="s">
        <v>19</v>
      </c>
      <c r="B34" s="18"/>
      <c r="C34" s="18"/>
      <c r="D34" s="8"/>
      <c r="E34" s="18"/>
      <c r="F34" s="18"/>
      <c r="G34" s="18"/>
    </row>
    <row r="35" spans="1:7" x14ac:dyDescent="0.35">
      <c r="A35" s="8"/>
      <c r="B35" s="18"/>
      <c r="C35" s="18"/>
      <c r="D35" s="8"/>
      <c r="E35" s="18"/>
      <c r="F35" s="18"/>
      <c r="G35" s="18"/>
    </row>
    <row r="36" spans="1:7" x14ac:dyDescent="0.35">
      <c r="A36" s="8"/>
      <c r="B36" s="18"/>
      <c r="C36" s="18"/>
      <c r="D36" s="8"/>
      <c r="E36" s="18"/>
      <c r="F36" s="18"/>
      <c r="G36" s="18"/>
    </row>
    <row r="37" spans="1:7" x14ac:dyDescent="0.35">
      <c r="A37" s="17"/>
      <c r="B37" s="18"/>
      <c r="C37" s="18"/>
      <c r="D37" s="8"/>
      <c r="E37" s="18"/>
      <c r="F37" s="18"/>
      <c r="G37" s="18"/>
    </row>
    <row r="38" spans="1:7" x14ac:dyDescent="0.35">
      <c r="A38" s="17"/>
      <c r="B38" s="18"/>
      <c r="C38" s="18"/>
      <c r="D38" s="8"/>
      <c r="E38" s="18"/>
      <c r="F38" s="18"/>
      <c r="G38" s="18"/>
    </row>
    <row r="39" spans="1:7" x14ac:dyDescent="0.35">
      <c r="A39" s="17"/>
      <c r="B39" s="18"/>
      <c r="C39" s="18"/>
      <c r="D39" s="8"/>
      <c r="E39" s="18"/>
      <c r="F39" s="18"/>
      <c r="G39" s="18"/>
    </row>
    <row r="40" spans="1:7" x14ac:dyDescent="0.35">
      <c r="A40" s="17"/>
      <c r="B40" s="18"/>
      <c r="C40" s="18"/>
      <c r="D40" s="8"/>
      <c r="E40" s="18"/>
      <c r="F40" s="18"/>
      <c r="G40" s="18"/>
    </row>
    <row r="41" spans="1:7" x14ac:dyDescent="0.35">
      <c r="A41" s="17"/>
      <c r="B41" s="18"/>
      <c r="C41" s="18"/>
      <c r="D41" s="8"/>
      <c r="E41" s="18"/>
      <c r="F41" s="18"/>
      <c r="G41" s="18"/>
    </row>
    <row r="42" spans="1:7" x14ac:dyDescent="0.35">
      <c r="A42" s="19" t="s">
        <v>35</v>
      </c>
      <c r="B42" s="20">
        <f>SUM(B29:B41)</f>
        <v>0</v>
      </c>
      <c r="C42" s="20">
        <f t="shared" ref="C42:G42" si="1">SUM(C29:C41)</f>
        <v>0</v>
      </c>
      <c r="D42" s="20">
        <f t="shared" si="1"/>
        <v>0</v>
      </c>
      <c r="E42" s="20">
        <f t="shared" si="1"/>
        <v>0</v>
      </c>
      <c r="F42" s="20">
        <f t="shared" si="1"/>
        <v>0</v>
      </c>
      <c r="G42" s="20">
        <f t="shared" si="1"/>
        <v>0</v>
      </c>
    </row>
    <row r="43" spans="1:7" ht="5.15" customHeight="1" x14ac:dyDescent="0.35">
      <c r="A43" s="21" t="s">
        <v>34</v>
      </c>
      <c r="B43" s="18"/>
      <c r="C43" s="18"/>
      <c r="D43" s="8"/>
      <c r="E43" s="18"/>
      <c r="F43" s="18"/>
      <c r="G43" s="18"/>
    </row>
    <row r="44" spans="1:7" x14ac:dyDescent="0.35">
      <c r="A44" s="17" t="s">
        <v>39</v>
      </c>
      <c r="B44" s="18"/>
      <c r="C44" s="18"/>
      <c r="D44" s="8"/>
      <c r="E44" s="18"/>
      <c r="F44" s="18"/>
      <c r="G44" s="18"/>
    </row>
    <row r="45" spans="1:7" x14ac:dyDescent="0.35">
      <c r="A45" s="17" t="s">
        <v>40</v>
      </c>
      <c r="B45" s="18"/>
      <c r="C45" s="18"/>
      <c r="D45" s="8"/>
      <c r="E45" s="18"/>
      <c r="F45" s="18"/>
      <c r="G45" s="18"/>
    </row>
    <row r="46" spans="1:7" x14ac:dyDescent="0.35">
      <c r="A46" s="17" t="s">
        <v>42</v>
      </c>
      <c r="B46" s="18"/>
      <c r="C46" s="18"/>
      <c r="D46" s="8"/>
      <c r="E46" s="18"/>
      <c r="F46" s="18"/>
      <c r="G46" s="18"/>
    </row>
    <row r="47" spans="1:7" x14ac:dyDescent="0.35">
      <c r="A47" s="17" t="s">
        <v>43</v>
      </c>
      <c r="B47" s="18"/>
      <c r="C47" s="18"/>
      <c r="D47" s="8"/>
      <c r="E47" s="18"/>
      <c r="F47" s="18"/>
      <c r="G47" s="18"/>
    </row>
    <row r="48" spans="1:7" x14ac:dyDescent="0.35">
      <c r="A48" s="17"/>
      <c r="B48" s="18"/>
      <c r="C48" s="18"/>
      <c r="D48" s="8"/>
      <c r="E48" s="18"/>
      <c r="F48" s="18"/>
      <c r="G48" s="18"/>
    </row>
    <row r="49" spans="1:8" x14ac:dyDescent="0.35">
      <c r="A49" s="17"/>
      <c r="B49" s="18"/>
      <c r="C49" s="18"/>
      <c r="D49" s="8"/>
      <c r="E49" s="18"/>
      <c r="F49" s="18"/>
      <c r="G49" s="18"/>
    </row>
    <row r="50" spans="1:8" x14ac:dyDescent="0.35">
      <c r="A50" s="17"/>
      <c r="B50" s="18"/>
      <c r="C50" s="18"/>
      <c r="D50" s="8"/>
      <c r="E50" s="18"/>
      <c r="F50" s="18"/>
      <c r="G50" s="18"/>
    </row>
    <row r="51" spans="1:8" x14ac:dyDescent="0.35">
      <c r="A51" s="17"/>
      <c r="B51" s="18"/>
      <c r="C51" s="18"/>
      <c r="D51" s="8"/>
      <c r="E51" s="18"/>
      <c r="F51" s="18"/>
      <c r="G51" s="18"/>
    </row>
    <row r="52" spans="1:8" x14ac:dyDescent="0.35">
      <c r="A52" s="19" t="s">
        <v>36</v>
      </c>
      <c r="B52" s="20">
        <f>SUM(B44:B51)</f>
        <v>0</v>
      </c>
      <c r="C52" s="20">
        <f t="shared" ref="C52:F52" si="2">SUM(C44:C51)</f>
        <v>0</v>
      </c>
      <c r="D52" s="20">
        <f t="shared" si="2"/>
        <v>0</v>
      </c>
      <c r="E52" s="20">
        <f t="shared" si="2"/>
        <v>0</v>
      </c>
      <c r="F52" s="20">
        <f t="shared" si="2"/>
        <v>0</v>
      </c>
      <c r="G52" s="20"/>
    </row>
    <row r="53" spans="1:8" ht="5.15" customHeight="1" x14ac:dyDescent="0.35">
      <c r="A53" s="22" t="s">
        <v>37</v>
      </c>
      <c r="B53" s="8"/>
      <c r="C53" s="8"/>
      <c r="D53" s="8"/>
      <c r="E53" s="18"/>
      <c r="F53" s="18"/>
      <c r="G53" s="18"/>
    </row>
    <row r="54" spans="1:8" s="27" customFormat="1" ht="20.149999999999999" customHeight="1" x14ac:dyDescent="0.35">
      <c r="A54" s="23" t="s">
        <v>38</v>
      </c>
      <c r="B54" s="24"/>
      <c r="C54" s="24"/>
      <c r="D54" s="24"/>
      <c r="E54" s="24">
        <f>E52+E42+E27</f>
        <v>0</v>
      </c>
      <c r="F54" s="24">
        <f>F52+F42+F27</f>
        <v>0</v>
      </c>
      <c r="G54" s="25">
        <f>G42</f>
        <v>0</v>
      </c>
      <c r="H54" s="26"/>
    </row>
  </sheetData>
  <mergeCells count="1">
    <mergeCell ref="B1:F1"/>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1]!RecapMO">
                <anchor moveWithCells="1" sizeWithCells="1">
                  <from>
                    <xdr:col>0</xdr:col>
                    <xdr:colOff>0</xdr:colOff>
                    <xdr:row>0</xdr:row>
                    <xdr:rowOff>0</xdr:rowOff>
                  </from>
                  <to>
                    <xdr:col>7</xdr:col>
                    <xdr:colOff>107950</xdr:colOff>
                    <xdr:row>54</xdr:row>
                    <xdr:rowOff>127000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GUICHARD</dc:creator>
  <cp:lastModifiedBy>Michel</cp:lastModifiedBy>
  <dcterms:created xsi:type="dcterms:W3CDTF">2019-03-13T14:42:03Z</dcterms:created>
  <dcterms:modified xsi:type="dcterms:W3CDTF">2019-03-13T15:33:45Z</dcterms:modified>
</cp:coreProperties>
</file>