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5440" windowHeight="1539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<sst xmlns="http://schemas.openxmlformats.org/spreadsheetml/2006/main" count="51" uniqueCount="23">
  <si>
    <t>LOT 10</t>
  </si>
  <si>
    <t>LOT 12</t>
  </si>
  <si>
    <t>LOT 14</t>
  </si>
  <si>
    <t>LOT 17</t>
  </si>
  <si>
    <t>LOT 23</t>
  </si>
  <si>
    <t>LOT 16</t>
  </si>
  <si>
    <t>Modification 1</t>
  </si>
  <si>
    <t>MENUISERIE</t>
  </si>
  <si>
    <t>CLOISON</t>
  </si>
  <si>
    <t>ELEC</t>
  </si>
  <si>
    <t>CVC</t>
  </si>
  <si>
    <t>METALLERIE</t>
  </si>
  <si>
    <t>LOT 03</t>
  </si>
  <si>
    <t>Modification 2</t>
  </si>
  <si>
    <t>Modification 3</t>
  </si>
  <si>
    <t>GO</t>
  </si>
  <si>
    <t>N° FTM</t>
  </si>
  <si>
    <t>Intitulé</t>
  </si>
  <si>
    <t>Demandeur</t>
  </si>
  <si>
    <t>Total</t>
  </si>
  <si>
    <t>LOT</t>
  </si>
  <si>
    <t>Entreprise</t>
  </si>
  <si>
    <t>montant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</si>
</sst>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000"/>
    <numFmt numFmtId="165" formatCode="dd/mm/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</cellStyleXfs>
  <cellXfs count="30">
    <xf numFmtId="0" fontId="0" fillId="0" borderId="0" xfId="0"/>
    <xf numFmtId="1" fontId="2" fillId="0" borderId="2" xfId="2" applyNumberFormat="1" applyFont="1" applyBorder="1" applyAlignment="1">
      <alignment horizontal="left" vertical="center"/>
    </xf>
    <xf numFmtId="0" fontId="2" fillId="0" borderId="2" xfId="2" applyFont="1" applyBorder="1" applyAlignment="1">
      <alignment horizontal="left" vertical="center"/>
    </xf>
    <xf numFmtId="1" fontId="2" fillId="0" borderId="4" xfId="2" applyNumberFormat="1" applyFont="1" applyBorder="1" applyAlignment="1">
      <alignment horizontal="left" vertical="center"/>
    </xf>
    <xf numFmtId="0" fontId="2" fillId="0" borderId="4" xfId="2" applyFont="1" applyBorder="1" applyAlignment="1">
      <alignment horizontal="left" vertical="center"/>
    </xf>
    <xf numFmtId="1" fontId="2" fillId="0" borderId="6" xfId="2" applyNumberFormat="1" applyFont="1" applyBorder="1" applyAlignment="1">
      <alignment horizontal="left" vertical="center"/>
    </xf>
    <xf numFmtId="0" fontId="2" fillId="0" borderId="6" xfId="2" applyFont="1" applyBorder="1" applyAlignment="1">
      <alignment horizontal="left" vertical="center"/>
    </xf>
    <xf numFmtId="1" fontId="2" fillId="0" borderId="2" xfId="2" quotePrefix="1" applyNumberFormat="1" applyFont="1" applyBorder="1" applyAlignment="1">
      <alignment horizontal="left" vertical="center"/>
    </xf>
    <xf numFmtId="164" fontId="2" fillId="0" borderId="1" xfId="2" applyNumberFormat="1" applyFont="1" applyBorder="1" applyAlignment="1">
      <alignment horizontal="center" vertical="center"/>
    </xf>
    <xf numFmtId="44" fontId="2" fillId="0" borderId="7" xfId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center"/>
    </xf>
    <xf numFmtId="44" fontId="2" fillId="0" borderId="8" xfId="1" applyFont="1" applyBorder="1" applyAlignment="1">
      <alignment horizontal="right" vertical="center"/>
    </xf>
    <xf numFmtId="164" fontId="4" fillId="0" borderId="5" xfId="0" applyNumberFormat="1" applyFont="1" applyBorder="1" applyAlignment="1">
      <alignment horizontal="center"/>
    </xf>
    <xf numFmtId="44" fontId="2" fillId="0" borderId="9" xfId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center"/>
    </xf>
    <xf numFmtId="44" fontId="5" fillId="0" borderId="7" xfId="1" applyFont="1" applyBorder="1" applyAlignment="1">
      <alignment vertical="center" wrapText="1"/>
    </xf>
    <xf numFmtId="44" fontId="5" fillId="0" borderId="8" xfId="1" applyFont="1" applyBorder="1" applyAlignment="1">
      <alignment vertical="center" wrapText="1"/>
    </xf>
    <xf numFmtId="44" fontId="5" fillId="0" borderId="9" xfId="1" applyFont="1" applyBorder="1" applyAlignment="1">
      <alignment vertical="center" wrapText="1"/>
    </xf>
    <xf numFmtId="0" fontId="0" fillId="0" borderId="10" xfId="0" applyBorder="1"/>
    <xf numFmtId="0" fontId="7" fillId="0" borderId="11" xfId="3" applyFont="1" applyBorder="1" applyAlignment="1" applyProtection="1">
      <alignment horizontal="center" vertical="center"/>
      <protection locked="0"/>
    </xf>
    <xf numFmtId="0" fontId="7" fillId="0" borderId="11" xfId="0" applyFont="1" applyBorder="1"/>
    <xf numFmtId="0" fontId="7" fillId="0" borderId="12" xfId="0" applyFont="1" applyBorder="1"/>
    <xf numFmtId="164" fontId="3" fillId="0" borderId="2" xfId="2" applyNumberFormat="1" applyFont="1" applyFill="1" applyBorder="1" applyAlignment="1">
      <alignment horizontal="center" vertical="center" wrapText="1"/>
    </xf>
    <xf numFmtId="164" fontId="3" fillId="0" borderId="4" xfId="2" applyNumberFormat="1" applyFont="1" applyFill="1" applyBorder="1" applyAlignment="1">
      <alignment horizontal="center" vertical="center" wrapText="1"/>
    </xf>
    <xf numFmtId="164" fontId="3" fillId="0" borderId="6" xfId="2" applyNumberFormat="1" applyFont="1" applyFill="1" applyBorder="1" applyAlignment="1">
      <alignment horizontal="center" vertical="center" wrapText="1"/>
    </xf>
    <xf numFmtId="165" fontId="2" fillId="0" borderId="2" xfId="2" applyNumberFormat="1" applyFont="1" applyFill="1" applyBorder="1" applyAlignment="1">
      <alignment horizontal="center" vertical="center" wrapText="1"/>
    </xf>
    <xf numFmtId="165" fontId="2" fillId="0" borderId="4" xfId="2" applyNumberFormat="1" applyFont="1" applyFill="1" applyBorder="1" applyAlignment="1">
      <alignment horizontal="center" vertical="center" wrapText="1"/>
    </xf>
    <xf numFmtId="165" fontId="2" fillId="0" borderId="6" xfId="2" applyNumberFormat="1" applyFont="1" applyFill="1" applyBorder="1" applyAlignment="1">
      <alignment horizontal="center" vertical="center" wrapText="1"/>
    </xf>
    <xf numFmtId="7" fontId="0" fillId="0" borderId="0" xfId="0" applyNumberFormat="1"/>
    <xf numFmtId="0" fontId="0" fillId="0" borderId="0" xfId="0" applyNumberFormat="1"/>
  </cellXfs>
  <cellStyles count="4">
    <cellStyle name="Monétaire" xfId="1" builtinId="4"/>
    <cellStyle name="Normal" xfId="0" builtinId="0"/>
    <cellStyle name="Normal 2 2" xfId="2"/>
    <cellStyle name="Normal 2 2 3" xfId="3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2" insertRow="1" totalsRowShown="0">
  <autoFilter ref="A1:J2"/>
  <tableColumns count="10">
    <tableColumn id="1" name="N° FTM"/>
    <tableColumn id="2" name="Intitulé"/>
    <tableColumn id="3" name="Demandeur" dataDxfId="0">
      <calculatedColumnFormula>"MOA"</calculatedColumnFormula>
    </tableColumn>
    <tableColumn id="4" name="MENUISERIE"/>
    <tableColumn id="5" name="CLOISON"/>
    <tableColumn id="6" name="ELEC"/>
    <tableColumn id="7" name="CVC"/>
    <tableColumn id="8" name="METALLERIE"/>
    <tableColumn id="9" name="GO"/>
    <tableColumn id="10" name="Total" dataDxfId="1">
      <calculatedColumnFormula>SUM(Tableau1[[#This Row],[MENUISERIE]:[GO]])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workbookViewId="0">
      <selection activeCell="E26" sqref="E26"/>
    </sheetView>
  </sheetViews>
  <sheetFormatPr baseColWidth="10" defaultRowHeight="14.5" x14ac:dyDescent="0.35"/>
  <cols>
    <col min="3" max="3" width="36.453125" customWidth="1"/>
    <col min="5" max="5" width="24.7265625" customWidth="1"/>
    <col min="6" max="6" width="21.54296875" customWidth="1"/>
  </cols>
  <sheetData>
    <row r="1" spans="1:6" ht="15" thickBot="1" x14ac:dyDescent="0.4"/>
    <row r="2" spans="1:6" ht="18" thickBot="1" x14ac:dyDescent="0.4">
      <c r="A2" s="18"/>
      <c r="B2" s="19" t="s">
        <v>16</v>
      </c>
      <c r="C2" s="19" t="s">
        <v>17</v>
      </c>
      <c r="D2" s="20" t="s">
        <v>20</v>
      </c>
      <c r="E2" s="20" t="s">
        <v>21</v>
      </c>
      <c r="F2" s="21" t="s">
        <v>22</v>
      </c>
    </row>
    <row r="3" spans="1:6" x14ac:dyDescent="0.35">
      <c r="A3" s="8">
        <f>B3</f>
        <v>1</v>
      </c>
      <c r="B3" s="22">
        <v>1</v>
      </c>
      <c r="C3" s="25" t="s">
        <v>6</v>
      </c>
      <c r="D3" s="1" t="s">
        <v>0</v>
      </c>
      <c r="E3" s="2" t="s">
        <v>7</v>
      </c>
      <c r="F3" s="9">
        <v>7432.34</v>
      </c>
    </row>
    <row r="4" spans="1:6" x14ac:dyDescent="0.35">
      <c r="A4" s="10">
        <f>IF(AND(B4="",A3&lt;&gt;""),B3,B4)</f>
        <v>1</v>
      </c>
      <c r="B4" s="23"/>
      <c r="C4" s="26"/>
      <c r="D4" s="3" t="s">
        <v>1</v>
      </c>
      <c r="E4" s="4" t="s">
        <v>8</v>
      </c>
      <c r="F4" s="11">
        <v>-1647.03</v>
      </c>
    </row>
    <row r="5" spans="1:6" x14ac:dyDescent="0.35">
      <c r="A5" s="10">
        <f>IF(AND(B5="",A4&lt;&gt;""),A4,B5)</f>
        <v>1</v>
      </c>
      <c r="B5" s="23"/>
      <c r="C5" s="26"/>
      <c r="D5" s="3" t="s">
        <v>2</v>
      </c>
      <c r="E5" s="4" t="s">
        <v>9</v>
      </c>
      <c r="F5" s="11">
        <v>0</v>
      </c>
    </row>
    <row r="6" spans="1:6" x14ac:dyDescent="0.35">
      <c r="A6" s="10">
        <f>IF(AND(B6="",A5&lt;&gt;""),A5,B6)</f>
        <v>1</v>
      </c>
      <c r="B6" s="23"/>
      <c r="C6" s="26"/>
      <c r="D6" s="3" t="s">
        <v>3</v>
      </c>
      <c r="E6" s="4" t="s">
        <v>10</v>
      </c>
      <c r="F6" s="11">
        <v>-916.64</v>
      </c>
    </row>
    <row r="7" spans="1:6" ht="15" thickBot="1" x14ac:dyDescent="0.4">
      <c r="A7" s="12">
        <f>IF(AND(B7="",A6&lt;&gt;""),A6,B7)</f>
        <v>1</v>
      </c>
      <c r="B7" s="24"/>
      <c r="C7" s="27"/>
      <c r="D7" s="5" t="s">
        <v>4</v>
      </c>
      <c r="E7" s="6" t="s">
        <v>11</v>
      </c>
      <c r="F7" s="13">
        <v>72</v>
      </c>
    </row>
    <row r="8" spans="1:6" x14ac:dyDescent="0.35">
      <c r="A8" s="14">
        <f t="shared" ref="A8:A18" si="0">IF(AND(B8="",A7&lt;&gt;""),A7,B8)</f>
        <v>2</v>
      </c>
      <c r="B8" s="22">
        <v>2</v>
      </c>
      <c r="C8" s="25" t="s">
        <v>13</v>
      </c>
      <c r="D8" s="1" t="s">
        <v>0</v>
      </c>
      <c r="E8" s="2" t="s">
        <v>7</v>
      </c>
      <c r="F8" s="9">
        <v>5491.98</v>
      </c>
    </row>
    <row r="9" spans="1:6" ht="15" thickBot="1" x14ac:dyDescent="0.4">
      <c r="A9" s="12">
        <f t="shared" si="0"/>
        <v>2</v>
      </c>
      <c r="B9" s="24"/>
      <c r="C9" s="27"/>
      <c r="D9" s="5" t="s">
        <v>2</v>
      </c>
      <c r="E9" s="6" t="s">
        <v>9</v>
      </c>
      <c r="F9" s="13">
        <v>62033</v>
      </c>
    </row>
    <row r="10" spans="1:6" ht="15.5" x14ac:dyDescent="0.35">
      <c r="A10" s="14">
        <f t="shared" si="0"/>
        <v>3</v>
      </c>
      <c r="B10" s="22">
        <v>3</v>
      </c>
      <c r="C10" s="25" t="s">
        <v>13</v>
      </c>
      <c r="D10" s="1" t="s">
        <v>0</v>
      </c>
      <c r="E10" s="2" t="s">
        <v>7</v>
      </c>
      <c r="F10" s="15">
        <v>5002.3100000000004</v>
      </c>
    </row>
    <row r="11" spans="1:6" ht="15.5" x14ac:dyDescent="0.35">
      <c r="A11" s="10">
        <f t="shared" si="0"/>
        <v>3</v>
      </c>
      <c r="B11" s="23"/>
      <c r="C11" s="26"/>
      <c r="D11" s="3" t="s">
        <v>1</v>
      </c>
      <c r="E11" s="4" t="s">
        <v>8</v>
      </c>
      <c r="F11" s="16">
        <v>4168.07</v>
      </c>
    </row>
    <row r="12" spans="1:6" ht="15.5" x14ac:dyDescent="0.35">
      <c r="A12" s="10">
        <f t="shared" si="0"/>
        <v>3</v>
      </c>
      <c r="B12" s="23"/>
      <c r="C12" s="26"/>
      <c r="D12" s="3" t="s">
        <v>2</v>
      </c>
      <c r="E12" s="4" t="s">
        <v>9</v>
      </c>
      <c r="F12" s="16">
        <v>8265.5</v>
      </c>
    </row>
    <row r="13" spans="1:6" ht="15.5" x14ac:dyDescent="0.35">
      <c r="A13" s="10">
        <f t="shared" si="0"/>
        <v>3</v>
      </c>
      <c r="B13" s="23"/>
      <c r="C13" s="26"/>
      <c r="D13" s="3" t="s">
        <v>3</v>
      </c>
      <c r="E13" s="4" t="s">
        <v>10</v>
      </c>
      <c r="F13" s="16">
        <v>14327.2</v>
      </c>
    </row>
    <row r="14" spans="1:6" ht="16" thickBot="1" x14ac:dyDescent="0.4">
      <c r="A14" s="12">
        <f t="shared" si="0"/>
        <v>3</v>
      </c>
      <c r="B14" s="24"/>
      <c r="C14" s="27"/>
      <c r="D14" s="5" t="s">
        <v>5</v>
      </c>
      <c r="E14" s="6" t="s">
        <v>10</v>
      </c>
      <c r="F14" s="17">
        <v>1091.56</v>
      </c>
    </row>
    <row r="15" spans="1:6" x14ac:dyDescent="0.35">
      <c r="A15" s="14">
        <f t="shared" si="0"/>
        <v>4</v>
      </c>
      <c r="B15" s="22">
        <v>4</v>
      </c>
      <c r="C15" s="25" t="s">
        <v>14</v>
      </c>
      <c r="D15" s="7" t="s">
        <v>12</v>
      </c>
      <c r="E15" s="2" t="s">
        <v>15</v>
      </c>
      <c r="F15" s="9">
        <v>39239.31</v>
      </c>
    </row>
    <row r="16" spans="1:6" x14ac:dyDescent="0.35">
      <c r="A16" s="10">
        <f t="shared" si="0"/>
        <v>4</v>
      </c>
      <c r="B16" s="23"/>
      <c r="C16" s="26"/>
      <c r="D16" s="3" t="s">
        <v>4</v>
      </c>
      <c r="E16" s="4" t="s">
        <v>11</v>
      </c>
      <c r="F16" s="11">
        <v>23269.42</v>
      </c>
    </row>
    <row r="17" spans="1:6" x14ac:dyDescent="0.35">
      <c r="A17" s="10">
        <f t="shared" si="0"/>
        <v>4</v>
      </c>
      <c r="B17" s="23"/>
      <c r="C17" s="26"/>
      <c r="D17" s="3" t="s">
        <v>4</v>
      </c>
      <c r="E17" s="4" t="s">
        <v>11</v>
      </c>
      <c r="F17" s="11">
        <v>12795</v>
      </c>
    </row>
    <row r="18" spans="1:6" ht="15" thickBot="1" x14ac:dyDescent="0.4">
      <c r="A18" s="12">
        <f t="shared" si="0"/>
        <v>4</v>
      </c>
      <c r="B18" s="24"/>
      <c r="C18" s="27"/>
      <c r="D18" s="5" t="s">
        <v>2</v>
      </c>
      <c r="E18" s="6" t="s">
        <v>9</v>
      </c>
      <c r="F18" s="13">
        <v>896</v>
      </c>
    </row>
  </sheetData>
  <mergeCells count="8">
    <mergeCell ref="B3:B7"/>
    <mergeCell ref="C3:C7"/>
    <mergeCell ref="B15:B18"/>
    <mergeCell ref="C15:C18"/>
    <mergeCell ref="B8:B9"/>
    <mergeCell ref="C8:C9"/>
    <mergeCell ref="B10:B14"/>
    <mergeCell ref="C10:C14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tabSelected="1" zoomScaleNormal="100" workbookViewId="0"/>
  </sheetViews>
  <sheetFormatPr baseColWidth="10" defaultRowHeight="14.5" x14ac:dyDescent="0.35"/>
  <cols>
    <col min="1" max="1" width="9" customWidth="1"/>
    <col min="2" max="2" width="13.1796875" bestFit="1" customWidth="1"/>
    <col min="3" max="3" width="12.7265625" customWidth="1"/>
    <col min="4" max="9" width="13.6328125" customWidth="1"/>
    <col min="10" max="10" width="9" bestFit="1" customWidth="1"/>
  </cols>
  <sheetData>
    <row r="1" spans="1:10" x14ac:dyDescent="0.35">
      <c r="A1" t="s">
        <v>16</v>
      </c>
      <c r="B1" t="s">
        <v>17</v>
      </c>
      <c r="C1" t="s">
        <v>18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15</v>
      </c>
      <c r="J1" t="s">
        <v>19</v>
      </c>
    </row>
    <row r="2" spans="1:10" x14ac:dyDescent="0.35">
      <c r="C2" s="29"/>
      <c r="D2" s="28"/>
      <c r="E2" s="28"/>
      <c r="F2" s="28"/>
      <c r="G2" s="28"/>
      <c r="H2" s="28"/>
      <c r="J2" s="29"/>
    </row>
  </sheetData>
  <phoneticPr fontId="6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BUCHET Valentin</dc:creator>
  <cp:lastModifiedBy>Michel</cp:lastModifiedBy>
  <dcterms:created xsi:type="dcterms:W3CDTF">2020-06-09T16:14:04Z</dcterms:created>
  <dcterms:modified xsi:type="dcterms:W3CDTF">2020-06-10T02:33:34Z</dcterms:modified>
</cp:coreProperties>
</file>