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155" activeTab="1"/>
  </bookViews>
  <sheets>
    <sheet name="BD" sheetId="2" r:id="rId1"/>
    <sheet name="Feuil1" sheetId="1" r:id="rId2"/>
  </sheets>
  <definedNames>
    <definedName name="Début">BD!$C$2:$C$100</definedName>
    <definedName name="Fin">BD!$D$2:$D$100</definedName>
    <definedName name="Location">BD!$B$2:$B$100</definedName>
    <definedName name="Name">BD!$A$2:$A$100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B8"/>
  <c r="B9"/>
  <c r="B7"/>
  <c r="B6" l="1"/>
  <c r="B4"/>
  <c r="C6" l="1"/>
  <c r="D6" l="1"/>
  <c r="E6" l="1"/>
  <c r="F6" l="1"/>
  <c r="G6" l="1"/>
  <c r="H6" l="1"/>
  <c r="I6" l="1"/>
  <c r="J6" l="1"/>
  <c r="K6" l="1"/>
  <c r="L6" l="1"/>
  <c r="M6" l="1"/>
  <c r="N6" l="1"/>
  <c r="O6" l="1"/>
  <c r="P6" l="1"/>
  <c r="Q6" l="1"/>
  <c r="R6" l="1"/>
  <c r="S6" l="1"/>
  <c r="T6" l="1"/>
  <c r="U6" l="1"/>
  <c r="V6" l="1"/>
  <c r="W6" l="1"/>
  <c r="X6" l="1"/>
  <c r="Y6" l="1"/>
  <c r="Z6" l="1"/>
  <c r="AA6" l="1"/>
  <c r="AB6" l="1"/>
  <c r="AC6" l="1"/>
  <c r="AD6" l="1"/>
  <c r="AE6" l="1"/>
  <c r="AF6" l="1"/>
  <c r="B12" l="1"/>
  <c r="D12"/>
  <c r="F12"/>
  <c r="E12"/>
  <c r="C12"/>
  <c r="G12"/>
  <c r="C13"/>
  <c r="E13"/>
  <c r="D13"/>
  <c r="F13"/>
  <c r="B13"/>
  <c r="G13"/>
  <c r="E14"/>
  <c r="D14"/>
  <c r="F14"/>
  <c r="B14"/>
  <c r="C14"/>
  <c r="G14"/>
  <c r="H14" l="1"/>
  <c r="E15"/>
  <c r="H13"/>
  <c r="F15"/>
  <c r="G15"/>
  <c r="D15"/>
  <c r="C15"/>
  <c r="H12"/>
  <c r="B15"/>
</calcChain>
</file>

<file path=xl/sharedStrings.xml><?xml version="1.0" encoding="utf-8"?>
<sst xmlns="http://schemas.openxmlformats.org/spreadsheetml/2006/main" count="44" uniqueCount="30">
  <si>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</si>
  <si>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</si>
  <si>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</si>
  <si>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</si>
  <si>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</si>
  <si>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</si>
  <si>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</si>
  <si>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</si>
  <si>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</si>
  <si>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</si>
  <si>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</si>
  <si>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</si>
  <si>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MM</t>
  </si>
  <si>
    <t>MMM</t>
  </si>
  <si>
    <t>TBJ</t>
  </si>
  <si>
    <t>Ta</t>
  </si>
  <si>
    <t>Tu</t>
  </si>
  <si>
    <t>Ke</t>
  </si>
  <si>
    <t>Gb</t>
  </si>
  <si>
    <t>Me</t>
  </si>
  <si>
    <t>Gf</t>
  </si>
  <si>
    <t>Total</t>
  </si>
  <si>
    <t>Location</t>
  </si>
  <si>
    <t>Name</t>
  </si>
  <si>
    <t>Début</t>
  </si>
  <si>
    <t>Fin</t>
  </si>
  <si>
    <t>=BD!$A$2:$A$100</t>
  </si>
  <si>
    <t>=BD!$B$2:$B$100</t>
  </si>
  <si>
    <t>=BD!$D$2:$D$100</t>
  </si>
  <si>
    <t>=BD!$C$2:$C$100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</si>
</sst>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 applyAlignment="1">
      <alignment horizontal="center" textRotation="90"/>
    </xf>
    <xf numFmtId="0" fontId="0" fillId="0" borderId="0" xfId="0" applyFill="1" applyBorder="1"/>
    <xf numFmtId="164" fontId="0" fillId="0" borderId="0" xfId="0" applyNumberFormat="1"/>
    <xf numFmtId="164" fontId="0" fillId="0" borderId="0" xfId="0" quotePrefix="1" applyNumberFormat="1"/>
    <xf numFmtId="49" fontId="0" fillId="0" borderId="2" xfId="0" applyNumberFormat="1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/>
  </cellXfs>
  <cellStyles count="1">
    <cellStyle name="Normal" xfId="0" builtinId="0"/>
  </cellStyles>
  <dxfs count="3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$1" fmlaRange="$BA$1:$BA$12" noThreeD="1" sel="8" val="4"/>
</file>

<file path=xl/ctrlProps/ctrlProp2.xml><?xml version="1.0" encoding="utf-8"?>
<formControlPr xmlns="http://schemas.microsoft.com/office/spreadsheetml/2009/9/main" objectType="Drop" dropStyle="combo" dx="16" fmlaLink="$A$2" fmlaRange="$BB$1:$BB$7" noThreeD="1" sel="1" val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00"/>
  <sheetViews>
    <sheetView workbookViewId="0">
      <selection activeCell="D2" sqref="D2:D100"/>
    </sheetView>
  </sheetViews>
  <sheetFormatPr baseColWidth="10" defaultRowHeight="15"/>
  <cols>
    <col min="3" max="3" width="19" bestFit="1" customWidth="1"/>
    <col min="4" max="4" width="19.42578125" bestFit="1" customWidth="1"/>
    <col min="7" max="7" width="21.85546875" bestFit="1" customWidth="1"/>
    <col min="8" max="8" width="20" bestFit="1" customWidth="1"/>
  </cols>
  <sheetData>
    <row r="1" spans="1:8">
      <c r="A1" t="s">
        <v>23</v>
      </c>
      <c r="B1" t="s">
        <v>22</v>
      </c>
      <c r="C1" t="s">
        <v>24</v>
      </c>
      <c r="D1" t="s">
        <v>25</v>
      </c>
    </row>
    <row r="2" spans="1:8">
      <c r="A2" t="s">
        <v>12</v>
      </c>
      <c r="B2" t="s">
        <v>15</v>
      </c>
      <c r="C2" s="9">
        <v>42219</v>
      </c>
      <c r="D2" s="9">
        <v>42240</v>
      </c>
      <c r="G2" t="s">
        <v>23</v>
      </c>
      <c r="H2" s="2" t="s">
        <v>26</v>
      </c>
    </row>
    <row r="3" spans="1:8">
      <c r="A3" t="s">
        <v>13</v>
      </c>
      <c r="B3" t="s">
        <v>16</v>
      </c>
      <c r="C3" s="9">
        <v>42219</v>
      </c>
      <c r="D3" s="9">
        <v>42223</v>
      </c>
      <c r="G3" t="s">
        <v>22</v>
      </c>
      <c r="H3" s="2" t="s">
        <v>27</v>
      </c>
    </row>
    <row r="4" spans="1:8">
      <c r="A4" t="s">
        <v>14</v>
      </c>
      <c r="B4" t="s">
        <v>15</v>
      </c>
      <c r="C4" s="9">
        <v>42219</v>
      </c>
      <c r="D4" s="9">
        <v>42223</v>
      </c>
      <c r="G4" t="s">
        <v>24</v>
      </c>
      <c r="H4" s="10" t="s">
        <v>28</v>
      </c>
    </row>
    <row r="5" spans="1:8">
      <c r="C5" s="9"/>
      <c r="D5" s="9"/>
      <c r="G5" t="s">
        <v>25</v>
      </c>
      <c r="H5" s="10" t="s">
        <v>29</v>
      </c>
    </row>
    <row r="6" spans="1:8">
      <c r="C6" s="9"/>
      <c r="D6" s="9"/>
    </row>
    <row r="7" spans="1:8">
      <c r="C7" s="9"/>
      <c r="D7" s="9"/>
    </row>
    <row r="8" spans="1:8">
      <c r="C8" s="9"/>
      <c r="D8" s="9"/>
    </row>
    <row r="9" spans="1:8">
      <c r="C9" s="9"/>
      <c r="D9" s="9"/>
    </row>
    <row r="10" spans="1:8">
      <c r="C10" s="9"/>
      <c r="D10" s="9"/>
    </row>
    <row r="11" spans="1:8">
      <c r="C11" s="9"/>
      <c r="D11" s="9"/>
    </row>
    <row r="12" spans="1:8">
      <c r="C12" s="9"/>
      <c r="D12" s="9"/>
    </row>
    <row r="13" spans="1:8">
      <c r="C13" s="9"/>
      <c r="D13" s="9"/>
    </row>
    <row r="14" spans="1:8">
      <c r="C14" s="9"/>
      <c r="D14" s="9"/>
    </row>
    <row r="15" spans="1:8">
      <c r="C15" s="9"/>
      <c r="D15" s="9"/>
    </row>
    <row r="16" spans="1:8">
      <c r="C16" s="9"/>
      <c r="D16" s="9"/>
    </row>
    <row r="17" spans="3:4">
      <c r="C17" s="9"/>
      <c r="D17" s="9"/>
    </row>
    <row r="18" spans="3:4">
      <c r="C18" s="9"/>
      <c r="D18" s="9"/>
    </row>
    <row r="19" spans="3:4">
      <c r="C19" s="9"/>
      <c r="D19" s="9"/>
    </row>
    <row r="20" spans="3:4">
      <c r="C20" s="9"/>
      <c r="D20" s="9"/>
    </row>
    <row r="21" spans="3:4">
      <c r="C21" s="9"/>
      <c r="D21" s="9"/>
    </row>
    <row r="22" spans="3:4">
      <c r="C22" s="9"/>
      <c r="D22" s="9"/>
    </row>
    <row r="23" spans="3:4">
      <c r="C23" s="9"/>
      <c r="D23" s="9"/>
    </row>
    <row r="24" spans="3:4">
      <c r="C24" s="9"/>
      <c r="D24" s="9"/>
    </row>
    <row r="25" spans="3:4">
      <c r="C25" s="9"/>
      <c r="D25" s="9"/>
    </row>
    <row r="26" spans="3:4">
      <c r="C26" s="9"/>
      <c r="D26" s="9"/>
    </row>
    <row r="27" spans="3:4">
      <c r="C27" s="9"/>
      <c r="D27" s="9"/>
    </row>
    <row r="28" spans="3:4">
      <c r="C28" s="9"/>
      <c r="D28" s="9"/>
    </row>
    <row r="29" spans="3:4">
      <c r="C29" s="9"/>
      <c r="D29" s="9"/>
    </row>
    <row r="30" spans="3:4">
      <c r="C30" s="9"/>
      <c r="D30" s="9"/>
    </row>
    <row r="31" spans="3:4">
      <c r="C31" s="9"/>
      <c r="D31" s="9"/>
    </row>
    <row r="32" spans="3:4">
      <c r="C32" s="9"/>
      <c r="D32" s="9"/>
    </row>
    <row r="33" spans="3:4">
      <c r="C33" s="9"/>
      <c r="D33" s="9"/>
    </row>
    <row r="34" spans="3:4">
      <c r="C34" s="9"/>
      <c r="D34" s="9"/>
    </row>
    <row r="35" spans="3:4">
      <c r="C35" s="9"/>
      <c r="D35" s="9"/>
    </row>
    <row r="36" spans="3:4">
      <c r="C36" s="9"/>
      <c r="D36" s="9"/>
    </row>
    <row r="37" spans="3:4">
      <c r="C37" s="9"/>
      <c r="D37" s="9"/>
    </row>
    <row r="38" spans="3:4">
      <c r="C38" s="9"/>
      <c r="D38" s="9"/>
    </row>
    <row r="39" spans="3:4">
      <c r="C39" s="9"/>
      <c r="D39" s="9"/>
    </row>
    <row r="40" spans="3:4">
      <c r="C40" s="9"/>
      <c r="D40" s="9"/>
    </row>
    <row r="41" spans="3:4">
      <c r="C41" s="9"/>
      <c r="D41" s="9"/>
    </row>
    <row r="42" spans="3:4">
      <c r="C42" s="9"/>
      <c r="D42" s="9"/>
    </row>
    <row r="43" spans="3:4">
      <c r="C43" s="9"/>
      <c r="D43" s="9"/>
    </row>
    <row r="44" spans="3:4">
      <c r="C44" s="9"/>
      <c r="D44" s="9"/>
    </row>
    <row r="45" spans="3:4">
      <c r="C45" s="9"/>
      <c r="D45" s="9"/>
    </row>
    <row r="46" spans="3:4">
      <c r="C46" s="9"/>
      <c r="D46" s="9"/>
    </row>
    <row r="47" spans="3:4">
      <c r="C47" s="9"/>
      <c r="D47" s="9"/>
    </row>
    <row r="48" spans="3:4">
      <c r="C48" s="9"/>
      <c r="D48" s="9"/>
    </row>
    <row r="49" spans="3:4">
      <c r="C49" s="9"/>
      <c r="D49" s="9"/>
    </row>
    <row r="50" spans="3:4">
      <c r="C50" s="9"/>
      <c r="D50" s="9"/>
    </row>
    <row r="51" spans="3:4">
      <c r="C51" s="9"/>
      <c r="D51" s="9"/>
    </row>
    <row r="52" spans="3:4">
      <c r="C52" s="9"/>
      <c r="D52" s="9"/>
    </row>
    <row r="53" spans="3:4">
      <c r="C53" s="9"/>
      <c r="D53" s="9"/>
    </row>
    <row r="54" spans="3:4">
      <c r="C54" s="9"/>
      <c r="D54" s="9"/>
    </row>
    <row r="55" spans="3:4">
      <c r="C55" s="9"/>
      <c r="D55" s="9"/>
    </row>
    <row r="56" spans="3:4">
      <c r="C56" s="9"/>
      <c r="D56" s="9"/>
    </row>
    <row r="57" spans="3:4">
      <c r="C57" s="9"/>
      <c r="D57" s="9"/>
    </row>
    <row r="58" spans="3:4">
      <c r="C58" s="9"/>
      <c r="D58" s="9"/>
    </row>
    <row r="59" spans="3:4">
      <c r="C59" s="9"/>
      <c r="D59" s="9"/>
    </row>
    <row r="60" spans="3:4">
      <c r="C60" s="9"/>
      <c r="D60" s="9"/>
    </row>
    <row r="61" spans="3:4">
      <c r="C61" s="9"/>
      <c r="D61" s="9"/>
    </row>
    <row r="62" spans="3:4">
      <c r="C62" s="9"/>
      <c r="D62" s="9"/>
    </row>
    <row r="63" spans="3:4">
      <c r="C63" s="9"/>
      <c r="D63" s="9"/>
    </row>
    <row r="64" spans="3:4">
      <c r="C64" s="9"/>
      <c r="D64" s="9"/>
    </row>
    <row r="65" spans="3:4">
      <c r="C65" s="9"/>
      <c r="D65" s="9"/>
    </row>
    <row r="66" spans="3:4">
      <c r="C66" s="9"/>
      <c r="D66" s="9"/>
    </row>
    <row r="67" spans="3:4">
      <c r="C67" s="9"/>
      <c r="D67" s="9"/>
    </row>
    <row r="68" spans="3:4">
      <c r="C68" s="9"/>
      <c r="D68" s="9"/>
    </row>
    <row r="69" spans="3:4">
      <c r="C69" s="9"/>
      <c r="D69" s="9"/>
    </row>
    <row r="70" spans="3:4">
      <c r="C70" s="9"/>
      <c r="D70" s="9"/>
    </row>
    <row r="71" spans="3:4">
      <c r="C71" s="9"/>
      <c r="D71" s="9"/>
    </row>
    <row r="72" spans="3:4">
      <c r="C72" s="9"/>
      <c r="D72" s="9"/>
    </row>
    <row r="73" spans="3:4">
      <c r="C73" s="9"/>
      <c r="D73" s="9"/>
    </row>
    <row r="74" spans="3:4">
      <c r="C74" s="9"/>
      <c r="D74" s="9"/>
    </row>
    <row r="75" spans="3:4">
      <c r="C75" s="9"/>
      <c r="D75" s="9"/>
    </row>
    <row r="76" spans="3:4">
      <c r="C76" s="9"/>
      <c r="D76" s="9"/>
    </row>
    <row r="77" spans="3:4">
      <c r="C77" s="9"/>
      <c r="D77" s="9"/>
    </row>
    <row r="78" spans="3:4">
      <c r="C78" s="9"/>
      <c r="D78" s="9"/>
    </row>
    <row r="79" spans="3:4">
      <c r="C79" s="9"/>
      <c r="D79" s="9"/>
    </row>
    <row r="80" spans="3:4">
      <c r="C80" s="9"/>
      <c r="D80" s="9"/>
    </row>
    <row r="81" spans="3:4">
      <c r="C81" s="9"/>
      <c r="D81" s="9"/>
    </row>
    <row r="82" spans="3:4">
      <c r="C82" s="9"/>
      <c r="D82" s="9"/>
    </row>
    <row r="83" spans="3:4">
      <c r="C83" s="9"/>
      <c r="D83" s="9"/>
    </row>
    <row r="84" spans="3:4">
      <c r="C84" s="9"/>
      <c r="D84" s="9"/>
    </row>
    <row r="85" spans="3:4">
      <c r="C85" s="9"/>
      <c r="D85" s="9"/>
    </row>
    <row r="86" spans="3:4">
      <c r="C86" s="9"/>
      <c r="D86" s="9"/>
    </row>
    <row r="87" spans="3:4">
      <c r="C87" s="9"/>
      <c r="D87" s="9"/>
    </row>
    <row r="88" spans="3:4">
      <c r="C88" s="9"/>
      <c r="D88" s="9"/>
    </row>
    <row r="89" spans="3:4">
      <c r="C89" s="9"/>
      <c r="D89" s="9"/>
    </row>
    <row r="90" spans="3:4">
      <c r="C90" s="9"/>
      <c r="D90" s="9"/>
    </row>
    <row r="91" spans="3:4">
      <c r="C91" s="9"/>
      <c r="D91" s="9"/>
    </row>
    <row r="92" spans="3:4">
      <c r="C92" s="9"/>
      <c r="D92" s="9"/>
    </row>
    <row r="93" spans="3:4">
      <c r="C93" s="9"/>
      <c r="D93" s="9"/>
    </row>
    <row r="94" spans="3:4">
      <c r="C94" s="9"/>
      <c r="D94" s="9"/>
    </row>
    <row r="95" spans="3:4">
      <c r="C95" s="9"/>
      <c r="D95" s="9"/>
    </row>
    <row r="96" spans="3:4">
      <c r="C96" s="9"/>
      <c r="D96" s="9"/>
    </row>
    <row r="97" spans="3:4">
      <c r="C97" s="9"/>
      <c r="D97" s="9"/>
    </row>
    <row r="98" spans="3:4">
      <c r="C98" s="9"/>
      <c r="D98" s="9"/>
    </row>
    <row r="99" spans="3:4">
      <c r="C99" s="9"/>
      <c r="D99" s="9"/>
    </row>
    <row r="100" spans="3:4">
      <c r="C100" s="9"/>
      <c r="D100" s="9"/>
    </row>
  </sheetData>
  <dataValidations count="2">
    <dataValidation type="list" allowBlank="1" showInputMessage="1" showErrorMessage="1" sqref="B2:B100">
      <formula1>"Tu,Ta,Me,Gb,Ke,Gf"</formula1>
    </dataValidation>
    <dataValidation type="list" allowBlank="1" showInputMessage="1" showErrorMessage="1" sqref="A2:A100">
      <formula1>"MM,MMM,TBJ"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B15"/>
  <sheetViews>
    <sheetView tabSelected="1" workbookViewId="0">
      <selection activeCell="B7" sqref="B7"/>
    </sheetView>
  </sheetViews>
  <sheetFormatPr baseColWidth="10" defaultRowHeight="15"/>
  <cols>
    <col min="2" max="32" width="5.85546875" customWidth="1"/>
    <col min="34" max="34" width="10.42578125" customWidth="1"/>
  </cols>
  <sheetData>
    <row r="1" spans="1:54">
      <c r="A1">
        <v>8</v>
      </c>
      <c r="BA1" t="s">
        <v>0</v>
      </c>
      <c r="BB1">
        <v>2015</v>
      </c>
    </row>
    <row r="2" spans="1:54">
      <c r="A2">
        <v>1</v>
      </c>
      <c r="BA2" t="s">
        <v>1</v>
      </c>
      <c r="BB2">
        <v>2016</v>
      </c>
    </row>
    <row r="3" spans="1:54">
      <c r="BA3" t="s">
        <v>2</v>
      </c>
      <c r="BB3">
        <v>2017</v>
      </c>
    </row>
    <row r="4" spans="1:54">
      <c r="B4" s="12" t="str">
        <f>"Période du "&amp;TEXT(DATE(A2+2014,A1+1,1-1),"jj mmmm aaaa") &amp;"Au "&amp;TEXT(DATE(A2+2014,A1+1,1-1),"jj mmmm aaaa")</f>
        <v>Période du 31 août 2015Au 31 août 2015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H4" s="2"/>
      <c r="BA4" t="s">
        <v>3</v>
      </c>
      <c r="BB4">
        <v>2018</v>
      </c>
    </row>
    <row r="5" spans="1:54" ht="15.75" thickBot="1">
      <c r="AH5" s="2"/>
      <c r="BA5" t="s">
        <v>4</v>
      </c>
      <c r="BB5">
        <v>2019</v>
      </c>
    </row>
    <row r="6" spans="1:54" ht="149.25" customHeight="1" thickBot="1">
      <c r="A6" s="6"/>
      <c r="B6" s="7">
        <f>DATE(A2+2014,A1,1)</f>
        <v>42217</v>
      </c>
      <c r="C6" s="7">
        <f>B6+1</f>
        <v>42218</v>
      </c>
      <c r="D6" s="7">
        <f t="shared" ref="D6:AF6" si="0">C6+1</f>
        <v>42219</v>
      </c>
      <c r="E6" s="7">
        <f t="shared" si="0"/>
        <v>42220</v>
      </c>
      <c r="F6" s="7">
        <f t="shared" si="0"/>
        <v>42221</v>
      </c>
      <c r="G6" s="7">
        <f t="shared" si="0"/>
        <v>42222</v>
      </c>
      <c r="H6" s="7">
        <f t="shared" si="0"/>
        <v>42223</v>
      </c>
      <c r="I6" s="7">
        <f t="shared" si="0"/>
        <v>42224</v>
      </c>
      <c r="J6" s="7">
        <f t="shared" si="0"/>
        <v>42225</v>
      </c>
      <c r="K6" s="7">
        <f t="shared" si="0"/>
        <v>42226</v>
      </c>
      <c r="L6" s="7">
        <f t="shared" si="0"/>
        <v>42227</v>
      </c>
      <c r="M6" s="7">
        <f t="shared" si="0"/>
        <v>42228</v>
      </c>
      <c r="N6" s="7">
        <f t="shared" si="0"/>
        <v>42229</v>
      </c>
      <c r="O6" s="7">
        <f t="shared" si="0"/>
        <v>42230</v>
      </c>
      <c r="P6" s="7">
        <f t="shared" si="0"/>
        <v>42231</v>
      </c>
      <c r="Q6" s="7">
        <f t="shared" si="0"/>
        <v>42232</v>
      </c>
      <c r="R6" s="7">
        <f t="shared" si="0"/>
        <v>42233</v>
      </c>
      <c r="S6" s="7">
        <f t="shared" si="0"/>
        <v>42234</v>
      </c>
      <c r="T6" s="7">
        <f t="shared" si="0"/>
        <v>42235</v>
      </c>
      <c r="U6" s="7">
        <f t="shared" si="0"/>
        <v>42236</v>
      </c>
      <c r="V6" s="7">
        <f t="shared" si="0"/>
        <v>42237</v>
      </c>
      <c r="W6" s="7">
        <f t="shared" si="0"/>
        <v>42238</v>
      </c>
      <c r="X6" s="7">
        <f t="shared" si="0"/>
        <v>42239</v>
      </c>
      <c r="Y6" s="7">
        <f t="shared" si="0"/>
        <v>42240</v>
      </c>
      <c r="Z6" s="7">
        <f t="shared" si="0"/>
        <v>42241</v>
      </c>
      <c r="AA6" s="7">
        <f t="shared" si="0"/>
        <v>42242</v>
      </c>
      <c r="AB6" s="7">
        <f>AA6+1</f>
        <v>42243</v>
      </c>
      <c r="AC6" s="7">
        <f t="shared" si="0"/>
        <v>42244</v>
      </c>
      <c r="AD6" s="7">
        <f t="shared" si="0"/>
        <v>42245</v>
      </c>
      <c r="AE6" s="7">
        <f t="shared" si="0"/>
        <v>42246</v>
      </c>
      <c r="AF6" s="7">
        <f t="shared" si="0"/>
        <v>42247</v>
      </c>
      <c r="AG6" s="1"/>
      <c r="AH6" s="1"/>
      <c r="AI6" s="1"/>
      <c r="AJ6" s="1"/>
      <c r="AK6" s="1"/>
      <c r="AL6" s="1"/>
      <c r="AM6" s="1"/>
      <c r="AN6" s="1"/>
      <c r="BA6" t="s">
        <v>5</v>
      </c>
      <c r="BB6">
        <v>2020</v>
      </c>
    </row>
    <row r="7" spans="1:54" ht="15.75" thickBot="1">
      <c r="A7" s="3" t="s">
        <v>12</v>
      </c>
      <c r="B7" s="14" t="str">
        <f>IF(SUMPRODUCT((Name=$A7)*(B$6&gt;=Début)*(B$6&lt;=Fin))&gt;0,INDEX(Location,SUMPRODUCT((Name=$A7)*(B$6&gt;=Début)*(B$6&lt;=Fin)*ROW(Name))-1),"")</f>
        <v/>
      </c>
      <c r="C7" s="14" t="str">
        <f>IF(SUMPRODUCT((Name=$A7)*(C$6&gt;=Début)*(C$6&lt;=Fin))&gt;0,INDEX(Location,SUMPRODUCT((Name=$A7)*(C$6&gt;=Début)*(C$6&lt;=Fin)*ROW(Name))-1),"")</f>
        <v/>
      </c>
      <c r="D7" s="14" t="str">
        <f>IF(SUMPRODUCT((Name=$A7)*(D$6&gt;=Début)*(D$6&lt;=Fin))&gt;0,INDEX(Location,SUMPRODUCT((Name=$A7)*(D$6&gt;=Début)*(D$6&lt;=Fin)*ROW(Name))-1),"")</f>
        <v>Ta</v>
      </c>
      <c r="E7" s="14" t="str">
        <f>IF(SUMPRODUCT((Name=$A7)*(E$6&gt;=Début)*(E$6&lt;=Fin))&gt;0,INDEX(Location,SUMPRODUCT((Name=$A7)*(E$6&gt;=Début)*(E$6&lt;=Fin)*ROW(Name))-1),"")</f>
        <v>Ta</v>
      </c>
      <c r="F7" s="14" t="str">
        <f>IF(SUMPRODUCT((Name=$A7)*(F$6&gt;=Début)*(F$6&lt;=Fin))&gt;0,INDEX(Location,SUMPRODUCT((Name=$A7)*(F$6&gt;=Début)*(F$6&lt;=Fin)*ROW(Name))-1),"")</f>
        <v>Ta</v>
      </c>
      <c r="G7" s="14" t="str">
        <f>IF(SUMPRODUCT((Name=$A7)*(G$6&gt;=Début)*(G$6&lt;=Fin))&gt;0,INDEX(Location,SUMPRODUCT((Name=$A7)*(G$6&gt;=Début)*(G$6&lt;=Fin)*ROW(Name))-1),"")</f>
        <v>Ta</v>
      </c>
      <c r="H7" s="14" t="str">
        <f>IF(SUMPRODUCT((Name=$A7)*(H$6&gt;=Début)*(H$6&lt;=Fin))&gt;0,INDEX(Location,SUMPRODUCT((Name=$A7)*(H$6&gt;=Début)*(H$6&lt;=Fin)*ROW(Name))-1),"")</f>
        <v>Ta</v>
      </c>
      <c r="I7" s="14" t="str">
        <f>IF(SUMPRODUCT((Name=$A7)*(I$6&gt;=Début)*(I$6&lt;=Fin))&gt;0,INDEX(Location,SUMPRODUCT((Name=$A7)*(I$6&gt;=Début)*(I$6&lt;=Fin)*ROW(Name))-1),"")</f>
        <v>Ta</v>
      </c>
      <c r="J7" s="14" t="str">
        <f>IF(SUMPRODUCT((Name=$A7)*(J$6&gt;=Début)*(J$6&lt;=Fin))&gt;0,INDEX(Location,SUMPRODUCT((Name=$A7)*(J$6&gt;=Début)*(J$6&lt;=Fin)*ROW(Name))-1),"")</f>
        <v>Ta</v>
      </c>
      <c r="K7" s="14" t="str">
        <f>IF(SUMPRODUCT((Name=$A7)*(K$6&gt;=Début)*(K$6&lt;=Fin))&gt;0,INDEX(Location,SUMPRODUCT((Name=$A7)*(K$6&gt;=Début)*(K$6&lt;=Fin)*ROW(Name))-1),"")</f>
        <v>Ta</v>
      </c>
      <c r="L7" s="14" t="str">
        <f>IF(SUMPRODUCT((Name=$A7)*(L$6&gt;=Début)*(L$6&lt;=Fin))&gt;0,INDEX(Location,SUMPRODUCT((Name=$A7)*(L$6&gt;=Début)*(L$6&lt;=Fin)*ROW(Name))-1),"")</f>
        <v>Ta</v>
      </c>
      <c r="M7" s="14" t="str">
        <f>IF(SUMPRODUCT((Name=$A7)*(M$6&gt;=Début)*(M$6&lt;=Fin))&gt;0,INDEX(Location,SUMPRODUCT((Name=$A7)*(M$6&gt;=Début)*(M$6&lt;=Fin)*ROW(Name))-1),"")</f>
        <v>Ta</v>
      </c>
      <c r="N7" s="14" t="str">
        <f>IF(SUMPRODUCT((Name=$A7)*(N$6&gt;=Début)*(N$6&lt;=Fin))&gt;0,INDEX(Location,SUMPRODUCT((Name=$A7)*(N$6&gt;=Début)*(N$6&lt;=Fin)*ROW(Name))-1),"")</f>
        <v>Ta</v>
      </c>
      <c r="O7" s="14" t="str">
        <f>IF(SUMPRODUCT((Name=$A7)*(O$6&gt;=Début)*(O$6&lt;=Fin))&gt;0,INDEX(Location,SUMPRODUCT((Name=$A7)*(O$6&gt;=Début)*(O$6&lt;=Fin)*ROW(Name))-1),"")</f>
        <v>Ta</v>
      </c>
      <c r="P7" s="14" t="str">
        <f>IF(SUMPRODUCT((Name=$A7)*(P$6&gt;=Début)*(P$6&lt;=Fin))&gt;0,INDEX(Location,SUMPRODUCT((Name=$A7)*(P$6&gt;=Début)*(P$6&lt;=Fin)*ROW(Name))-1),"")</f>
        <v>Ta</v>
      </c>
      <c r="Q7" s="14" t="str">
        <f>IF(SUMPRODUCT((Name=$A7)*(Q$6&gt;=Début)*(Q$6&lt;=Fin))&gt;0,INDEX(Location,SUMPRODUCT((Name=$A7)*(Q$6&gt;=Début)*(Q$6&lt;=Fin)*ROW(Name))-1),"")</f>
        <v>Ta</v>
      </c>
      <c r="R7" s="14" t="str">
        <f>IF(SUMPRODUCT((Name=$A7)*(R$6&gt;=Début)*(R$6&lt;=Fin))&gt;0,INDEX(Location,SUMPRODUCT((Name=$A7)*(R$6&gt;=Début)*(R$6&lt;=Fin)*ROW(Name))-1),"")</f>
        <v>Ta</v>
      </c>
      <c r="S7" s="14" t="str">
        <f>IF(SUMPRODUCT((Name=$A7)*(S$6&gt;=Début)*(S$6&lt;=Fin))&gt;0,INDEX(Location,SUMPRODUCT((Name=$A7)*(S$6&gt;=Début)*(S$6&lt;=Fin)*ROW(Name))-1),"")</f>
        <v>Ta</v>
      </c>
      <c r="T7" s="14" t="str">
        <f>IF(SUMPRODUCT((Name=$A7)*(T$6&gt;=Début)*(T$6&lt;=Fin))&gt;0,INDEX(Location,SUMPRODUCT((Name=$A7)*(T$6&gt;=Début)*(T$6&lt;=Fin)*ROW(Name))-1),"")</f>
        <v>Ta</v>
      </c>
      <c r="U7" s="14" t="str">
        <f>IF(SUMPRODUCT((Name=$A7)*(U$6&gt;=Début)*(U$6&lt;=Fin))&gt;0,INDEX(Location,SUMPRODUCT((Name=$A7)*(U$6&gt;=Début)*(U$6&lt;=Fin)*ROW(Name))-1),"")</f>
        <v>Ta</v>
      </c>
      <c r="V7" s="14" t="str">
        <f>IF(SUMPRODUCT((Name=$A7)*(V$6&gt;=Début)*(V$6&lt;=Fin))&gt;0,INDEX(Location,SUMPRODUCT((Name=$A7)*(V$6&gt;=Début)*(V$6&lt;=Fin)*ROW(Name))-1),"")</f>
        <v>Ta</v>
      </c>
      <c r="W7" s="14" t="str">
        <f>IF(SUMPRODUCT((Name=$A7)*(W$6&gt;=Début)*(W$6&lt;=Fin))&gt;0,INDEX(Location,SUMPRODUCT((Name=$A7)*(W$6&gt;=Début)*(W$6&lt;=Fin)*ROW(Name))-1),"")</f>
        <v>Ta</v>
      </c>
      <c r="X7" s="14" t="str">
        <f>IF(SUMPRODUCT((Name=$A7)*(X$6&gt;=Début)*(X$6&lt;=Fin))&gt;0,INDEX(Location,SUMPRODUCT((Name=$A7)*(X$6&gt;=Début)*(X$6&lt;=Fin)*ROW(Name))-1),"")</f>
        <v>Ta</v>
      </c>
      <c r="Y7" s="14" t="str">
        <f>IF(SUMPRODUCT((Name=$A7)*(Y$6&gt;=Début)*(Y$6&lt;=Fin))&gt;0,INDEX(Location,SUMPRODUCT((Name=$A7)*(Y$6&gt;=Début)*(Y$6&lt;=Fin)*ROW(Name))-1),"")</f>
        <v>Ta</v>
      </c>
      <c r="Z7" s="14" t="str">
        <f>IF(SUMPRODUCT((Name=$A7)*(Z$6&gt;=Début)*(Z$6&lt;=Fin))&gt;0,INDEX(Location,SUMPRODUCT((Name=$A7)*(Z$6&gt;=Début)*(Z$6&lt;=Fin)*ROW(Name))-1),"")</f>
        <v/>
      </c>
      <c r="AA7" s="14" t="str">
        <f>IF(SUMPRODUCT((Name=$A7)*(AA$6&gt;=Début)*(AA$6&lt;=Fin))&gt;0,INDEX(Location,SUMPRODUCT((Name=$A7)*(AA$6&gt;=Début)*(AA$6&lt;=Fin)*ROW(Name))-1),"")</f>
        <v/>
      </c>
      <c r="AB7" s="14" t="str">
        <f>IF(SUMPRODUCT((Name=$A7)*(AB$6&gt;=Début)*(AB$6&lt;=Fin))&gt;0,INDEX(Location,SUMPRODUCT((Name=$A7)*(AB$6&gt;=Début)*(AB$6&lt;=Fin)*ROW(Name))-1),"")</f>
        <v/>
      </c>
      <c r="AC7" s="14" t="str">
        <f>IF(SUMPRODUCT((Name=$A7)*(AC$6&gt;=Début)*(AC$6&lt;=Fin))&gt;0,INDEX(Location,SUMPRODUCT((Name=$A7)*(AC$6&gt;=Début)*(AC$6&lt;=Fin)*ROW(Name))-1),"")</f>
        <v/>
      </c>
      <c r="AD7" s="14" t="str">
        <f>IF(SUMPRODUCT((Name=$A7)*(AD$6&gt;=Début)*(AD$6&lt;=Fin))&gt;0,INDEX(Location,SUMPRODUCT((Name=$A7)*(AD$6&gt;=Début)*(AD$6&lt;=Fin)*ROW(Name))-1),"")</f>
        <v/>
      </c>
      <c r="AE7" s="14" t="str">
        <f>IF(SUMPRODUCT((Name=$A7)*(AE$6&gt;=Début)*(AE$6&lt;=Fin))&gt;0,INDEX(Location,SUMPRODUCT((Name=$A7)*(AE$6&gt;=Début)*(AE$6&lt;=Fin)*ROW(Name))-1),"")</f>
        <v/>
      </c>
      <c r="AF7" s="11"/>
      <c r="BA7" t="s">
        <v>6</v>
      </c>
      <c r="BB7">
        <v>2021</v>
      </c>
    </row>
    <row r="8" spans="1:54" ht="15.75" thickBot="1">
      <c r="A8" s="4" t="s">
        <v>13</v>
      </c>
      <c r="B8" s="14" t="str">
        <f>IF(SUMPRODUCT((Name=$A8)*(B$6&gt;=Début)*(B$6&lt;=Fin))&gt;0,INDEX(Location,SUMPRODUCT((Name=$A8)*(B$6&gt;=Début)*(B$6&lt;=Fin)*ROW(Name))-1),"")</f>
        <v/>
      </c>
      <c r="C8" s="14" t="str">
        <f>IF(SUMPRODUCT((Name=$A8)*(C$6&gt;=Début)*(C$6&lt;=Fin))&gt;0,INDEX(Location,SUMPRODUCT((Name=$A8)*(C$6&gt;=Début)*(C$6&lt;=Fin)*ROW(Name))-1),"")</f>
        <v/>
      </c>
      <c r="D8" s="14" t="str">
        <f>IF(SUMPRODUCT((Name=$A8)*(D$6&gt;=Début)*(D$6&lt;=Fin))&gt;0,INDEX(Location,SUMPRODUCT((Name=$A8)*(D$6&gt;=Début)*(D$6&lt;=Fin)*ROW(Name))-1),"")</f>
        <v>Tu</v>
      </c>
      <c r="E8" s="14" t="str">
        <f>IF(SUMPRODUCT((Name=$A8)*(E$6&gt;=Début)*(E$6&lt;=Fin))&gt;0,INDEX(Location,SUMPRODUCT((Name=$A8)*(E$6&gt;=Début)*(E$6&lt;=Fin)*ROW(Name))-1),"")</f>
        <v>Tu</v>
      </c>
      <c r="F8" s="14" t="str">
        <f>IF(SUMPRODUCT((Name=$A8)*(F$6&gt;=Début)*(F$6&lt;=Fin))&gt;0,INDEX(Location,SUMPRODUCT((Name=$A8)*(F$6&gt;=Début)*(F$6&lt;=Fin)*ROW(Name))-1),"")</f>
        <v>Tu</v>
      </c>
      <c r="G8" s="14" t="str">
        <f>IF(SUMPRODUCT((Name=$A8)*(G$6&gt;=Début)*(G$6&lt;=Fin))&gt;0,INDEX(Location,SUMPRODUCT((Name=$A8)*(G$6&gt;=Début)*(G$6&lt;=Fin)*ROW(Name))-1),"")</f>
        <v>Tu</v>
      </c>
      <c r="H8" s="14" t="str">
        <f>IF(SUMPRODUCT((Name=$A8)*(H$6&gt;=Début)*(H$6&lt;=Fin))&gt;0,INDEX(Location,SUMPRODUCT((Name=$A8)*(H$6&gt;=Début)*(H$6&lt;=Fin)*ROW(Name))-1),"")</f>
        <v>Tu</v>
      </c>
      <c r="I8" s="14" t="str">
        <f>IF(SUMPRODUCT((Name=$A8)*(I$6&gt;=Début)*(I$6&lt;=Fin))&gt;0,INDEX(Location,SUMPRODUCT((Name=$A8)*(I$6&gt;=Début)*(I$6&lt;=Fin)*ROW(Name))-1),"")</f>
        <v/>
      </c>
      <c r="J8" s="14" t="str">
        <f>IF(SUMPRODUCT((Name=$A8)*(J$6&gt;=Début)*(J$6&lt;=Fin))&gt;0,INDEX(Location,SUMPRODUCT((Name=$A8)*(J$6&gt;=Début)*(J$6&lt;=Fin)*ROW(Name))-1),"")</f>
        <v/>
      </c>
      <c r="K8" s="14" t="str">
        <f>IF(SUMPRODUCT((Name=$A8)*(K$6&gt;=Début)*(K$6&lt;=Fin))&gt;0,INDEX(Location,SUMPRODUCT((Name=$A8)*(K$6&gt;=Début)*(K$6&lt;=Fin)*ROW(Name))-1),"")</f>
        <v/>
      </c>
      <c r="L8" s="14" t="str">
        <f>IF(SUMPRODUCT((Name=$A8)*(L$6&gt;=Début)*(L$6&lt;=Fin))&gt;0,INDEX(Location,SUMPRODUCT((Name=$A8)*(L$6&gt;=Début)*(L$6&lt;=Fin)*ROW(Name))-1),"")</f>
        <v/>
      </c>
      <c r="M8" s="14" t="str">
        <f>IF(SUMPRODUCT((Name=$A8)*(M$6&gt;=Début)*(M$6&lt;=Fin))&gt;0,INDEX(Location,SUMPRODUCT((Name=$A8)*(M$6&gt;=Début)*(M$6&lt;=Fin)*ROW(Name))-1),"")</f>
        <v/>
      </c>
      <c r="N8" s="14" t="str">
        <f>IF(SUMPRODUCT((Name=$A8)*(N$6&gt;=Début)*(N$6&lt;=Fin))&gt;0,INDEX(Location,SUMPRODUCT((Name=$A8)*(N$6&gt;=Début)*(N$6&lt;=Fin)*ROW(Name))-1),"")</f>
        <v/>
      </c>
      <c r="O8" s="14" t="str">
        <f>IF(SUMPRODUCT((Name=$A8)*(O$6&gt;=Début)*(O$6&lt;=Fin))&gt;0,INDEX(Location,SUMPRODUCT((Name=$A8)*(O$6&gt;=Début)*(O$6&lt;=Fin)*ROW(Name))-1),"")</f>
        <v/>
      </c>
      <c r="P8" s="14" t="str">
        <f>IF(SUMPRODUCT((Name=$A8)*(P$6&gt;=Début)*(P$6&lt;=Fin))&gt;0,INDEX(Location,SUMPRODUCT((Name=$A8)*(P$6&gt;=Début)*(P$6&lt;=Fin)*ROW(Name))-1),"")</f>
        <v/>
      </c>
      <c r="Q8" s="14" t="str">
        <f>IF(SUMPRODUCT((Name=$A8)*(Q$6&gt;=Début)*(Q$6&lt;=Fin))&gt;0,INDEX(Location,SUMPRODUCT((Name=$A8)*(Q$6&gt;=Début)*(Q$6&lt;=Fin)*ROW(Name))-1),"")</f>
        <v/>
      </c>
      <c r="R8" s="14" t="str">
        <f>IF(SUMPRODUCT((Name=$A8)*(R$6&gt;=Début)*(R$6&lt;=Fin))&gt;0,INDEX(Location,SUMPRODUCT((Name=$A8)*(R$6&gt;=Début)*(R$6&lt;=Fin)*ROW(Name))-1),"")</f>
        <v/>
      </c>
      <c r="S8" s="14" t="str">
        <f>IF(SUMPRODUCT((Name=$A8)*(S$6&gt;=Début)*(S$6&lt;=Fin))&gt;0,INDEX(Location,SUMPRODUCT((Name=$A8)*(S$6&gt;=Début)*(S$6&lt;=Fin)*ROW(Name))-1),"")</f>
        <v/>
      </c>
      <c r="T8" s="14" t="str">
        <f>IF(SUMPRODUCT((Name=$A8)*(T$6&gt;=Début)*(T$6&lt;=Fin))&gt;0,INDEX(Location,SUMPRODUCT((Name=$A8)*(T$6&gt;=Début)*(T$6&lt;=Fin)*ROW(Name))-1),"")</f>
        <v/>
      </c>
      <c r="U8" s="14" t="str">
        <f>IF(SUMPRODUCT((Name=$A8)*(U$6&gt;=Début)*(U$6&lt;=Fin))&gt;0,INDEX(Location,SUMPRODUCT((Name=$A8)*(U$6&gt;=Début)*(U$6&lt;=Fin)*ROW(Name))-1),"")</f>
        <v/>
      </c>
      <c r="V8" s="14" t="str">
        <f>IF(SUMPRODUCT((Name=$A8)*(V$6&gt;=Début)*(V$6&lt;=Fin))&gt;0,INDEX(Location,SUMPRODUCT((Name=$A8)*(V$6&gt;=Début)*(V$6&lt;=Fin)*ROW(Name))-1),"")</f>
        <v/>
      </c>
      <c r="W8" s="14" t="str">
        <f>IF(SUMPRODUCT((Name=$A8)*(W$6&gt;=Début)*(W$6&lt;=Fin))&gt;0,INDEX(Location,SUMPRODUCT((Name=$A8)*(W$6&gt;=Début)*(W$6&lt;=Fin)*ROW(Name))-1),"")</f>
        <v/>
      </c>
      <c r="X8" s="14" t="str">
        <f>IF(SUMPRODUCT((Name=$A8)*(X$6&gt;=Début)*(X$6&lt;=Fin))&gt;0,INDEX(Location,SUMPRODUCT((Name=$A8)*(X$6&gt;=Début)*(X$6&lt;=Fin)*ROW(Name))-1),"")</f>
        <v/>
      </c>
      <c r="Y8" s="14" t="str">
        <f>IF(SUMPRODUCT((Name=$A8)*(Y$6&gt;=Début)*(Y$6&lt;=Fin))&gt;0,INDEX(Location,SUMPRODUCT((Name=$A8)*(Y$6&gt;=Début)*(Y$6&lt;=Fin)*ROW(Name))-1),"")</f>
        <v/>
      </c>
      <c r="Z8" s="14" t="str">
        <f>IF(SUMPRODUCT((Name=$A8)*(Z$6&gt;=Début)*(Z$6&lt;=Fin))&gt;0,INDEX(Location,SUMPRODUCT((Name=$A8)*(Z$6&gt;=Début)*(Z$6&lt;=Fin)*ROW(Name))-1),"")</f>
        <v/>
      </c>
      <c r="AA8" s="14" t="str">
        <f>IF(SUMPRODUCT((Name=$A8)*(AA$6&gt;=Début)*(AA$6&lt;=Fin))&gt;0,INDEX(Location,SUMPRODUCT((Name=$A8)*(AA$6&gt;=Début)*(AA$6&lt;=Fin)*ROW(Name))-1),"")</f>
        <v/>
      </c>
      <c r="AB8" s="14" t="str">
        <f>IF(SUMPRODUCT((Name=$A8)*(AB$6&gt;=Début)*(AB$6&lt;=Fin))&gt;0,INDEX(Location,SUMPRODUCT((Name=$A8)*(AB$6&gt;=Début)*(AB$6&lt;=Fin)*ROW(Name))-1),"")</f>
        <v/>
      </c>
      <c r="AC8" s="14" t="str">
        <f>IF(SUMPRODUCT((Name=$A8)*(AC$6&gt;=Début)*(AC$6&lt;=Fin))&gt;0,INDEX(Location,SUMPRODUCT((Name=$A8)*(AC$6&gt;=Début)*(AC$6&lt;=Fin)*ROW(Name))-1),"")</f>
        <v/>
      </c>
      <c r="AD8" s="14" t="str">
        <f>IF(SUMPRODUCT((Name=$A8)*(AD$6&gt;=Début)*(AD$6&lt;=Fin))&gt;0,INDEX(Location,SUMPRODUCT((Name=$A8)*(AD$6&gt;=Début)*(AD$6&lt;=Fin)*ROW(Name))-1),"")</f>
        <v/>
      </c>
      <c r="AE8" s="14" t="str">
        <f>IF(SUMPRODUCT((Name=$A8)*(AE$6&gt;=Début)*(AE$6&lt;=Fin))&gt;0,INDEX(Location,SUMPRODUCT((Name=$A8)*(AE$6&gt;=Début)*(AE$6&lt;=Fin)*ROW(Name))-1),"")</f>
        <v/>
      </c>
      <c r="AF8" s="11"/>
      <c r="BA8" t="s">
        <v>7</v>
      </c>
    </row>
    <row r="9" spans="1:54" ht="15.75" thickBot="1">
      <c r="A9" s="5" t="s">
        <v>14</v>
      </c>
      <c r="B9" s="14" t="str">
        <f>IF(SUMPRODUCT((Name=$A9)*(B$6&gt;=Début)*(B$6&lt;=Fin))&gt;0,INDEX(Location,SUMPRODUCT((Name=$A9)*(B$6&gt;=Début)*(B$6&lt;=Fin)*ROW(Name))-1),"")</f>
        <v/>
      </c>
      <c r="C9" s="14" t="str">
        <f>IF(SUMPRODUCT((Name=$A9)*(C$6&gt;=Début)*(C$6&lt;=Fin))&gt;0,INDEX(Location,SUMPRODUCT((Name=$A9)*(C$6&gt;=Début)*(C$6&lt;=Fin)*ROW(Name))-1),"")</f>
        <v/>
      </c>
      <c r="D9" s="14" t="str">
        <f>IF(SUMPRODUCT((Name=$A9)*(D$6&gt;=Début)*(D$6&lt;=Fin))&gt;0,INDEX(Location,SUMPRODUCT((Name=$A9)*(D$6&gt;=Début)*(D$6&lt;=Fin)*ROW(Name))-1),"")</f>
        <v>Ta</v>
      </c>
      <c r="E9" s="14" t="str">
        <f>IF(SUMPRODUCT((Name=$A9)*(E$6&gt;=Début)*(E$6&lt;=Fin))&gt;0,INDEX(Location,SUMPRODUCT((Name=$A9)*(E$6&gt;=Début)*(E$6&lt;=Fin)*ROW(Name))-1),"")</f>
        <v>Ta</v>
      </c>
      <c r="F9" s="14" t="str">
        <f>IF(SUMPRODUCT((Name=$A9)*(F$6&gt;=Début)*(F$6&lt;=Fin))&gt;0,INDEX(Location,SUMPRODUCT((Name=$A9)*(F$6&gt;=Début)*(F$6&lt;=Fin)*ROW(Name))-1),"")</f>
        <v>Ta</v>
      </c>
      <c r="G9" s="14" t="str">
        <f>IF(SUMPRODUCT((Name=$A9)*(G$6&gt;=Début)*(G$6&lt;=Fin))&gt;0,INDEX(Location,SUMPRODUCT((Name=$A9)*(G$6&gt;=Début)*(G$6&lt;=Fin)*ROW(Name))-1),"")</f>
        <v>Ta</v>
      </c>
      <c r="H9" s="14" t="str">
        <f>IF(SUMPRODUCT((Name=$A9)*(H$6&gt;=Début)*(H$6&lt;=Fin))&gt;0,INDEX(Location,SUMPRODUCT((Name=$A9)*(H$6&gt;=Début)*(H$6&lt;=Fin)*ROW(Name))-1),"")</f>
        <v>Ta</v>
      </c>
      <c r="I9" s="14" t="str">
        <f>IF(SUMPRODUCT((Name=$A9)*(I$6&gt;=Début)*(I$6&lt;=Fin))&gt;0,INDEX(Location,SUMPRODUCT((Name=$A9)*(I$6&gt;=Début)*(I$6&lt;=Fin)*ROW(Name))-1),"")</f>
        <v/>
      </c>
      <c r="J9" s="14" t="str">
        <f>IF(SUMPRODUCT((Name=$A9)*(J$6&gt;=Début)*(J$6&lt;=Fin))&gt;0,INDEX(Location,SUMPRODUCT((Name=$A9)*(J$6&gt;=Début)*(J$6&lt;=Fin)*ROW(Name))-1),"")</f>
        <v/>
      </c>
      <c r="K9" s="14" t="str">
        <f>IF(SUMPRODUCT((Name=$A9)*(K$6&gt;=Début)*(K$6&lt;=Fin))&gt;0,INDEX(Location,SUMPRODUCT((Name=$A9)*(K$6&gt;=Début)*(K$6&lt;=Fin)*ROW(Name))-1),"")</f>
        <v/>
      </c>
      <c r="L9" s="14" t="str">
        <f>IF(SUMPRODUCT((Name=$A9)*(L$6&gt;=Début)*(L$6&lt;=Fin))&gt;0,INDEX(Location,SUMPRODUCT((Name=$A9)*(L$6&gt;=Début)*(L$6&lt;=Fin)*ROW(Name))-1),"")</f>
        <v/>
      </c>
      <c r="M9" s="14" t="str">
        <f>IF(SUMPRODUCT((Name=$A9)*(M$6&gt;=Début)*(M$6&lt;=Fin))&gt;0,INDEX(Location,SUMPRODUCT((Name=$A9)*(M$6&gt;=Début)*(M$6&lt;=Fin)*ROW(Name))-1),"")</f>
        <v/>
      </c>
      <c r="N9" s="14" t="str">
        <f>IF(SUMPRODUCT((Name=$A9)*(N$6&gt;=Début)*(N$6&lt;=Fin))&gt;0,INDEX(Location,SUMPRODUCT((Name=$A9)*(N$6&gt;=Début)*(N$6&lt;=Fin)*ROW(Name))-1),"")</f>
        <v/>
      </c>
      <c r="O9" s="14" t="str">
        <f>IF(SUMPRODUCT((Name=$A9)*(O$6&gt;=Début)*(O$6&lt;=Fin))&gt;0,INDEX(Location,SUMPRODUCT((Name=$A9)*(O$6&gt;=Début)*(O$6&lt;=Fin)*ROW(Name))-1),"")</f>
        <v/>
      </c>
      <c r="P9" s="14" t="str">
        <f>IF(SUMPRODUCT((Name=$A9)*(P$6&gt;=Début)*(P$6&lt;=Fin))&gt;0,INDEX(Location,SUMPRODUCT((Name=$A9)*(P$6&gt;=Début)*(P$6&lt;=Fin)*ROW(Name))-1),"")</f>
        <v/>
      </c>
      <c r="Q9" s="14" t="str">
        <f>IF(SUMPRODUCT((Name=$A9)*(Q$6&gt;=Début)*(Q$6&lt;=Fin))&gt;0,INDEX(Location,SUMPRODUCT((Name=$A9)*(Q$6&gt;=Début)*(Q$6&lt;=Fin)*ROW(Name))-1),"")</f>
        <v/>
      </c>
      <c r="R9" s="14" t="str">
        <f>IF(SUMPRODUCT((Name=$A9)*(R$6&gt;=Début)*(R$6&lt;=Fin))&gt;0,INDEX(Location,SUMPRODUCT((Name=$A9)*(R$6&gt;=Début)*(R$6&lt;=Fin)*ROW(Name))-1),"")</f>
        <v/>
      </c>
      <c r="S9" s="14" t="str">
        <f>IF(SUMPRODUCT((Name=$A9)*(S$6&gt;=Début)*(S$6&lt;=Fin))&gt;0,INDEX(Location,SUMPRODUCT((Name=$A9)*(S$6&gt;=Début)*(S$6&lt;=Fin)*ROW(Name))-1),"")</f>
        <v/>
      </c>
      <c r="T9" s="14" t="str">
        <f>IF(SUMPRODUCT((Name=$A9)*(T$6&gt;=Début)*(T$6&lt;=Fin))&gt;0,INDEX(Location,SUMPRODUCT((Name=$A9)*(T$6&gt;=Début)*(T$6&lt;=Fin)*ROW(Name))-1),"")</f>
        <v/>
      </c>
      <c r="U9" s="14" t="str">
        <f>IF(SUMPRODUCT((Name=$A9)*(U$6&gt;=Début)*(U$6&lt;=Fin))&gt;0,INDEX(Location,SUMPRODUCT((Name=$A9)*(U$6&gt;=Début)*(U$6&lt;=Fin)*ROW(Name))-1),"")</f>
        <v/>
      </c>
      <c r="V9" s="14" t="str">
        <f>IF(SUMPRODUCT((Name=$A9)*(V$6&gt;=Début)*(V$6&lt;=Fin))&gt;0,INDEX(Location,SUMPRODUCT((Name=$A9)*(V$6&gt;=Début)*(V$6&lt;=Fin)*ROW(Name))-1),"")</f>
        <v/>
      </c>
      <c r="W9" s="14" t="str">
        <f>IF(SUMPRODUCT((Name=$A9)*(W$6&gt;=Début)*(W$6&lt;=Fin))&gt;0,INDEX(Location,SUMPRODUCT((Name=$A9)*(W$6&gt;=Début)*(W$6&lt;=Fin)*ROW(Name))-1),"")</f>
        <v/>
      </c>
      <c r="X9" s="14" t="str">
        <f>IF(SUMPRODUCT((Name=$A9)*(X$6&gt;=Début)*(X$6&lt;=Fin))&gt;0,INDEX(Location,SUMPRODUCT((Name=$A9)*(X$6&gt;=Début)*(X$6&lt;=Fin)*ROW(Name))-1),"")</f>
        <v/>
      </c>
      <c r="Y9" s="14" t="str">
        <f>IF(SUMPRODUCT((Name=$A9)*(Y$6&gt;=Début)*(Y$6&lt;=Fin))&gt;0,INDEX(Location,SUMPRODUCT((Name=$A9)*(Y$6&gt;=Début)*(Y$6&lt;=Fin)*ROW(Name))-1),"")</f>
        <v/>
      </c>
      <c r="Z9" s="14" t="str">
        <f>IF(SUMPRODUCT((Name=$A9)*(Z$6&gt;=Début)*(Z$6&lt;=Fin))&gt;0,INDEX(Location,SUMPRODUCT((Name=$A9)*(Z$6&gt;=Début)*(Z$6&lt;=Fin)*ROW(Name))-1),"")</f>
        <v/>
      </c>
      <c r="AA9" s="14" t="str">
        <f>IF(SUMPRODUCT((Name=$A9)*(AA$6&gt;=Début)*(AA$6&lt;=Fin))&gt;0,INDEX(Location,SUMPRODUCT((Name=$A9)*(AA$6&gt;=Début)*(AA$6&lt;=Fin)*ROW(Name))-1),"")</f>
        <v/>
      </c>
      <c r="AB9" s="14" t="str">
        <f>IF(SUMPRODUCT((Name=$A9)*(AB$6&gt;=Début)*(AB$6&lt;=Fin))&gt;0,INDEX(Location,SUMPRODUCT((Name=$A9)*(AB$6&gt;=Début)*(AB$6&lt;=Fin)*ROW(Name))-1),"")</f>
        <v/>
      </c>
      <c r="AC9" s="14" t="str">
        <f>IF(SUMPRODUCT((Name=$A9)*(AC$6&gt;=Début)*(AC$6&lt;=Fin))&gt;0,INDEX(Location,SUMPRODUCT((Name=$A9)*(AC$6&gt;=Début)*(AC$6&lt;=Fin)*ROW(Name))-1),"")</f>
        <v/>
      </c>
      <c r="AD9" s="14" t="str">
        <f>IF(SUMPRODUCT((Name=$A9)*(AD$6&gt;=Début)*(AD$6&lt;=Fin))&gt;0,INDEX(Location,SUMPRODUCT((Name=$A9)*(AD$6&gt;=Début)*(AD$6&lt;=Fin)*ROW(Name))-1),"")</f>
        <v/>
      </c>
      <c r="AE9" s="14" t="str">
        <f>IF(SUMPRODUCT((Name=$A9)*(AE$6&gt;=Début)*(AE$6&lt;=Fin))&gt;0,INDEX(Location,SUMPRODUCT((Name=$A9)*(AE$6&gt;=Début)*(AE$6&lt;=Fin)*ROW(Name))-1),"")</f>
        <v/>
      </c>
      <c r="AF9" s="11"/>
      <c r="BA9" t="s">
        <v>8</v>
      </c>
    </row>
    <row r="10" spans="1:54">
      <c r="BA10" t="s">
        <v>9</v>
      </c>
    </row>
    <row r="11" spans="1:54">
      <c r="B11" t="s">
        <v>16</v>
      </c>
      <c r="C11" t="s">
        <v>15</v>
      </c>
      <c r="D11" s="8" t="s">
        <v>17</v>
      </c>
      <c r="E11" s="8" t="s">
        <v>18</v>
      </c>
      <c r="F11" s="8" t="s">
        <v>19</v>
      </c>
      <c r="G11" s="8" t="s">
        <v>20</v>
      </c>
      <c r="H11" s="8" t="s">
        <v>21</v>
      </c>
      <c r="BA11" t="s">
        <v>10</v>
      </c>
    </row>
    <row r="12" spans="1:54">
      <c r="A12" t="s">
        <v>12</v>
      </c>
      <c r="B12">
        <f>COUNTIF(B7:AF7,"Tu")</f>
        <v>0</v>
      </c>
      <c r="C12">
        <f>COUNTIF(B7:AF7,"Ta")</f>
        <v>22</v>
      </c>
      <c r="D12">
        <f>COUNTIF(B7:AF7,"Ke")</f>
        <v>0</v>
      </c>
      <c r="E12">
        <f>COUNTIF(B7:AF7,"Gb")</f>
        <v>0</v>
      </c>
      <c r="F12">
        <f>COUNTIF(C7:AG7,"Me")</f>
        <v>0</v>
      </c>
      <c r="G12">
        <f>COUNTIF(F7:AJ7,"Gf")</f>
        <v>0</v>
      </c>
      <c r="H12">
        <f>SUM(B12:G12)</f>
        <v>22</v>
      </c>
      <c r="BA12" t="s">
        <v>11</v>
      </c>
    </row>
    <row r="13" spans="1:54">
      <c r="A13" t="s">
        <v>13</v>
      </c>
      <c r="B13">
        <f t="shared" ref="B13:B14" si="1">COUNTIF(B8:AF8,"Tu")</f>
        <v>5</v>
      </c>
      <c r="C13">
        <f t="shared" ref="C13:C14" si="2">COUNTIF(B8:AF8,"Ta")</f>
        <v>0</v>
      </c>
      <c r="D13">
        <f t="shared" ref="D13:D14" si="3">COUNTIF(B8:AF8,"Ke")</f>
        <v>0</v>
      </c>
      <c r="E13">
        <f t="shared" ref="E13:E14" si="4">COUNTIF(B8:AF8,"Gb")</f>
        <v>0</v>
      </c>
      <c r="F13">
        <f t="shared" ref="F13:F14" si="5">COUNTIF(C8:AG8,"Me")</f>
        <v>0</v>
      </c>
      <c r="G13">
        <f t="shared" ref="G13:G14" si="6">COUNTIF(F8:AJ8,"Gf")</f>
        <v>0</v>
      </c>
      <c r="H13">
        <f t="shared" ref="H13:H14" si="7">SUM(B13:G13)</f>
        <v>5</v>
      </c>
    </row>
    <row r="14" spans="1:54">
      <c r="A14" t="s">
        <v>14</v>
      </c>
      <c r="B14">
        <f t="shared" si="1"/>
        <v>0</v>
      </c>
      <c r="C14">
        <f t="shared" si="2"/>
        <v>5</v>
      </c>
      <c r="D14">
        <f t="shared" si="3"/>
        <v>0</v>
      </c>
      <c r="E14">
        <f t="shared" si="4"/>
        <v>0</v>
      </c>
      <c r="F14">
        <f t="shared" si="5"/>
        <v>0</v>
      </c>
      <c r="G14">
        <f t="shared" si="6"/>
        <v>0</v>
      </c>
      <c r="H14">
        <f t="shared" si="7"/>
        <v>5</v>
      </c>
    </row>
    <row r="15" spans="1:54">
      <c r="A15" t="s">
        <v>21</v>
      </c>
      <c r="B15">
        <f>SUM(B12:B14)</f>
        <v>5</v>
      </c>
      <c r="C15">
        <f t="shared" ref="C15:G15" si="8">SUM(C12:C14)</f>
        <v>27</v>
      </c>
      <c r="D15">
        <f t="shared" si="8"/>
        <v>0</v>
      </c>
      <c r="E15">
        <f t="shared" si="8"/>
        <v>0</v>
      </c>
      <c r="F15">
        <f t="shared" si="8"/>
        <v>0</v>
      </c>
      <c r="G15">
        <f t="shared" si="8"/>
        <v>0</v>
      </c>
    </row>
  </sheetData>
  <mergeCells count="1">
    <mergeCell ref="B4:AF4"/>
  </mergeCells>
  <conditionalFormatting sqref="D11:H11 B6:AF9">
    <cfRule type="expression" dxfId="2" priority="2">
      <formula>WEEKDAY(B$6,2)&gt;5</formula>
    </cfRule>
  </conditionalFormatting>
  <conditionalFormatting sqref="B7:AF9">
    <cfRule type="expression" priority="1">
      <formula>IF(SUMPRODUCT((Name=$A7)*(B$6&gt;=Début)*(B$6&lt;=Fin))&gt;0, INDEX(Location,SUMPRODUCT((Name=$A7)*(B$6&gt;=Début)*(B$6&lt;=Fin)*ROW(Name))-1),"")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</vt:lpstr>
      <vt:lpstr>Feuil1</vt:lpstr>
      <vt:lpstr>Début</vt:lpstr>
      <vt:lpstr>Fin</vt:lpstr>
      <vt:lpstr>Location</vt:lpstr>
      <vt:lpstr>Name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Makram Montacer</dc:creator>
  <cp:lastModifiedBy>Staelens Michel</cp:lastModifiedBy>
  <dcterms:created xsi:type="dcterms:W3CDTF">2015-08-12T13:56:35Z</dcterms:created>
  <dcterms:modified xsi:type="dcterms:W3CDTF">2015-08-14T07:35:09Z</dcterms:modified>
</cp:coreProperties>
</file>