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240" tabRatio="841" activeTab="12"/>
  </bookViews>
  <sheets>
    <sheet name="janvier" sheetId="1" r:id="rId1"/>
    <sheet name="février" sheetId="2" r:id="rId2"/>
    <sheet name="mars" sheetId="3" r:id="rId3"/>
    <sheet name="avril" sheetId="4" r:id="rId4"/>
    <sheet name="mai" sheetId="5" r:id="rId5"/>
    <sheet name="juin" sheetId="6" r:id="rId6"/>
    <sheet name="juillet" sheetId="7" r:id="rId7"/>
    <sheet name="août" sheetId="8" r:id="rId8"/>
    <sheet name="septembre" sheetId="9" r:id="rId9"/>
    <sheet name="octobre" sheetId="10" r:id="rId10"/>
    <sheet name="novembre" sheetId="11" r:id="rId11"/>
    <sheet name="décembre" sheetId="12" r:id="rId12"/>
    <sheet name="Paiement en cours" sheetId="13" r:id="rId13"/>
  </sheets>
  <calcPr calcId="152511" iterateDelta="1E-4"/>
</workbook>
</file>

<file path=xl/calcChain.xml><?xml version="1.0" encoding="utf-8"?>
<calcChain xmlns="http://schemas.openxmlformats.org/spreadsheetml/2006/main">
  <c r="H1" i="12" l="1"/>
  <c r="H1" i="11"/>
  <c r="H1" i="10"/>
  <c r="H1" i="9"/>
  <c r="H1" i="8"/>
  <c r="H1" i="7"/>
  <c r="N84" i="12"/>
  <c r="M84" i="12"/>
  <c r="L84" i="12"/>
  <c r="K84" i="12"/>
  <c r="J84" i="12"/>
  <c r="I84" i="12"/>
  <c r="H84" i="12"/>
  <c r="G84" i="12"/>
  <c r="F84" i="12"/>
  <c r="D84" i="12"/>
  <c r="N84" i="11"/>
  <c r="M84" i="11"/>
  <c r="L84" i="11"/>
  <c r="K84" i="11"/>
  <c r="J84" i="11"/>
  <c r="I84" i="11"/>
  <c r="H84" i="11"/>
  <c r="G84" i="11"/>
  <c r="F84" i="11"/>
  <c r="D84" i="11"/>
  <c r="N84" i="10"/>
  <c r="M84" i="10"/>
  <c r="L84" i="10"/>
  <c r="K84" i="10"/>
  <c r="J84" i="10"/>
  <c r="I84" i="10"/>
  <c r="H84" i="10"/>
  <c r="G84" i="10"/>
  <c r="F84" i="10"/>
  <c r="D84" i="10"/>
  <c r="N84" i="9"/>
  <c r="M84" i="9"/>
  <c r="L84" i="9"/>
  <c r="K84" i="9"/>
  <c r="J84" i="9"/>
  <c r="I84" i="9"/>
  <c r="H84" i="9"/>
  <c r="G84" i="9"/>
  <c r="F84" i="9"/>
  <c r="D84" i="9"/>
  <c r="N84" i="8"/>
  <c r="M84" i="8"/>
  <c r="L84" i="8"/>
  <c r="K84" i="8"/>
  <c r="J84" i="8"/>
  <c r="I84" i="8"/>
  <c r="H84" i="8"/>
  <c r="G84" i="8"/>
  <c r="F84" i="8"/>
  <c r="D84" i="8"/>
  <c r="E85" i="8" s="1"/>
  <c r="N84" i="7"/>
  <c r="M84" i="7"/>
  <c r="L84" i="7"/>
  <c r="K84" i="7"/>
  <c r="J84" i="7"/>
  <c r="I84" i="7"/>
  <c r="H84" i="7"/>
  <c r="G84" i="7"/>
  <c r="F84" i="7"/>
  <c r="D84" i="7"/>
  <c r="N74" i="6"/>
  <c r="M74" i="6"/>
  <c r="L74" i="6"/>
  <c r="K74" i="6"/>
  <c r="J74" i="6"/>
  <c r="H74" i="6"/>
  <c r="G74" i="6"/>
  <c r="F74" i="6"/>
  <c r="D74" i="6"/>
  <c r="N62" i="5"/>
  <c r="M62" i="5"/>
  <c r="L62" i="5"/>
  <c r="K62" i="5"/>
  <c r="J62" i="5"/>
  <c r="I62" i="5"/>
  <c r="H62" i="5"/>
  <c r="G62" i="5"/>
  <c r="F62" i="5"/>
  <c r="D62" i="5"/>
  <c r="N69" i="4"/>
  <c r="M69" i="4"/>
  <c r="L69" i="4"/>
  <c r="K69" i="4"/>
  <c r="J69" i="4"/>
  <c r="I69" i="4"/>
  <c r="H69" i="4"/>
  <c r="G69" i="4"/>
  <c r="F69" i="4"/>
  <c r="D69" i="4"/>
  <c r="N68" i="3"/>
  <c r="M68" i="3"/>
  <c r="L68" i="3"/>
  <c r="K68" i="3"/>
  <c r="J68" i="3"/>
  <c r="I68" i="3"/>
  <c r="H68" i="3"/>
  <c r="G68" i="3"/>
  <c r="F68" i="3"/>
  <c r="D68" i="3"/>
  <c r="N71" i="2"/>
  <c r="M71" i="2"/>
  <c r="L71" i="2"/>
  <c r="K71" i="2"/>
  <c r="J71" i="2"/>
  <c r="I71" i="2"/>
  <c r="H71" i="2"/>
  <c r="G71" i="2"/>
  <c r="F71" i="2"/>
  <c r="D71" i="2"/>
  <c r="N68" i="1"/>
  <c r="M68" i="1"/>
  <c r="L68" i="1"/>
  <c r="K68" i="1"/>
  <c r="J68" i="1"/>
  <c r="I68" i="1"/>
  <c r="H68" i="1"/>
  <c r="G68" i="1"/>
  <c r="F68" i="1"/>
  <c r="D68" i="1"/>
  <c r="P3" i="13"/>
  <c r="J3" i="13"/>
  <c r="O3" i="13"/>
  <c r="Q3" i="13"/>
  <c r="M3" i="13"/>
  <c r="H3" i="13"/>
  <c r="L3" i="13"/>
  <c r="N3" i="13"/>
  <c r="G3" i="13"/>
  <c r="R3" i="13"/>
  <c r="K3" i="13"/>
  <c r="I3" i="13"/>
  <c r="G4" i="13" l="1"/>
  <c r="H4" i="13" s="1"/>
  <c r="E69" i="3"/>
  <c r="E70" i="4"/>
  <c r="E72" i="2"/>
  <c r="E75" i="6"/>
  <c r="E85" i="7"/>
  <c r="E85" i="10"/>
  <c r="E85" i="11"/>
  <c r="E69" i="1"/>
  <c r="E63" i="5"/>
  <c r="E85" i="9"/>
  <c r="E85" i="12"/>
  <c r="I4" i="13" l="1"/>
  <c r="J4" i="13" l="1"/>
  <c r="K4" i="13" l="1"/>
  <c r="L4" i="13" l="1"/>
  <c r="M4" i="13" l="1"/>
  <c r="N4" i="13" l="1"/>
  <c r="O4" i="13" l="1"/>
  <c r="P4" i="13" l="1"/>
  <c r="A46" i="13" l="1"/>
  <c r="A48" i="13"/>
  <c r="A47" i="13"/>
  <c r="A49" i="13"/>
  <c r="A56" i="13"/>
  <c r="A57" i="13"/>
  <c r="A64" i="13"/>
  <c r="A65" i="13"/>
  <c r="A72" i="13"/>
  <c r="A73" i="13"/>
  <c r="A80" i="13"/>
  <c r="A81" i="13"/>
  <c r="A88" i="13"/>
  <c r="A89" i="13"/>
  <c r="A96" i="13"/>
  <c r="A97" i="13"/>
  <c r="A103" i="13"/>
  <c r="A105" i="13"/>
  <c r="A107" i="13"/>
  <c r="A109" i="13"/>
  <c r="A111" i="13"/>
  <c r="A50" i="13"/>
  <c r="A51" i="13"/>
  <c r="A58" i="13"/>
  <c r="A59" i="13"/>
  <c r="A66" i="13"/>
  <c r="A67" i="13"/>
  <c r="A74" i="13"/>
  <c r="A75" i="13"/>
  <c r="A82" i="13"/>
  <c r="A83" i="13"/>
  <c r="A90" i="13"/>
  <c r="A91" i="13"/>
  <c r="A98" i="13"/>
  <c r="A99" i="13"/>
  <c r="A52" i="13"/>
  <c r="A53" i="13"/>
  <c r="A60" i="13"/>
  <c r="A61" i="13"/>
  <c r="A68" i="13"/>
  <c r="A69" i="13"/>
  <c r="A76" i="13"/>
  <c r="A77" i="13"/>
  <c r="A84" i="13"/>
  <c r="A85" i="13"/>
  <c r="A92" i="13"/>
  <c r="A93" i="13"/>
  <c r="A100" i="13"/>
  <c r="A101" i="13"/>
  <c r="A104" i="13"/>
  <c r="A106" i="13"/>
  <c r="A108" i="13"/>
  <c r="A63" i="13"/>
  <c r="A70" i="13"/>
  <c r="A95" i="13"/>
  <c r="A102" i="13"/>
  <c r="A117" i="13"/>
  <c r="A118" i="13"/>
  <c r="A125" i="13"/>
  <c r="A126" i="13"/>
  <c r="A133" i="13"/>
  <c r="A134" i="13"/>
  <c r="A141" i="13"/>
  <c r="A142" i="13"/>
  <c r="A149" i="13"/>
  <c r="A150" i="13"/>
  <c r="A157" i="13"/>
  <c r="A158" i="13"/>
  <c r="A165" i="13"/>
  <c r="A166" i="13"/>
  <c r="A71" i="13"/>
  <c r="A78" i="13"/>
  <c r="A112" i="13"/>
  <c r="A119" i="13"/>
  <c r="A120" i="13"/>
  <c r="A127" i="13"/>
  <c r="A128" i="13"/>
  <c r="A135" i="13"/>
  <c r="A136" i="13"/>
  <c r="A143" i="13"/>
  <c r="A144" i="13"/>
  <c r="A151" i="13"/>
  <c r="A152" i="13"/>
  <c r="A159" i="13"/>
  <c r="A160" i="13"/>
  <c r="A167" i="13"/>
  <c r="A168" i="13"/>
  <c r="A175" i="13"/>
  <c r="A54" i="13"/>
  <c r="A79" i="13"/>
  <c r="A86" i="13"/>
  <c r="A110" i="13"/>
  <c r="A113" i="13"/>
  <c r="A114" i="13"/>
  <c r="A121" i="13"/>
  <c r="A122" i="13"/>
  <c r="A129" i="13"/>
  <c r="A130" i="13"/>
  <c r="A137" i="13"/>
  <c r="A138" i="13"/>
  <c r="A145" i="13"/>
  <c r="A146" i="13"/>
  <c r="A153" i="13"/>
  <c r="A154" i="13"/>
  <c r="A161" i="13"/>
  <c r="A162" i="13"/>
  <c r="A169" i="13"/>
  <c r="A94" i="13"/>
  <c r="A116" i="13"/>
  <c r="A123" i="13"/>
  <c r="A148" i="13"/>
  <c r="A155" i="13"/>
  <c r="A174" i="13"/>
  <c r="A55" i="13"/>
  <c r="A124" i="13"/>
  <c r="A131" i="13"/>
  <c r="A156" i="13"/>
  <c r="A163" i="13"/>
  <c r="A172" i="13"/>
  <c r="A173" i="13"/>
  <c r="A176" i="13"/>
  <c r="A87" i="13"/>
  <c r="A132" i="13"/>
  <c r="A139" i="13"/>
  <c r="A164" i="13"/>
  <c r="A170" i="13"/>
  <c r="A171" i="13"/>
  <c r="A62" i="13"/>
  <c r="A140" i="13"/>
  <c r="A178" i="13"/>
  <c r="A182" i="13"/>
  <c r="A186" i="13"/>
  <c r="A190" i="13"/>
  <c r="A194" i="13"/>
  <c r="A198" i="13"/>
  <c r="A202" i="13"/>
  <c r="A206" i="13"/>
  <c r="A210" i="13"/>
  <c r="A214" i="13"/>
  <c r="A215" i="13"/>
  <c r="A217" i="13"/>
  <c r="A219" i="13"/>
  <c r="A221" i="13"/>
  <c r="A223" i="13"/>
  <c r="A225" i="13"/>
  <c r="A227" i="13"/>
  <c r="A229" i="13"/>
  <c r="A231" i="13"/>
  <c r="A233" i="13"/>
  <c r="A235" i="13"/>
  <c r="A237" i="13"/>
  <c r="A239" i="13"/>
  <c r="A241" i="13"/>
  <c r="A243" i="13"/>
  <c r="A245" i="13"/>
  <c r="A247" i="13"/>
  <c r="A249" i="13"/>
  <c r="A251" i="13"/>
  <c r="A115" i="13"/>
  <c r="A177" i="13"/>
  <c r="A181" i="13"/>
  <c r="A185" i="13"/>
  <c r="A189" i="13"/>
  <c r="A193" i="13"/>
  <c r="A197" i="13"/>
  <c r="A201" i="13"/>
  <c r="A205" i="13"/>
  <c r="A209" i="13"/>
  <c r="A213" i="13"/>
  <c r="A147" i="13"/>
  <c r="A180" i="13"/>
  <c r="A184" i="13"/>
  <c r="A188" i="13"/>
  <c r="A192" i="13"/>
  <c r="A196" i="13"/>
  <c r="A200" i="13"/>
  <c r="A204" i="13"/>
  <c r="A208" i="13"/>
  <c r="A212" i="13"/>
  <c r="A216" i="13"/>
  <c r="A218" i="13"/>
  <c r="A220" i="13"/>
  <c r="A222" i="13"/>
  <c r="A224" i="13"/>
  <c r="A226" i="13"/>
  <c r="A228" i="13"/>
  <c r="A230" i="13"/>
  <c r="A232" i="13"/>
  <c r="A234" i="13"/>
  <c r="A236" i="13"/>
  <c r="A238" i="13"/>
  <c r="A240" i="13"/>
  <c r="A242" i="13"/>
  <c r="A244" i="13"/>
  <c r="A246" i="13"/>
  <c r="A179" i="13"/>
  <c r="A195" i="13"/>
  <c r="A211" i="13"/>
  <c r="A252" i="13"/>
  <c r="A259" i="13"/>
  <c r="A260" i="13"/>
  <c r="A267" i="13"/>
  <c r="A268" i="13"/>
  <c r="A275" i="13"/>
  <c r="A276" i="13"/>
  <c r="A283" i="13"/>
  <c r="A284" i="13"/>
  <c r="A291" i="13"/>
  <c r="A292" i="13"/>
  <c r="A299" i="13"/>
  <c r="A300" i="13"/>
  <c r="A307" i="13"/>
  <c r="A191" i="13"/>
  <c r="A207" i="13"/>
  <c r="A250" i="13"/>
  <c r="A253" i="13"/>
  <c r="A254" i="13"/>
  <c r="A261" i="13"/>
  <c r="A262" i="13"/>
  <c r="A269" i="13"/>
  <c r="A270" i="13"/>
  <c r="A277" i="13"/>
  <c r="A278" i="13"/>
  <c r="A285" i="13"/>
  <c r="A286" i="13"/>
  <c r="A293" i="13"/>
  <c r="A294" i="13"/>
  <c r="A301" i="13"/>
  <c r="A302" i="13"/>
  <c r="A187" i="13"/>
  <c r="A203" i="13"/>
  <c r="A255" i="13"/>
  <c r="A256" i="13"/>
  <c r="A263" i="13"/>
  <c r="A264" i="13"/>
  <c r="A271" i="13"/>
  <c r="A272" i="13"/>
  <c r="A279" i="13"/>
  <c r="A280" i="13"/>
  <c r="A287" i="13"/>
  <c r="A288" i="13"/>
  <c r="A295" i="13"/>
  <c r="A296" i="13"/>
  <c r="A303" i="13"/>
  <c r="A304" i="13"/>
  <c r="A266" i="13"/>
  <c r="A273" i="13"/>
  <c r="A298" i="13"/>
  <c r="A305" i="13"/>
  <c r="A199" i="13"/>
  <c r="A248" i="13"/>
  <c r="A274" i="13"/>
  <c r="A281" i="13"/>
  <c r="A306" i="13"/>
  <c r="A183" i="13"/>
  <c r="A257" i="13"/>
  <c r="A282" i="13"/>
  <c r="A289" i="13"/>
  <c r="A290" i="13"/>
  <c r="A265" i="13"/>
  <c r="A297" i="13"/>
  <c r="A258" i="13"/>
  <c r="Q4" i="13"/>
  <c r="A308" i="13" l="1"/>
  <c r="B308" i="13" s="1"/>
  <c r="B277" i="13"/>
  <c r="B124" i="13"/>
  <c r="B155" i="13"/>
  <c r="B156" i="13" s="1"/>
  <c r="B94" i="13"/>
  <c r="B185" i="13"/>
  <c r="B186" i="13" s="1"/>
  <c r="B216" i="13"/>
  <c r="B217" i="13" s="1"/>
  <c r="B218" i="13" s="1"/>
  <c r="B247" i="13"/>
  <c r="B248" i="13" s="1"/>
  <c r="B63" i="13"/>
  <c r="B64" i="13" s="1"/>
  <c r="B65" i="13" s="1"/>
  <c r="R4" i="13"/>
  <c r="C155" i="13"/>
  <c r="C185" i="13"/>
  <c r="D216" i="13"/>
  <c r="C247" i="13"/>
  <c r="E156" i="13"/>
  <c r="E63" i="13"/>
  <c r="E185" i="13"/>
  <c r="F156" i="13"/>
  <c r="E155" i="13"/>
  <c r="C308" i="13"/>
  <c r="D308" i="13"/>
  <c r="D155" i="13"/>
  <c r="C216" i="13"/>
  <c r="F186" i="13"/>
  <c r="D217" i="13"/>
  <c r="C156" i="13"/>
  <c r="E94" i="13"/>
  <c r="D186" i="13"/>
  <c r="D156" i="13"/>
  <c r="F155" i="13"/>
  <c r="F185" i="13"/>
  <c r="E216" i="13"/>
  <c r="F247" i="13"/>
  <c r="E186" i="13"/>
  <c r="C63" i="13"/>
  <c r="F248" i="13"/>
  <c r="F277" i="13"/>
  <c r="D185" i="13"/>
  <c r="C248" i="13"/>
  <c r="F216" i="13"/>
  <c r="E217" i="13"/>
  <c r="E218" i="13"/>
  <c r="J248" i="13" l="1"/>
  <c r="N248" i="13"/>
  <c r="R248" i="13"/>
  <c r="V248" i="13"/>
  <c r="Z248" i="13"/>
  <c r="AD248" i="13"/>
  <c r="G248" i="13"/>
  <c r="K248" i="13"/>
  <c r="O248" i="13"/>
  <c r="S248" i="13"/>
  <c r="W248" i="13"/>
  <c r="AA248" i="13"/>
  <c r="H248" i="13"/>
  <c r="L248" i="13"/>
  <c r="P248" i="13"/>
  <c r="T248" i="13"/>
  <c r="X248" i="13"/>
  <c r="AB248" i="13"/>
  <c r="I248" i="13"/>
  <c r="Y248" i="13"/>
  <c r="M248" i="13"/>
  <c r="AC248" i="13"/>
  <c r="Q248" i="13"/>
  <c r="U248" i="13"/>
  <c r="G63" i="13"/>
  <c r="K63" i="13"/>
  <c r="O63" i="13"/>
  <c r="S63" i="13"/>
  <c r="W63" i="13"/>
  <c r="AA63" i="13"/>
  <c r="H63" i="13"/>
  <c r="L63" i="13"/>
  <c r="P63" i="13"/>
  <c r="T63" i="13"/>
  <c r="X63" i="13"/>
  <c r="AB63" i="13"/>
  <c r="I63" i="13"/>
  <c r="M63" i="13"/>
  <c r="Q63" i="13"/>
  <c r="U63" i="13"/>
  <c r="Y63" i="13"/>
  <c r="AC63" i="13"/>
  <c r="J63" i="13"/>
  <c r="Z63" i="13"/>
  <c r="N63" i="13"/>
  <c r="AD63" i="13"/>
  <c r="R63" i="13"/>
  <c r="V63" i="13"/>
  <c r="J156" i="13"/>
  <c r="N156" i="13"/>
  <c r="R156" i="13"/>
  <c r="V156" i="13"/>
  <c r="Z156" i="13"/>
  <c r="AD156" i="13"/>
  <c r="G156" i="13"/>
  <c r="K156" i="13"/>
  <c r="O156" i="13"/>
  <c r="S156" i="13"/>
  <c r="W156" i="13"/>
  <c r="AA156" i="13"/>
  <c r="H156" i="13"/>
  <c r="L156" i="13"/>
  <c r="P156" i="13"/>
  <c r="T156" i="13"/>
  <c r="X156" i="13"/>
  <c r="AB156" i="13"/>
  <c r="U156" i="13"/>
  <c r="I156" i="13"/>
  <c r="Y156" i="13"/>
  <c r="M156" i="13"/>
  <c r="AC156" i="13"/>
  <c r="Q156" i="13"/>
  <c r="J216" i="13"/>
  <c r="N216" i="13"/>
  <c r="R216" i="13"/>
  <c r="V216" i="13"/>
  <c r="Z216" i="13"/>
  <c r="AD216" i="13"/>
  <c r="G216" i="13"/>
  <c r="K216" i="13"/>
  <c r="O216" i="13"/>
  <c r="S216" i="13"/>
  <c r="W216" i="13"/>
  <c r="AA216" i="13"/>
  <c r="H216" i="13"/>
  <c r="L216" i="13"/>
  <c r="P216" i="13"/>
  <c r="T216" i="13"/>
  <c r="X216" i="13"/>
  <c r="AB216" i="13"/>
  <c r="I216" i="13"/>
  <c r="Y216" i="13"/>
  <c r="M216" i="13"/>
  <c r="AC216" i="13"/>
  <c r="Q216" i="13"/>
  <c r="U216" i="13"/>
  <c r="J308" i="13"/>
  <c r="N308" i="13"/>
  <c r="R308" i="13"/>
  <c r="V308" i="13"/>
  <c r="Z308" i="13"/>
  <c r="AD308" i="13"/>
  <c r="G308" i="13"/>
  <c r="K308" i="13"/>
  <c r="O308" i="13"/>
  <c r="S308" i="13"/>
  <c r="W308" i="13"/>
  <c r="AA308" i="13"/>
  <c r="H308" i="13"/>
  <c r="L308" i="13"/>
  <c r="P308" i="13"/>
  <c r="T308" i="13"/>
  <c r="X308" i="13"/>
  <c r="AB308" i="13"/>
  <c r="M308" i="13"/>
  <c r="AC308" i="13"/>
  <c r="I308" i="13"/>
  <c r="Q308" i="13"/>
  <c r="Y308" i="13"/>
  <c r="U308" i="13"/>
  <c r="J247" i="13"/>
  <c r="N247" i="13"/>
  <c r="R247" i="13"/>
  <c r="V247" i="13"/>
  <c r="Z247" i="13"/>
  <c r="AD247" i="13"/>
  <c r="G247" i="13"/>
  <c r="K247" i="13"/>
  <c r="O247" i="13"/>
  <c r="S247" i="13"/>
  <c r="W247" i="13"/>
  <c r="AA247" i="13"/>
  <c r="H247" i="13"/>
  <c r="L247" i="13"/>
  <c r="P247" i="13"/>
  <c r="T247" i="13"/>
  <c r="X247" i="13"/>
  <c r="AB247" i="13"/>
  <c r="Q247" i="13"/>
  <c r="U247" i="13"/>
  <c r="I247" i="13"/>
  <c r="Y247" i="13"/>
  <c r="M247" i="13"/>
  <c r="AC247" i="13"/>
  <c r="J185" i="13"/>
  <c r="N185" i="13"/>
  <c r="R185" i="13"/>
  <c r="V185" i="13"/>
  <c r="Z185" i="13"/>
  <c r="AD185" i="13"/>
  <c r="G185" i="13"/>
  <c r="K185" i="13"/>
  <c r="O185" i="13"/>
  <c r="S185" i="13"/>
  <c r="W185" i="13"/>
  <c r="AA185" i="13"/>
  <c r="H185" i="13"/>
  <c r="L185" i="13"/>
  <c r="P185" i="13"/>
  <c r="T185" i="13"/>
  <c r="X185" i="13"/>
  <c r="AB185" i="13"/>
  <c r="M185" i="13"/>
  <c r="AC185" i="13"/>
  <c r="Q185" i="13"/>
  <c r="U185" i="13"/>
  <c r="I185" i="13"/>
  <c r="Y185" i="13"/>
  <c r="G155" i="13"/>
  <c r="K155" i="13"/>
  <c r="O155" i="13"/>
  <c r="S155" i="13"/>
  <c r="W155" i="13"/>
  <c r="I155" i="13"/>
  <c r="M155" i="13"/>
  <c r="Q155" i="13"/>
  <c r="U155" i="13"/>
  <c r="Y155" i="13"/>
  <c r="J155" i="13"/>
  <c r="R155" i="13"/>
  <c r="Z155" i="13"/>
  <c r="AD155" i="13"/>
  <c r="L155" i="13"/>
  <c r="T155" i="13"/>
  <c r="AA155" i="13"/>
  <c r="N155" i="13"/>
  <c r="V155" i="13"/>
  <c r="AB155" i="13"/>
  <c r="AC155" i="13"/>
  <c r="H155" i="13"/>
  <c r="P155" i="13"/>
  <c r="X155" i="13"/>
  <c r="B66" i="13"/>
  <c r="A324" i="13"/>
  <c r="A340" i="13"/>
  <c r="A356" i="13"/>
  <c r="A317" i="13"/>
  <c r="A333" i="13"/>
  <c r="A349" i="13"/>
  <c r="A365" i="13"/>
  <c r="A312" i="13"/>
  <c r="A328" i="13"/>
  <c r="A344" i="13"/>
  <c r="A360" i="13"/>
  <c r="A369" i="13"/>
  <c r="A338" i="13"/>
  <c r="A314" i="13"/>
  <c r="A329" i="13"/>
  <c r="A354" i="13"/>
  <c r="A323" i="13"/>
  <c r="A339" i="13"/>
  <c r="A343" i="13"/>
  <c r="A315" i="13"/>
  <c r="A331" i="13"/>
  <c r="A347" i="13"/>
  <c r="A363" i="13"/>
  <c r="A318" i="13"/>
  <c r="A334" i="13"/>
  <c r="A350" i="13"/>
  <c r="A366" i="13"/>
  <c r="A319" i="13"/>
  <c r="A335" i="13"/>
  <c r="A351" i="13"/>
  <c r="A367" i="13"/>
  <c r="A330" i="13"/>
  <c r="A345" i="13"/>
  <c r="A321" i="13"/>
  <c r="A355" i="13"/>
  <c r="A310" i="13"/>
  <c r="A342" i="13"/>
  <c r="A311" i="13"/>
  <c r="A359" i="13"/>
  <c r="A313" i="13"/>
  <c r="A361" i="13"/>
  <c r="A316" i="13"/>
  <c r="A332" i="13"/>
  <c r="A348" i="13"/>
  <c r="A364" i="13"/>
  <c r="A309" i="13"/>
  <c r="A325" i="13"/>
  <c r="A341" i="13"/>
  <c r="A357" i="13"/>
  <c r="A320" i="13"/>
  <c r="A336" i="13"/>
  <c r="A352" i="13"/>
  <c r="A368" i="13"/>
  <c r="A337" i="13"/>
  <c r="A370" i="13"/>
  <c r="A346" i="13"/>
  <c r="A322" i="13"/>
  <c r="A371" i="13"/>
  <c r="A326" i="13"/>
  <c r="A358" i="13"/>
  <c r="A327" i="13"/>
  <c r="A362" i="13"/>
  <c r="A353" i="13"/>
  <c r="B95" i="13"/>
  <c r="B125" i="13"/>
  <c r="B249" i="13"/>
  <c r="B219" i="13"/>
  <c r="B187" i="13"/>
  <c r="B157" i="13"/>
  <c r="B278" i="13"/>
  <c r="A5" i="13"/>
  <c r="A6" i="13"/>
  <c r="A10" i="13"/>
  <c r="A14" i="13"/>
  <c r="A18" i="13"/>
  <c r="A22" i="13"/>
  <c r="A26" i="13"/>
  <c r="A30" i="13"/>
  <c r="A34" i="13"/>
  <c r="A38" i="13"/>
  <c r="A42" i="13"/>
  <c r="A9" i="13"/>
  <c r="A21" i="13"/>
  <c r="A33" i="13"/>
  <c r="A45" i="13"/>
  <c r="A7" i="13"/>
  <c r="A11" i="13"/>
  <c r="A15" i="13"/>
  <c r="A19" i="13"/>
  <c r="A23" i="13"/>
  <c r="A27" i="13"/>
  <c r="A31" i="13"/>
  <c r="A35" i="13"/>
  <c r="A39" i="13"/>
  <c r="A43" i="13"/>
  <c r="A13" i="13"/>
  <c r="A25" i="13"/>
  <c r="A37" i="13"/>
  <c r="A8" i="13"/>
  <c r="A12" i="13"/>
  <c r="A16" i="13"/>
  <c r="A20" i="13"/>
  <c r="A24" i="13"/>
  <c r="A28" i="13"/>
  <c r="A32" i="13"/>
  <c r="A36" i="13"/>
  <c r="A40" i="13"/>
  <c r="A44" i="13"/>
  <c r="A17" i="13"/>
  <c r="A29" i="13"/>
  <c r="A41" i="13"/>
  <c r="C65" i="13"/>
  <c r="D94" i="13"/>
  <c r="D124" i="13"/>
  <c r="D218" i="13"/>
  <c r="D248" i="13"/>
  <c r="C64" i="13"/>
  <c r="D63" i="13"/>
  <c r="E277" i="13"/>
  <c r="D65" i="13"/>
  <c r="F94" i="13"/>
  <c r="C124" i="13"/>
  <c r="F124" i="13"/>
  <c r="D64" i="13"/>
  <c r="C217" i="13"/>
  <c r="C277" i="13"/>
  <c r="F217" i="13"/>
  <c r="E65" i="13"/>
  <c r="C94" i="13"/>
  <c r="C218" i="13"/>
  <c r="E64" i="13"/>
  <c r="E248" i="13"/>
  <c r="C186" i="13"/>
  <c r="D277" i="13"/>
  <c r="D247" i="13"/>
  <c r="F308" i="13"/>
  <c r="F65" i="13"/>
  <c r="E124" i="13"/>
  <c r="F218" i="13"/>
  <c r="F64" i="13"/>
  <c r="F63" i="13"/>
  <c r="E247" i="13"/>
  <c r="E308" i="13"/>
  <c r="J186" i="13" l="1"/>
  <c r="N186" i="13"/>
  <c r="R186" i="13"/>
  <c r="V186" i="13"/>
  <c r="Z186" i="13"/>
  <c r="AD186" i="13"/>
  <c r="G186" i="13"/>
  <c r="K186" i="13"/>
  <c r="O186" i="13"/>
  <c r="S186" i="13"/>
  <c r="W186" i="13"/>
  <c r="AA186" i="13"/>
  <c r="H186" i="13"/>
  <c r="L186" i="13"/>
  <c r="P186" i="13"/>
  <c r="T186" i="13"/>
  <c r="X186" i="13"/>
  <c r="AB186" i="13"/>
  <c r="U186" i="13"/>
  <c r="I186" i="13"/>
  <c r="Y186" i="13"/>
  <c r="M186" i="13"/>
  <c r="AC186" i="13"/>
  <c r="Q186" i="13"/>
  <c r="J218" i="13"/>
  <c r="N218" i="13"/>
  <c r="R218" i="13"/>
  <c r="V218" i="13"/>
  <c r="Z218" i="13"/>
  <c r="AD218" i="13"/>
  <c r="G218" i="13"/>
  <c r="K218" i="13"/>
  <c r="O218" i="13"/>
  <c r="S218" i="13"/>
  <c r="W218" i="13"/>
  <c r="AA218" i="13"/>
  <c r="H218" i="13"/>
  <c r="L218" i="13"/>
  <c r="P218" i="13"/>
  <c r="T218" i="13"/>
  <c r="X218" i="13"/>
  <c r="AB218" i="13"/>
  <c r="I218" i="13"/>
  <c r="Y218" i="13"/>
  <c r="M218" i="13"/>
  <c r="AC218" i="13"/>
  <c r="Q218" i="13"/>
  <c r="U218" i="13"/>
  <c r="G94" i="13"/>
  <c r="K94" i="13"/>
  <c r="O94" i="13"/>
  <c r="S94" i="13"/>
  <c r="W94" i="13"/>
  <c r="AA94" i="13"/>
  <c r="H94" i="13"/>
  <c r="L94" i="13"/>
  <c r="P94" i="13"/>
  <c r="T94" i="13"/>
  <c r="X94" i="13"/>
  <c r="AB94" i="13"/>
  <c r="I94" i="13"/>
  <c r="M94" i="13"/>
  <c r="Q94" i="13"/>
  <c r="U94" i="13"/>
  <c r="Y94" i="13"/>
  <c r="AC94" i="13"/>
  <c r="R94" i="13"/>
  <c r="V94" i="13"/>
  <c r="J94" i="13"/>
  <c r="Z94" i="13"/>
  <c r="N94" i="13"/>
  <c r="AD94" i="13"/>
  <c r="J277" i="13"/>
  <c r="N277" i="13"/>
  <c r="R277" i="13"/>
  <c r="V277" i="13"/>
  <c r="Z277" i="13"/>
  <c r="AD277" i="13"/>
  <c r="G277" i="13"/>
  <c r="K277" i="13"/>
  <c r="O277" i="13"/>
  <c r="S277" i="13"/>
  <c r="W277" i="13"/>
  <c r="AA277" i="13"/>
  <c r="H277" i="13"/>
  <c r="L277" i="13"/>
  <c r="P277" i="13"/>
  <c r="T277" i="13"/>
  <c r="X277" i="13"/>
  <c r="AB277" i="13"/>
  <c r="Q277" i="13"/>
  <c r="U277" i="13"/>
  <c r="I277" i="13"/>
  <c r="Y277" i="13"/>
  <c r="M277" i="13"/>
  <c r="AC277" i="13"/>
  <c r="J217" i="13"/>
  <c r="N217" i="13"/>
  <c r="R217" i="13"/>
  <c r="V217" i="13"/>
  <c r="Z217" i="13"/>
  <c r="AD217" i="13"/>
  <c r="G217" i="13"/>
  <c r="K217" i="13"/>
  <c r="O217" i="13"/>
  <c r="S217" i="13"/>
  <c r="W217" i="13"/>
  <c r="AA217" i="13"/>
  <c r="H217" i="13"/>
  <c r="L217" i="13"/>
  <c r="P217" i="13"/>
  <c r="T217" i="13"/>
  <c r="X217" i="13"/>
  <c r="AB217" i="13"/>
  <c r="Q217" i="13"/>
  <c r="U217" i="13"/>
  <c r="I217" i="13"/>
  <c r="Y217" i="13"/>
  <c r="M217" i="13"/>
  <c r="AC217" i="13"/>
  <c r="G124" i="13"/>
  <c r="K124" i="13"/>
  <c r="O124" i="13"/>
  <c r="S124" i="13"/>
  <c r="W124" i="13"/>
  <c r="AA124" i="13"/>
  <c r="H124" i="13"/>
  <c r="L124" i="13"/>
  <c r="P124" i="13"/>
  <c r="T124" i="13"/>
  <c r="X124" i="13"/>
  <c r="AB124" i="13"/>
  <c r="I124" i="13"/>
  <c r="M124" i="13"/>
  <c r="Q124" i="13"/>
  <c r="U124" i="13"/>
  <c r="Y124" i="13"/>
  <c r="AC124" i="13"/>
  <c r="R124" i="13"/>
  <c r="V124" i="13"/>
  <c r="J124" i="13"/>
  <c r="Z124" i="13"/>
  <c r="N124" i="13"/>
  <c r="AD124" i="13"/>
  <c r="G64" i="13"/>
  <c r="H64" i="13"/>
  <c r="L64" i="13"/>
  <c r="P64" i="13"/>
  <c r="T64" i="13"/>
  <c r="X64" i="13"/>
  <c r="AB64" i="13"/>
  <c r="I64" i="13"/>
  <c r="M64" i="13"/>
  <c r="Q64" i="13"/>
  <c r="U64" i="13"/>
  <c r="Y64" i="13"/>
  <c r="AC64" i="13"/>
  <c r="N64" i="13"/>
  <c r="V64" i="13"/>
  <c r="AD64" i="13"/>
  <c r="O64" i="13"/>
  <c r="W64" i="13"/>
  <c r="J64" i="13"/>
  <c r="R64" i="13"/>
  <c r="Z64" i="13"/>
  <c r="S64" i="13"/>
  <c r="AA64" i="13"/>
  <c r="K64" i="13"/>
  <c r="H65" i="13"/>
  <c r="L65" i="13"/>
  <c r="P65" i="13"/>
  <c r="T65" i="13"/>
  <c r="X65" i="13"/>
  <c r="AB65" i="13"/>
  <c r="I65" i="13"/>
  <c r="M65" i="13"/>
  <c r="Q65" i="13"/>
  <c r="U65" i="13"/>
  <c r="Y65" i="13"/>
  <c r="AC65" i="13"/>
  <c r="N65" i="13"/>
  <c r="V65" i="13"/>
  <c r="AD65" i="13"/>
  <c r="G65" i="13"/>
  <c r="O65" i="13"/>
  <c r="W65" i="13"/>
  <c r="J65" i="13"/>
  <c r="R65" i="13"/>
  <c r="Z65" i="13"/>
  <c r="AA65" i="13"/>
  <c r="K65" i="13"/>
  <c r="S65" i="13"/>
  <c r="B188" i="13"/>
  <c r="B220" i="13"/>
  <c r="B96" i="13"/>
  <c r="B126" i="13"/>
  <c r="B340" i="13"/>
  <c r="B341" i="13" s="1"/>
  <c r="B342" i="13" s="1"/>
  <c r="B279" i="13"/>
  <c r="B250" i="13"/>
  <c r="B309" i="13"/>
  <c r="B310" i="13" s="1"/>
  <c r="B158" i="13"/>
  <c r="B67" i="13"/>
  <c r="B5" i="13"/>
  <c r="B6" i="13" s="1"/>
  <c r="D187" i="13"/>
  <c r="F187" i="13"/>
  <c r="E219" i="13"/>
  <c r="F95" i="13"/>
  <c r="D278" i="13"/>
  <c r="D157" i="13"/>
  <c r="F66" i="13"/>
  <c r="D219" i="13"/>
  <c r="C95" i="13"/>
  <c r="C125" i="13"/>
  <c r="F278" i="13"/>
  <c r="C278" i="13"/>
  <c r="E249" i="13"/>
  <c r="C341" i="13"/>
  <c r="D309" i="13"/>
  <c r="F342" i="13"/>
  <c r="E157" i="13"/>
  <c r="C187" i="13"/>
  <c r="F219" i="13"/>
  <c r="E95" i="13"/>
  <c r="E125" i="13"/>
  <c r="D125" i="13"/>
  <c r="F249" i="13"/>
  <c r="C249" i="13"/>
  <c r="D341" i="13"/>
  <c r="C157" i="13"/>
  <c r="F157" i="13"/>
  <c r="C66" i="13"/>
  <c r="E187" i="13"/>
  <c r="C219" i="13"/>
  <c r="D95" i="13"/>
  <c r="F125" i="13"/>
  <c r="D249" i="13"/>
  <c r="E66" i="13"/>
  <c r="D340" i="13"/>
  <c r="E341" i="13"/>
  <c r="D342" i="13"/>
  <c r="D66" i="13"/>
  <c r="E278" i="13"/>
  <c r="C342" i="13"/>
  <c r="F340" i="13"/>
  <c r="F341" i="13"/>
  <c r="E342" i="13"/>
  <c r="E340" i="13"/>
  <c r="E309" i="13"/>
  <c r="F6" i="13"/>
  <c r="E6" i="13"/>
  <c r="D5" i="13"/>
  <c r="C5" i="13"/>
  <c r="J342" i="13" l="1"/>
  <c r="N342" i="13"/>
  <c r="R342" i="13"/>
  <c r="V342" i="13"/>
  <c r="Z342" i="13"/>
  <c r="AD342" i="13"/>
  <c r="G342" i="13"/>
  <c r="K342" i="13"/>
  <c r="O342" i="13"/>
  <c r="S342" i="13"/>
  <c r="W342" i="13"/>
  <c r="AA342" i="13"/>
  <c r="H342" i="13"/>
  <c r="L342" i="13"/>
  <c r="P342" i="13"/>
  <c r="T342" i="13"/>
  <c r="X342" i="13"/>
  <c r="AB342" i="13"/>
  <c r="M342" i="13"/>
  <c r="AC342" i="13"/>
  <c r="I342" i="13"/>
  <c r="Q342" i="13"/>
  <c r="Y342" i="13"/>
  <c r="U342" i="13"/>
  <c r="J219" i="13"/>
  <c r="N219" i="13"/>
  <c r="R219" i="13"/>
  <c r="V219" i="13"/>
  <c r="Z219" i="13"/>
  <c r="AD219" i="13"/>
  <c r="G219" i="13"/>
  <c r="K219" i="13"/>
  <c r="O219" i="13"/>
  <c r="S219" i="13"/>
  <c r="W219" i="13"/>
  <c r="AA219" i="13"/>
  <c r="H219" i="13"/>
  <c r="L219" i="13"/>
  <c r="P219" i="13"/>
  <c r="T219" i="13"/>
  <c r="X219" i="13"/>
  <c r="AB219" i="13"/>
  <c r="Q219" i="13"/>
  <c r="U219" i="13"/>
  <c r="I219" i="13"/>
  <c r="Y219" i="13"/>
  <c r="M219" i="13"/>
  <c r="AC219" i="13"/>
  <c r="J66" i="13"/>
  <c r="N66" i="13"/>
  <c r="R66" i="13"/>
  <c r="V66" i="13"/>
  <c r="Z66" i="13"/>
  <c r="AD66" i="13"/>
  <c r="G66" i="13"/>
  <c r="K66" i="13"/>
  <c r="O66" i="13"/>
  <c r="S66" i="13"/>
  <c r="W66" i="13"/>
  <c r="AA66" i="13"/>
  <c r="H66" i="13"/>
  <c r="L66" i="13"/>
  <c r="P66" i="13"/>
  <c r="T66" i="13"/>
  <c r="X66" i="13"/>
  <c r="AB66" i="13"/>
  <c r="U66" i="13"/>
  <c r="I66" i="13"/>
  <c r="Y66" i="13"/>
  <c r="M66" i="13"/>
  <c r="AC66" i="13"/>
  <c r="Q66" i="13"/>
  <c r="J157" i="13"/>
  <c r="N157" i="13"/>
  <c r="R157" i="13"/>
  <c r="V157" i="13"/>
  <c r="Z157" i="13"/>
  <c r="AD157" i="13"/>
  <c r="G157" i="13"/>
  <c r="K157" i="13"/>
  <c r="O157" i="13"/>
  <c r="S157" i="13"/>
  <c r="W157" i="13"/>
  <c r="AA157" i="13"/>
  <c r="H157" i="13"/>
  <c r="L157" i="13"/>
  <c r="P157" i="13"/>
  <c r="T157" i="13"/>
  <c r="X157" i="13"/>
  <c r="AB157" i="13"/>
  <c r="M157" i="13"/>
  <c r="AC157" i="13"/>
  <c r="Q157" i="13"/>
  <c r="U157" i="13"/>
  <c r="I157" i="13"/>
  <c r="Y157" i="13"/>
  <c r="J249" i="13"/>
  <c r="N249" i="13"/>
  <c r="R249" i="13"/>
  <c r="V249" i="13"/>
  <c r="Z249" i="13"/>
  <c r="AD249" i="13"/>
  <c r="G249" i="13"/>
  <c r="K249" i="13"/>
  <c r="O249" i="13"/>
  <c r="S249" i="13"/>
  <c r="W249" i="13"/>
  <c r="AA249" i="13"/>
  <c r="H249" i="13"/>
  <c r="L249" i="13"/>
  <c r="P249" i="13"/>
  <c r="T249" i="13"/>
  <c r="X249" i="13"/>
  <c r="AB249" i="13"/>
  <c r="Q249" i="13"/>
  <c r="U249" i="13"/>
  <c r="I249" i="13"/>
  <c r="Y249" i="13"/>
  <c r="M249" i="13"/>
  <c r="AC249" i="13"/>
  <c r="J187" i="13"/>
  <c r="N187" i="13"/>
  <c r="R187" i="13"/>
  <c r="V187" i="13"/>
  <c r="Z187" i="13"/>
  <c r="AD187" i="13"/>
  <c r="G187" i="13"/>
  <c r="K187" i="13"/>
  <c r="O187" i="13"/>
  <c r="S187" i="13"/>
  <c r="W187" i="13"/>
  <c r="AA187" i="13"/>
  <c r="H187" i="13"/>
  <c r="L187" i="13"/>
  <c r="P187" i="13"/>
  <c r="T187" i="13"/>
  <c r="X187" i="13"/>
  <c r="AB187" i="13"/>
  <c r="M187" i="13"/>
  <c r="AC187" i="13"/>
  <c r="Q187" i="13"/>
  <c r="U187" i="13"/>
  <c r="I187" i="13"/>
  <c r="Y187" i="13"/>
  <c r="J341" i="13"/>
  <c r="N341" i="13"/>
  <c r="R341" i="13"/>
  <c r="V341" i="13"/>
  <c r="Z341" i="13"/>
  <c r="AD341" i="13"/>
  <c r="G341" i="13"/>
  <c r="K341" i="13"/>
  <c r="O341" i="13"/>
  <c r="S341" i="13"/>
  <c r="W341" i="13"/>
  <c r="AA341" i="13"/>
  <c r="H341" i="13"/>
  <c r="L341" i="13"/>
  <c r="P341" i="13"/>
  <c r="T341" i="13"/>
  <c r="X341" i="13"/>
  <c r="AB341" i="13"/>
  <c r="U341" i="13"/>
  <c r="Y341" i="13"/>
  <c r="I341" i="13"/>
  <c r="M341" i="13"/>
  <c r="AC341" i="13"/>
  <c r="Q341" i="13"/>
  <c r="J278" i="13"/>
  <c r="N278" i="13"/>
  <c r="R278" i="13"/>
  <c r="V278" i="13"/>
  <c r="Z278" i="13"/>
  <c r="AD278" i="13"/>
  <c r="G278" i="13"/>
  <c r="K278" i="13"/>
  <c r="O278" i="13"/>
  <c r="S278" i="13"/>
  <c r="W278" i="13"/>
  <c r="AA278" i="13"/>
  <c r="H278" i="13"/>
  <c r="L278" i="13"/>
  <c r="P278" i="13"/>
  <c r="T278" i="13"/>
  <c r="X278" i="13"/>
  <c r="AB278" i="13"/>
  <c r="I278" i="13"/>
  <c r="Y278" i="13"/>
  <c r="M278" i="13"/>
  <c r="AC278" i="13"/>
  <c r="Q278" i="13"/>
  <c r="U278" i="13"/>
  <c r="G125" i="13"/>
  <c r="K125" i="13"/>
  <c r="O125" i="13"/>
  <c r="S125" i="13"/>
  <c r="W125" i="13"/>
  <c r="AA125" i="13"/>
  <c r="H125" i="13"/>
  <c r="L125" i="13"/>
  <c r="P125" i="13"/>
  <c r="T125" i="13"/>
  <c r="X125" i="13"/>
  <c r="AB125" i="13"/>
  <c r="I125" i="13"/>
  <c r="M125" i="13"/>
  <c r="Q125" i="13"/>
  <c r="U125" i="13"/>
  <c r="Y125" i="13"/>
  <c r="AC125" i="13"/>
  <c r="J125" i="13"/>
  <c r="Z125" i="13"/>
  <c r="N125" i="13"/>
  <c r="AD125" i="13"/>
  <c r="R125" i="13"/>
  <c r="V125" i="13"/>
  <c r="G95" i="13"/>
  <c r="K95" i="13"/>
  <c r="O95" i="13"/>
  <c r="S95" i="13"/>
  <c r="W95" i="13"/>
  <c r="AA95" i="13"/>
  <c r="H95" i="13"/>
  <c r="L95" i="13"/>
  <c r="P95" i="13"/>
  <c r="T95" i="13"/>
  <c r="X95" i="13"/>
  <c r="AB95" i="13"/>
  <c r="I95" i="13"/>
  <c r="M95" i="13"/>
  <c r="Q95" i="13"/>
  <c r="U95" i="13"/>
  <c r="Y95" i="13"/>
  <c r="AC95" i="13"/>
  <c r="J95" i="13"/>
  <c r="Z95" i="13"/>
  <c r="N95" i="13"/>
  <c r="AD95" i="13"/>
  <c r="R95" i="13"/>
  <c r="V95" i="13"/>
  <c r="H5" i="13"/>
  <c r="L5" i="13"/>
  <c r="P5" i="13"/>
  <c r="T5" i="13"/>
  <c r="X5" i="13"/>
  <c r="AB5" i="13"/>
  <c r="M5" i="13"/>
  <c r="U5" i="13"/>
  <c r="AC5" i="13"/>
  <c r="K5" i="13"/>
  <c r="S5" i="13"/>
  <c r="AA5" i="13"/>
  <c r="Q5" i="13"/>
  <c r="Y5" i="13"/>
  <c r="O5" i="13"/>
  <c r="J5" i="13"/>
  <c r="N5" i="13"/>
  <c r="R5" i="13"/>
  <c r="V5" i="13"/>
  <c r="Z5" i="13"/>
  <c r="AD5" i="13"/>
  <c r="W5" i="13"/>
  <c r="G5" i="13"/>
  <c r="B311" i="13"/>
  <c r="B159" i="13"/>
  <c r="B280" i="13"/>
  <c r="B343" i="13"/>
  <c r="B97" i="13"/>
  <c r="B221" i="13"/>
  <c r="B189" i="13"/>
  <c r="B68" i="13"/>
  <c r="B251" i="13"/>
  <c r="B127" i="13"/>
  <c r="B7" i="13"/>
  <c r="C310" i="13"/>
  <c r="E158" i="13"/>
  <c r="C279" i="13"/>
  <c r="C340" i="13"/>
  <c r="C96" i="13"/>
  <c r="C220" i="13"/>
  <c r="F188" i="13"/>
  <c r="C188" i="13"/>
  <c r="F67" i="13"/>
  <c r="E250" i="13"/>
  <c r="F126" i="13"/>
  <c r="D126" i="13"/>
  <c r="E279" i="13"/>
  <c r="E67" i="13"/>
  <c r="F158" i="13"/>
  <c r="D279" i="13"/>
  <c r="D96" i="13"/>
  <c r="D220" i="13"/>
  <c r="D67" i="13"/>
  <c r="D250" i="13"/>
  <c r="C126" i="13"/>
  <c r="D158" i="13"/>
  <c r="D188" i="13"/>
  <c r="F250" i="13"/>
  <c r="E310" i="13"/>
  <c r="C158" i="13"/>
  <c r="F309" i="13"/>
  <c r="F279" i="13"/>
  <c r="F96" i="13"/>
  <c r="E96" i="13"/>
  <c r="E220" i="13"/>
  <c r="E188" i="13"/>
  <c r="C67" i="13"/>
  <c r="C309" i="13"/>
  <c r="E126" i="13"/>
  <c r="D310" i="13"/>
  <c r="F310" i="13"/>
  <c r="F220" i="13"/>
  <c r="C250" i="13"/>
  <c r="F7" i="13"/>
  <c r="F5" i="13"/>
  <c r="E7" i="13"/>
  <c r="E5" i="13"/>
  <c r="D6" i="13"/>
  <c r="C6" i="13"/>
  <c r="C7" i="13"/>
  <c r="G7" i="13" l="1"/>
  <c r="K7" i="13"/>
  <c r="O7" i="13"/>
  <c r="S7" i="13"/>
  <c r="W7" i="13"/>
  <c r="AA7" i="13"/>
  <c r="H7" i="13"/>
  <c r="L7" i="13"/>
  <c r="P7" i="13"/>
  <c r="T7" i="13"/>
  <c r="X7" i="13"/>
  <c r="AB7" i="13"/>
  <c r="I7" i="13"/>
  <c r="M7" i="13"/>
  <c r="Q7" i="13"/>
  <c r="U7" i="13"/>
  <c r="Y7" i="13"/>
  <c r="AC7" i="13"/>
  <c r="R7" i="13"/>
  <c r="V7" i="13"/>
  <c r="J7" i="13"/>
  <c r="Z7" i="13"/>
  <c r="N7" i="13"/>
  <c r="AD7" i="13"/>
  <c r="G6" i="13"/>
  <c r="K6" i="13"/>
  <c r="O6" i="13"/>
  <c r="S6" i="13"/>
  <c r="W6" i="13"/>
  <c r="AA6" i="13"/>
  <c r="H6" i="13"/>
  <c r="L6" i="13"/>
  <c r="P6" i="13"/>
  <c r="T6" i="13"/>
  <c r="X6" i="13"/>
  <c r="AB6" i="13"/>
  <c r="I6" i="13"/>
  <c r="M6" i="13"/>
  <c r="Q6" i="13"/>
  <c r="U6" i="13"/>
  <c r="Y6" i="13"/>
  <c r="AC6" i="13"/>
  <c r="J6" i="13"/>
  <c r="Z6" i="13"/>
  <c r="N6" i="13"/>
  <c r="AD6" i="13"/>
  <c r="R6" i="13"/>
  <c r="V6" i="13"/>
  <c r="J250" i="13"/>
  <c r="N250" i="13"/>
  <c r="R250" i="13"/>
  <c r="V250" i="13"/>
  <c r="Z250" i="13"/>
  <c r="AD250" i="13"/>
  <c r="G250" i="13"/>
  <c r="K250" i="13"/>
  <c r="O250" i="13"/>
  <c r="S250" i="13"/>
  <c r="W250" i="13"/>
  <c r="AA250" i="13"/>
  <c r="H250" i="13"/>
  <c r="L250" i="13"/>
  <c r="P250" i="13"/>
  <c r="T250" i="13"/>
  <c r="X250" i="13"/>
  <c r="AB250" i="13"/>
  <c r="I250" i="13"/>
  <c r="Y250" i="13"/>
  <c r="M250" i="13"/>
  <c r="AC250" i="13"/>
  <c r="Q250" i="13"/>
  <c r="U250" i="13"/>
  <c r="J309" i="13"/>
  <c r="N309" i="13"/>
  <c r="R309" i="13"/>
  <c r="V309" i="13"/>
  <c r="Z309" i="13"/>
  <c r="AD309" i="13"/>
  <c r="G309" i="13"/>
  <c r="K309" i="13"/>
  <c r="O309" i="13"/>
  <c r="S309" i="13"/>
  <c r="W309" i="13"/>
  <c r="AA309" i="13"/>
  <c r="H309" i="13"/>
  <c r="L309" i="13"/>
  <c r="P309" i="13"/>
  <c r="T309" i="13"/>
  <c r="X309" i="13"/>
  <c r="AB309" i="13"/>
  <c r="U309" i="13"/>
  <c r="I309" i="13"/>
  <c r="Y309" i="13"/>
  <c r="M309" i="13"/>
  <c r="AC309" i="13"/>
  <c r="Q309" i="13"/>
  <c r="J67" i="13"/>
  <c r="N67" i="13"/>
  <c r="R67" i="13"/>
  <c r="V67" i="13"/>
  <c r="Z67" i="13"/>
  <c r="AD67" i="13"/>
  <c r="G67" i="13"/>
  <c r="K67" i="13"/>
  <c r="O67" i="13"/>
  <c r="S67" i="13"/>
  <c r="W67" i="13"/>
  <c r="AA67" i="13"/>
  <c r="H67" i="13"/>
  <c r="L67" i="13"/>
  <c r="P67" i="13"/>
  <c r="T67" i="13"/>
  <c r="X67" i="13"/>
  <c r="AB67" i="13"/>
  <c r="M67" i="13"/>
  <c r="AC67" i="13"/>
  <c r="Q67" i="13"/>
  <c r="U67" i="13"/>
  <c r="I67" i="13"/>
  <c r="Y67" i="13"/>
  <c r="J158" i="13"/>
  <c r="N158" i="13"/>
  <c r="R158" i="13"/>
  <c r="V158" i="13"/>
  <c r="Z158" i="13"/>
  <c r="AD158" i="13"/>
  <c r="G158" i="13"/>
  <c r="K158" i="13"/>
  <c r="O158" i="13"/>
  <c r="S158" i="13"/>
  <c r="W158" i="13"/>
  <c r="AA158" i="13"/>
  <c r="H158" i="13"/>
  <c r="L158" i="13"/>
  <c r="P158" i="13"/>
  <c r="T158" i="13"/>
  <c r="X158" i="13"/>
  <c r="AB158" i="13"/>
  <c r="U158" i="13"/>
  <c r="I158" i="13"/>
  <c r="Y158" i="13"/>
  <c r="M158" i="13"/>
  <c r="AC158" i="13"/>
  <c r="Q158" i="13"/>
  <c r="G126" i="13"/>
  <c r="K126" i="13"/>
  <c r="O126" i="13"/>
  <c r="S126" i="13"/>
  <c r="W126" i="13"/>
  <c r="AA126" i="13"/>
  <c r="H126" i="13"/>
  <c r="L126" i="13"/>
  <c r="P126" i="13"/>
  <c r="T126" i="13"/>
  <c r="X126" i="13"/>
  <c r="AB126" i="13"/>
  <c r="I126" i="13"/>
  <c r="M126" i="13"/>
  <c r="Q126" i="13"/>
  <c r="U126" i="13"/>
  <c r="Y126" i="13"/>
  <c r="AC126" i="13"/>
  <c r="R126" i="13"/>
  <c r="V126" i="13"/>
  <c r="J126" i="13"/>
  <c r="Z126" i="13"/>
  <c r="N126" i="13"/>
  <c r="AD126" i="13"/>
  <c r="J188" i="13"/>
  <c r="N188" i="13"/>
  <c r="R188" i="13"/>
  <c r="V188" i="13"/>
  <c r="Z188" i="13"/>
  <c r="AD188" i="13"/>
  <c r="G188" i="13"/>
  <c r="K188" i="13"/>
  <c r="O188" i="13"/>
  <c r="S188" i="13"/>
  <c r="W188" i="13"/>
  <c r="AA188" i="13"/>
  <c r="H188" i="13"/>
  <c r="L188" i="13"/>
  <c r="P188" i="13"/>
  <c r="T188" i="13"/>
  <c r="X188" i="13"/>
  <c r="AB188" i="13"/>
  <c r="U188" i="13"/>
  <c r="I188" i="13"/>
  <c r="Y188" i="13"/>
  <c r="M188" i="13"/>
  <c r="AC188" i="13"/>
  <c r="Q188" i="13"/>
  <c r="J220" i="13"/>
  <c r="N220" i="13"/>
  <c r="R220" i="13"/>
  <c r="V220" i="13"/>
  <c r="Z220" i="13"/>
  <c r="AD220" i="13"/>
  <c r="G220" i="13"/>
  <c r="K220" i="13"/>
  <c r="O220" i="13"/>
  <c r="S220" i="13"/>
  <c r="W220" i="13"/>
  <c r="AA220" i="13"/>
  <c r="H220" i="13"/>
  <c r="L220" i="13"/>
  <c r="P220" i="13"/>
  <c r="T220" i="13"/>
  <c r="X220" i="13"/>
  <c r="AB220" i="13"/>
  <c r="I220" i="13"/>
  <c r="Y220" i="13"/>
  <c r="M220" i="13"/>
  <c r="AC220" i="13"/>
  <c r="Q220" i="13"/>
  <c r="U220" i="13"/>
  <c r="G96" i="13"/>
  <c r="K96" i="13"/>
  <c r="O96" i="13"/>
  <c r="S96" i="13"/>
  <c r="W96" i="13"/>
  <c r="AA96" i="13"/>
  <c r="H96" i="13"/>
  <c r="L96" i="13"/>
  <c r="P96" i="13"/>
  <c r="T96" i="13"/>
  <c r="X96" i="13"/>
  <c r="AB96" i="13"/>
  <c r="I96" i="13"/>
  <c r="M96" i="13"/>
  <c r="Q96" i="13"/>
  <c r="U96" i="13"/>
  <c r="Y96" i="13"/>
  <c r="AC96" i="13"/>
  <c r="R96" i="13"/>
  <c r="V96" i="13"/>
  <c r="J96" i="13"/>
  <c r="Z96" i="13"/>
  <c r="N96" i="13"/>
  <c r="AD96" i="13"/>
  <c r="J340" i="13"/>
  <c r="N340" i="13"/>
  <c r="R340" i="13"/>
  <c r="V340" i="13"/>
  <c r="Z340" i="13"/>
  <c r="AD340" i="13"/>
  <c r="G340" i="13"/>
  <c r="K340" i="13"/>
  <c r="O340" i="13"/>
  <c r="S340" i="13"/>
  <c r="W340" i="13"/>
  <c r="AA340" i="13"/>
  <c r="H340" i="13"/>
  <c r="L340" i="13"/>
  <c r="P340" i="13"/>
  <c r="T340" i="13"/>
  <c r="X340" i="13"/>
  <c r="AB340" i="13"/>
  <c r="M340" i="13"/>
  <c r="AC340" i="13"/>
  <c r="I340" i="13"/>
  <c r="Q340" i="13"/>
  <c r="Y340" i="13"/>
  <c r="U340" i="13"/>
  <c r="J279" i="13"/>
  <c r="N279" i="13"/>
  <c r="R279" i="13"/>
  <c r="V279" i="13"/>
  <c r="Z279" i="13"/>
  <c r="AD279" i="13"/>
  <c r="G279" i="13"/>
  <c r="K279" i="13"/>
  <c r="O279" i="13"/>
  <c r="S279" i="13"/>
  <c r="W279" i="13"/>
  <c r="AA279" i="13"/>
  <c r="H279" i="13"/>
  <c r="L279" i="13"/>
  <c r="P279" i="13"/>
  <c r="T279" i="13"/>
  <c r="X279" i="13"/>
  <c r="AB279" i="13"/>
  <c r="Q279" i="13"/>
  <c r="U279" i="13"/>
  <c r="I279" i="13"/>
  <c r="Y279" i="13"/>
  <c r="M279" i="13"/>
  <c r="AC279" i="13"/>
  <c r="J310" i="13"/>
  <c r="N310" i="13"/>
  <c r="R310" i="13"/>
  <c r="V310" i="13"/>
  <c r="Z310" i="13"/>
  <c r="AD310" i="13"/>
  <c r="G310" i="13"/>
  <c r="K310" i="13"/>
  <c r="O310" i="13"/>
  <c r="S310" i="13"/>
  <c r="W310" i="13"/>
  <c r="AA310" i="13"/>
  <c r="H310" i="13"/>
  <c r="L310" i="13"/>
  <c r="P310" i="13"/>
  <c r="T310" i="13"/>
  <c r="X310" i="13"/>
  <c r="AB310" i="13"/>
  <c r="M310" i="13"/>
  <c r="AC310" i="13"/>
  <c r="I310" i="13"/>
  <c r="Q310" i="13"/>
  <c r="Y310" i="13"/>
  <c r="U310" i="13"/>
  <c r="I5" i="13"/>
  <c r="B128" i="13"/>
  <c r="B281" i="13"/>
  <c r="B252" i="13"/>
  <c r="B98" i="13"/>
  <c r="B190" i="13"/>
  <c r="B344" i="13"/>
  <c r="B160" i="13"/>
  <c r="B312" i="13"/>
  <c r="B222" i="13"/>
  <c r="B69" i="13"/>
  <c r="B8" i="13"/>
  <c r="F127" i="13"/>
  <c r="D127" i="13"/>
  <c r="F280" i="13"/>
  <c r="D189" i="13"/>
  <c r="F189" i="13"/>
  <c r="D159" i="13"/>
  <c r="C311" i="13"/>
  <c r="E221" i="13"/>
  <c r="E68" i="13"/>
  <c r="D221" i="13"/>
  <c r="C97" i="13"/>
  <c r="C343" i="13"/>
  <c r="D311" i="13"/>
  <c r="E127" i="13"/>
  <c r="C280" i="13"/>
  <c r="D280" i="13"/>
  <c r="E251" i="13"/>
  <c r="D97" i="13"/>
  <c r="C189" i="13"/>
  <c r="D343" i="13"/>
  <c r="F343" i="13"/>
  <c r="F159" i="13"/>
  <c r="C68" i="13"/>
  <c r="F97" i="13"/>
  <c r="C127" i="13"/>
  <c r="E280" i="13"/>
  <c r="C251" i="13"/>
  <c r="F251" i="13"/>
  <c r="E97" i="13"/>
  <c r="E189" i="13"/>
  <c r="E343" i="13"/>
  <c r="C159" i="13"/>
  <c r="E159" i="13"/>
  <c r="F311" i="13"/>
  <c r="F221" i="13"/>
  <c r="D68" i="13"/>
  <c r="F68" i="13"/>
  <c r="D251" i="13"/>
  <c r="E311" i="13"/>
  <c r="C221" i="13"/>
  <c r="F8" i="13"/>
  <c r="E8" i="13"/>
  <c r="C8" i="13"/>
  <c r="D7" i="13"/>
  <c r="G8" i="13" l="1"/>
  <c r="K8" i="13"/>
  <c r="O8" i="13"/>
  <c r="S8" i="13"/>
  <c r="W8" i="13"/>
  <c r="AA8" i="13"/>
  <c r="H8" i="13"/>
  <c r="L8" i="13"/>
  <c r="P8" i="13"/>
  <c r="T8" i="13"/>
  <c r="X8" i="13"/>
  <c r="AB8" i="13"/>
  <c r="I8" i="13"/>
  <c r="M8" i="13"/>
  <c r="Q8" i="13"/>
  <c r="U8" i="13"/>
  <c r="Y8" i="13"/>
  <c r="AC8" i="13"/>
  <c r="J8" i="13"/>
  <c r="Z8" i="13"/>
  <c r="N8" i="13"/>
  <c r="AD8" i="13"/>
  <c r="R8" i="13"/>
  <c r="V8" i="13"/>
  <c r="J221" i="13"/>
  <c r="N221" i="13"/>
  <c r="R221" i="13"/>
  <c r="V221" i="13"/>
  <c r="Z221" i="13"/>
  <c r="AD221" i="13"/>
  <c r="G221" i="13"/>
  <c r="K221" i="13"/>
  <c r="O221" i="13"/>
  <c r="S221" i="13"/>
  <c r="W221" i="13"/>
  <c r="AA221" i="13"/>
  <c r="H221" i="13"/>
  <c r="L221" i="13"/>
  <c r="P221" i="13"/>
  <c r="T221" i="13"/>
  <c r="X221" i="13"/>
  <c r="AB221" i="13"/>
  <c r="Q221" i="13"/>
  <c r="M221" i="13"/>
  <c r="U221" i="13"/>
  <c r="I221" i="13"/>
  <c r="Y221" i="13"/>
  <c r="AC221" i="13"/>
  <c r="J159" i="13"/>
  <c r="N159" i="13"/>
  <c r="R159" i="13"/>
  <c r="V159" i="13"/>
  <c r="Z159" i="13"/>
  <c r="AD159" i="13"/>
  <c r="G159" i="13"/>
  <c r="K159" i="13"/>
  <c r="O159" i="13"/>
  <c r="S159" i="13"/>
  <c r="W159" i="13"/>
  <c r="AA159" i="13"/>
  <c r="H159" i="13"/>
  <c r="L159" i="13"/>
  <c r="P159" i="13"/>
  <c r="T159" i="13"/>
  <c r="X159" i="13"/>
  <c r="AB159" i="13"/>
  <c r="M159" i="13"/>
  <c r="AC159" i="13"/>
  <c r="Q159" i="13"/>
  <c r="U159" i="13"/>
  <c r="Y159" i="13"/>
  <c r="I159" i="13"/>
  <c r="J251" i="13"/>
  <c r="N251" i="13"/>
  <c r="R251" i="13"/>
  <c r="V251" i="13"/>
  <c r="Z251" i="13"/>
  <c r="AD251" i="13"/>
  <c r="G251" i="13"/>
  <c r="K251" i="13"/>
  <c r="O251" i="13"/>
  <c r="S251" i="13"/>
  <c r="W251" i="13"/>
  <c r="AA251" i="13"/>
  <c r="H251" i="13"/>
  <c r="L251" i="13"/>
  <c r="P251" i="13"/>
  <c r="T251" i="13"/>
  <c r="X251" i="13"/>
  <c r="AB251" i="13"/>
  <c r="Q251" i="13"/>
  <c r="U251" i="13"/>
  <c r="I251" i="13"/>
  <c r="Y251" i="13"/>
  <c r="AC251" i="13"/>
  <c r="M251" i="13"/>
  <c r="G127" i="13"/>
  <c r="K127" i="13"/>
  <c r="O127" i="13"/>
  <c r="S127" i="13"/>
  <c r="W127" i="13"/>
  <c r="AA127" i="13"/>
  <c r="H127" i="13"/>
  <c r="L127" i="13"/>
  <c r="P127" i="13"/>
  <c r="T127" i="13"/>
  <c r="X127" i="13"/>
  <c r="AB127" i="13"/>
  <c r="I127" i="13"/>
  <c r="M127" i="13"/>
  <c r="Q127" i="13"/>
  <c r="U127" i="13"/>
  <c r="Y127" i="13"/>
  <c r="AC127" i="13"/>
  <c r="J127" i="13"/>
  <c r="Z127" i="13"/>
  <c r="N127" i="13"/>
  <c r="AD127" i="13"/>
  <c r="R127" i="13"/>
  <c r="V127" i="13"/>
  <c r="J68" i="13"/>
  <c r="N68" i="13"/>
  <c r="R68" i="13"/>
  <c r="V68" i="13"/>
  <c r="Z68" i="13"/>
  <c r="AD68" i="13"/>
  <c r="G68" i="13"/>
  <c r="K68" i="13"/>
  <c r="O68" i="13"/>
  <c r="S68" i="13"/>
  <c r="W68" i="13"/>
  <c r="AA68" i="13"/>
  <c r="H68" i="13"/>
  <c r="L68" i="13"/>
  <c r="P68" i="13"/>
  <c r="T68" i="13"/>
  <c r="X68" i="13"/>
  <c r="AB68" i="13"/>
  <c r="U68" i="13"/>
  <c r="I68" i="13"/>
  <c r="Y68" i="13"/>
  <c r="M68" i="13"/>
  <c r="AC68" i="13"/>
  <c r="Q68" i="13"/>
  <c r="J189" i="13"/>
  <c r="N189" i="13"/>
  <c r="R189" i="13"/>
  <c r="V189" i="13"/>
  <c r="Z189" i="13"/>
  <c r="AD189" i="13"/>
  <c r="G189" i="13"/>
  <c r="K189" i="13"/>
  <c r="O189" i="13"/>
  <c r="S189" i="13"/>
  <c r="W189" i="13"/>
  <c r="AA189" i="13"/>
  <c r="H189" i="13"/>
  <c r="L189" i="13"/>
  <c r="P189" i="13"/>
  <c r="T189" i="13"/>
  <c r="X189" i="13"/>
  <c r="AB189" i="13"/>
  <c r="M189" i="13"/>
  <c r="AC189" i="13"/>
  <c r="Q189" i="13"/>
  <c r="U189" i="13"/>
  <c r="I189" i="13"/>
  <c r="Y189" i="13"/>
  <c r="J280" i="13"/>
  <c r="N280" i="13"/>
  <c r="R280" i="13"/>
  <c r="V280" i="13"/>
  <c r="Z280" i="13"/>
  <c r="AD280" i="13"/>
  <c r="G280" i="13"/>
  <c r="K280" i="13"/>
  <c r="O280" i="13"/>
  <c r="S280" i="13"/>
  <c r="W280" i="13"/>
  <c r="AA280" i="13"/>
  <c r="H280" i="13"/>
  <c r="L280" i="13"/>
  <c r="P280" i="13"/>
  <c r="T280" i="13"/>
  <c r="X280" i="13"/>
  <c r="AB280" i="13"/>
  <c r="I280" i="13"/>
  <c r="Y280" i="13"/>
  <c r="M280" i="13"/>
  <c r="AC280" i="13"/>
  <c r="Q280" i="13"/>
  <c r="U280" i="13"/>
  <c r="J343" i="13"/>
  <c r="N343" i="13"/>
  <c r="R343" i="13"/>
  <c r="V343" i="13"/>
  <c r="Z343" i="13"/>
  <c r="AD343" i="13"/>
  <c r="G343" i="13"/>
  <c r="K343" i="13"/>
  <c r="O343" i="13"/>
  <c r="S343" i="13"/>
  <c r="W343" i="13"/>
  <c r="AA343" i="13"/>
  <c r="H343" i="13"/>
  <c r="L343" i="13"/>
  <c r="P343" i="13"/>
  <c r="T343" i="13"/>
  <c r="X343" i="13"/>
  <c r="AB343" i="13"/>
  <c r="U343" i="13"/>
  <c r="I343" i="13"/>
  <c r="Y343" i="13"/>
  <c r="M343" i="13"/>
  <c r="AC343" i="13"/>
  <c r="Q343" i="13"/>
  <c r="G97" i="13"/>
  <c r="K97" i="13"/>
  <c r="O97" i="13"/>
  <c r="S97" i="13"/>
  <c r="W97" i="13"/>
  <c r="AA97" i="13"/>
  <c r="H97" i="13"/>
  <c r="L97" i="13"/>
  <c r="P97" i="13"/>
  <c r="T97" i="13"/>
  <c r="X97" i="13"/>
  <c r="AB97" i="13"/>
  <c r="I97" i="13"/>
  <c r="M97" i="13"/>
  <c r="Q97" i="13"/>
  <c r="U97" i="13"/>
  <c r="Y97" i="13"/>
  <c r="AC97" i="13"/>
  <c r="J97" i="13"/>
  <c r="Z97" i="13"/>
  <c r="N97" i="13"/>
  <c r="AD97" i="13"/>
  <c r="R97" i="13"/>
  <c r="V97" i="13"/>
  <c r="J311" i="13"/>
  <c r="N311" i="13"/>
  <c r="R311" i="13"/>
  <c r="V311" i="13"/>
  <c r="Z311" i="13"/>
  <c r="AD311" i="13"/>
  <c r="G311" i="13"/>
  <c r="K311" i="13"/>
  <c r="O311" i="13"/>
  <c r="S311" i="13"/>
  <c r="W311" i="13"/>
  <c r="AA311" i="13"/>
  <c r="H311" i="13"/>
  <c r="L311" i="13"/>
  <c r="P311" i="13"/>
  <c r="T311" i="13"/>
  <c r="X311" i="13"/>
  <c r="AB311" i="13"/>
  <c r="U311" i="13"/>
  <c r="Q311" i="13"/>
  <c r="I311" i="13"/>
  <c r="Y311" i="13"/>
  <c r="M311" i="13"/>
  <c r="AC311" i="13"/>
  <c r="B191" i="13"/>
  <c r="B129" i="13"/>
  <c r="B70" i="13"/>
  <c r="B161" i="13"/>
  <c r="B223" i="13"/>
  <c r="B313" i="13"/>
  <c r="B282" i="13"/>
  <c r="B345" i="13"/>
  <c r="B99" i="13"/>
  <c r="B253" i="13"/>
  <c r="B9" i="13"/>
  <c r="F190" i="13"/>
  <c r="D128" i="13"/>
  <c r="C69" i="13"/>
  <c r="D160" i="13"/>
  <c r="C222" i="13"/>
  <c r="E312" i="13"/>
  <c r="D281" i="13"/>
  <c r="C344" i="13"/>
  <c r="D344" i="13"/>
  <c r="F98" i="13"/>
  <c r="E252" i="13"/>
  <c r="E98" i="13"/>
  <c r="E190" i="13"/>
  <c r="D222" i="13"/>
  <c r="C281" i="13"/>
  <c r="D98" i="13"/>
  <c r="C190" i="13"/>
  <c r="E128" i="13"/>
  <c r="C128" i="13"/>
  <c r="E69" i="13"/>
  <c r="C160" i="13"/>
  <c r="F222" i="13"/>
  <c r="F312" i="13"/>
  <c r="E281" i="13"/>
  <c r="E344" i="13"/>
  <c r="C98" i="13"/>
  <c r="D69" i="13"/>
  <c r="C312" i="13"/>
  <c r="D190" i="13"/>
  <c r="F128" i="13"/>
  <c r="F69" i="13"/>
  <c r="E160" i="13"/>
  <c r="E222" i="13"/>
  <c r="D312" i="13"/>
  <c r="F344" i="13"/>
  <c r="C252" i="13"/>
  <c r="F252" i="13"/>
  <c r="F160" i="13"/>
  <c r="F281" i="13"/>
  <c r="D252" i="13"/>
  <c r="F9" i="13"/>
  <c r="E9" i="13"/>
  <c r="C9" i="13"/>
  <c r="D8" i="13"/>
  <c r="G9" i="13" l="1"/>
  <c r="K9" i="13"/>
  <c r="O9" i="13"/>
  <c r="S9" i="13"/>
  <c r="W9" i="13"/>
  <c r="AA9" i="13"/>
  <c r="H9" i="13"/>
  <c r="L9" i="13"/>
  <c r="P9" i="13"/>
  <c r="T9" i="13"/>
  <c r="X9" i="13"/>
  <c r="AB9" i="13"/>
  <c r="I9" i="13"/>
  <c r="M9" i="13"/>
  <c r="Q9" i="13"/>
  <c r="U9" i="13"/>
  <c r="Y9" i="13"/>
  <c r="AC9" i="13"/>
  <c r="R9" i="13"/>
  <c r="V9" i="13"/>
  <c r="J9" i="13"/>
  <c r="Z9" i="13"/>
  <c r="N9" i="13"/>
  <c r="AD9" i="13"/>
  <c r="J252" i="13"/>
  <c r="N252" i="13"/>
  <c r="R252" i="13"/>
  <c r="V252" i="13"/>
  <c r="Z252" i="13"/>
  <c r="AD252" i="13"/>
  <c r="G252" i="13"/>
  <c r="K252" i="13"/>
  <c r="O252" i="13"/>
  <c r="S252" i="13"/>
  <c r="W252" i="13"/>
  <c r="AA252" i="13"/>
  <c r="H252" i="13"/>
  <c r="L252" i="13"/>
  <c r="P252" i="13"/>
  <c r="T252" i="13"/>
  <c r="X252" i="13"/>
  <c r="AB252" i="13"/>
  <c r="I252" i="13"/>
  <c r="Y252" i="13"/>
  <c r="M252" i="13"/>
  <c r="AC252" i="13"/>
  <c r="Q252" i="13"/>
  <c r="U252" i="13"/>
  <c r="J312" i="13"/>
  <c r="N312" i="13"/>
  <c r="R312" i="13"/>
  <c r="V312" i="13"/>
  <c r="Z312" i="13"/>
  <c r="AD312" i="13"/>
  <c r="G312" i="13"/>
  <c r="K312" i="13"/>
  <c r="O312" i="13"/>
  <c r="S312" i="13"/>
  <c r="W312" i="13"/>
  <c r="AA312" i="13"/>
  <c r="H312" i="13"/>
  <c r="L312" i="13"/>
  <c r="P312" i="13"/>
  <c r="T312" i="13"/>
  <c r="X312" i="13"/>
  <c r="AB312" i="13"/>
  <c r="M312" i="13"/>
  <c r="AC312" i="13"/>
  <c r="Y312" i="13"/>
  <c r="Q312" i="13"/>
  <c r="U312" i="13"/>
  <c r="I312" i="13"/>
  <c r="G98" i="13"/>
  <c r="K98" i="13"/>
  <c r="O98" i="13"/>
  <c r="S98" i="13"/>
  <c r="W98" i="13"/>
  <c r="AA98" i="13"/>
  <c r="H98" i="13"/>
  <c r="L98" i="13"/>
  <c r="P98" i="13"/>
  <c r="T98" i="13"/>
  <c r="X98" i="13"/>
  <c r="AB98" i="13"/>
  <c r="I98" i="13"/>
  <c r="M98" i="13"/>
  <c r="Q98" i="13"/>
  <c r="U98" i="13"/>
  <c r="Y98" i="13"/>
  <c r="AC98" i="13"/>
  <c r="R98" i="13"/>
  <c r="V98" i="13"/>
  <c r="J98" i="13"/>
  <c r="Z98" i="13"/>
  <c r="N98" i="13"/>
  <c r="AD98" i="13"/>
  <c r="J160" i="13"/>
  <c r="N160" i="13"/>
  <c r="R160" i="13"/>
  <c r="V160" i="13"/>
  <c r="Z160" i="13"/>
  <c r="AD160" i="13"/>
  <c r="G160" i="13"/>
  <c r="K160" i="13"/>
  <c r="O160" i="13"/>
  <c r="S160" i="13"/>
  <c r="W160" i="13"/>
  <c r="AA160" i="13"/>
  <c r="H160" i="13"/>
  <c r="L160" i="13"/>
  <c r="P160" i="13"/>
  <c r="T160" i="13"/>
  <c r="X160" i="13"/>
  <c r="AB160" i="13"/>
  <c r="U160" i="13"/>
  <c r="I160" i="13"/>
  <c r="Y160" i="13"/>
  <c r="M160" i="13"/>
  <c r="AC160" i="13"/>
  <c r="Q160" i="13"/>
  <c r="G128" i="13"/>
  <c r="K128" i="13"/>
  <c r="O128" i="13"/>
  <c r="S128" i="13"/>
  <c r="W128" i="13"/>
  <c r="AA128" i="13"/>
  <c r="H128" i="13"/>
  <c r="L128" i="13"/>
  <c r="P128" i="13"/>
  <c r="T128" i="13"/>
  <c r="X128" i="13"/>
  <c r="AB128" i="13"/>
  <c r="I128" i="13"/>
  <c r="M128" i="13"/>
  <c r="Q128" i="13"/>
  <c r="U128" i="13"/>
  <c r="Y128" i="13"/>
  <c r="AC128" i="13"/>
  <c r="R128" i="13"/>
  <c r="V128" i="13"/>
  <c r="J128" i="13"/>
  <c r="Z128" i="13"/>
  <c r="AD128" i="13"/>
  <c r="N128" i="13"/>
  <c r="J190" i="13"/>
  <c r="N190" i="13"/>
  <c r="R190" i="13"/>
  <c r="V190" i="13"/>
  <c r="Z190" i="13"/>
  <c r="AD190" i="13"/>
  <c r="G190" i="13"/>
  <c r="K190" i="13"/>
  <c r="O190" i="13"/>
  <c r="S190" i="13"/>
  <c r="W190" i="13"/>
  <c r="AA190" i="13"/>
  <c r="H190" i="13"/>
  <c r="L190" i="13"/>
  <c r="P190" i="13"/>
  <c r="T190" i="13"/>
  <c r="X190" i="13"/>
  <c r="AB190" i="13"/>
  <c r="U190" i="13"/>
  <c r="I190" i="13"/>
  <c r="Y190" i="13"/>
  <c r="M190" i="13"/>
  <c r="AC190" i="13"/>
  <c r="Q190" i="13"/>
  <c r="J281" i="13"/>
  <c r="N281" i="13"/>
  <c r="R281" i="13"/>
  <c r="V281" i="13"/>
  <c r="Z281" i="13"/>
  <c r="AD281" i="13"/>
  <c r="G281" i="13"/>
  <c r="K281" i="13"/>
  <c r="O281" i="13"/>
  <c r="S281" i="13"/>
  <c r="W281" i="13"/>
  <c r="AA281" i="13"/>
  <c r="H281" i="13"/>
  <c r="L281" i="13"/>
  <c r="P281" i="13"/>
  <c r="T281" i="13"/>
  <c r="X281" i="13"/>
  <c r="AB281" i="13"/>
  <c r="Q281" i="13"/>
  <c r="U281" i="13"/>
  <c r="I281" i="13"/>
  <c r="Y281" i="13"/>
  <c r="M281" i="13"/>
  <c r="AC281" i="13"/>
  <c r="J344" i="13"/>
  <c r="N344" i="13"/>
  <c r="R344" i="13"/>
  <c r="V344" i="13"/>
  <c r="Z344" i="13"/>
  <c r="AD344" i="13"/>
  <c r="G344" i="13"/>
  <c r="K344" i="13"/>
  <c r="O344" i="13"/>
  <c r="S344" i="13"/>
  <c r="W344" i="13"/>
  <c r="AA344" i="13"/>
  <c r="H344" i="13"/>
  <c r="L344" i="13"/>
  <c r="P344" i="13"/>
  <c r="T344" i="13"/>
  <c r="X344" i="13"/>
  <c r="AB344" i="13"/>
  <c r="M344" i="13"/>
  <c r="AC344" i="13"/>
  <c r="Q344" i="13"/>
  <c r="I344" i="13"/>
  <c r="U344" i="13"/>
  <c r="Y344" i="13"/>
  <c r="J222" i="13"/>
  <c r="N222" i="13"/>
  <c r="R222" i="13"/>
  <c r="V222" i="13"/>
  <c r="Z222" i="13"/>
  <c r="AD222" i="13"/>
  <c r="G222" i="13"/>
  <c r="K222" i="13"/>
  <c r="O222" i="13"/>
  <c r="S222" i="13"/>
  <c r="W222" i="13"/>
  <c r="AA222" i="13"/>
  <c r="H222" i="13"/>
  <c r="L222" i="13"/>
  <c r="P222" i="13"/>
  <c r="T222" i="13"/>
  <c r="X222" i="13"/>
  <c r="AB222" i="13"/>
  <c r="I222" i="13"/>
  <c r="Y222" i="13"/>
  <c r="M222" i="13"/>
  <c r="AC222" i="13"/>
  <c r="Q222" i="13"/>
  <c r="U222" i="13"/>
  <c r="J69" i="13"/>
  <c r="N69" i="13"/>
  <c r="R69" i="13"/>
  <c r="V69" i="13"/>
  <c r="Z69" i="13"/>
  <c r="AD69" i="13"/>
  <c r="G69" i="13"/>
  <c r="K69" i="13"/>
  <c r="O69" i="13"/>
  <c r="S69" i="13"/>
  <c r="W69" i="13"/>
  <c r="AA69" i="13"/>
  <c r="H69" i="13"/>
  <c r="L69" i="13"/>
  <c r="P69" i="13"/>
  <c r="T69" i="13"/>
  <c r="X69" i="13"/>
  <c r="AB69" i="13"/>
  <c r="M69" i="13"/>
  <c r="AC69" i="13"/>
  <c r="Q69" i="13"/>
  <c r="U69" i="13"/>
  <c r="Y69" i="13"/>
  <c r="I69" i="13"/>
  <c r="B130" i="13"/>
  <c r="B100" i="13"/>
  <c r="B283" i="13"/>
  <c r="B71" i="13"/>
  <c r="B346" i="13"/>
  <c r="B254" i="13"/>
  <c r="B314" i="13"/>
  <c r="B162" i="13"/>
  <c r="B224" i="13"/>
  <c r="B192" i="13"/>
  <c r="B10" i="13"/>
  <c r="D129" i="13"/>
  <c r="F129" i="13"/>
  <c r="C99" i="13"/>
  <c r="D282" i="13"/>
  <c r="E70" i="13"/>
  <c r="D70" i="13"/>
  <c r="E345" i="13"/>
  <c r="C161" i="13"/>
  <c r="E161" i="13"/>
  <c r="D223" i="13"/>
  <c r="D191" i="13"/>
  <c r="F223" i="13"/>
  <c r="C191" i="13"/>
  <c r="E282" i="13"/>
  <c r="C70" i="13"/>
  <c r="F313" i="13"/>
  <c r="E223" i="13"/>
  <c r="F99" i="13"/>
  <c r="E99" i="13"/>
  <c r="F282" i="13"/>
  <c r="F70" i="13"/>
  <c r="C345" i="13"/>
  <c r="F345" i="13"/>
  <c r="F253" i="13"/>
  <c r="C313" i="13"/>
  <c r="F161" i="13"/>
  <c r="D99" i="13"/>
  <c r="D345" i="13"/>
  <c r="E313" i="13"/>
  <c r="F191" i="13"/>
  <c r="E129" i="13"/>
  <c r="C282" i="13"/>
  <c r="C253" i="13"/>
  <c r="E253" i="13"/>
  <c r="D313" i="13"/>
  <c r="D161" i="13"/>
  <c r="C223" i="13"/>
  <c r="E191" i="13"/>
  <c r="C129" i="13"/>
  <c r="D253" i="13"/>
  <c r="F10" i="13"/>
  <c r="E10" i="13"/>
  <c r="C10" i="13"/>
  <c r="D9" i="13"/>
  <c r="G10" i="13" l="1"/>
  <c r="K10" i="13"/>
  <c r="O10" i="13"/>
  <c r="S10" i="13"/>
  <c r="W10" i="13"/>
  <c r="AA10" i="13"/>
  <c r="H10" i="13"/>
  <c r="L10" i="13"/>
  <c r="P10" i="13"/>
  <c r="T10" i="13"/>
  <c r="X10" i="13"/>
  <c r="AB10" i="13"/>
  <c r="I10" i="13"/>
  <c r="M10" i="13"/>
  <c r="Q10" i="13"/>
  <c r="U10" i="13"/>
  <c r="Y10" i="13"/>
  <c r="AC10" i="13"/>
  <c r="J10" i="13"/>
  <c r="Z10" i="13"/>
  <c r="N10" i="13"/>
  <c r="AD10" i="13"/>
  <c r="R10" i="13"/>
  <c r="V10" i="13"/>
  <c r="G129" i="13"/>
  <c r="K129" i="13"/>
  <c r="O129" i="13"/>
  <c r="S129" i="13"/>
  <c r="W129" i="13"/>
  <c r="AA129" i="13"/>
  <c r="H129" i="13"/>
  <c r="L129" i="13"/>
  <c r="P129" i="13"/>
  <c r="T129" i="13"/>
  <c r="X129" i="13"/>
  <c r="AB129" i="13"/>
  <c r="I129" i="13"/>
  <c r="M129" i="13"/>
  <c r="Q129" i="13"/>
  <c r="U129" i="13"/>
  <c r="Y129" i="13"/>
  <c r="AC129" i="13"/>
  <c r="J129" i="13"/>
  <c r="Z129" i="13"/>
  <c r="N129" i="13"/>
  <c r="AD129" i="13"/>
  <c r="R129" i="13"/>
  <c r="V129" i="13"/>
  <c r="J223" i="13"/>
  <c r="N223" i="13"/>
  <c r="R223" i="13"/>
  <c r="V223" i="13"/>
  <c r="Z223" i="13"/>
  <c r="AD223" i="13"/>
  <c r="G223" i="13"/>
  <c r="K223" i="13"/>
  <c r="O223" i="13"/>
  <c r="S223" i="13"/>
  <c r="W223" i="13"/>
  <c r="AA223" i="13"/>
  <c r="H223" i="13"/>
  <c r="L223" i="13"/>
  <c r="P223" i="13"/>
  <c r="T223" i="13"/>
  <c r="X223" i="13"/>
  <c r="AB223" i="13"/>
  <c r="Q223" i="13"/>
  <c r="AC223" i="13"/>
  <c r="U223" i="13"/>
  <c r="I223" i="13"/>
  <c r="Y223" i="13"/>
  <c r="M223" i="13"/>
  <c r="J253" i="13"/>
  <c r="N253" i="13"/>
  <c r="R253" i="13"/>
  <c r="V253" i="13"/>
  <c r="Z253" i="13"/>
  <c r="AD253" i="13"/>
  <c r="G253" i="13"/>
  <c r="K253" i="13"/>
  <c r="O253" i="13"/>
  <c r="S253" i="13"/>
  <c r="W253" i="13"/>
  <c r="AA253" i="13"/>
  <c r="H253" i="13"/>
  <c r="L253" i="13"/>
  <c r="P253" i="13"/>
  <c r="T253" i="13"/>
  <c r="X253" i="13"/>
  <c r="AB253" i="13"/>
  <c r="Q253" i="13"/>
  <c r="U253" i="13"/>
  <c r="I253" i="13"/>
  <c r="Y253" i="13"/>
  <c r="M253" i="13"/>
  <c r="AC253" i="13"/>
  <c r="J282" i="13"/>
  <c r="N282" i="13"/>
  <c r="R282" i="13"/>
  <c r="V282" i="13"/>
  <c r="Z282" i="13"/>
  <c r="AD282" i="13"/>
  <c r="G282" i="13"/>
  <c r="K282" i="13"/>
  <c r="O282" i="13"/>
  <c r="S282" i="13"/>
  <c r="W282" i="13"/>
  <c r="AA282" i="13"/>
  <c r="H282" i="13"/>
  <c r="L282" i="13"/>
  <c r="P282" i="13"/>
  <c r="T282" i="13"/>
  <c r="X282" i="13"/>
  <c r="AB282" i="13"/>
  <c r="I282" i="13"/>
  <c r="Y282" i="13"/>
  <c r="M282" i="13"/>
  <c r="AC282" i="13"/>
  <c r="Q282" i="13"/>
  <c r="U282" i="13"/>
  <c r="J313" i="13"/>
  <c r="N313" i="13"/>
  <c r="R313" i="13"/>
  <c r="V313" i="13"/>
  <c r="Z313" i="13"/>
  <c r="AD313" i="13"/>
  <c r="G313" i="13"/>
  <c r="K313" i="13"/>
  <c r="O313" i="13"/>
  <c r="S313" i="13"/>
  <c r="W313" i="13"/>
  <c r="AA313" i="13"/>
  <c r="H313" i="13"/>
  <c r="L313" i="13"/>
  <c r="P313" i="13"/>
  <c r="T313" i="13"/>
  <c r="X313" i="13"/>
  <c r="AB313" i="13"/>
  <c r="U313" i="13"/>
  <c r="I313" i="13"/>
  <c r="Y313" i="13"/>
  <c r="Q313" i="13"/>
  <c r="M313" i="13"/>
  <c r="AC313" i="13"/>
  <c r="J345" i="13"/>
  <c r="N345" i="13"/>
  <c r="R345" i="13"/>
  <c r="V345" i="13"/>
  <c r="Z345" i="13"/>
  <c r="AD345" i="13"/>
  <c r="G345" i="13"/>
  <c r="K345" i="13"/>
  <c r="O345" i="13"/>
  <c r="S345" i="13"/>
  <c r="W345" i="13"/>
  <c r="AA345" i="13"/>
  <c r="H345" i="13"/>
  <c r="L345" i="13"/>
  <c r="P345" i="13"/>
  <c r="T345" i="13"/>
  <c r="X345" i="13"/>
  <c r="AB345" i="13"/>
  <c r="U345" i="13"/>
  <c r="Y345" i="13"/>
  <c r="Q345" i="13"/>
  <c r="I345" i="13"/>
  <c r="M345" i="13"/>
  <c r="AC345" i="13"/>
  <c r="J70" i="13"/>
  <c r="N70" i="13"/>
  <c r="R70" i="13"/>
  <c r="V70" i="13"/>
  <c r="Z70" i="13"/>
  <c r="AD70" i="13"/>
  <c r="G70" i="13"/>
  <c r="K70" i="13"/>
  <c r="O70" i="13"/>
  <c r="S70" i="13"/>
  <c r="W70" i="13"/>
  <c r="AA70" i="13"/>
  <c r="H70" i="13"/>
  <c r="L70" i="13"/>
  <c r="P70" i="13"/>
  <c r="T70" i="13"/>
  <c r="X70" i="13"/>
  <c r="AB70" i="13"/>
  <c r="U70" i="13"/>
  <c r="I70" i="13"/>
  <c r="Y70" i="13"/>
  <c r="M70" i="13"/>
  <c r="AC70" i="13"/>
  <c r="Q70" i="13"/>
  <c r="J191" i="13"/>
  <c r="N191" i="13"/>
  <c r="R191" i="13"/>
  <c r="V191" i="13"/>
  <c r="Z191" i="13"/>
  <c r="AD191" i="13"/>
  <c r="G191" i="13"/>
  <c r="K191" i="13"/>
  <c r="O191" i="13"/>
  <c r="S191" i="13"/>
  <c r="W191" i="13"/>
  <c r="AA191" i="13"/>
  <c r="H191" i="13"/>
  <c r="L191" i="13"/>
  <c r="P191" i="13"/>
  <c r="T191" i="13"/>
  <c r="X191" i="13"/>
  <c r="AB191" i="13"/>
  <c r="M191" i="13"/>
  <c r="AC191" i="13"/>
  <c r="Q191" i="13"/>
  <c r="U191" i="13"/>
  <c r="Y191" i="13"/>
  <c r="I191" i="13"/>
  <c r="J161" i="13"/>
  <c r="N161" i="13"/>
  <c r="R161" i="13"/>
  <c r="V161" i="13"/>
  <c r="Z161" i="13"/>
  <c r="AD161" i="13"/>
  <c r="G161" i="13"/>
  <c r="K161" i="13"/>
  <c r="O161" i="13"/>
  <c r="S161" i="13"/>
  <c r="W161" i="13"/>
  <c r="AA161" i="13"/>
  <c r="H161" i="13"/>
  <c r="L161" i="13"/>
  <c r="P161" i="13"/>
  <c r="T161" i="13"/>
  <c r="X161" i="13"/>
  <c r="AB161" i="13"/>
  <c r="M161" i="13"/>
  <c r="AC161" i="13"/>
  <c r="Q161" i="13"/>
  <c r="U161" i="13"/>
  <c r="I161" i="13"/>
  <c r="Y161" i="13"/>
  <c r="G99" i="13"/>
  <c r="K99" i="13"/>
  <c r="O99" i="13"/>
  <c r="S99" i="13"/>
  <c r="W99" i="13"/>
  <c r="AA99" i="13"/>
  <c r="H99" i="13"/>
  <c r="L99" i="13"/>
  <c r="P99" i="13"/>
  <c r="T99" i="13"/>
  <c r="X99" i="13"/>
  <c r="AB99" i="13"/>
  <c r="I99" i="13"/>
  <c r="M99" i="13"/>
  <c r="Q99" i="13"/>
  <c r="U99" i="13"/>
  <c r="Y99" i="13"/>
  <c r="AC99" i="13"/>
  <c r="J99" i="13"/>
  <c r="Z99" i="13"/>
  <c r="N99" i="13"/>
  <c r="AD99" i="13"/>
  <c r="R99" i="13"/>
  <c r="V99" i="13"/>
  <c r="B163" i="13"/>
  <c r="B193" i="13"/>
  <c r="B347" i="13"/>
  <c r="B72" i="13"/>
  <c r="B284" i="13"/>
  <c r="B101" i="13"/>
  <c r="B225" i="13"/>
  <c r="B131" i="13"/>
  <c r="B315" i="13"/>
  <c r="B255" i="13"/>
  <c r="B11" i="13"/>
  <c r="D162" i="13"/>
  <c r="D192" i="13"/>
  <c r="C283" i="13"/>
  <c r="F283" i="13"/>
  <c r="D224" i="13"/>
  <c r="D130" i="13"/>
  <c r="D314" i="13"/>
  <c r="E314" i="13"/>
  <c r="D254" i="13"/>
  <c r="C71" i="13"/>
  <c r="F224" i="13"/>
  <c r="C254" i="13"/>
  <c r="C162" i="13"/>
  <c r="F192" i="13"/>
  <c r="C192" i="13"/>
  <c r="C346" i="13"/>
  <c r="D71" i="13"/>
  <c r="C100" i="13"/>
  <c r="E100" i="13"/>
  <c r="E224" i="13"/>
  <c r="C130" i="13"/>
  <c r="F314" i="13"/>
  <c r="E254" i="13"/>
  <c r="F346" i="13"/>
  <c r="D100" i="13"/>
  <c r="E130" i="13"/>
  <c r="E162" i="13"/>
  <c r="E192" i="13"/>
  <c r="D346" i="13"/>
  <c r="E346" i="13"/>
  <c r="F71" i="13"/>
  <c r="D283" i="13"/>
  <c r="F100" i="13"/>
  <c r="C224" i="13"/>
  <c r="C314" i="13"/>
  <c r="F254" i="13"/>
  <c r="F162" i="13"/>
  <c r="E71" i="13"/>
  <c r="E283" i="13"/>
  <c r="F130" i="13"/>
  <c r="F11" i="13"/>
  <c r="E11" i="13"/>
  <c r="C11" i="13"/>
  <c r="D10" i="13"/>
  <c r="G11" i="13" l="1"/>
  <c r="K11" i="13"/>
  <c r="O11" i="13"/>
  <c r="S11" i="13"/>
  <c r="W11" i="13"/>
  <c r="AA11" i="13"/>
  <c r="H11" i="13"/>
  <c r="L11" i="13"/>
  <c r="P11" i="13"/>
  <c r="T11" i="13"/>
  <c r="X11" i="13"/>
  <c r="AB11" i="13"/>
  <c r="I11" i="13"/>
  <c r="M11" i="13"/>
  <c r="Q11" i="13"/>
  <c r="U11" i="13"/>
  <c r="Y11" i="13"/>
  <c r="AC11" i="13"/>
  <c r="R11" i="13"/>
  <c r="V11" i="13"/>
  <c r="J11" i="13"/>
  <c r="Z11" i="13"/>
  <c r="AD11" i="13"/>
  <c r="N11" i="13"/>
  <c r="J314" i="13"/>
  <c r="N314" i="13"/>
  <c r="R314" i="13"/>
  <c r="V314" i="13"/>
  <c r="Z314" i="13"/>
  <c r="AD314" i="13"/>
  <c r="G314" i="13"/>
  <c r="K314" i="13"/>
  <c r="O314" i="13"/>
  <c r="S314" i="13"/>
  <c r="W314" i="13"/>
  <c r="AA314" i="13"/>
  <c r="H314" i="13"/>
  <c r="L314" i="13"/>
  <c r="P314" i="13"/>
  <c r="T314" i="13"/>
  <c r="X314" i="13"/>
  <c r="AB314" i="13"/>
  <c r="M314" i="13"/>
  <c r="AC314" i="13"/>
  <c r="Y314" i="13"/>
  <c r="Q314" i="13"/>
  <c r="U314" i="13"/>
  <c r="I314" i="13"/>
  <c r="J224" i="13"/>
  <c r="N224" i="13"/>
  <c r="R224" i="13"/>
  <c r="V224" i="13"/>
  <c r="Z224" i="13"/>
  <c r="AD224" i="13"/>
  <c r="G224" i="13"/>
  <c r="K224" i="13"/>
  <c r="O224" i="13"/>
  <c r="S224" i="13"/>
  <c r="W224" i="13"/>
  <c r="AA224" i="13"/>
  <c r="H224" i="13"/>
  <c r="L224" i="13"/>
  <c r="P224" i="13"/>
  <c r="T224" i="13"/>
  <c r="X224" i="13"/>
  <c r="AB224" i="13"/>
  <c r="I224" i="13"/>
  <c r="Y224" i="13"/>
  <c r="M224" i="13"/>
  <c r="AC224" i="13"/>
  <c r="Q224" i="13"/>
  <c r="U224" i="13"/>
  <c r="G130" i="13"/>
  <c r="K130" i="13"/>
  <c r="O130" i="13"/>
  <c r="S130" i="13"/>
  <c r="W130" i="13"/>
  <c r="AA130" i="13"/>
  <c r="H130" i="13"/>
  <c r="L130" i="13"/>
  <c r="P130" i="13"/>
  <c r="T130" i="13"/>
  <c r="X130" i="13"/>
  <c r="AB130" i="13"/>
  <c r="I130" i="13"/>
  <c r="M130" i="13"/>
  <c r="Q130" i="13"/>
  <c r="U130" i="13"/>
  <c r="Y130" i="13"/>
  <c r="AC130" i="13"/>
  <c r="R130" i="13"/>
  <c r="V130" i="13"/>
  <c r="J130" i="13"/>
  <c r="Z130" i="13"/>
  <c r="N130" i="13"/>
  <c r="AD130" i="13"/>
  <c r="G100" i="13"/>
  <c r="K100" i="13"/>
  <c r="O100" i="13"/>
  <c r="S100" i="13"/>
  <c r="W100" i="13"/>
  <c r="AA100" i="13"/>
  <c r="H100" i="13"/>
  <c r="L100" i="13"/>
  <c r="P100" i="13"/>
  <c r="T100" i="13"/>
  <c r="X100" i="13"/>
  <c r="AB100" i="13"/>
  <c r="I100" i="13"/>
  <c r="M100" i="13"/>
  <c r="Q100" i="13"/>
  <c r="U100" i="13"/>
  <c r="Y100" i="13"/>
  <c r="AC100" i="13"/>
  <c r="R100" i="13"/>
  <c r="V100" i="13"/>
  <c r="J100" i="13"/>
  <c r="Z100" i="13"/>
  <c r="AD100" i="13"/>
  <c r="N100" i="13"/>
  <c r="J346" i="13"/>
  <c r="N346" i="13"/>
  <c r="R346" i="13"/>
  <c r="V346" i="13"/>
  <c r="Z346" i="13"/>
  <c r="AD346" i="13"/>
  <c r="G346" i="13"/>
  <c r="K346" i="13"/>
  <c r="O346" i="13"/>
  <c r="S346" i="13"/>
  <c r="W346" i="13"/>
  <c r="AA346" i="13"/>
  <c r="H346" i="13"/>
  <c r="L346" i="13"/>
  <c r="P346" i="13"/>
  <c r="T346" i="13"/>
  <c r="X346" i="13"/>
  <c r="AB346" i="13"/>
  <c r="M346" i="13"/>
  <c r="AC346" i="13"/>
  <c r="Q346" i="13"/>
  <c r="Y346" i="13"/>
  <c r="I346" i="13"/>
  <c r="U346" i="13"/>
  <c r="J192" i="13"/>
  <c r="N192" i="13"/>
  <c r="R192" i="13"/>
  <c r="V192" i="13"/>
  <c r="Z192" i="13"/>
  <c r="AD192" i="13"/>
  <c r="G192" i="13"/>
  <c r="K192" i="13"/>
  <c r="O192" i="13"/>
  <c r="S192" i="13"/>
  <c r="W192" i="13"/>
  <c r="AA192" i="13"/>
  <c r="H192" i="13"/>
  <c r="L192" i="13"/>
  <c r="P192" i="13"/>
  <c r="T192" i="13"/>
  <c r="X192" i="13"/>
  <c r="AB192" i="13"/>
  <c r="U192" i="13"/>
  <c r="I192" i="13"/>
  <c r="Y192" i="13"/>
  <c r="M192" i="13"/>
  <c r="AC192" i="13"/>
  <c r="Q192" i="13"/>
  <c r="J162" i="13"/>
  <c r="N162" i="13"/>
  <c r="R162" i="13"/>
  <c r="V162" i="13"/>
  <c r="Z162" i="13"/>
  <c r="AD162" i="13"/>
  <c r="G162" i="13"/>
  <c r="K162" i="13"/>
  <c r="O162" i="13"/>
  <c r="S162" i="13"/>
  <c r="W162" i="13"/>
  <c r="AA162" i="13"/>
  <c r="H162" i="13"/>
  <c r="L162" i="13"/>
  <c r="P162" i="13"/>
  <c r="T162" i="13"/>
  <c r="X162" i="13"/>
  <c r="AB162" i="13"/>
  <c r="U162" i="13"/>
  <c r="I162" i="13"/>
  <c r="Y162" i="13"/>
  <c r="M162" i="13"/>
  <c r="AC162" i="13"/>
  <c r="Q162" i="13"/>
  <c r="J254" i="13"/>
  <c r="N254" i="13"/>
  <c r="R254" i="13"/>
  <c r="V254" i="13"/>
  <c r="Z254" i="13"/>
  <c r="AD254" i="13"/>
  <c r="G254" i="13"/>
  <c r="K254" i="13"/>
  <c r="O254" i="13"/>
  <c r="S254" i="13"/>
  <c r="W254" i="13"/>
  <c r="AA254" i="13"/>
  <c r="H254" i="13"/>
  <c r="L254" i="13"/>
  <c r="P254" i="13"/>
  <c r="T254" i="13"/>
  <c r="X254" i="13"/>
  <c r="AB254" i="13"/>
  <c r="I254" i="13"/>
  <c r="Y254" i="13"/>
  <c r="M254" i="13"/>
  <c r="AC254" i="13"/>
  <c r="Q254" i="13"/>
  <c r="U254" i="13"/>
  <c r="J71" i="13"/>
  <c r="N71" i="13"/>
  <c r="R71" i="13"/>
  <c r="V71" i="13"/>
  <c r="Z71" i="13"/>
  <c r="AD71" i="13"/>
  <c r="G71" i="13"/>
  <c r="K71" i="13"/>
  <c r="O71" i="13"/>
  <c r="S71" i="13"/>
  <c r="W71" i="13"/>
  <c r="AA71" i="13"/>
  <c r="H71" i="13"/>
  <c r="L71" i="13"/>
  <c r="P71" i="13"/>
  <c r="T71" i="13"/>
  <c r="X71" i="13"/>
  <c r="AB71" i="13"/>
  <c r="M71" i="13"/>
  <c r="AC71" i="13"/>
  <c r="Q71" i="13"/>
  <c r="U71" i="13"/>
  <c r="I71" i="13"/>
  <c r="Y71" i="13"/>
  <c r="J283" i="13"/>
  <c r="N283" i="13"/>
  <c r="R283" i="13"/>
  <c r="V283" i="13"/>
  <c r="Z283" i="13"/>
  <c r="AD283" i="13"/>
  <c r="G283" i="13"/>
  <c r="K283" i="13"/>
  <c r="O283" i="13"/>
  <c r="S283" i="13"/>
  <c r="W283" i="13"/>
  <c r="AA283" i="13"/>
  <c r="H283" i="13"/>
  <c r="L283" i="13"/>
  <c r="P283" i="13"/>
  <c r="T283" i="13"/>
  <c r="X283" i="13"/>
  <c r="AB283" i="13"/>
  <c r="Q283" i="13"/>
  <c r="U283" i="13"/>
  <c r="I283" i="13"/>
  <c r="Y283" i="13"/>
  <c r="AC283" i="13"/>
  <c r="M283" i="13"/>
  <c r="B316" i="13"/>
  <c r="B132" i="13"/>
  <c r="B226" i="13"/>
  <c r="B285" i="13"/>
  <c r="B194" i="13"/>
  <c r="B256" i="13"/>
  <c r="B102" i="13"/>
  <c r="B73" i="13"/>
  <c r="B348" i="13"/>
  <c r="B164" i="13"/>
  <c r="B12" i="13"/>
  <c r="F315" i="13"/>
  <c r="E315" i="13"/>
  <c r="E131" i="13"/>
  <c r="E225" i="13"/>
  <c r="F284" i="13"/>
  <c r="E193" i="13"/>
  <c r="D255" i="13"/>
  <c r="E101" i="13"/>
  <c r="E72" i="13"/>
  <c r="D72" i="13"/>
  <c r="E347" i="13"/>
  <c r="F163" i="13"/>
  <c r="F347" i="13"/>
  <c r="C163" i="13"/>
  <c r="D284" i="13"/>
  <c r="C315" i="13"/>
  <c r="F131" i="13"/>
  <c r="D131" i="13"/>
  <c r="D225" i="13"/>
  <c r="E284" i="13"/>
  <c r="D193" i="13"/>
  <c r="F193" i="13"/>
  <c r="E255" i="13"/>
  <c r="F101" i="13"/>
  <c r="C347" i="13"/>
  <c r="C101" i="13"/>
  <c r="C131" i="13"/>
  <c r="F225" i="13"/>
  <c r="C284" i="13"/>
  <c r="C193" i="13"/>
  <c r="F255" i="13"/>
  <c r="C255" i="13"/>
  <c r="D101" i="13"/>
  <c r="F72" i="13"/>
  <c r="D347" i="13"/>
  <c r="E163" i="13"/>
  <c r="D163" i="13"/>
  <c r="D315" i="13"/>
  <c r="C225" i="13"/>
  <c r="C72" i="13"/>
  <c r="F12" i="13"/>
  <c r="E12" i="13"/>
  <c r="C12" i="13"/>
  <c r="D11" i="13"/>
  <c r="G12" i="13" l="1"/>
  <c r="K12" i="13"/>
  <c r="O12" i="13"/>
  <c r="S12" i="13"/>
  <c r="W12" i="13"/>
  <c r="AA12" i="13"/>
  <c r="H12" i="13"/>
  <c r="L12" i="13"/>
  <c r="P12" i="13"/>
  <c r="T12" i="13"/>
  <c r="X12" i="13"/>
  <c r="AB12" i="13"/>
  <c r="I12" i="13"/>
  <c r="M12" i="13"/>
  <c r="Q12" i="13"/>
  <c r="U12" i="13"/>
  <c r="Y12" i="13"/>
  <c r="AC12" i="13"/>
  <c r="J12" i="13"/>
  <c r="Z12" i="13"/>
  <c r="N12" i="13"/>
  <c r="AD12" i="13"/>
  <c r="R12" i="13"/>
  <c r="V12" i="13"/>
  <c r="J72" i="13"/>
  <c r="N72" i="13"/>
  <c r="R72" i="13"/>
  <c r="V72" i="13"/>
  <c r="Z72" i="13"/>
  <c r="AD72" i="13"/>
  <c r="G72" i="13"/>
  <c r="K72" i="13"/>
  <c r="O72" i="13"/>
  <c r="S72" i="13"/>
  <c r="W72" i="13"/>
  <c r="AA72" i="13"/>
  <c r="H72" i="13"/>
  <c r="L72" i="13"/>
  <c r="P72" i="13"/>
  <c r="T72" i="13"/>
  <c r="X72" i="13"/>
  <c r="AB72" i="13"/>
  <c r="U72" i="13"/>
  <c r="I72" i="13"/>
  <c r="Y72" i="13"/>
  <c r="M72" i="13"/>
  <c r="AC72" i="13"/>
  <c r="Q72" i="13"/>
  <c r="J225" i="13"/>
  <c r="N225" i="13"/>
  <c r="R225" i="13"/>
  <c r="V225" i="13"/>
  <c r="Z225" i="13"/>
  <c r="AD225" i="13"/>
  <c r="G225" i="13"/>
  <c r="K225" i="13"/>
  <c r="O225" i="13"/>
  <c r="S225" i="13"/>
  <c r="W225" i="13"/>
  <c r="AA225" i="13"/>
  <c r="H225" i="13"/>
  <c r="L225" i="13"/>
  <c r="P225" i="13"/>
  <c r="T225" i="13"/>
  <c r="X225" i="13"/>
  <c r="AB225" i="13"/>
  <c r="Q225" i="13"/>
  <c r="M225" i="13"/>
  <c r="U225" i="13"/>
  <c r="I225" i="13"/>
  <c r="Y225" i="13"/>
  <c r="AC225" i="13"/>
  <c r="J255" i="13"/>
  <c r="N255" i="13"/>
  <c r="R255" i="13"/>
  <c r="V255" i="13"/>
  <c r="Z255" i="13"/>
  <c r="AD255" i="13"/>
  <c r="G255" i="13"/>
  <c r="K255" i="13"/>
  <c r="O255" i="13"/>
  <c r="S255" i="13"/>
  <c r="W255" i="13"/>
  <c r="AA255" i="13"/>
  <c r="H255" i="13"/>
  <c r="L255" i="13"/>
  <c r="P255" i="13"/>
  <c r="T255" i="13"/>
  <c r="X255" i="13"/>
  <c r="AB255" i="13"/>
  <c r="Q255" i="13"/>
  <c r="U255" i="13"/>
  <c r="I255" i="13"/>
  <c r="Y255" i="13"/>
  <c r="M255" i="13"/>
  <c r="AC255" i="13"/>
  <c r="J193" i="13"/>
  <c r="N193" i="13"/>
  <c r="R193" i="13"/>
  <c r="V193" i="13"/>
  <c r="Z193" i="13"/>
  <c r="AD193" i="13"/>
  <c r="G193" i="13"/>
  <c r="K193" i="13"/>
  <c r="O193" i="13"/>
  <c r="S193" i="13"/>
  <c r="W193" i="13"/>
  <c r="AA193" i="13"/>
  <c r="H193" i="13"/>
  <c r="L193" i="13"/>
  <c r="P193" i="13"/>
  <c r="T193" i="13"/>
  <c r="X193" i="13"/>
  <c r="AB193" i="13"/>
  <c r="M193" i="13"/>
  <c r="AC193" i="13"/>
  <c r="Q193" i="13"/>
  <c r="U193" i="13"/>
  <c r="I193" i="13"/>
  <c r="Y193" i="13"/>
  <c r="J284" i="13"/>
  <c r="N284" i="13"/>
  <c r="R284" i="13"/>
  <c r="V284" i="13"/>
  <c r="Z284" i="13"/>
  <c r="AD284" i="13"/>
  <c r="G284" i="13"/>
  <c r="K284" i="13"/>
  <c r="O284" i="13"/>
  <c r="S284" i="13"/>
  <c r="W284" i="13"/>
  <c r="AA284" i="13"/>
  <c r="H284" i="13"/>
  <c r="L284" i="13"/>
  <c r="P284" i="13"/>
  <c r="T284" i="13"/>
  <c r="X284" i="13"/>
  <c r="AB284" i="13"/>
  <c r="I284" i="13"/>
  <c r="Y284" i="13"/>
  <c r="M284" i="13"/>
  <c r="AC284" i="13"/>
  <c r="Q284" i="13"/>
  <c r="U284" i="13"/>
  <c r="G131" i="13"/>
  <c r="K131" i="13"/>
  <c r="O131" i="13"/>
  <c r="S131" i="13"/>
  <c r="W131" i="13"/>
  <c r="AA131" i="13"/>
  <c r="H131" i="13"/>
  <c r="L131" i="13"/>
  <c r="P131" i="13"/>
  <c r="T131" i="13"/>
  <c r="X131" i="13"/>
  <c r="AB131" i="13"/>
  <c r="I131" i="13"/>
  <c r="M131" i="13"/>
  <c r="Q131" i="13"/>
  <c r="U131" i="13"/>
  <c r="Y131" i="13"/>
  <c r="AC131" i="13"/>
  <c r="J131" i="13"/>
  <c r="Z131" i="13"/>
  <c r="N131" i="13"/>
  <c r="AD131" i="13"/>
  <c r="R131" i="13"/>
  <c r="V131" i="13"/>
  <c r="G101" i="13"/>
  <c r="K101" i="13"/>
  <c r="O101" i="13"/>
  <c r="S101" i="13"/>
  <c r="W101" i="13"/>
  <c r="AA101" i="13"/>
  <c r="H101" i="13"/>
  <c r="L101" i="13"/>
  <c r="P101" i="13"/>
  <c r="T101" i="13"/>
  <c r="X101" i="13"/>
  <c r="AB101" i="13"/>
  <c r="I101" i="13"/>
  <c r="M101" i="13"/>
  <c r="Q101" i="13"/>
  <c r="U101" i="13"/>
  <c r="Y101" i="13"/>
  <c r="AC101" i="13"/>
  <c r="J101" i="13"/>
  <c r="Z101" i="13"/>
  <c r="N101" i="13"/>
  <c r="AD101" i="13"/>
  <c r="R101" i="13"/>
  <c r="V101" i="13"/>
  <c r="J347" i="13"/>
  <c r="N347" i="13"/>
  <c r="R347" i="13"/>
  <c r="V347" i="13"/>
  <c r="Z347" i="13"/>
  <c r="AD347" i="13"/>
  <c r="G347" i="13"/>
  <c r="K347" i="13"/>
  <c r="O347" i="13"/>
  <c r="S347" i="13"/>
  <c r="W347" i="13"/>
  <c r="AA347" i="13"/>
  <c r="H347" i="13"/>
  <c r="L347" i="13"/>
  <c r="P347" i="13"/>
  <c r="T347" i="13"/>
  <c r="X347" i="13"/>
  <c r="AB347" i="13"/>
  <c r="U347" i="13"/>
  <c r="Y347" i="13"/>
  <c r="I347" i="13"/>
  <c r="M347" i="13"/>
  <c r="AC347" i="13"/>
  <c r="Q347" i="13"/>
  <c r="J315" i="13"/>
  <c r="N315" i="13"/>
  <c r="R315" i="13"/>
  <c r="V315" i="13"/>
  <c r="Z315" i="13"/>
  <c r="AD315" i="13"/>
  <c r="G315" i="13"/>
  <c r="K315" i="13"/>
  <c r="O315" i="13"/>
  <c r="S315" i="13"/>
  <c r="W315" i="13"/>
  <c r="AA315" i="13"/>
  <c r="H315" i="13"/>
  <c r="L315" i="13"/>
  <c r="P315" i="13"/>
  <c r="T315" i="13"/>
  <c r="X315" i="13"/>
  <c r="AB315" i="13"/>
  <c r="U315" i="13"/>
  <c r="I315" i="13"/>
  <c r="Y315" i="13"/>
  <c r="Q315" i="13"/>
  <c r="M315" i="13"/>
  <c r="AC315" i="13"/>
  <c r="J163" i="13"/>
  <c r="N163" i="13"/>
  <c r="R163" i="13"/>
  <c r="V163" i="13"/>
  <c r="Z163" i="13"/>
  <c r="AD163" i="13"/>
  <c r="G163" i="13"/>
  <c r="K163" i="13"/>
  <c r="O163" i="13"/>
  <c r="S163" i="13"/>
  <c r="W163" i="13"/>
  <c r="AA163" i="13"/>
  <c r="H163" i="13"/>
  <c r="L163" i="13"/>
  <c r="P163" i="13"/>
  <c r="T163" i="13"/>
  <c r="X163" i="13"/>
  <c r="AB163" i="13"/>
  <c r="M163" i="13"/>
  <c r="AC163" i="13"/>
  <c r="Q163" i="13"/>
  <c r="U163" i="13"/>
  <c r="I163" i="13"/>
  <c r="Y163" i="13"/>
  <c r="B257" i="13"/>
  <c r="B227" i="13"/>
  <c r="B317" i="13"/>
  <c r="B165" i="13"/>
  <c r="B195" i="13"/>
  <c r="B133" i="13"/>
  <c r="B74" i="13"/>
  <c r="B349" i="13"/>
  <c r="B103" i="13"/>
  <c r="B286" i="13"/>
  <c r="B13" i="13"/>
  <c r="F256" i="13"/>
  <c r="C256" i="13"/>
  <c r="D226" i="13"/>
  <c r="E316" i="13"/>
  <c r="C164" i="13"/>
  <c r="F164" i="13"/>
  <c r="F194" i="13"/>
  <c r="C132" i="13"/>
  <c r="D348" i="13"/>
  <c r="D102" i="13"/>
  <c r="E285" i="13"/>
  <c r="F102" i="13"/>
  <c r="C285" i="13"/>
  <c r="C316" i="13"/>
  <c r="F132" i="13"/>
  <c r="E348" i="13"/>
  <c r="F285" i="13"/>
  <c r="D256" i="13"/>
  <c r="F316" i="13"/>
  <c r="D194" i="13"/>
  <c r="C194" i="13"/>
  <c r="E132" i="13"/>
  <c r="C73" i="13"/>
  <c r="F348" i="13"/>
  <c r="D316" i="13"/>
  <c r="E73" i="13"/>
  <c r="C226" i="13"/>
  <c r="E226" i="13"/>
  <c r="E164" i="13"/>
  <c r="E194" i="13"/>
  <c r="D132" i="13"/>
  <c r="D73" i="13"/>
  <c r="C348" i="13"/>
  <c r="C102" i="13"/>
  <c r="D285" i="13"/>
  <c r="E256" i="13"/>
  <c r="F226" i="13"/>
  <c r="D164" i="13"/>
  <c r="F73" i="13"/>
  <c r="E102" i="13"/>
  <c r="F13" i="13"/>
  <c r="E13" i="13"/>
  <c r="C13" i="13"/>
  <c r="D12" i="13"/>
  <c r="G13" i="13" l="1"/>
  <c r="K13" i="13"/>
  <c r="O13" i="13"/>
  <c r="S13" i="13"/>
  <c r="W13" i="13"/>
  <c r="AA13" i="13"/>
  <c r="H13" i="13"/>
  <c r="L13" i="13"/>
  <c r="P13" i="13"/>
  <c r="T13" i="13"/>
  <c r="X13" i="13"/>
  <c r="AB13" i="13"/>
  <c r="I13" i="13"/>
  <c r="M13" i="13"/>
  <c r="Q13" i="13"/>
  <c r="U13" i="13"/>
  <c r="Y13" i="13"/>
  <c r="AC13" i="13"/>
  <c r="R13" i="13"/>
  <c r="V13" i="13"/>
  <c r="J13" i="13"/>
  <c r="Z13" i="13"/>
  <c r="N13" i="13"/>
  <c r="AD13" i="13"/>
  <c r="G102" i="13"/>
  <c r="K102" i="13"/>
  <c r="O102" i="13"/>
  <c r="S102" i="13"/>
  <c r="W102" i="13"/>
  <c r="AA102" i="13"/>
  <c r="H102" i="13"/>
  <c r="L102" i="13"/>
  <c r="I102" i="13"/>
  <c r="M102" i="13"/>
  <c r="Q102" i="13"/>
  <c r="U102" i="13"/>
  <c r="Y102" i="13"/>
  <c r="AC102" i="13"/>
  <c r="P102" i="13"/>
  <c r="X102" i="13"/>
  <c r="R102" i="13"/>
  <c r="Z102" i="13"/>
  <c r="J102" i="13"/>
  <c r="T102" i="13"/>
  <c r="AB102" i="13"/>
  <c r="AD102" i="13"/>
  <c r="N102" i="13"/>
  <c r="V102" i="13"/>
  <c r="J348" i="13"/>
  <c r="N348" i="13"/>
  <c r="R348" i="13"/>
  <c r="V348" i="13"/>
  <c r="Z348" i="13"/>
  <c r="AD348" i="13"/>
  <c r="G348" i="13"/>
  <c r="K348" i="13"/>
  <c r="O348" i="13"/>
  <c r="S348" i="13"/>
  <c r="W348" i="13"/>
  <c r="AA348" i="13"/>
  <c r="H348" i="13"/>
  <c r="L348" i="13"/>
  <c r="P348" i="13"/>
  <c r="T348" i="13"/>
  <c r="X348" i="13"/>
  <c r="AB348" i="13"/>
  <c r="M348" i="13"/>
  <c r="AC348" i="13"/>
  <c r="Q348" i="13"/>
  <c r="Y348" i="13"/>
  <c r="I348" i="13"/>
  <c r="U348" i="13"/>
  <c r="J226" i="13"/>
  <c r="N226" i="13"/>
  <c r="R226" i="13"/>
  <c r="V226" i="13"/>
  <c r="Z226" i="13"/>
  <c r="AD226" i="13"/>
  <c r="G226" i="13"/>
  <c r="K226" i="13"/>
  <c r="O226" i="13"/>
  <c r="S226" i="13"/>
  <c r="W226" i="13"/>
  <c r="AA226" i="13"/>
  <c r="H226" i="13"/>
  <c r="L226" i="13"/>
  <c r="P226" i="13"/>
  <c r="T226" i="13"/>
  <c r="X226" i="13"/>
  <c r="AB226" i="13"/>
  <c r="I226" i="13"/>
  <c r="Y226" i="13"/>
  <c r="U226" i="13"/>
  <c r="M226" i="13"/>
  <c r="AC226" i="13"/>
  <c r="Q226" i="13"/>
  <c r="J73" i="13"/>
  <c r="N73" i="13"/>
  <c r="R73" i="13"/>
  <c r="V73" i="13"/>
  <c r="Z73" i="13"/>
  <c r="AD73" i="13"/>
  <c r="G73" i="13"/>
  <c r="K73" i="13"/>
  <c r="O73" i="13"/>
  <c r="S73" i="13"/>
  <c r="W73" i="13"/>
  <c r="AA73" i="13"/>
  <c r="H73" i="13"/>
  <c r="L73" i="13"/>
  <c r="P73" i="13"/>
  <c r="T73" i="13"/>
  <c r="X73" i="13"/>
  <c r="AB73" i="13"/>
  <c r="M73" i="13"/>
  <c r="AC73" i="13"/>
  <c r="Q73" i="13"/>
  <c r="U73" i="13"/>
  <c r="I73" i="13"/>
  <c r="Y73" i="13"/>
  <c r="J194" i="13"/>
  <c r="N194" i="13"/>
  <c r="R194" i="13"/>
  <c r="V194" i="13"/>
  <c r="Z194" i="13"/>
  <c r="AD194" i="13"/>
  <c r="G194" i="13"/>
  <c r="K194" i="13"/>
  <c r="O194" i="13"/>
  <c r="S194" i="13"/>
  <c r="W194" i="13"/>
  <c r="AA194" i="13"/>
  <c r="H194" i="13"/>
  <c r="L194" i="13"/>
  <c r="P194" i="13"/>
  <c r="T194" i="13"/>
  <c r="X194" i="13"/>
  <c r="AB194" i="13"/>
  <c r="U194" i="13"/>
  <c r="I194" i="13"/>
  <c r="Y194" i="13"/>
  <c r="M194" i="13"/>
  <c r="AC194" i="13"/>
  <c r="Q194" i="13"/>
  <c r="J316" i="13"/>
  <c r="N316" i="13"/>
  <c r="R316" i="13"/>
  <c r="V316" i="13"/>
  <c r="Z316" i="13"/>
  <c r="AD316" i="13"/>
  <c r="G316" i="13"/>
  <c r="K316" i="13"/>
  <c r="O316" i="13"/>
  <c r="S316" i="13"/>
  <c r="W316" i="13"/>
  <c r="AA316" i="13"/>
  <c r="H316" i="13"/>
  <c r="L316" i="13"/>
  <c r="P316" i="13"/>
  <c r="T316" i="13"/>
  <c r="X316" i="13"/>
  <c r="AB316" i="13"/>
  <c r="M316" i="13"/>
  <c r="AC316" i="13"/>
  <c r="Y316" i="13"/>
  <c r="Q316" i="13"/>
  <c r="U316" i="13"/>
  <c r="I316" i="13"/>
  <c r="J285" i="13"/>
  <c r="N285" i="13"/>
  <c r="R285" i="13"/>
  <c r="V285" i="13"/>
  <c r="Z285" i="13"/>
  <c r="AD285" i="13"/>
  <c r="G285" i="13"/>
  <c r="K285" i="13"/>
  <c r="O285" i="13"/>
  <c r="S285" i="13"/>
  <c r="W285" i="13"/>
  <c r="AA285" i="13"/>
  <c r="H285" i="13"/>
  <c r="L285" i="13"/>
  <c r="P285" i="13"/>
  <c r="T285" i="13"/>
  <c r="X285" i="13"/>
  <c r="AB285" i="13"/>
  <c r="Q285" i="13"/>
  <c r="U285" i="13"/>
  <c r="I285" i="13"/>
  <c r="Y285" i="13"/>
  <c r="AC285" i="13"/>
  <c r="M285" i="13"/>
  <c r="G132" i="13"/>
  <c r="K132" i="13"/>
  <c r="O132" i="13"/>
  <c r="S132" i="13"/>
  <c r="W132" i="13"/>
  <c r="AA132" i="13"/>
  <c r="H132" i="13"/>
  <c r="L132" i="13"/>
  <c r="P132" i="13"/>
  <c r="T132" i="13"/>
  <c r="X132" i="13"/>
  <c r="AB132" i="13"/>
  <c r="I132" i="13"/>
  <c r="M132" i="13"/>
  <c r="Q132" i="13"/>
  <c r="U132" i="13"/>
  <c r="Y132" i="13"/>
  <c r="AC132" i="13"/>
  <c r="R132" i="13"/>
  <c r="V132" i="13"/>
  <c r="J132" i="13"/>
  <c r="Z132" i="13"/>
  <c r="N132" i="13"/>
  <c r="AD132" i="13"/>
  <c r="J164" i="13"/>
  <c r="N164" i="13"/>
  <c r="R164" i="13"/>
  <c r="V164" i="13"/>
  <c r="Z164" i="13"/>
  <c r="AD164" i="13"/>
  <c r="G164" i="13"/>
  <c r="K164" i="13"/>
  <c r="O164" i="13"/>
  <c r="S164" i="13"/>
  <c r="W164" i="13"/>
  <c r="AA164" i="13"/>
  <c r="H164" i="13"/>
  <c r="L164" i="13"/>
  <c r="P164" i="13"/>
  <c r="T164" i="13"/>
  <c r="X164" i="13"/>
  <c r="AB164" i="13"/>
  <c r="U164" i="13"/>
  <c r="I164" i="13"/>
  <c r="Y164" i="13"/>
  <c r="M164" i="13"/>
  <c r="AC164" i="13"/>
  <c r="Q164" i="13"/>
  <c r="J256" i="13"/>
  <c r="N256" i="13"/>
  <c r="R256" i="13"/>
  <c r="V256" i="13"/>
  <c r="Z256" i="13"/>
  <c r="AD256" i="13"/>
  <c r="G256" i="13"/>
  <c r="K256" i="13"/>
  <c r="O256" i="13"/>
  <c r="S256" i="13"/>
  <c r="W256" i="13"/>
  <c r="AA256" i="13"/>
  <c r="H256" i="13"/>
  <c r="L256" i="13"/>
  <c r="P256" i="13"/>
  <c r="T256" i="13"/>
  <c r="X256" i="13"/>
  <c r="AB256" i="13"/>
  <c r="I256" i="13"/>
  <c r="Y256" i="13"/>
  <c r="M256" i="13"/>
  <c r="AC256" i="13"/>
  <c r="Q256" i="13"/>
  <c r="U256" i="13"/>
  <c r="B287" i="13"/>
  <c r="B134" i="13"/>
  <c r="B318" i="13"/>
  <c r="B258" i="13"/>
  <c r="B196" i="13"/>
  <c r="B104" i="13"/>
  <c r="B166" i="13"/>
  <c r="B228" i="13"/>
  <c r="B350" i="13"/>
  <c r="B75" i="13"/>
  <c r="B14" i="13"/>
  <c r="F286" i="13"/>
  <c r="D133" i="13"/>
  <c r="D257" i="13"/>
  <c r="C257" i="13"/>
  <c r="F195" i="13"/>
  <c r="C103" i="13"/>
  <c r="E165" i="13"/>
  <c r="C227" i="13"/>
  <c r="E349" i="13"/>
  <c r="F74" i="13"/>
  <c r="C317" i="13"/>
  <c r="F257" i="13"/>
  <c r="C165" i="13"/>
  <c r="D74" i="13"/>
  <c r="D286" i="13"/>
  <c r="E133" i="13"/>
  <c r="D317" i="13"/>
  <c r="D195" i="13"/>
  <c r="E103" i="13"/>
  <c r="E227" i="13"/>
  <c r="C349" i="13"/>
  <c r="E195" i="13"/>
  <c r="D165" i="13"/>
  <c r="F349" i="13"/>
  <c r="C286" i="13"/>
  <c r="F133" i="13"/>
  <c r="E317" i="13"/>
  <c r="F317" i="13"/>
  <c r="E257" i="13"/>
  <c r="C195" i="13"/>
  <c r="F103" i="13"/>
  <c r="D103" i="13"/>
  <c r="F165" i="13"/>
  <c r="D227" i="13"/>
  <c r="D349" i="13"/>
  <c r="C74" i="13"/>
  <c r="E74" i="13"/>
  <c r="E286" i="13"/>
  <c r="C133" i="13"/>
  <c r="F227" i="13"/>
  <c r="F14" i="13"/>
  <c r="E14" i="13"/>
  <c r="C14" i="13"/>
  <c r="D13" i="13"/>
  <c r="G14" i="13" l="1"/>
  <c r="K14" i="13"/>
  <c r="O14" i="13"/>
  <c r="S14" i="13"/>
  <c r="W14" i="13"/>
  <c r="AA14" i="13"/>
  <c r="H14" i="13"/>
  <c r="L14" i="13"/>
  <c r="P14" i="13"/>
  <c r="T14" i="13"/>
  <c r="X14" i="13"/>
  <c r="AB14" i="13"/>
  <c r="I14" i="13"/>
  <c r="M14" i="13"/>
  <c r="Q14" i="13"/>
  <c r="U14" i="13"/>
  <c r="Y14" i="13"/>
  <c r="AC14" i="13"/>
  <c r="J14" i="13"/>
  <c r="Z14" i="13"/>
  <c r="N14" i="13"/>
  <c r="AD14" i="13"/>
  <c r="R14" i="13"/>
  <c r="V14" i="13"/>
  <c r="G133" i="13"/>
  <c r="K133" i="13"/>
  <c r="O133" i="13"/>
  <c r="S133" i="13"/>
  <c r="W133" i="13"/>
  <c r="AA133" i="13"/>
  <c r="H133" i="13"/>
  <c r="L133" i="13"/>
  <c r="P133" i="13"/>
  <c r="T133" i="13"/>
  <c r="X133" i="13"/>
  <c r="AB133" i="13"/>
  <c r="I133" i="13"/>
  <c r="M133" i="13"/>
  <c r="Q133" i="13"/>
  <c r="U133" i="13"/>
  <c r="Y133" i="13"/>
  <c r="AC133" i="13"/>
  <c r="J133" i="13"/>
  <c r="Z133" i="13"/>
  <c r="N133" i="13"/>
  <c r="AD133" i="13"/>
  <c r="R133" i="13"/>
  <c r="V133" i="13"/>
  <c r="J74" i="13"/>
  <c r="N74" i="13"/>
  <c r="R74" i="13"/>
  <c r="V74" i="13"/>
  <c r="Z74" i="13"/>
  <c r="AD74" i="13"/>
  <c r="G74" i="13"/>
  <c r="K74" i="13"/>
  <c r="O74" i="13"/>
  <c r="S74" i="13"/>
  <c r="W74" i="13"/>
  <c r="AA74" i="13"/>
  <c r="H74" i="13"/>
  <c r="L74" i="13"/>
  <c r="P74" i="13"/>
  <c r="T74" i="13"/>
  <c r="X74" i="13"/>
  <c r="AB74" i="13"/>
  <c r="U74" i="13"/>
  <c r="I74" i="13"/>
  <c r="Y74" i="13"/>
  <c r="M74" i="13"/>
  <c r="AC74" i="13"/>
  <c r="Q74" i="13"/>
  <c r="J195" i="13"/>
  <c r="N195" i="13"/>
  <c r="R195" i="13"/>
  <c r="V195" i="13"/>
  <c r="Z195" i="13"/>
  <c r="AD195" i="13"/>
  <c r="G195" i="13"/>
  <c r="K195" i="13"/>
  <c r="O195" i="13"/>
  <c r="S195" i="13"/>
  <c r="W195" i="13"/>
  <c r="AA195" i="13"/>
  <c r="H195" i="13"/>
  <c r="L195" i="13"/>
  <c r="P195" i="13"/>
  <c r="T195" i="13"/>
  <c r="X195" i="13"/>
  <c r="AB195" i="13"/>
  <c r="M195" i="13"/>
  <c r="AC195" i="13"/>
  <c r="Q195" i="13"/>
  <c r="U195" i="13"/>
  <c r="I195" i="13"/>
  <c r="Y195" i="13"/>
  <c r="J286" i="13"/>
  <c r="N286" i="13"/>
  <c r="R286" i="13"/>
  <c r="V286" i="13"/>
  <c r="Z286" i="13"/>
  <c r="AD286" i="13"/>
  <c r="G286" i="13"/>
  <c r="K286" i="13"/>
  <c r="O286" i="13"/>
  <c r="S286" i="13"/>
  <c r="W286" i="13"/>
  <c r="AA286" i="13"/>
  <c r="H286" i="13"/>
  <c r="L286" i="13"/>
  <c r="P286" i="13"/>
  <c r="T286" i="13"/>
  <c r="X286" i="13"/>
  <c r="AB286" i="13"/>
  <c r="I286" i="13"/>
  <c r="Y286" i="13"/>
  <c r="M286" i="13"/>
  <c r="AC286" i="13"/>
  <c r="Q286" i="13"/>
  <c r="U286" i="13"/>
  <c r="J349" i="13"/>
  <c r="N349" i="13"/>
  <c r="R349" i="13"/>
  <c r="V349" i="13"/>
  <c r="Z349" i="13"/>
  <c r="AD349" i="13"/>
  <c r="G349" i="13"/>
  <c r="K349" i="13"/>
  <c r="O349" i="13"/>
  <c r="S349" i="13"/>
  <c r="W349" i="13"/>
  <c r="AA349" i="13"/>
  <c r="H349" i="13"/>
  <c r="L349" i="13"/>
  <c r="P349" i="13"/>
  <c r="T349" i="13"/>
  <c r="X349" i="13"/>
  <c r="AB349" i="13"/>
  <c r="U349" i="13"/>
  <c r="Y349" i="13"/>
  <c r="I349" i="13"/>
  <c r="M349" i="13"/>
  <c r="AC349" i="13"/>
  <c r="Q349" i="13"/>
  <c r="J165" i="13"/>
  <c r="N165" i="13"/>
  <c r="R165" i="13"/>
  <c r="V165" i="13"/>
  <c r="Z165" i="13"/>
  <c r="AD165" i="13"/>
  <c r="G165" i="13"/>
  <c r="K165" i="13"/>
  <c r="O165" i="13"/>
  <c r="S165" i="13"/>
  <c r="W165" i="13"/>
  <c r="AA165" i="13"/>
  <c r="H165" i="13"/>
  <c r="L165" i="13"/>
  <c r="P165" i="13"/>
  <c r="T165" i="13"/>
  <c r="X165" i="13"/>
  <c r="AB165" i="13"/>
  <c r="M165" i="13"/>
  <c r="AC165" i="13"/>
  <c r="Q165" i="13"/>
  <c r="U165" i="13"/>
  <c r="I165" i="13"/>
  <c r="Y165" i="13"/>
  <c r="J317" i="13"/>
  <c r="N317" i="13"/>
  <c r="R317" i="13"/>
  <c r="V317" i="13"/>
  <c r="Z317" i="13"/>
  <c r="AD317" i="13"/>
  <c r="G317" i="13"/>
  <c r="K317" i="13"/>
  <c r="O317" i="13"/>
  <c r="S317" i="13"/>
  <c r="W317" i="13"/>
  <c r="AA317" i="13"/>
  <c r="H317" i="13"/>
  <c r="L317" i="13"/>
  <c r="P317" i="13"/>
  <c r="T317" i="13"/>
  <c r="X317" i="13"/>
  <c r="AB317" i="13"/>
  <c r="U317" i="13"/>
  <c r="I317" i="13"/>
  <c r="Y317" i="13"/>
  <c r="M317" i="13"/>
  <c r="AC317" i="13"/>
  <c r="Q317" i="13"/>
  <c r="J227" i="13"/>
  <c r="N227" i="13"/>
  <c r="R227" i="13"/>
  <c r="V227" i="13"/>
  <c r="Z227" i="13"/>
  <c r="AD227" i="13"/>
  <c r="G227" i="13"/>
  <c r="K227" i="13"/>
  <c r="O227" i="13"/>
  <c r="S227" i="13"/>
  <c r="W227" i="13"/>
  <c r="AA227" i="13"/>
  <c r="H227" i="13"/>
  <c r="L227" i="13"/>
  <c r="P227" i="13"/>
  <c r="T227" i="13"/>
  <c r="X227" i="13"/>
  <c r="AB227" i="13"/>
  <c r="Q227" i="13"/>
  <c r="AC227" i="13"/>
  <c r="U227" i="13"/>
  <c r="I227" i="13"/>
  <c r="Y227" i="13"/>
  <c r="M227" i="13"/>
  <c r="G103" i="13"/>
  <c r="K103" i="13"/>
  <c r="O103" i="13"/>
  <c r="S103" i="13"/>
  <c r="W103" i="13"/>
  <c r="AA103" i="13"/>
  <c r="I103" i="13"/>
  <c r="M103" i="13"/>
  <c r="Q103" i="13"/>
  <c r="U103" i="13"/>
  <c r="Y103" i="13"/>
  <c r="AC103" i="13"/>
  <c r="H103" i="13"/>
  <c r="P103" i="13"/>
  <c r="X103" i="13"/>
  <c r="J103" i="13"/>
  <c r="R103" i="13"/>
  <c r="Z103" i="13"/>
  <c r="L103" i="13"/>
  <c r="T103" i="13"/>
  <c r="AB103" i="13"/>
  <c r="N103" i="13"/>
  <c r="V103" i="13"/>
  <c r="AD103" i="13"/>
  <c r="J257" i="13"/>
  <c r="N257" i="13"/>
  <c r="R257" i="13"/>
  <c r="V257" i="13"/>
  <c r="Z257" i="13"/>
  <c r="AD257" i="13"/>
  <c r="G257" i="13"/>
  <c r="K257" i="13"/>
  <c r="O257" i="13"/>
  <c r="S257" i="13"/>
  <c r="W257" i="13"/>
  <c r="AA257" i="13"/>
  <c r="H257" i="13"/>
  <c r="L257" i="13"/>
  <c r="P257" i="13"/>
  <c r="T257" i="13"/>
  <c r="X257" i="13"/>
  <c r="AB257" i="13"/>
  <c r="Q257" i="13"/>
  <c r="U257" i="13"/>
  <c r="I257" i="13"/>
  <c r="Y257" i="13"/>
  <c r="M257" i="13"/>
  <c r="AC257" i="13"/>
  <c r="B105" i="13"/>
  <c r="B167" i="13"/>
  <c r="B197" i="13"/>
  <c r="B259" i="13"/>
  <c r="B135" i="13"/>
  <c r="B76" i="13"/>
  <c r="B351" i="13"/>
  <c r="B229" i="13"/>
  <c r="B319" i="13"/>
  <c r="B288" i="13"/>
  <c r="B15" i="13"/>
  <c r="F104" i="13"/>
  <c r="E104" i="13"/>
  <c r="F166" i="13"/>
  <c r="E196" i="13"/>
  <c r="F258" i="13"/>
  <c r="C134" i="13"/>
  <c r="F134" i="13"/>
  <c r="C350" i="13"/>
  <c r="E228" i="13"/>
  <c r="C318" i="13"/>
  <c r="F287" i="13"/>
  <c r="E318" i="13"/>
  <c r="D258" i="13"/>
  <c r="D75" i="13"/>
  <c r="D228" i="13"/>
  <c r="D318" i="13"/>
  <c r="C104" i="13"/>
  <c r="C166" i="13"/>
  <c r="C196" i="13"/>
  <c r="C258" i="13"/>
  <c r="E75" i="13"/>
  <c r="C75" i="13"/>
  <c r="E350" i="13"/>
  <c r="F228" i="13"/>
  <c r="F318" i="13"/>
  <c r="E166" i="13"/>
  <c r="E258" i="13"/>
  <c r="D350" i="13"/>
  <c r="D104" i="13"/>
  <c r="D166" i="13"/>
  <c r="F196" i="13"/>
  <c r="D196" i="13"/>
  <c r="D134" i="13"/>
  <c r="F75" i="13"/>
  <c r="F350" i="13"/>
  <c r="E287" i="13"/>
  <c r="D287" i="13"/>
  <c r="E134" i="13"/>
  <c r="C228" i="13"/>
  <c r="C287" i="13"/>
  <c r="F15" i="13"/>
  <c r="E15" i="13"/>
  <c r="C15" i="13"/>
  <c r="D14" i="13"/>
  <c r="G15" i="13" l="1"/>
  <c r="K15" i="13"/>
  <c r="O15" i="13"/>
  <c r="S15" i="13"/>
  <c r="W15" i="13"/>
  <c r="AA15" i="13"/>
  <c r="H15" i="13"/>
  <c r="L15" i="13"/>
  <c r="P15" i="13"/>
  <c r="T15" i="13"/>
  <c r="X15" i="13"/>
  <c r="AB15" i="13"/>
  <c r="I15" i="13"/>
  <c r="M15" i="13"/>
  <c r="Q15" i="13"/>
  <c r="U15" i="13"/>
  <c r="Y15" i="13"/>
  <c r="AC15" i="13"/>
  <c r="R15" i="13"/>
  <c r="V15" i="13"/>
  <c r="J15" i="13"/>
  <c r="Z15" i="13"/>
  <c r="N15" i="13"/>
  <c r="AD15" i="13"/>
  <c r="J287" i="13"/>
  <c r="N287" i="13"/>
  <c r="R287" i="13"/>
  <c r="V287" i="13"/>
  <c r="Z287" i="13"/>
  <c r="AD287" i="13"/>
  <c r="G287" i="13"/>
  <c r="K287" i="13"/>
  <c r="H287" i="13"/>
  <c r="L287" i="13"/>
  <c r="P287" i="13"/>
  <c r="T287" i="13"/>
  <c r="X287" i="13"/>
  <c r="AB287" i="13"/>
  <c r="O287" i="13"/>
  <c r="W287" i="13"/>
  <c r="Q287" i="13"/>
  <c r="Y287" i="13"/>
  <c r="I287" i="13"/>
  <c r="S287" i="13"/>
  <c r="AA287" i="13"/>
  <c r="M287" i="13"/>
  <c r="U287" i="13"/>
  <c r="AC287" i="13"/>
  <c r="J228" i="13"/>
  <c r="N228" i="13"/>
  <c r="R228" i="13"/>
  <c r="V228" i="13"/>
  <c r="Z228" i="13"/>
  <c r="AD228" i="13"/>
  <c r="G228" i="13"/>
  <c r="K228" i="13"/>
  <c r="O228" i="13"/>
  <c r="S228" i="13"/>
  <c r="W228" i="13"/>
  <c r="AA228" i="13"/>
  <c r="H228" i="13"/>
  <c r="L228" i="13"/>
  <c r="P228" i="13"/>
  <c r="T228" i="13"/>
  <c r="X228" i="13"/>
  <c r="AB228" i="13"/>
  <c r="I228" i="13"/>
  <c r="Y228" i="13"/>
  <c r="M228" i="13"/>
  <c r="AC228" i="13"/>
  <c r="Q228" i="13"/>
  <c r="U228" i="13"/>
  <c r="J75" i="13"/>
  <c r="N75" i="13"/>
  <c r="R75" i="13"/>
  <c r="V75" i="13"/>
  <c r="Z75" i="13"/>
  <c r="AD75" i="13"/>
  <c r="G75" i="13"/>
  <c r="K75" i="13"/>
  <c r="O75" i="13"/>
  <c r="S75" i="13"/>
  <c r="W75" i="13"/>
  <c r="AA75" i="13"/>
  <c r="H75" i="13"/>
  <c r="L75" i="13"/>
  <c r="P75" i="13"/>
  <c r="T75" i="13"/>
  <c r="X75" i="13"/>
  <c r="AB75" i="13"/>
  <c r="M75" i="13"/>
  <c r="AC75" i="13"/>
  <c r="Q75" i="13"/>
  <c r="U75" i="13"/>
  <c r="I75" i="13"/>
  <c r="Y75" i="13"/>
  <c r="J258" i="13"/>
  <c r="N258" i="13"/>
  <c r="R258" i="13"/>
  <c r="V258" i="13"/>
  <c r="Z258" i="13"/>
  <c r="AD258" i="13"/>
  <c r="G258" i="13"/>
  <c r="K258" i="13"/>
  <c r="O258" i="13"/>
  <c r="S258" i="13"/>
  <c r="W258" i="13"/>
  <c r="AA258" i="13"/>
  <c r="H258" i="13"/>
  <c r="L258" i="13"/>
  <c r="P258" i="13"/>
  <c r="T258" i="13"/>
  <c r="X258" i="13"/>
  <c r="AB258" i="13"/>
  <c r="I258" i="13"/>
  <c r="Y258" i="13"/>
  <c r="M258" i="13"/>
  <c r="AC258" i="13"/>
  <c r="Q258" i="13"/>
  <c r="U258" i="13"/>
  <c r="J196" i="13"/>
  <c r="N196" i="13"/>
  <c r="R196" i="13"/>
  <c r="V196" i="13"/>
  <c r="Z196" i="13"/>
  <c r="AD196" i="13"/>
  <c r="G196" i="13"/>
  <c r="K196" i="13"/>
  <c r="O196" i="13"/>
  <c r="S196" i="13"/>
  <c r="W196" i="13"/>
  <c r="AA196" i="13"/>
  <c r="H196" i="13"/>
  <c r="L196" i="13"/>
  <c r="P196" i="13"/>
  <c r="T196" i="13"/>
  <c r="X196" i="13"/>
  <c r="AB196" i="13"/>
  <c r="U196" i="13"/>
  <c r="I196" i="13"/>
  <c r="Y196" i="13"/>
  <c r="M196" i="13"/>
  <c r="AC196" i="13"/>
  <c r="Q196" i="13"/>
  <c r="J166" i="13"/>
  <c r="N166" i="13"/>
  <c r="R166" i="13"/>
  <c r="V166" i="13"/>
  <c r="Z166" i="13"/>
  <c r="AD166" i="13"/>
  <c r="G166" i="13"/>
  <c r="K166" i="13"/>
  <c r="O166" i="13"/>
  <c r="S166" i="13"/>
  <c r="W166" i="13"/>
  <c r="AA166" i="13"/>
  <c r="H166" i="13"/>
  <c r="L166" i="13"/>
  <c r="P166" i="13"/>
  <c r="T166" i="13"/>
  <c r="X166" i="13"/>
  <c r="AB166" i="13"/>
  <c r="U166" i="13"/>
  <c r="I166" i="13"/>
  <c r="Y166" i="13"/>
  <c r="M166" i="13"/>
  <c r="AC166" i="13"/>
  <c r="Q166" i="13"/>
  <c r="G104" i="13"/>
  <c r="K104" i="13"/>
  <c r="O104" i="13"/>
  <c r="S104" i="13"/>
  <c r="W104" i="13"/>
  <c r="AA104" i="13"/>
  <c r="I104" i="13"/>
  <c r="M104" i="13"/>
  <c r="Q104" i="13"/>
  <c r="U104" i="13"/>
  <c r="Y104" i="13"/>
  <c r="AC104" i="13"/>
  <c r="H104" i="13"/>
  <c r="P104" i="13"/>
  <c r="X104" i="13"/>
  <c r="J104" i="13"/>
  <c r="R104" i="13"/>
  <c r="Z104" i="13"/>
  <c r="L104" i="13"/>
  <c r="T104" i="13"/>
  <c r="AB104" i="13"/>
  <c r="N104" i="13"/>
  <c r="V104" i="13"/>
  <c r="AD104" i="13"/>
  <c r="J318" i="13"/>
  <c r="N318" i="13"/>
  <c r="R318" i="13"/>
  <c r="V318" i="13"/>
  <c r="Z318" i="13"/>
  <c r="AD318" i="13"/>
  <c r="G318" i="13"/>
  <c r="K318" i="13"/>
  <c r="O318" i="13"/>
  <c r="S318" i="13"/>
  <c r="W318" i="13"/>
  <c r="AA318" i="13"/>
  <c r="H318" i="13"/>
  <c r="L318" i="13"/>
  <c r="P318" i="13"/>
  <c r="T318" i="13"/>
  <c r="X318" i="13"/>
  <c r="AB318" i="13"/>
  <c r="M318" i="13"/>
  <c r="AC318" i="13"/>
  <c r="Y318" i="13"/>
  <c r="Q318" i="13"/>
  <c r="I318" i="13"/>
  <c r="U318" i="13"/>
  <c r="J350" i="13"/>
  <c r="N350" i="13"/>
  <c r="R350" i="13"/>
  <c r="V350" i="13"/>
  <c r="Z350" i="13"/>
  <c r="AD350" i="13"/>
  <c r="G350" i="13"/>
  <c r="K350" i="13"/>
  <c r="O350" i="13"/>
  <c r="S350" i="13"/>
  <c r="W350" i="13"/>
  <c r="AA350" i="13"/>
  <c r="H350" i="13"/>
  <c r="L350" i="13"/>
  <c r="P350" i="13"/>
  <c r="T350" i="13"/>
  <c r="X350" i="13"/>
  <c r="AB350" i="13"/>
  <c r="M350" i="13"/>
  <c r="AC350" i="13"/>
  <c r="Y350" i="13"/>
  <c r="Q350" i="13"/>
  <c r="I350" i="13"/>
  <c r="U350" i="13"/>
  <c r="G134" i="13"/>
  <c r="K134" i="13"/>
  <c r="O134" i="13"/>
  <c r="S134" i="13"/>
  <c r="W134" i="13"/>
  <c r="AA134" i="13"/>
  <c r="H134" i="13"/>
  <c r="L134" i="13"/>
  <c r="P134" i="13"/>
  <c r="T134" i="13"/>
  <c r="X134" i="13"/>
  <c r="AB134" i="13"/>
  <c r="I134" i="13"/>
  <c r="M134" i="13"/>
  <c r="Q134" i="13"/>
  <c r="U134" i="13"/>
  <c r="Y134" i="13"/>
  <c r="AC134" i="13"/>
  <c r="R134" i="13"/>
  <c r="V134" i="13"/>
  <c r="J134" i="13"/>
  <c r="Z134" i="13"/>
  <c r="N134" i="13"/>
  <c r="AD134" i="13"/>
  <c r="B198" i="13"/>
  <c r="B106" i="13"/>
  <c r="B320" i="13"/>
  <c r="B230" i="13"/>
  <c r="B352" i="13"/>
  <c r="B260" i="13"/>
  <c r="B136" i="13"/>
  <c r="B168" i="13"/>
  <c r="B289" i="13"/>
  <c r="B77" i="13"/>
  <c r="B16" i="13"/>
  <c r="C197" i="13"/>
  <c r="D197" i="13"/>
  <c r="D105" i="13"/>
  <c r="C229" i="13"/>
  <c r="C351" i="13"/>
  <c r="E351" i="13"/>
  <c r="D167" i="13"/>
  <c r="C288" i="13"/>
  <c r="D76" i="13"/>
  <c r="E76" i="13"/>
  <c r="E105" i="13"/>
  <c r="C135" i="13"/>
  <c r="F288" i="13"/>
  <c r="E197" i="13"/>
  <c r="C105" i="13"/>
  <c r="F105" i="13"/>
  <c r="F319" i="13"/>
  <c r="E229" i="13"/>
  <c r="F259" i="13"/>
  <c r="E259" i="13"/>
  <c r="D135" i="13"/>
  <c r="F167" i="13"/>
  <c r="E288" i="13"/>
  <c r="C319" i="13"/>
  <c r="D351" i="13"/>
  <c r="E319" i="13"/>
  <c r="D319" i="13"/>
  <c r="D229" i="13"/>
  <c r="F351" i="13"/>
  <c r="C259" i="13"/>
  <c r="E135" i="13"/>
  <c r="F135" i="13"/>
  <c r="E167" i="13"/>
  <c r="D288" i="13"/>
  <c r="C76" i="13"/>
  <c r="F197" i="13"/>
  <c r="F229" i="13"/>
  <c r="D259" i="13"/>
  <c r="C167" i="13"/>
  <c r="F76" i="13"/>
  <c r="F16" i="13"/>
  <c r="E16" i="13"/>
  <c r="C16" i="13"/>
  <c r="D15" i="13"/>
  <c r="G16" i="13" l="1"/>
  <c r="K16" i="13"/>
  <c r="O16" i="13"/>
  <c r="S16" i="13"/>
  <c r="W16" i="13"/>
  <c r="AA16" i="13"/>
  <c r="H16" i="13"/>
  <c r="L16" i="13"/>
  <c r="P16" i="13"/>
  <c r="T16" i="13"/>
  <c r="X16" i="13"/>
  <c r="AB16" i="13"/>
  <c r="I16" i="13"/>
  <c r="M16" i="13"/>
  <c r="Q16" i="13"/>
  <c r="U16" i="13"/>
  <c r="Y16" i="13"/>
  <c r="AC16" i="13"/>
  <c r="J16" i="13"/>
  <c r="Z16" i="13"/>
  <c r="N16" i="13"/>
  <c r="AD16" i="13"/>
  <c r="R16" i="13"/>
  <c r="V16" i="13"/>
  <c r="J167" i="13"/>
  <c r="N167" i="13"/>
  <c r="R167" i="13"/>
  <c r="V167" i="13"/>
  <c r="Z167" i="13"/>
  <c r="AD167" i="13"/>
  <c r="G167" i="13"/>
  <c r="K167" i="13"/>
  <c r="O167" i="13"/>
  <c r="S167" i="13"/>
  <c r="W167" i="13"/>
  <c r="AA167" i="13"/>
  <c r="H167" i="13"/>
  <c r="L167" i="13"/>
  <c r="P167" i="13"/>
  <c r="T167" i="13"/>
  <c r="X167" i="13"/>
  <c r="AB167" i="13"/>
  <c r="M167" i="13"/>
  <c r="AC167" i="13"/>
  <c r="Q167" i="13"/>
  <c r="U167" i="13"/>
  <c r="Y167" i="13"/>
  <c r="I167" i="13"/>
  <c r="J76" i="13"/>
  <c r="N76" i="13"/>
  <c r="R76" i="13"/>
  <c r="V76" i="13"/>
  <c r="Z76" i="13"/>
  <c r="AD76" i="13"/>
  <c r="G76" i="13"/>
  <c r="K76" i="13"/>
  <c r="O76" i="13"/>
  <c r="S76" i="13"/>
  <c r="W76" i="13"/>
  <c r="AA76" i="13"/>
  <c r="H76" i="13"/>
  <c r="L76" i="13"/>
  <c r="P76" i="13"/>
  <c r="T76" i="13"/>
  <c r="X76" i="13"/>
  <c r="AB76" i="13"/>
  <c r="U76" i="13"/>
  <c r="I76" i="13"/>
  <c r="Y76" i="13"/>
  <c r="M76" i="13"/>
  <c r="AC76" i="13"/>
  <c r="Q76" i="13"/>
  <c r="J259" i="13"/>
  <c r="N259" i="13"/>
  <c r="R259" i="13"/>
  <c r="V259" i="13"/>
  <c r="Z259" i="13"/>
  <c r="AD259" i="13"/>
  <c r="G259" i="13"/>
  <c r="K259" i="13"/>
  <c r="O259" i="13"/>
  <c r="S259" i="13"/>
  <c r="W259" i="13"/>
  <c r="AA259" i="13"/>
  <c r="H259" i="13"/>
  <c r="L259" i="13"/>
  <c r="P259" i="13"/>
  <c r="T259" i="13"/>
  <c r="X259" i="13"/>
  <c r="AB259" i="13"/>
  <c r="Q259" i="13"/>
  <c r="U259" i="13"/>
  <c r="I259" i="13"/>
  <c r="Y259" i="13"/>
  <c r="AC259" i="13"/>
  <c r="M259" i="13"/>
  <c r="J319" i="13"/>
  <c r="N319" i="13"/>
  <c r="R319" i="13"/>
  <c r="V319" i="13"/>
  <c r="Z319" i="13"/>
  <c r="AD319" i="13"/>
  <c r="G319" i="13"/>
  <c r="K319" i="13"/>
  <c r="O319" i="13"/>
  <c r="S319" i="13"/>
  <c r="W319" i="13"/>
  <c r="AA319" i="13"/>
  <c r="H319" i="13"/>
  <c r="L319" i="13"/>
  <c r="P319" i="13"/>
  <c r="T319" i="13"/>
  <c r="X319" i="13"/>
  <c r="AB319" i="13"/>
  <c r="U319" i="13"/>
  <c r="I319" i="13"/>
  <c r="Y319" i="13"/>
  <c r="M319" i="13"/>
  <c r="AC319" i="13"/>
  <c r="Q319" i="13"/>
  <c r="G105" i="13"/>
  <c r="K105" i="13"/>
  <c r="O105" i="13"/>
  <c r="S105" i="13"/>
  <c r="W105" i="13"/>
  <c r="AA105" i="13"/>
  <c r="I105" i="13"/>
  <c r="M105" i="13"/>
  <c r="Q105" i="13"/>
  <c r="U105" i="13"/>
  <c r="Y105" i="13"/>
  <c r="AC105" i="13"/>
  <c r="H105" i="13"/>
  <c r="P105" i="13"/>
  <c r="X105" i="13"/>
  <c r="J105" i="13"/>
  <c r="R105" i="13"/>
  <c r="Z105" i="13"/>
  <c r="L105" i="13"/>
  <c r="T105" i="13"/>
  <c r="AB105" i="13"/>
  <c r="V105" i="13"/>
  <c r="AD105" i="13"/>
  <c r="N105" i="13"/>
  <c r="G135" i="13"/>
  <c r="K135" i="13"/>
  <c r="O135" i="13"/>
  <c r="S135" i="13"/>
  <c r="W135" i="13"/>
  <c r="AA135" i="13"/>
  <c r="H135" i="13"/>
  <c r="L135" i="13"/>
  <c r="P135" i="13"/>
  <c r="T135" i="13"/>
  <c r="X135" i="13"/>
  <c r="AB135" i="13"/>
  <c r="I135" i="13"/>
  <c r="M135" i="13"/>
  <c r="Q135" i="13"/>
  <c r="U135" i="13"/>
  <c r="Y135" i="13"/>
  <c r="AC135" i="13"/>
  <c r="J135" i="13"/>
  <c r="Z135" i="13"/>
  <c r="N135" i="13"/>
  <c r="AD135" i="13"/>
  <c r="R135" i="13"/>
  <c r="V135" i="13"/>
  <c r="J288" i="13"/>
  <c r="N288" i="13"/>
  <c r="R288" i="13"/>
  <c r="V288" i="13"/>
  <c r="Z288" i="13"/>
  <c r="AD288" i="13"/>
  <c r="H288" i="13"/>
  <c r="L288" i="13"/>
  <c r="P288" i="13"/>
  <c r="T288" i="13"/>
  <c r="X288" i="13"/>
  <c r="AB288" i="13"/>
  <c r="G288" i="13"/>
  <c r="O288" i="13"/>
  <c r="W288" i="13"/>
  <c r="I288" i="13"/>
  <c r="Q288" i="13"/>
  <c r="Y288" i="13"/>
  <c r="K288" i="13"/>
  <c r="S288" i="13"/>
  <c r="AA288" i="13"/>
  <c r="M288" i="13"/>
  <c r="U288" i="13"/>
  <c r="AC288" i="13"/>
  <c r="J351" i="13"/>
  <c r="N351" i="13"/>
  <c r="R351" i="13"/>
  <c r="V351" i="13"/>
  <c r="Z351" i="13"/>
  <c r="AD351" i="13"/>
  <c r="G351" i="13"/>
  <c r="K351" i="13"/>
  <c r="O351" i="13"/>
  <c r="S351" i="13"/>
  <c r="W351" i="13"/>
  <c r="AA351" i="13"/>
  <c r="H351" i="13"/>
  <c r="L351" i="13"/>
  <c r="P351" i="13"/>
  <c r="T351" i="13"/>
  <c r="X351" i="13"/>
  <c r="AB351" i="13"/>
  <c r="U351" i="13"/>
  <c r="I351" i="13"/>
  <c r="Y351" i="13"/>
  <c r="M351" i="13"/>
  <c r="AC351" i="13"/>
  <c r="Q351" i="13"/>
  <c r="J229" i="13"/>
  <c r="N229" i="13"/>
  <c r="R229" i="13"/>
  <c r="V229" i="13"/>
  <c r="Z229" i="13"/>
  <c r="AD229" i="13"/>
  <c r="G229" i="13"/>
  <c r="K229" i="13"/>
  <c r="O229" i="13"/>
  <c r="S229" i="13"/>
  <c r="W229" i="13"/>
  <c r="AA229" i="13"/>
  <c r="H229" i="13"/>
  <c r="L229" i="13"/>
  <c r="P229" i="13"/>
  <c r="T229" i="13"/>
  <c r="X229" i="13"/>
  <c r="AB229" i="13"/>
  <c r="Q229" i="13"/>
  <c r="M229" i="13"/>
  <c r="U229" i="13"/>
  <c r="I229" i="13"/>
  <c r="Y229" i="13"/>
  <c r="AC229" i="13"/>
  <c r="J197" i="13"/>
  <c r="N197" i="13"/>
  <c r="R197" i="13"/>
  <c r="V197" i="13"/>
  <c r="Z197" i="13"/>
  <c r="AD197" i="13"/>
  <c r="G197" i="13"/>
  <c r="K197" i="13"/>
  <c r="H197" i="13"/>
  <c r="L197" i="13"/>
  <c r="P197" i="13"/>
  <c r="T197" i="13"/>
  <c r="X197" i="13"/>
  <c r="AB197" i="13"/>
  <c r="M197" i="13"/>
  <c r="U197" i="13"/>
  <c r="AC197" i="13"/>
  <c r="O197" i="13"/>
  <c r="W197" i="13"/>
  <c r="Q197" i="13"/>
  <c r="Y197" i="13"/>
  <c r="I197" i="13"/>
  <c r="S197" i="13"/>
  <c r="AA197" i="13"/>
  <c r="B78" i="13"/>
  <c r="B107" i="13"/>
  <c r="B199" i="13"/>
  <c r="B169" i="13"/>
  <c r="B353" i="13"/>
  <c r="B231" i="13"/>
  <c r="B290" i="13"/>
  <c r="B137" i="13"/>
  <c r="B261" i="13"/>
  <c r="B321" i="13"/>
  <c r="B17" i="13"/>
  <c r="D77" i="13"/>
  <c r="F77" i="13"/>
  <c r="D198" i="13"/>
  <c r="D168" i="13"/>
  <c r="F352" i="13"/>
  <c r="E352" i="13"/>
  <c r="D230" i="13"/>
  <c r="C289" i="13"/>
  <c r="E136" i="13"/>
  <c r="C136" i="13"/>
  <c r="F260" i="13"/>
  <c r="D320" i="13"/>
  <c r="F106" i="13"/>
  <c r="C352" i="13"/>
  <c r="E289" i="13"/>
  <c r="F320" i="13"/>
  <c r="C77" i="13"/>
  <c r="E106" i="13"/>
  <c r="D106" i="13"/>
  <c r="E198" i="13"/>
  <c r="C168" i="13"/>
  <c r="C230" i="13"/>
  <c r="E230" i="13"/>
  <c r="F136" i="13"/>
  <c r="C260" i="13"/>
  <c r="C320" i="13"/>
  <c r="F168" i="13"/>
  <c r="F289" i="13"/>
  <c r="E260" i="13"/>
  <c r="E77" i="13"/>
  <c r="C106" i="13"/>
  <c r="F198" i="13"/>
  <c r="E168" i="13"/>
  <c r="D352" i="13"/>
  <c r="F230" i="13"/>
  <c r="D289" i="13"/>
  <c r="D260" i="13"/>
  <c r="E320" i="13"/>
  <c r="C198" i="13"/>
  <c r="D136" i="13"/>
  <c r="F17" i="13"/>
  <c r="E17" i="13"/>
  <c r="C17" i="13"/>
  <c r="D16" i="13"/>
  <c r="G17" i="13" l="1"/>
  <c r="K17" i="13"/>
  <c r="O17" i="13"/>
  <c r="S17" i="13"/>
  <c r="W17" i="13"/>
  <c r="AA17" i="13"/>
  <c r="H17" i="13"/>
  <c r="L17" i="13"/>
  <c r="P17" i="13"/>
  <c r="T17" i="13"/>
  <c r="X17" i="13"/>
  <c r="AB17" i="13"/>
  <c r="I17" i="13"/>
  <c r="M17" i="13"/>
  <c r="Q17" i="13"/>
  <c r="U17" i="13"/>
  <c r="Y17" i="13"/>
  <c r="AC17" i="13"/>
  <c r="R17" i="13"/>
  <c r="V17" i="13"/>
  <c r="J17" i="13"/>
  <c r="Z17" i="13"/>
  <c r="N17" i="13"/>
  <c r="AD17" i="13"/>
  <c r="J198" i="13"/>
  <c r="N198" i="13"/>
  <c r="R198" i="13"/>
  <c r="V198" i="13"/>
  <c r="Z198" i="13"/>
  <c r="AD198" i="13"/>
  <c r="H198" i="13"/>
  <c r="L198" i="13"/>
  <c r="P198" i="13"/>
  <c r="T198" i="13"/>
  <c r="X198" i="13"/>
  <c r="AB198" i="13"/>
  <c r="M198" i="13"/>
  <c r="U198" i="13"/>
  <c r="AC198" i="13"/>
  <c r="G198" i="13"/>
  <c r="O198" i="13"/>
  <c r="W198" i="13"/>
  <c r="I198" i="13"/>
  <c r="Q198" i="13"/>
  <c r="Y198" i="13"/>
  <c r="S198" i="13"/>
  <c r="AA198" i="13"/>
  <c r="K198" i="13"/>
  <c r="G106" i="13"/>
  <c r="K106" i="13"/>
  <c r="O106" i="13"/>
  <c r="S106" i="13"/>
  <c r="W106" i="13"/>
  <c r="AA106" i="13"/>
  <c r="I106" i="13"/>
  <c r="M106" i="13"/>
  <c r="Q106" i="13"/>
  <c r="U106" i="13"/>
  <c r="Y106" i="13"/>
  <c r="AC106" i="13"/>
  <c r="H106" i="13"/>
  <c r="P106" i="13"/>
  <c r="X106" i="13"/>
  <c r="J106" i="13"/>
  <c r="R106" i="13"/>
  <c r="Z106" i="13"/>
  <c r="L106" i="13"/>
  <c r="T106" i="13"/>
  <c r="AB106" i="13"/>
  <c r="AD106" i="13"/>
  <c r="N106" i="13"/>
  <c r="V106" i="13"/>
  <c r="J320" i="13"/>
  <c r="N320" i="13"/>
  <c r="R320" i="13"/>
  <c r="V320" i="13"/>
  <c r="Z320" i="13"/>
  <c r="AD320" i="13"/>
  <c r="G320" i="13"/>
  <c r="K320" i="13"/>
  <c r="O320" i="13"/>
  <c r="S320" i="13"/>
  <c r="W320" i="13"/>
  <c r="AA320" i="13"/>
  <c r="H320" i="13"/>
  <c r="L320" i="13"/>
  <c r="P320" i="13"/>
  <c r="T320" i="13"/>
  <c r="X320" i="13"/>
  <c r="AB320" i="13"/>
  <c r="M320" i="13"/>
  <c r="AC320" i="13"/>
  <c r="Y320" i="13"/>
  <c r="Q320" i="13"/>
  <c r="I320" i="13"/>
  <c r="U320" i="13"/>
  <c r="J260" i="13"/>
  <c r="N260" i="13"/>
  <c r="R260" i="13"/>
  <c r="V260" i="13"/>
  <c r="Z260" i="13"/>
  <c r="AD260" i="13"/>
  <c r="G260" i="13"/>
  <c r="K260" i="13"/>
  <c r="O260" i="13"/>
  <c r="S260" i="13"/>
  <c r="W260" i="13"/>
  <c r="AA260" i="13"/>
  <c r="H260" i="13"/>
  <c r="L260" i="13"/>
  <c r="P260" i="13"/>
  <c r="T260" i="13"/>
  <c r="X260" i="13"/>
  <c r="AB260" i="13"/>
  <c r="I260" i="13"/>
  <c r="Y260" i="13"/>
  <c r="M260" i="13"/>
  <c r="AC260" i="13"/>
  <c r="Q260" i="13"/>
  <c r="U260" i="13"/>
  <c r="J230" i="13"/>
  <c r="N230" i="13"/>
  <c r="R230" i="13"/>
  <c r="V230" i="13"/>
  <c r="Z230" i="13"/>
  <c r="AD230" i="13"/>
  <c r="G230" i="13"/>
  <c r="K230" i="13"/>
  <c r="O230" i="13"/>
  <c r="S230" i="13"/>
  <c r="W230" i="13"/>
  <c r="AA230" i="13"/>
  <c r="H230" i="13"/>
  <c r="L230" i="13"/>
  <c r="P230" i="13"/>
  <c r="T230" i="13"/>
  <c r="X230" i="13"/>
  <c r="AB230" i="13"/>
  <c r="I230" i="13"/>
  <c r="Y230" i="13"/>
  <c r="U230" i="13"/>
  <c r="M230" i="13"/>
  <c r="AC230" i="13"/>
  <c r="Q230" i="13"/>
  <c r="J168" i="13"/>
  <c r="N168" i="13"/>
  <c r="R168" i="13"/>
  <c r="V168" i="13"/>
  <c r="Z168" i="13"/>
  <c r="AD168" i="13"/>
  <c r="G168" i="13"/>
  <c r="K168" i="13"/>
  <c r="O168" i="13"/>
  <c r="S168" i="13"/>
  <c r="W168" i="13"/>
  <c r="AA168" i="13"/>
  <c r="H168" i="13"/>
  <c r="L168" i="13"/>
  <c r="P168" i="13"/>
  <c r="T168" i="13"/>
  <c r="X168" i="13"/>
  <c r="AB168" i="13"/>
  <c r="U168" i="13"/>
  <c r="I168" i="13"/>
  <c r="Y168" i="13"/>
  <c r="M168" i="13"/>
  <c r="AC168" i="13"/>
  <c r="Q168" i="13"/>
  <c r="J77" i="13"/>
  <c r="N77" i="13"/>
  <c r="R77" i="13"/>
  <c r="V77" i="13"/>
  <c r="Z77" i="13"/>
  <c r="AD77" i="13"/>
  <c r="G77" i="13"/>
  <c r="K77" i="13"/>
  <c r="O77" i="13"/>
  <c r="S77" i="13"/>
  <c r="W77" i="13"/>
  <c r="AA77" i="13"/>
  <c r="H77" i="13"/>
  <c r="L77" i="13"/>
  <c r="P77" i="13"/>
  <c r="T77" i="13"/>
  <c r="X77" i="13"/>
  <c r="AB77" i="13"/>
  <c r="M77" i="13"/>
  <c r="AC77" i="13"/>
  <c r="Q77" i="13"/>
  <c r="U77" i="13"/>
  <c r="Y77" i="13"/>
  <c r="I77" i="13"/>
  <c r="J352" i="13"/>
  <c r="N352" i="13"/>
  <c r="R352" i="13"/>
  <c r="V352" i="13"/>
  <c r="Z352" i="13"/>
  <c r="AD352" i="13"/>
  <c r="G352" i="13"/>
  <c r="K352" i="13"/>
  <c r="O352" i="13"/>
  <c r="S352" i="13"/>
  <c r="W352" i="13"/>
  <c r="AA352" i="13"/>
  <c r="H352" i="13"/>
  <c r="L352" i="13"/>
  <c r="P352" i="13"/>
  <c r="T352" i="13"/>
  <c r="X352" i="13"/>
  <c r="AB352" i="13"/>
  <c r="M352" i="13"/>
  <c r="AC352" i="13"/>
  <c r="I352" i="13"/>
  <c r="Q352" i="13"/>
  <c r="Y352" i="13"/>
  <c r="U352" i="13"/>
  <c r="G136" i="13"/>
  <c r="K136" i="13"/>
  <c r="O136" i="13"/>
  <c r="S136" i="13"/>
  <c r="W136" i="13"/>
  <c r="AA136" i="13"/>
  <c r="H136" i="13"/>
  <c r="L136" i="13"/>
  <c r="P136" i="13"/>
  <c r="T136" i="13"/>
  <c r="X136" i="13"/>
  <c r="AB136" i="13"/>
  <c r="I136" i="13"/>
  <c r="M136" i="13"/>
  <c r="Q136" i="13"/>
  <c r="U136" i="13"/>
  <c r="Y136" i="13"/>
  <c r="AC136" i="13"/>
  <c r="R136" i="13"/>
  <c r="V136" i="13"/>
  <c r="J136" i="13"/>
  <c r="Z136" i="13"/>
  <c r="AD136" i="13"/>
  <c r="N136" i="13"/>
  <c r="J289" i="13"/>
  <c r="N289" i="13"/>
  <c r="R289" i="13"/>
  <c r="V289" i="13"/>
  <c r="Z289" i="13"/>
  <c r="AD289" i="13"/>
  <c r="H289" i="13"/>
  <c r="L289" i="13"/>
  <c r="P289" i="13"/>
  <c r="T289" i="13"/>
  <c r="X289" i="13"/>
  <c r="AB289" i="13"/>
  <c r="G289" i="13"/>
  <c r="O289" i="13"/>
  <c r="W289" i="13"/>
  <c r="I289" i="13"/>
  <c r="Q289" i="13"/>
  <c r="Y289" i="13"/>
  <c r="K289" i="13"/>
  <c r="S289" i="13"/>
  <c r="AA289" i="13"/>
  <c r="U289" i="13"/>
  <c r="AC289" i="13"/>
  <c r="M289" i="13"/>
  <c r="B170" i="13"/>
  <c r="B79" i="13"/>
  <c r="B322" i="13"/>
  <c r="B138" i="13"/>
  <c r="B200" i="13"/>
  <c r="B291" i="13"/>
  <c r="B354" i="13"/>
  <c r="B232" i="13"/>
  <c r="B262" i="13"/>
  <c r="B108" i="13"/>
  <c r="B18" i="13"/>
  <c r="D169" i="13"/>
  <c r="C169" i="13"/>
  <c r="E78" i="13"/>
  <c r="E137" i="13"/>
  <c r="E199" i="13"/>
  <c r="E353" i="13"/>
  <c r="D231" i="13"/>
  <c r="C261" i="13"/>
  <c r="E107" i="13"/>
  <c r="F231" i="13"/>
  <c r="E261" i="13"/>
  <c r="D137" i="13"/>
  <c r="F290" i="13"/>
  <c r="F261" i="13"/>
  <c r="F169" i="13"/>
  <c r="F78" i="13"/>
  <c r="D78" i="13"/>
  <c r="D321" i="13"/>
  <c r="F199" i="13"/>
  <c r="E290" i="13"/>
  <c r="C290" i="13"/>
  <c r="F353" i="13"/>
  <c r="D261" i="13"/>
  <c r="D107" i="13"/>
  <c r="C321" i="13"/>
  <c r="D199" i="13"/>
  <c r="C353" i="13"/>
  <c r="C107" i="13"/>
  <c r="E169" i="13"/>
  <c r="F321" i="13"/>
  <c r="E321" i="13"/>
  <c r="C137" i="13"/>
  <c r="C199" i="13"/>
  <c r="D290" i="13"/>
  <c r="C231" i="13"/>
  <c r="F107" i="13"/>
  <c r="C78" i="13"/>
  <c r="F137" i="13"/>
  <c r="D353" i="13"/>
  <c r="E231" i="13"/>
  <c r="F18" i="13"/>
  <c r="E18" i="13"/>
  <c r="C18" i="13"/>
  <c r="D17" i="13"/>
  <c r="G18" i="13" l="1"/>
  <c r="K18" i="13"/>
  <c r="O18" i="13"/>
  <c r="S18" i="13"/>
  <c r="W18" i="13"/>
  <c r="AA18" i="13"/>
  <c r="H18" i="13"/>
  <c r="L18" i="13"/>
  <c r="P18" i="13"/>
  <c r="T18" i="13"/>
  <c r="X18" i="13"/>
  <c r="I18" i="13"/>
  <c r="M18" i="13"/>
  <c r="Q18" i="13"/>
  <c r="U18" i="13"/>
  <c r="Y18" i="13"/>
  <c r="AC18" i="13"/>
  <c r="J18" i="13"/>
  <c r="Z18" i="13"/>
  <c r="N18" i="13"/>
  <c r="AB18" i="13"/>
  <c r="R18" i="13"/>
  <c r="AD18" i="13"/>
  <c r="V18" i="13"/>
  <c r="J78" i="13"/>
  <c r="N78" i="13"/>
  <c r="R78" i="13"/>
  <c r="V78" i="13"/>
  <c r="Z78" i="13"/>
  <c r="AD78" i="13"/>
  <c r="G78" i="13"/>
  <c r="K78" i="13"/>
  <c r="O78" i="13"/>
  <c r="S78" i="13"/>
  <c r="W78" i="13"/>
  <c r="AA78" i="13"/>
  <c r="H78" i="13"/>
  <c r="L78" i="13"/>
  <c r="P78" i="13"/>
  <c r="T78" i="13"/>
  <c r="X78" i="13"/>
  <c r="AB78" i="13"/>
  <c r="U78" i="13"/>
  <c r="I78" i="13"/>
  <c r="Y78" i="13"/>
  <c r="M78" i="13"/>
  <c r="AC78" i="13"/>
  <c r="Q78" i="13"/>
  <c r="J231" i="13"/>
  <c r="N231" i="13"/>
  <c r="R231" i="13"/>
  <c r="V231" i="13"/>
  <c r="Z231" i="13"/>
  <c r="AD231" i="13"/>
  <c r="G231" i="13"/>
  <c r="K231" i="13"/>
  <c r="O231" i="13"/>
  <c r="S231" i="13"/>
  <c r="W231" i="13"/>
  <c r="AA231" i="13"/>
  <c r="H231" i="13"/>
  <c r="L231" i="13"/>
  <c r="P231" i="13"/>
  <c r="T231" i="13"/>
  <c r="X231" i="13"/>
  <c r="AB231" i="13"/>
  <c r="Q231" i="13"/>
  <c r="AC231" i="13"/>
  <c r="U231" i="13"/>
  <c r="I231" i="13"/>
  <c r="Y231" i="13"/>
  <c r="M231" i="13"/>
  <c r="J199" i="13"/>
  <c r="N199" i="13"/>
  <c r="R199" i="13"/>
  <c r="V199" i="13"/>
  <c r="Z199" i="13"/>
  <c r="AD199" i="13"/>
  <c r="H199" i="13"/>
  <c r="L199" i="13"/>
  <c r="P199" i="13"/>
  <c r="T199" i="13"/>
  <c r="X199" i="13"/>
  <c r="AB199" i="13"/>
  <c r="M199" i="13"/>
  <c r="U199" i="13"/>
  <c r="AC199" i="13"/>
  <c r="G199" i="13"/>
  <c r="O199" i="13"/>
  <c r="W199" i="13"/>
  <c r="I199" i="13"/>
  <c r="Q199" i="13"/>
  <c r="Y199" i="13"/>
  <c r="AA199" i="13"/>
  <c r="K199" i="13"/>
  <c r="S199" i="13"/>
  <c r="G137" i="13"/>
  <c r="K137" i="13"/>
  <c r="O137" i="13"/>
  <c r="S137" i="13"/>
  <c r="W137" i="13"/>
  <c r="AA137" i="13"/>
  <c r="H137" i="13"/>
  <c r="L137" i="13"/>
  <c r="P137" i="13"/>
  <c r="T137" i="13"/>
  <c r="X137" i="13"/>
  <c r="AB137" i="13"/>
  <c r="I137" i="13"/>
  <c r="M137" i="13"/>
  <c r="Q137" i="13"/>
  <c r="U137" i="13"/>
  <c r="Y137" i="13"/>
  <c r="AC137" i="13"/>
  <c r="J137" i="13"/>
  <c r="Z137" i="13"/>
  <c r="N137" i="13"/>
  <c r="AD137" i="13"/>
  <c r="R137" i="13"/>
  <c r="V137" i="13"/>
  <c r="G107" i="13"/>
  <c r="K107" i="13"/>
  <c r="I107" i="13"/>
  <c r="M107" i="13"/>
  <c r="H107" i="13"/>
  <c r="O107" i="13"/>
  <c r="S107" i="13"/>
  <c r="W107" i="13"/>
  <c r="AA107" i="13"/>
  <c r="J107" i="13"/>
  <c r="P107" i="13"/>
  <c r="T107" i="13"/>
  <c r="X107" i="13"/>
  <c r="AB107" i="13"/>
  <c r="L107" i="13"/>
  <c r="Q107" i="13"/>
  <c r="U107" i="13"/>
  <c r="Y107" i="13"/>
  <c r="AC107" i="13"/>
  <c r="Z107" i="13"/>
  <c r="N107" i="13"/>
  <c r="AD107" i="13"/>
  <c r="R107" i="13"/>
  <c r="V107" i="13"/>
  <c r="J353" i="13"/>
  <c r="N353" i="13"/>
  <c r="R353" i="13"/>
  <c r="V353" i="13"/>
  <c r="Z353" i="13"/>
  <c r="AD353" i="13"/>
  <c r="G353" i="13"/>
  <c r="K353" i="13"/>
  <c r="O353" i="13"/>
  <c r="S353" i="13"/>
  <c r="W353" i="13"/>
  <c r="AA353" i="13"/>
  <c r="H353" i="13"/>
  <c r="L353" i="13"/>
  <c r="P353" i="13"/>
  <c r="T353" i="13"/>
  <c r="X353" i="13"/>
  <c r="AB353" i="13"/>
  <c r="U353" i="13"/>
  <c r="I353" i="13"/>
  <c r="Y353" i="13"/>
  <c r="M353" i="13"/>
  <c r="AC353" i="13"/>
  <c r="Q353" i="13"/>
  <c r="J321" i="13"/>
  <c r="N321" i="13"/>
  <c r="R321" i="13"/>
  <c r="V321" i="13"/>
  <c r="Z321" i="13"/>
  <c r="AD321" i="13"/>
  <c r="G321" i="13"/>
  <c r="K321" i="13"/>
  <c r="O321" i="13"/>
  <c r="S321" i="13"/>
  <c r="W321" i="13"/>
  <c r="AA321" i="13"/>
  <c r="H321" i="13"/>
  <c r="L321" i="13"/>
  <c r="P321" i="13"/>
  <c r="T321" i="13"/>
  <c r="X321" i="13"/>
  <c r="AB321" i="13"/>
  <c r="U321" i="13"/>
  <c r="I321" i="13"/>
  <c r="Y321" i="13"/>
  <c r="M321" i="13"/>
  <c r="AC321" i="13"/>
  <c r="Q321" i="13"/>
  <c r="J290" i="13"/>
  <c r="N290" i="13"/>
  <c r="R290" i="13"/>
  <c r="V290" i="13"/>
  <c r="Z290" i="13"/>
  <c r="AD290" i="13"/>
  <c r="H290" i="13"/>
  <c r="L290" i="13"/>
  <c r="P290" i="13"/>
  <c r="T290" i="13"/>
  <c r="X290" i="13"/>
  <c r="AB290" i="13"/>
  <c r="G290" i="13"/>
  <c r="O290" i="13"/>
  <c r="W290" i="13"/>
  <c r="I290" i="13"/>
  <c r="Q290" i="13"/>
  <c r="Y290" i="13"/>
  <c r="K290" i="13"/>
  <c r="S290" i="13"/>
  <c r="AA290" i="13"/>
  <c r="AC290" i="13"/>
  <c r="U290" i="13"/>
  <c r="M290" i="13"/>
  <c r="J261" i="13"/>
  <c r="N261" i="13"/>
  <c r="R261" i="13"/>
  <c r="V261" i="13"/>
  <c r="Z261" i="13"/>
  <c r="AD261" i="13"/>
  <c r="G261" i="13"/>
  <c r="K261" i="13"/>
  <c r="O261" i="13"/>
  <c r="S261" i="13"/>
  <c r="W261" i="13"/>
  <c r="AA261" i="13"/>
  <c r="H261" i="13"/>
  <c r="L261" i="13"/>
  <c r="P261" i="13"/>
  <c r="T261" i="13"/>
  <c r="X261" i="13"/>
  <c r="AB261" i="13"/>
  <c r="Q261" i="13"/>
  <c r="U261" i="13"/>
  <c r="I261" i="13"/>
  <c r="Y261" i="13"/>
  <c r="M261" i="13"/>
  <c r="AC261" i="13"/>
  <c r="J169" i="13"/>
  <c r="N169" i="13"/>
  <c r="R169" i="13"/>
  <c r="V169" i="13"/>
  <c r="Z169" i="13"/>
  <c r="AD169" i="13"/>
  <c r="G169" i="13"/>
  <c r="K169" i="13"/>
  <c r="O169" i="13"/>
  <c r="S169" i="13"/>
  <c r="W169" i="13"/>
  <c r="AA169" i="13"/>
  <c r="H169" i="13"/>
  <c r="L169" i="13"/>
  <c r="P169" i="13"/>
  <c r="T169" i="13"/>
  <c r="X169" i="13"/>
  <c r="AB169" i="13"/>
  <c r="M169" i="13"/>
  <c r="AC169" i="13"/>
  <c r="Q169" i="13"/>
  <c r="U169" i="13"/>
  <c r="I169" i="13"/>
  <c r="Y169" i="13"/>
  <c r="B109" i="13"/>
  <c r="B263" i="13"/>
  <c r="B355" i="13"/>
  <c r="B80" i="13"/>
  <c r="B139" i="13"/>
  <c r="B171" i="13"/>
  <c r="B233" i="13"/>
  <c r="B292" i="13"/>
  <c r="B201" i="13"/>
  <c r="B323" i="13"/>
  <c r="B19" i="13"/>
  <c r="D108" i="13"/>
  <c r="E262" i="13"/>
  <c r="D354" i="13"/>
  <c r="C79" i="13"/>
  <c r="F138" i="13"/>
  <c r="E138" i="13"/>
  <c r="E170" i="13"/>
  <c r="D232" i="13"/>
  <c r="F291" i="13"/>
  <c r="E291" i="13"/>
  <c r="C200" i="13"/>
  <c r="F322" i="13"/>
  <c r="E200" i="13"/>
  <c r="C322" i="13"/>
  <c r="F79" i="13"/>
  <c r="F232" i="13"/>
  <c r="D291" i="13"/>
  <c r="E108" i="13"/>
  <c r="F262" i="13"/>
  <c r="F354" i="13"/>
  <c r="E79" i="13"/>
  <c r="C170" i="13"/>
  <c r="F200" i="13"/>
  <c r="C138" i="13"/>
  <c r="D200" i="13"/>
  <c r="C108" i="13"/>
  <c r="D262" i="13"/>
  <c r="E354" i="13"/>
  <c r="C354" i="13"/>
  <c r="D79" i="13"/>
  <c r="D138" i="13"/>
  <c r="F170" i="13"/>
  <c r="C232" i="13"/>
  <c r="E232" i="13"/>
  <c r="C291" i="13"/>
  <c r="E322" i="13"/>
  <c r="F108" i="13"/>
  <c r="C262" i="13"/>
  <c r="D170" i="13"/>
  <c r="D322" i="13"/>
  <c r="F19" i="13"/>
  <c r="E19" i="13"/>
  <c r="C19" i="13"/>
  <c r="D18" i="13"/>
  <c r="G19" i="13" l="1"/>
  <c r="K19" i="13"/>
  <c r="O19" i="13"/>
  <c r="I19" i="13"/>
  <c r="M19" i="13"/>
  <c r="Q19" i="13"/>
  <c r="U19" i="13"/>
  <c r="Y19" i="13"/>
  <c r="AC19" i="13"/>
  <c r="J19" i="13"/>
  <c r="R19" i="13"/>
  <c r="W19" i="13"/>
  <c r="AB19" i="13"/>
  <c r="L19" i="13"/>
  <c r="S19" i="13"/>
  <c r="X19" i="13"/>
  <c r="AD19" i="13"/>
  <c r="N19" i="13"/>
  <c r="T19" i="13"/>
  <c r="Z19" i="13"/>
  <c r="P19" i="13"/>
  <c r="V19" i="13"/>
  <c r="AA19" i="13"/>
  <c r="H19" i="13"/>
  <c r="J262" i="13"/>
  <c r="N262" i="13"/>
  <c r="R262" i="13"/>
  <c r="V262" i="13"/>
  <c r="Z262" i="13"/>
  <c r="AD262" i="13"/>
  <c r="G262" i="13"/>
  <c r="K262" i="13"/>
  <c r="O262" i="13"/>
  <c r="S262" i="13"/>
  <c r="W262" i="13"/>
  <c r="AA262" i="13"/>
  <c r="H262" i="13"/>
  <c r="L262" i="13"/>
  <c r="P262" i="13"/>
  <c r="T262" i="13"/>
  <c r="X262" i="13"/>
  <c r="AB262" i="13"/>
  <c r="I262" i="13"/>
  <c r="Y262" i="13"/>
  <c r="M262" i="13"/>
  <c r="AC262" i="13"/>
  <c r="Q262" i="13"/>
  <c r="U262" i="13"/>
  <c r="J291" i="13"/>
  <c r="N291" i="13"/>
  <c r="R291" i="13"/>
  <c r="V291" i="13"/>
  <c r="Z291" i="13"/>
  <c r="AD291" i="13"/>
  <c r="H291" i="13"/>
  <c r="L291" i="13"/>
  <c r="P291" i="13"/>
  <c r="T291" i="13"/>
  <c r="X291" i="13"/>
  <c r="AB291" i="13"/>
  <c r="G291" i="13"/>
  <c r="O291" i="13"/>
  <c r="W291" i="13"/>
  <c r="I291" i="13"/>
  <c r="Q291" i="13"/>
  <c r="Y291" i="13"/>
  <c r="K291" i="13"/>
  <c r="S291" i="13"/>
  <c r="AA291" i="13"/>
  <c r="M291" i="13"/>
  <c r="U291" i="13"/>
  <c r="AC291" i="13"/>
  <c r="J232" i="13"/>
  <c r="N232" i="13"/>
  <c r="R232" i="13"/>
  <c r="V232" i="13"/>
  <c r="Z232" i="13"/>
  <c r="AD232" i="13"/>
  <c r="G232" i="13"/>
  <c r="K232" i="13"/>
  <c r="O232" i="13"/>
  <c r="S232" i="13"/>
  <c r="W232" i="13"/>
  <c r="AA232" i="13"/>
  <c r="H232" i="13"/>
  <c r="L232" i="13"/>
  <c r="P232" i="13"/>
  <c r="T232" i="13"/>
  <c r="X232" i="13"/>
  <c r="AB232" i="13"/>
  <c r="I232" i="13"/>
  <c r="Y232" i="13"/>
  <c r="M232" i="13"/>
  <c r="AC232" i="13"/>
  <c r="Q232" i="13"/>
  <c r="U232" i="13"/>
  <c r="J354" i="13"/>
  <c r="N354" i="13"/>
  <c r="R354" i="13"/>
  <c r="V354" i="13"/>
  <c r="Z354" i="13"/>
  <c r="AD354" i="13"/>
  <c r="G354" i="13"/>
  <c r="K354" i="13"/>
  <c r="O354" i="13"/>
  <c r="S354" i="13"/>
  <c r="W354" i="13"/>
  <c r="AA354" i="13"/>
  <c r="H354" i="13"/>
  <c r="L354" i="13"/>
  <c r="P354" i="13"/>
  <c r="T354" i="13"/>
  <c r="X354" i="13"/>
  <c r="AB354" i="13"/>
  <c r="M354" i="13"/>
  <c r="AC354" i="13"/>
  <c r="I354" i="13"/>
  <c r="Q354" i="13"/>
  <c r="U354" i="13"/>
  <c r="Y354" i="13"/>
  <c r="G108" i="13"/>
  <c r="K108" i="13"/>
  <c r="O108" i="13"/>
  <c r="S108" i="13"/>
  <c r="W108" i="13"/>
  <c r="AA108" i="13"/>
  <c r="H108" i="13"/>
  <c r="L108" i="13"/>
  <c r="P108" i="13"/>
  <c r="T108" i="13"/>
  <c r="X108" i="13"/>
  <c r="AB108" i="13"/>
  <c r="I108" i="13"/>
  <c r="M108" i="13"/>
  <c r="Q108" i="13"/>
  <c r="U108" i="13"/>
  <c r="Y108" i="13"/>
  <c r="AC108" i="13"/>
  <c r="R108" i="13"/>
  <c r="V108" i="13"/>
  <c r="J108" i="13"/>
  <c r="Z108" i="13"/>
  <c r="N108" i="13"/>
  <c r="AD108" i="13"/>
  <c r="G138" i="13"/>
  <c r="K138" i="13"/>
  <c r="O138" i="13"/>
  <c r="S138" i="13"/>
  <c r="W138" i="13"/>
  <c r="AA138" i="13"/>
  <c r="H138" i="13"/>
  <c r="L138" i="13"/>
  <c r="P138" i="13"/>
  <c r="T138" i="13"/>
  <c r="X138" i="13"/>
  <c r="AB138" i="13"/>
  <c r="I138" i="13"/>
  <c r="M138" i="13"/>
  <c r="Q138" i="13"/>
  <c r="U138" i="13"/>
  <c r="Y138" i="13"/>
  <c r="AC138" i="13"/>
  <c r="R138" i="13"/>
  <c r="V138" i="13"/>
  <c r="J138" i="13"/>
  <c r="Z138" i="13"/>
  <c r="N138" i="13"/>
  <c r="AD138" i="13"/>
  <c r="J170" i="13"/>
  <c r="N170" i="13"/>
  <c r="R170" i="13"/>
  <c r="V170" i="13"/>
  <c r="Z170" i="13"/>
  <c r="AD170" i="13"/>
  <c r="G170" i="13"/>
  <c r="K170" i="13"/>
  <c r="O170" i="13"/>
  <c r="S170" i="13"/>
  <c r="W170" i="13"/>
  <c r="AA170" i="13"/>
  <c r="H170" i="13"/>
  <c r="L170" i="13"/>
  <c r="P170" i="13"/>
  <c r="T170" i="13"/>
  <c r="X170" i="13"/>
  <c r="AB170" i="13"/>
  <c r="U170" i="13"/>
  <c r="I170" i="13"/>
  <c r="Y170" i="13"/>
  <c r="M170" i="13"/>
  <c r="AC170" i="13"/>
  <c r="Q170" i="13"/>
  <c r="J322" i="13"/>
  <c r="N322" i="13"/>
  <c r="R322" i="13"/>
  <c r="V322" i="13"/>
  <c r="Z322" i="13"/>
  <c r="AD322" i="13"/>
  <c r="G322" i="13"/>
  <c r="K322" i="13"/>
  <c r="O322" i="13"/>
  <c r="S322" i="13"/>
  <c r="W322" i="13"/>
  <c r="AA322" i="13"/>
  <c r="H322" i="13"/>
  <c r="L322" i="13"/>
  <c r="P322" i="13"/>
  <c r="T322" i="13"/>
  <c r="X322" i="13"/>
  <c r="AB322" i="13"/>
  <c r="M322" i="13"/>
  <c r="AC322" i="13"/>
  <c r="Y322" i="13"/>
  <c r="Q322" i="13"/>
  <c r="I322" i="13"/>
  <c r="U322" i="13"/>
  <c r="J200" i="13"/>
  <c r="N200" i="13"/>
  <c r="R200" i="13"/>
  <c r="V200" i="13"/>
  <c r="Z200" i="13"/>
  <c r="AD200" i="13"/>
  <c r="H200" i="13"/>
  <c r="L200" i="13"/>
  <c r="P200" i="13"/>
  <c r="T200" i="13"/>
  <c r="X200" i="13"/>
  <c r="AB200" i="13"/>
  <c r="M200" i="13"/>
  <c r="U200" i="13"/>
  <c r="AC200" i="13"/>
  <c r="G200" i="13"/>
  <c r="O200" i="13"/>
  <c r="W200" i="13"/>
  <c r="I200" i="13"/>
  <c r="Q200" i="13"/>
  <c r="Y200" i="13"/>
  <c r="K200" i="13"/>
  <c r="S200" i="13"/>
  <c r="AA200" i="13"/>
  <c r="J79" i="13"/>
  <c r="N79" i="13"/>
  <c r="R79" i="13"/>
  <c r="V79" i="13"/>
  <c r="Z79" i="13"/>
  <c r="AD79" i="13"/>
  <c r="G79" i="13"/>
  <c r="K79" i="13"/>
  <c r="O79" i="13"/>
  <c r="S79" i="13"/>
  <c r="W79" i="13"/>
  <c r="AA79" i="13"/>
  <c r="H79" i="13"/>
  <c r="L79" i="13"/>
  <c r="P79" i="13"/>
  <c r="T79" i="13"/>
  <c r="X79" i="13"/>
  <c r="AB79" i="13"/>
  <c r="M79" i="13"/>
  <c r="AC79" i="13"/>
  <c r="Q79" i="13"/>
  <c r="U79" i="13"/>
  <c r="I79" i="13"/>
  <c r="Y79" i="13"/>
  <c r="B81" i="13"/>
  <c r="B356" i="13"/>
  <c r="B324" i="13"/>
  <c r="B202" i="13"/>
  <c r="B293" i="13"/>
  <c r="B172" i="13"/>
  <c r="B140" i="13"/>
  <c r="B264" i="13"/>
  <c r="B234" i="13"/>
  <c r="B110" i="13"/>
  <c r="B20" i="13"/>
  <c r="C80" i="13"/>
  <c r="C323" i="13"/>
  <c r="E201" i="13"/>
  <c r="C201" i="13"/>
  <c r="E292" i="13"/>
  <c r="D171" i="13"/>
  <c r="E139" i="13"/>
  <c r="C263" i="13"/>
  <c r="E263" i="13"/>
  <c r="D109" i="13"/>
  <c r="F139" i="13"/>
  <c r="C233" i="13"/>
  <c r="F233" i="13"/>
  <c r="F323" i="13"/>
  <c r="D292" i="13"/>
  <c r="D233" i="13"/>
  <c r="E80" i="13"/>
  <c r="D80" i="13"/>
  <c r="F355" i="13"/>
  <c r="F201" i="13"/>
  <c r="C292" i="13"/>
  <c r="F292" i="13"/>
  <c r="E171" i="13"/>
  <c r="C109" i="13"/>
  <c r="D201" i="13"/>
  <c r="D139" i="13"/>
  <c r="F109" i="13"/>
  <c r="F80" i="13"/>
  <c r="D355" i="13"/>
  <c r="C355" i="13"/>
  <c r="D323" i="13"/>
  <c r="F171" i="13"/>
  <c r="C171" i="13"/>
  <c r="C139" i="13"/>
  <c r="F263" i="13"/>
  <c r="E233" i="13"/>
  <c r="E109" i="13"/>
  <c r="E355" i="13"/>
  <c r="E323" i="13"/>
  <c r="D263" i="13"/>
  <c r="F20" i="13"/>
  <c r="E20" i="13"/>
  <c r="C20" i="13"/>
  <c r="D19" i="13"/>
  <c r="I20" i="13" l="1"/>
  <c r="J20" i="13"/>
  <c r="N20" i="13"/>
  <c r="R20" i="13"/>
  <c r="V20" i="13"/>
  <c r="Z20" i="13"/>
  <c r="AD20" i="13"/>
  <c r="K20" i="13"/>
  <c r="O20" i="13"/>
  <c r="S20" i="13"/>
  <c r="W20" i="13"/>
  <c r="AA20" i="13"/>
  <c r="G20" i="13"/>
  <c r="L20" i="13"/>
  <c r="P20" i="13"/>
  <c r="T20" i="13"/>
  <c r="X20" i="13"/>
  <c r="AB20" i="13"/>
  <c r="M20" i="13"/>
  <c r="AC20" i="13"/>
  <c r="Q20" i="13"/>
  <c r="U20" i="13"/>
  <c r="H20" i="13"/>
  <c r="Y20" i="13"/>
  <c r="G139" i="13"/>
  <c r="K139" i="13"/>
  <c r="O139" i="13"/>
  <c r="S139" i="13"/>
  <c r="W139" i="13"/>
  <c r="AA139" i="13"/>
  <c r="H139" i="13"/>
  <c r="L139" i="13"/>
  <c r="P139" i="13"/>
  <c r="T139" i="13"/>
  <c r="X139" i="13"/>
  <c r="AB139" i="13"/>
  <c r="I139" i="13"/>
  <c r="M139" i="13"/>
  <c r="Q139" i="13"/>
  <c r="U139" i="13"/>
  <c r="Y139" i="13"/>
  <c r="AC139" i="13"/>
  <c r="J139" i="13"/>
  <c r="Z139" i="13"/>
  <c r="N139" i="13"/>
  <c r="AD139" i="13"/>
  <c r="R139" i="13"/>
  <c r="V139" i="13"/>
  <c r="J171" i="13"/>
  <c r="N171" i="13"/>
  <c r="R171" i="13"/>
  <c r="V171" i="13"/>
  <c r="Z171" i="13"/>
  <c r="AD171" i="13"/>
  <c r="G171" i="13"/>
  <c r="K171" i="13"/>
  <c r="O171" i="13"/>
  <c r="S171" i="13"/>
  <c r="W171" i="13"/>
  <c r="AA171" i="13"/>
  <c r="H171" i="13"/>
  <c r="L171" i="13"/>
  <c r="P171" i="13"/>
  <c r="T171" i="13"/>
  <c r="X171" i="13"/>
  <c r="AB171" i="13"/>
  <c r="M171" i="13"/>
  <c r="AC171" i="13"/>
  <c r="Q171" i="13"/>
  <c r="U171" i="13"/>
  <c r="I171" i="13"/>
  <c r="Y171" i="13"/>
  <c r="J355" i="13"/>
  <c r="N355" i="13"/>
  <c r="R355" i="13"/>
  <c r="V355" i="13"/>
  <c r="Z355" i="13"/>
  <c r="AD355" i="13"/>
  <c r="G355" i="13"/>
  <c r="K355" i="13"/>
  <c r="O355" i="13"/>
  <c r="S355" i="13"/>
  <c r="W355" i="13"/>
  <c r="AA355" i="13"/>
  <c r="H355" i="13"/>
  <c r="L355" i="13"/>
  <c r="P355" i="13"/>
  <c r="T355" i="13"/>
  <c r="X355" i="13"/>
  <c r="AB355" i="13"/>
  <c r="U355" i="13"/>
  <c r="I355" i="13"/>
  <c r="Y355" i="13"/>
  <c r="Q355" i="13"/>
  <c r="M355" i="13"/>
  <c r="AC355" i="13"/>
  <c r="G109" i="13"/>
  <c r="K109" i="13"/>
  <c r="O109" i="13"/>
  <c r="S109" i="13"/>
  <c r="W109" i="13"/>
  <c r="AA109" i="13"/>
  <c r="H109" i="13"/>
  <c r="L109" i="13"/>
  <c r="P109" i="13"/>
  <c r="T109" i="13"/>
  <c r="X109" i="13"/>
  <c r="AB109" i="13"/>
  <c r="I109" i="13"/>
  <c r="M109" i="13"/>
  <c r="Q109" i="13"/>
  <c r="U109" i="13"/>
  <c r="Y109" i="13"/>
  <c r="AC109" i="13"/>
  <c r="J109" i="13"/>
  <c r="Z109" i="13"/>
  <c r="N109" i="13"/>
  <c r="AD109" i="13"/>
  <c r="R109" i="13"/>
  <c r="V109" i="13"/>
  <c r="J292" i="13"/>
  <c r="N292" i="13"/>
  <c r="R292" i="13"/>
  <c r="V292" i="13"/>
  <c r="Z292" i="13"/>
  <c r="AD292" i="13"/>
  <c r="H292" i="13"/>
  <c r="L292" i="13"/>
  <c r="P292" i="13"/>
  <c r="T292" i="13"/>
  <c r="X292" i="13"/>
  <c r="AB292" i="13"/>
  <c r="G292" i="13"/>
  <c r="O292" i="13"/>
  <c r="W292" i="13"/>
  <c r="I292" i="13"/>
  <c r="Q292" i="13"/>
  <c r="Y292" i="13"/>
  <c r="K292" i="13"/>
  <c r="S292" i="13"/>
  <c r="AA292" i="13"/>
  <c r="M292" i="13"/>
  <c r="U292" i="13"/>
  <c r="AC292" i="13"/>
  <c r="J233" i="13"/>
  <c r="N233" i="13"/>
  <c r="R233" i="13"/>
  <c r="V233" i="13"/>
  <c r="Z233" i="13"/>
  <c r="AD233" i="13"/>
  <c r="G233" i="13"/>
  <c r="K233" i="13"/>
  <c r="O233" i="13"/>
  <c r="S233" i="13"/>
  <c r="W233" i="13"/>
  <c r="AA233" i="13"/>
  <c r="H233" i="13"/>
  <c r="L233" i="13"/>
  <c r="P233" i="13"/>
  <c r="T233" i="13"/>
  <c r="X233" i="13"/>
  <c r="AB233" i="13"/>
  <c r="Q233" i="13"/>
  <c r="M233" i="13"/>
  <c r="U233" i="13"/>
  <c r="I233" i="13"/>
  <c r="Y233" i="13"/>
  <c r="AC233" i="13"/>
  <c r="J263" i="13"/>
  <c r="N263" i="13"/>
  <c r="R263" i="13"/>
  <c r="V263" i="13"/>
  <c r="Z263" i="13"/>
  <c r="AD263" i="13"/>
  <c r="G263" i="13"/>
  <c r="K263" i="13"/>
  <c r="O263" i="13"/>
  <c r="S263" i="13"/>
  <c r="W263" i="13"/>
  <c r="AA263" i="13"/>
  <c r="H263" i="13"/>
  <c r="L263" i="13"/>
  <c r="P263" i="13"/>
  <c r="T263" i="13"/>
  <c r="X263" i="13"/>
  <c r="AB263" i="13"/>
  <c r="Q263" i="13"/>
  <c r="U263" i="13"/>
  <c r="I263" i="13"/>
  <c r="Y263" i="13"/>
  <c r="M263" i="13"/>
  <c r="AC263" i="13"/>
  <c r="J201" i="13"/>
  <c r="N201" i="13"/>
  <c r="R201" i="13"/>
  <c r="V201" i="13"/>
  <c r="Z201" i="13"/>
  <c r="AD201" i="13"/>
  <c r="H201" i="13"/>
  <c r="L201" i="13"/>
  <c r="P201" i="13"/>
  <c r="T201" i="13"/>
  <c r="X201" i="13"/>
  <c r="AB201" i="13"/>
  <c r="M201" i="13"/>
  <c r="U201" i="13"/>
  <c r="AC201" i="13"/>
  <c r="G201" i="13"/>
  <c r="O201" i="13"/>
  <c r="W201" i="13"/>
  <c r="I201" i="13"/>
  <c r="Q201" i="13"/>
  <c r="Y201" i="13"/>
  <c r="K201" i="13"/>
  <c r="S201" i="13"/>
  <c r="AA201" i="13"/>
  <c r="J323" i="13"/>
  <c r="N323" i="13"/>
  <c r="R323" i="13"/>
  <c r="V323" i="13"/>
  <c r="Z323" i="13"/>
  <c r="AD323" i="13"/>
  <c r="G323" i="13"/>
  <c r="K323" i="13"/>
  <c r="O323" i="13"/>
  <c r="S323" i="13"/>
  <c r="W323" i="13"/>
  <c r="AA323" i="13"/>
  <c r="H323" i="13"/>
  <c r="L323" i="13"/>
  <c r="P323" i="13"/>
  <c r="T323" i="13"/>
  <c r="X323" i="13"/>
  <c r="AB323" i="13"/>
  <c r="U323" i="13"/>
  <c r="I323" i="13"/>
  <c r="Y323" i="13"/>
  <c r="M323" i="13"/>
  <c r="AC323" i="13"/>
  <c r="Q323" i="13"/>
  <c r="J80" i="13"/>
  <c r="N80" i="13"/>
  <c r="R80" i="13"/>
  <c r="V80" i="13"/>
  <c r="Z80" i="13"/>
  <c r="AD80" i="13"/>
  <c r="G80" i="13"/>
  <c r="K80" i="13"/>
  <c r="O80" i="13"/>
  <c r="S80" i="13"/>
  <c r="W80" i="13"/>
  <c r="AA80" i="13"/>
  <c r="H80" i="13"/>
  <c r="L80" i="13"/>
  <c r="P80" i="13"/>
  <c r="T80" i="13"/>
  <c r="X80" i="13"/>
  <c r="AB80" i="13"/>
  <c r="U80" i="13"/>
  <c r="I80" i="13"/>
  <c r="Y80" i="13"/>
  <c r="M80" i="13"/>
  <c r="AC80" i="13"/>
  <c r="Q80" i="13"/>
  <c r="B173" i="13"/>
  <c r="B82" i="13"/>
  <c r="B111" i="13"/>
  <c r="B294" i="13"/>
  <c r="B203" i="13"/>
  <c r="B265" i="13"/>
  <c r="B325" i="13"/>
  <c r="B141" i="13"/>
  <c r="B235" i="13"/>
  <c r="B357" i="13"/>
  <c r="B21" i="13"/>
  <c r="F172" i="13"/>
  <c r="D81" i="13"/>
  <c r="C293" i="13"/>
  <c r="C202" i="13"/>
  <c r="F202" i="13"/>
  <c r="C324" i="13"/>
  <c r="C140" i="13"/>
  <c r="F234" i="13"/>
  <c r="F356" i="13"/>
  <c r="E140" i="13"/>
  <c r="C234" i="13"/>
  <c r="F140" i="13"/>
  <c r="D172" i="13"/>
  <c r="F81" i="13"/>
  <c r="E81" i="13"/>
  <c r="E110" i="13"/>
  <c r="F293" i="13"/>
  <c r="D202" i="13"/>
  <c r="E264" i="13"/>
  <c r="D234" i="13"/>
  <c r="E293" i="13"/>
  <c r="C264" i="13"/>
  <c r="E324" i="13"/>
  <c r="E356" i="13"/>
  <c r="E172" i="13"/>
  <c r="C81" i="13"/>
  <c r="F110" i="13"/>
  <c r="D110" i="13"/>
  <c r="D293" i="13"/>
  <c r="E202" i="13"/>
  <c r="D264" i="13"/>
  <c r="F264" i="13"/>
  <c r="D324" i="13"/>
  <c r="D140" i="13"/>
  <c r="D356" i="13"/>
  <c r="C356" i="13"/>
  <c r="C172" i="13"/>
  <c r="C110" i="13"/>
  <c r="F324" i="13"/>
  <c r="E234" i="13"/>
  <c r="F21" i="13"/>
  <c r="E21" i="13"/>
  <c r="C21" i="13"/>
  <c r="D20" i="13"/>
  <c r="J21" i="13" l="1"/>
  <c r="N21" i="13"/>
  <c r="R21" i="13"/>
  <c r="V21" i="13"/>
  <c r="Z21" i="13"/>
  <c r="AD21" i="13"/>
  <c r="G21" i="13"/>
  <c r="K21" i="13"/>
  <c r="O21" i="13"/>
  <c r="S21" i="13"/>
  <c r="W21" i="13"/>
  <c r="AA21" i="13"/>
  <c r="H21" i="13"/>
  <c r="L21" i="13"/>
  <c r="P21" i="13"/>
  <c r="T21" i="13"/>
  <c r="X21" i="13"/>
  <c r="AB21" i="13"/>
  <c r="U21" i="13"/>
  <c r="I21" i="13"/>
  <c r="Y21" i="13"/>
  <c r="M21" i="13"/>
  <c r="AC21" i="13"/>
  <c r="Q21" i="13"/>
  <c r="G110" i="13"/>
  <c r="K110" i="13"/>
  <c r="O110" i="13"/>
  <c r="S110" i="13"/>
  <c r="W110" i="13"/>
  <c r="AA110" i="13"/>
  <c r="H110" i="13"/>
  <c r="L110" i="13"/>
  <c r="P110" i="13"/>
  <c r="T110" i="13"/>
  <c r="X110" i="13"/>
  <c r="AB110" i="13"/>
  <c r="I110" i="13"/>
  <c r="M110" i="13"/>
  <c r="Q110" i="13"/>
  <c r="U110" i="13"/>
  <c r="Y110" i="13"/>
  <c r="AC110" i="13"/>
  <c r="R110" i="13"/>
  <c r="V110" i="13"/>
  <c r="J110" i="13"/>
  <c r="Z110" i="13"/>
  <c r="N110" i="13"/>
  <c r="AD110" i="13"/>
  <c r="J172" i="13"/>
  <c r="N172" i="13"/>
  <c r="R172" i="13"/>
  <c r="V172" i="13"/>
  <c r="Z172" i="13"/>
  <c r="AD172" i="13"/>
  <c r="G172" i="13"/>
  <c r="K172" i="13"/>
  <c r="O172" i="13"/>
  <c r="S172" i="13"/>
  <c r="W172" i="13"/>
  <c r="AA172" i="13"/>
  <c r="H172" i="13"/>
  <c r="L172" i="13"/>
  <c r="P172" i="13"/>
  <c r="T172" i="13"/>
  <c r="X172" i="13"/>
  <c r="AB172" i="13"/>
  <c r="U172" i="13"/>
  <c r="I172" i="13"/>
  <c r="Y172" i="13"/>
  <c r="M172" i="13"/>
  <c r="AC172" i="13"/>
  <c r="Q172" i="13"/>
  <c r="J356" i="13"/>
  <c r="N356" i="13"/>
  <c r="R356" i="13"/>
  <c r="V356" i="13"/>
  <c r="Z356" i="13"/>
  <c r="AD356" i="13"/>
  <c r="G356" i="13"/>
  <c r="K356" i="13"/>
  <c r="O356" i="13"/>
  <c r="S356" i="13"/>
  <c r="W356" i="13"/>
  <c r="AA356" i="13"/>
  <c r="H356" i="13"/>
  <c r="L356" i="13"/>
  <c r="P356" i="13"/>
  <c r="T356" i="13"/>
  <c r="X356" i="13"/>
  <c r="AB356" i="13"/>
  <c r="M356" i="13"/>
  <c r="AC356" i="13"/>
  <c r="I356" i="13"/>
  <c r="Q356" i="13"/>
  <c r="U356" i="13"/>
  <c r="Y356" i="13"/>
  <c r="J81" i="13"/>
  <c r="N81" i="13"/>
  <c r="R81" i="13"/>
  <c r="V81" i="13"/>
  <c r="Z81" i="13"/>
  <c r="AD81" i="13"/>
  <c r="G81" i="13"/>
  <c r="K81" i="13"/>
  <c r="O81" i="13"/>
  <c r="S81" i="13"/>
  <c r="W81" i="13"/>
  <c r="AA81" i="13"/>
  <c r="H81" i="13"/>
  <c r="L81" i="13"/>
  <c r="P81" i="13"/>
  <c r="T81" i="13"/>
  <c r="X81" i="13"/>
  <c r="AB81" i="13"/>
  <c r="M81" i="13"/>
  <c r="AC81" i="13"/>
  <c r="Q81" i="13"/>
  <c r="U81" i="13"/>
  <c r="I81" i="13"/>
  <c r="Y81" i="13"/>
  <c r="J264" i="13"/>
  <c r="N264" i="13"/>
  <c r="R264" i="13"/>
  <c r="V264" i="13"/>
  <c r="Z264" i="13"/>
  <c r="AD264" i="13"/>
  <c r="G264" i="13"/>
  <c r="K264" i="13"/>
  <c r="O264" i="13"/>
  <c r="S264" i="13"/>
  <c r="W264" i="13"/>
  <c r="AA264" i="13"/>
  <c r="H264" i="13"/>
  <c r="L264" i="13"/>
  <c r="P264" i="13"/>
  <c r="T264" i="13"/>
  <c r="X264" i="13"/>
  <c r="AB264" i="13"/>
  <c r="I264" i="13"/>
  <c r="Y264" i="13"/>
  <c r="M264" i="13"/>
  <c r="AC264" i="13"/>
  <c r="Q264" i="13"/>
  <c r="U264" i="13"/>
  <c r="J234" i="13"/>
  <c r="N234" i="13"/>
  <c r="R234" i="13"/>
  <c r="V234" i="13"/>
  <c r="Z234" i="13"/>
  <c r="AD234" i="13"/>
  <c r="G234" i="13"/>
  <c r="K234" i="13"/>
  <c r="O234" i="13"/>
  <c r="S234" i="13"/>
  <c r="W234" i="13"/>
  <c r="AA234" i="13"/>
  <c r="H234" i="13"/>
  <c r="L234" i="13"/>
  <c r="P234" i="13"/>
  <c r="T234" i="13"/>
  <c r="X234" i="13"/>
  <c r="AB234" i="13"/>
  <c r="I234" i="13"/>
  <c r="Y234" i="13"/>
  <c r="U234" i="13"/>
  <c r="M234" i="13"/>
  <c r="AC234" i="13"/>
  <c r="Q234" i="13"/>
  <c r="G140" i="13"/>
  <c r="K140" i="13"/>
  <c r="O140" i="13"/>
  <c r="S140" i="13"/>
  <c r="W140" i="13"/>
  <c r="AA140" i="13"/>
  <c r="H140" i="13"/>
  <c r="L140" i="13"/>
  <c r="P140" i="13"/>
  <c r="T140" i="13"/>
  <c r="X140" i="13"/>
  <c r="AB140" i="13"/>
  <c r="I140" i="13"/>
  <c r="M140" i="13"/>
  <c r="Q140" i="13"/>
  <c r="U140" i="13"/>
  <c r="Y140" i="13"/>
  <c r="AC140" i="13"/>
  <c r="R140" i="13"/>
  <c r="V140" i="13"/>
  <c r="J140" i="13"/>
  <c r="Z140" i="13"/>
  <c r="N140" i="13"/>
  <c r="AD140" i="13"/>
  <c r="J324" i="13"/>
  <c r="N324" i="13"/>
  <c r="R324" i="13"/>
  <c r="V324" i="13"/>
  <c r="Z324" i="13"/>
  <c r="AD324" i="13"/>
  <c r="G324" i="13"/>
  <c r="K324" i="13"/>
  <c r="O324" i="13"/>
  <c r="S324" i="13"/>
  <c r="W324" i="13"/>
  <c r="AA324" i="13"/>
  <c r="H324" i="13"/>
  <c r="L324" i="13"/>
  <c r="P324" i="13"/>
  <c r="T324" i="13"/>
  <c r="X324" i="13"/>
  <c r="AB324" i="13"/>
  <c r="M324" i="13"/>
  <c r="AC324" i="13"/>
  <c r="I324" i="13"/>
  <c r="Q324" i="13"/>
  <c r="Y324" i="13"/>
  <c r="U324" i="13"/>
  <c r="J202" i="13"/>
  <c r="N202" i="13"/>
  <c r="R202" i="13"/>
  <c r="V202" i="13"/>
  <c r="Z202" i="13"/>
  <c r="AD202" i="13"/>
  <c r="H202" i="13"/>
  <c r="L202" i="13"/>
  <c r="P202" i="13"/>
  <c r="T202" i="13"/>
  <c r="X202" i="13"/>
  <c r="AB202" i="13"/>
  <c r="M202" i="13"/>
  <c r="U202" i="13"/>
  <c r="AC202" i="13"/>
  <c r="G202" i="13"/>
  <c r="O202" i="13"/>
  <c r="W202" i="13"/>
  <c r="I202" i="13"/>
  <c r="Q202" i="13"/>
  <c r="Y202" i="13"/>
  <c r="S202" i="13"/>
  <c r="AA202" i="13"/>
  <c r="K202" i="13"/>
  <c r="J293" i="13"/>
  <c r="N293" i="13"/>
  <c r="R293" i="13"/>
  <c r="V293" i="13"/>
  <c r="Z293" i="13"/>
  <c r="AD293" i="13"/>
  <c r="H293" i="13"/>
  <c r="L293" i="13"/>
  <c r="P293" i="13"/>
  <c r="T293" i="13"/>
  <c r="X293" i="13"/>
  <c r="AB293" i="13"/>
  <c r="G293" i="13"/>
  <c r="O293" i="13"/>
  <c r="W293" i="13"/>
  <c r="I293" i="13"/>
  <c r="Q293" i="13"/>
  <c r="Y293" i="13"/>
  <c r="K293" i="13"/>
  <c r="S293" i="13"/>
  <c r="AA293" i="13"/>
  <c r="U293" i="13"/>
  <c r="AC293" i="13"/>
  <c r="M293" i="13"/>
  <c r="B204" i="13"/>
  <c r="B83" i="13"/>
  <c r="B236" i="13"/>
  <c r="B326" i="13"/>
  <c r="B295" i="13"/>
  <c r="B358" i="13"/>
  <c r="B142" i="13"/>
  <c r="B266" i="13"/>
  <c r="B112" i="13"/>
  <c r="B174" i="13"/>
  <c r="B22" i="13"/>
  <c r="C203" i="13"/>
  <c r="D203" i="13"/>
  <c r="D82" i="13"/>
  <c r="E325" i="13"/>
  <c r="E294" i="13"/>
  <c r="D294" i="13"/>
  <c r="D141" i="13"/>
  <c r="C265" i="13"/>
  <c r="E111" i="13"/>
  <c r="C173" i="13"/>
  <c r="F325" i="13"/>
  <c r="D357" i="13"/>
  <c r="F265" i="13"/>
  <c r="F111" i="13"/>
  <c r="E203" i="13"/>
  <c r="E82" i="13"/>
  <c r="F82" i="13"/>
  <c r="F235" i="13"/>
  <c r="C325" i="13"/>
  <c r="E357" i="13"/>
  <c r="F357" i="13"/>
  <c r="D265" i="13"/>
  <c r="C111" i="13"/>
  <c r="C141" i="13"/>
  <c r="F203" i="13"/>
  <c r="C82" i="13"/>
  <c r="E235" i="13"/>
  <c r="C235" i="13"/>
  <c r="F294" i="13"/>
  <c r="C357" i="13"/>
  <c r="F141" i="13"/>
  <c r="E141" i="13"/>
  <c r="E265" i="13"/>
  <c r="D111" i="13"/>
  <c r="E173" i="13"/>
  <c r="D173" i="13"/>
  <c r="D235" i="13"/>
  <c r="D325" i="13"/>
  <c r="C294" i="13"/>
  <c r="F173" i="13"/>
  <c r="F22" i="13"/>
  <c r="E22" i="13"/>
  <c r="C22" i="13"/>
  <c r="D21" i="13"/>
  <c r="J22" i="13" l="1"/>
  <c r="N22" i="13"/>
  <c r="R22" i="13"/>
  <c r="V22" i="13"/>
  <c r="Z22" i="13"/>
  <c r="AD22" i="13"/>
  <c r="G22" i="13"/>
  <c r="K22" i="13"/>
  <c r="O22" i="13"/>
  <c r="S22" i="13"/>
  <c r="W22" i="13"/>
  <c r="AA22" i="13"/>
  <c r="H22" i="13"/>
  <c r="L22" i="13"/>
  <c r="P22" i="13"/>
  <c r="T22" i="13"/>
  <c r="X22" i="13"/>
  <c r="AB22" i="13"/>
  <c r="M22" i="13"/>
  <c r="AC22" i="13"/>
  <c r="Q22" i="13"/>
  <c r="U22" i="13"/>
  <c r="I22" i="13"/>
  <c r="Y22" i="13"/>
  <c r="J294" i="13"/>
  <c r="N294" i="13"/>
  <c r="R294" i="13"/>
  <c r="V294" i="13"/>
  <c r="Z294" i="13"/>
  <c r="AD294" i="13"/>
  <c r="H294" i="13"/>
  <c r="L294" i="13"/>
  <c r="P294" i="13"/>
  <c r="T294" i="13"/>
  <c r="X294" i="13"/>
  <c r="AB294" i="13"/>
  <c r="G294" i="13"/>
  <c r="O294" i="13"/>
  <c r="W294" i="13"/>
  <c r="I294" i="13"/>
  <c r="Q294" i="13"/>
  <c r="Y294" i="13"/>
  <c r="K294" i="13"/>
  <c r="S294" i="13"/>
  <c r="AA294" i="13"/>
  <c r="AC294" i="13"/>
  <c r="M294" i="13"/>
  <c r="U294" i="13"/>
  <c r="J357" i="13"/>
  <c r="N357" i="13"/>
  <c r="R357" i="13"/>
  <c r="V357" i="13"/>
  <c r="Z357" i="13"/>
  <c r="AD357" i="13"/>
  <c r="G357" i="13"/>
  <c r="K357" i="13"/>
  <c r="O357" i="13"/>
  <c r="S357" i="13"/>
  <c r="W357" i="13"/>
  <c r="AA357" i="13"/>
  <c r="H357" i="13"/>
  <c r="L357" i="13"/>
  <c r="P357" i="13"/>
  <c r="T357" i="13"/>
  <c r="X357" i="13"/>
  <c r="AB357" i="13"/>
  <c r="U357" i="13"/>
  <c r="I357" i="13"/>
  <c r="Y357" i="13"/>
  <c r="Q357" i="13"/>
  <c r="M357" i="13"/>
  <c r="AC357" i="13"/>
  <c r="J235" i="13"/>
  <c r="N235" i="13"/>
  <c r="R235" i="13"/>
  <c r="V235" i="13"/>
  <c r="Z235" i="13"/>
  <c r="AD235" i="13"/>
  <c r="G235" i="13"/>
  <c r="K235" i="13"/>
  <c r="O235" i="13"/>
  <c r="S235" i="13"/>
  <c r="W235" i="13"/>
  <c r="AA235" i="13"/>
  <c r="H235" i="13"/>
  <c r="L235" i="13"/>
  <c r="P235" i="13"/>
  <c r="T235" i="13"/>
  <c r="X235" i="13"/>
  <c r="AB235" i="13"/>
  <c r="Q235" i="13"/>
  <c r="AC235" i="13"/>
  <c r="U235" i="13"/>
  <c r="I235" i="13"/>
  <c r="Y235" i="13"/>
  <c r="M235" i="13"/>
  <c r="J82" i="13"/>
  <c r="N82" i="13"/>
  <c r="R82" i="13"/>
  <c r="V82" i="13"/>
  <c r="Z82" i="13"/>
  <c r="AD82" i="13"/>
  <c r="G82" i="13"/>
  <c r="K82" i="13"/>
  <c r="O82" i="13"/>
  <c r="S82" i="13"/>
  <c r="W82" i="13"/>
  <c r="AA82" i="13"/>
  <c r="H82" i="13"/>
  <c r="L82" i="13"/>
  <c r="P82" i="13"/>
  <c r="T82" i="13"/>
  <c r="X82" i="13"/>
  <c r="AB82" i="13"/>
  <c r="U82" i="13"/>
  <c r="I82" i="13"/>
  <c r="Y82" i="13"/>
  <c r="M82" i="13"/>
  <c r="AC82" i="13"/>
  <c r="Q82" i="13"/>
  <c r="G141" i="13"/>
  <c r="K141" i="13"/>
  <c r="O141" i="13"/>
  <c r="S141" i="13"/>
  <c r="W141" i="13"/>
  <c r="AA141" i="13"/>
  <c r="H141" i="13"/>
  <c r="L141" i="13"/>
  <c r="P141" i="13"/>
  <c r="T141" i="13"/>
  <c r="X141" i="13"/>
  <c r="AB141" i="13"/>
  <c r="I141" i="13"/>
  <c r="M141" i="13"/>
  <c r="Q141" i="13"/>
  <c r="U141" i="13"/>
  <c r="Y141" i="13"/>
  <c r="AC141" i="13"/>
  <c r="J141" i="13"/>
  <c r="Z141" i="13"/>
  <c r="N141" i="13"/>
  <c r="AD141" i="13"/>
  <c r="R141" i="13"/>
  <c r="V141" i="13"/>
  <c r="G111" i="13"/>
  <c r="K111" i="13"/>
  <c r="O111" i="13"/>
  <c r="S111" i="13"/>
  <c r="W111" i="13"/>
  <c r="AA111" i="13"/>
  <c r="H111" i="13"/>
  <c r="L111" i="13"/>
  <c r="P111" i="13"/>
  <c r="T111" i="13"/>
  <c r="X111" i="13"/>
  <c r="AB111" i="13"/>
  <c r="I111" i="13"/>
  <c r="M111" i="13"/>
  <c r="Q111" i="13"/>
  <c r="U111" i="13"/>
  <c r="Y111" i="13"/>
  <c r="AC111" i="13"/>
  <c r="J111" i="13"/>
  <c r="Z111" i="13"/>
  <c r="N111" i="13"/>
  <c r="AD111" i="13"/>
  <c r="R111" i="13"/>
  <c r="V111" i="13"/>
  <c r="J325" i="13"/>
  <c r="N325" i="13"/>
  <c r="R325" i="13"/>
  <c r="V325" i="13"/>
  <c r="Z325" i="13"/>
  <c r="AD325" i="13"/>
  <c r="G325" i="13"/>
  <c r="K325" i="13"/>
  <c r="O325" i="13"/>
  <c r="S325" i="13"/>
  <c r="W325" i="13"/>
  <c r="AA325" i="13"/>
  <c r="H325" i="13"/>
  <c r="L325" i="13"/>
  <c r="P325" i="13"/>
  <c r="T325" i="13"/>
  <c r="X325" i="13"/>
  <c r="AB325" i="13"/>
  <c r="U325" i="13"/>
  <c r="I325" i="13"/>
  <c r="Y325" i="13"/>
  <c r="M325" i="13"/>
  <c r="AC325" i="13"/>
  <c r="Q325" i="13"/>
  <c r="J173" i="13"/>
  <c r="N173" i="13"/>
  <c r="R173" i="13"/>
  <c r="V173" i="13"/>
  <c r="Z173" i="13"/>
  <c r="AD173" i="13"/>
  <c r="G173" i="13"/>
  <c r="K173" i="13"/>
  <c r="O173" i="13"/>
  <c r="S173" i="13"/>
  <c r="W173" i="13"/>
  <c r="AA173" i="13"/>
  <c r="H173" i="13"/>
  <c r="L173" i="13"/>
  <c r="P173" i="13"/>
  <c r="T173" i="13"/>
  <c r="X173" i="13"/>
  <c r="AB173" i="13"/>
  <c r="M173" i="13"/>
  <c r="AC173" i="13"/>
  <c r="Q173" i="13"/>
  <c r="U173" i="13"/>
  <c r="I173" i="13"/>
  <c r="Y173" i="13"/>
  <c r="J265" i="13"/>
  <c r="N265" i="13"/>
  <c r="R265" i="13"/>
  <c r="V265" i="13"/>
  <c r="Z265" i="13"/>
  <c r="AD265" i="13"/>
  <c r="G265" i="13"/>
  <c r="K265" i="13"/>
  <c r="O265" i="13"/>
  <c r="S265" i="13"/>
  <c r="W265" i="13"/>
  <c r="AA265" i="13"/>
  <c r="H265" i="13"/>
  <c r="L265" i="13"/>
  <c r="P265" i="13"/>
  <c r="T265" i="13"/>
  <c r="X265" i="13"/>
  <c r="AB265" i="13"/>
  <c r="Q265" i="13"/>
  <c r="U265" i="13"/>
  <c r="I265" i="13"/>
  <c r="Y265" i="13"/>
  <c r="M265" i="13"/>
  <c r="AC265" i="13"/>
  <c r="J203" i="13"/>
  <c r="N203" i="13"/>
  <c r="R203" i="13"/>
  <c r="V203" i="13"/>
  <c r="Z203" i="13"/>
  <c r="AD203" i="13"/>
  <c r="H203" i="13"/>
  <c r="L203" i="13"/>
  <c r="P203" i="13"/>
  <c r="T203" i="13"/>
  <c r="X203" i="13"/>
  <c r="AB203" i="13"/>
  <c r="M203" i="13"/>
  <c r="U203" i="13"/>
  <c r="AC203" i="13"/>
  <c r="G203" i="13"/>
  <c r="O203" i="13"/>
  <c r="W203" i="13"/>
  <c r="I203" i="13"/>
  <c r="Q203" i="13"/>
  <c r="Y203" i="13"/>
  <c r="AA203" i="13"/>
  <c r="K203" i="13"/>
  <c r="S203" i="13"/>
  <c r="B267" i="13"/>
  <c r="B84" i="13"/>
  <c r="B205" i="13"/>
  <c r="B327" i="13"/>
  <c r="B175" i="13"/>
  <c r="B296" i="13"/>
  <c r="B113" i="13"/>
  <c r="B143" i="13"/>
  <c r="B359" i="13"/>
  <c r="B237" i="13"/>
  <c r="B23" i="13"/>
  <c r="C266" i="13"/>
  <c r="F266" i="13"/>
  <c r="D83" i="13"/>
  <c r="E204" i="13"/>
  <c r="C326" i="13"/>
  <c r="C174" i="13"/>
  <c r="F174" i="13"/>
  <c r="E112" i="13"/>
  <c r="D142" i="13"/>
  <c r="C142" i="13"/>
  <c r="E358" i="13"/>
  <c r="C236" i="13"/>
  <c r="C112" i="13"/>
  <c r="C358" i="13"/>
  <c r="F236" i="13"/>
  <c r="E266" i="13"/>
  <c r="E83" i="13"/>
  <c r="C83" i="13"/>
  <c r="D204" i="13"/>
  <c r="E326" i="13"/>
  <c r="E174" i="13"/>
  <c r="E295" i="13"/>
  <c r="D295" i="13"/>
  <c r="F112" i="13"/>
  <c r="E142" i="13"/>
  <c r="F358" i="13"/>
  <c r="D326" i="13"/>
  <c r="F295" i="13"/>
  <c r="F204" i="13"/>
  <c r="C204" i="13"/>
  <c r="F326" i="13"/>
  <c r="C295" i="13"/>
  <c r="D112" i="13"/>
  <c r="F142" i="13"/>
  <c r="D358" i="13"/>
  <c r="E236" i="13"/>
  <c r="D236" i="13"/>
  <c r="D266" i="13"/>
  <c r="F83" i="13"/>
  <c r="D174" i="13"/>
  <c r="F23" i="13"/>
  <c r="E23" i="13"/>
  <c r="C23" i="13"/>
  <c r="D22" i="13"/>
  <c r="J23" i="13" l="1"/>
  <c r="N23" i="13"/>
  <c r="R23" i="13"/>
  <c r="V23" i="13"/>
  <c r="Z23" i="13"/>
  <c r="AD23" i="13"/>
  <c r="G23" i="13"/>
  <c r="K23" i="13"/>
  <c r="O23" i="13"/>
  <c r="S23" i="13"/>
  <c r="W23" i="13"/>
  <c r="AA23" i="13"/>
  <c r="H23" i="13"/>
  <c r="L23" i="13"/>
  <c r="P23" i="13"/>
  <c r="T23" i="13"/>
  <c r="X23" i="13"/>
  <c r="AB23" i="13"/>
  <c r="U23" i="13"/>
  <c r="I23" i="13"/>
  <c r="Y23" i="13"/>
  <c r="M23" i="13"/>
  <c r="AC23" i="13"/>
  <c r="Q23" i="13"/>
  <c r="J295" i="13"/>
  <c r="N295" i="13"/>
  <c r="R295" i="13"/>
  <c r="V295" i="13"/>
  <c r="Z295" i="13"/>
  <c r="AD295" i="13"/>
  <c r="H295" i="13"/>
  <c r="L295" i="13"/>
  <c r="P295" i="13"/>
  <c r="T295" i="13"/>
  <c r="X295" i="13"/>
  <c r="AB295" i="13"/>
  <c r="G295" i="13"/>
  <c r="O295" i="13"/>
  <c r="W295" i="13"/>
  <c r="I295" i="13"/>
  <c r="Q295" i="13"/>
  <c r="Y295" i="13"/>
  <c r="K295" i="13"/>
  <c r="S295" i="13"/>
  <c r="AA295" i="13"/>
  <c r="M295" i="13"/>
  <c r="U295" i="13"/>
  <c r="AC295" i="13"/>
  <c r="J204" i="13"/>
  <c r="N204" i="13"/>
  <c r="H204" i="13"/>
  <c r="L204" i="13"/>
  <c r="M204" i="13"/>
  <c r="R204" i="13"/>
  <c r="V204" i="13"/>
  <c r="Z204" i="13"/>
  <c r="AD204" i="13"/>
  <c r="G204" i="13"/>
  <c r="O204" i="13"/>
  <c r="S204" i="13"/>
  <c r="W204" i="13"/>
  <c r="AA204" i="13"/>
  <c r="I204" i="13"/>
  <c r="P204" i="13"/>
  <c r="T204" i="13"/>
  <c r="X204" i="13"/>
  <c r="AB204" i="13"/>
  <c r="Y204" i="13"/>
  <c r="K204" i="13"/>
  <c r="AC204" i="13"/>
  <c r="Q204" i="13"/>
  <c r="U204" i="13"/>
  <c r="J83" i="13"/>
  <c r="N83" i="13"/>
  <c r="R83" i="13"/>
  <c r="V83" i="13"/>
  <c r="G83" i="13"/>
  <c r="K83" i="13"/>
  <c r="O83" i="13"/>
  <c r="S83" i="13"/>
  <c r="W83" i="13"/>
  <c r="AA83" i="13"/>
  <c r="H83" i="13"/>
  <c r="L83" i="13"/>
  <c r="P83" i="13"/>
  <c r="T83" i="13"/>
  <c r="X83" i="13"/>
  <c r="AB83" i="13"/>
  <c r="M83" i="13"/>
  <c r="Z83" i="13"/>
  <c r="Q83" i="13"/>
  <c r="AC83" i="13"/>
  <c r="U83" i="13"/>
  <c r="AD83" i="13"/>
  <c r="I83" i="13"/>
  <c r="Y83" i="13"/>
  <c r="J358" i="13"/>
  <c r="N358" i="13"/>
  <c r="R358" i="13"/>
  <c r="V358" i="13"/>
  <c r="Z358" i="13"/>
  <c r="AD358" i="13"/>
  <c r="W358" i="13"/>
  <c r="G358" i="13"/>
  <c r="K358" i="13"/>
  <c r="O358" i="13"/>
  <c r="S358" i="13"/>
  <c r="AA358" i="13"/>
  <c r="H358" i="13"/>
  <c r="L358" i="13"/>
  <c r="P358" i="13"/>
  <c r="T358" i="13"/>
  <c r="X358" i="13"/>
  <c r="AB358" i="13"/>
  <c r="M358" i="13"/>
  <c r="AC358" i="13"/>
  <c r="Y358" i="13"/>
  <c r="Q358" i="13"/>
  <c r="U358" i="13"/>
  <c r="I358" i="13"/>
  <c r="G112" i="13"/>
  <c r="K112" i="13"/>
  <c r="O112" i="13"/>
  <c r="S112" i="13"/>
  <c r="W112" i="13"/>
  <c r="AA112" i="13"/>
  <c r="H112" i="13"/>
  <c r="L112" i="13"/>
  <c r="P112" i="13"/>
  <c r="T112" i="13"/>
  <c r="X112" i="13"/>
  <c r="AB112" i="13"/>
  <c r="I112" i="13"/>
  <c r="M112" i="13"/>
  <c r="Q112" i="13"/>
  <c r="U112" i="13"/>
  <c r="Y112" i="13"/>
  <c r="AC112" i="13"/>
  <c r="R112" i="13"/>
  <c r="V112" i="13"/>
  <c r="J112" i="13"/>
  <c r="Z112" i="13"/>
  <c r="AD112" i="13"/>
  <c r="N112" i="13"/>
  <c r="J236" i="13"/>
  <c r="N236" i="13"/>
  <c r="R236" i="13"/>
  <c r="V236" i="13"/>
  <c r="Z236" i="13"/>
  <c r="AD236" i="13"/>
  <c r="G236" i="13"/>
  <c r="K236" i="13"/>
  <c r="O236" i="13"/>
  <c r="S236" i="13"/>
  <c r="W236" i="13"/>
  <c r="AA236" i="13"/>
  <c r="H236" i="13"/>
  <c r="L236" i="13"/>
  <c r="P236" i="13"/>
  <c r="T236" i="13"/>
  <c r="X236" i="13"/>
  <c r="AB236" i="13"/>
  <c r="I236" i="13"/>
  <c r="Y236" i="13"/>
  <c r="M236" i="13"/>
  <c r="AC236" i="13"/>
  <c r="Q236" i="13"/>
  <c r="U236" i="13"/>
  <c r="G142" i="13"/>
  <c r="K142" i="13"/>
  <c r="O142" i="13"/>
  <c r="S142" i="13"/>
  <c r="W142" i="13"/>
  <c r="AA142" i="13"/>
  <c r="H142" i="13"/>
  <c r="L142" i="13"/>
  <c r="P142" i="13"/>
  <c r="T142" i="13"/>
  <c r="X142" i="13"/>
  <c r="AB142" i="13"/>
  <c r="I142" i="13"/>
  <c r="M142" i="13"/>
  <c r="Q142" i="13"/>
  <c r="U142" i="13"/>
  <c r="Y142" i="13"/>
  <c r="AC142" i="13"/>
  <c r="R142" i="13"/>
  <c r="V142" i="13"/>
  <c r="J142" i="13"/>
  <c r="Z142" i="13"/>
  <c r="N142" i="13"/>
  <c r="AD142" i="13"/>
  <c r="J174" i="13"/>
  <c r="N174" i="13"/>
  <c r="R174" i="13"/>
  <c r="V174" i="13"/>
  <c r="Z174" i="13"/>
  <c r="AD174" i="13"/>
  <c r="G174" i="13"/>
  <c r="K174" i="13"/>
  <c r="O174" i="13"/>
  <c r="S174" i="13"/>
  <c r="W174" i="13"/>
  <c r="AA174" i="13"/>
  <c r="H174" i="13"/>
  <c r="L174" i="13"/>
  <c r="P174" i="13"/>
  <c r="T174" i="13"/>
  <c r="X174" i="13"/>
  <c r="AB174" i="13"/>
  <c r="U174" i="13"/>
  <c r="I174" i="13"/>
  <c r="Y174" i="13"/>
  <c r="M174" i="13"/>
  <c r="AC174" i="13"/>
  <c r="Q174" i="13"/>
  <c r="J326" i="13"/>
  <c r="N326" i="13"/>
  <c r="R326" i="13"/>
  <c r="V326" i="13"/>
  <c r="Z326" i="13"/>
  <c r="AD326" i="13"/>
  <c r="G326" i="13"/>
  <c r="K326" i="13"/>
  <c r="O326" i="13"/>
  <c r="S326" i="13"/>
  <c r="W326" i="13"/>
  <c r="AA326" i="13"/>
  <c r="H326" i="13"/>
  <c r="L326" i="13"/>
  <c r="P326" i="13"/>
  <c r="T326" i="13"/>
  <c r="X326" i="13"/>
  <c r="AB326" i="13"/>
  <c r="M326" i="13"/>
  <c r="AC326" i="13"/>
  <c r="I326" i="13"/>
  <c r="Q326" i="13"/>
  <c r="Y326" i="13"/>
  <c r="U326" i="13"/>
  <c r="J266" i="13"/>
  <c r="N266" i="13"/>
  <c r="R266" i="13"/>
  <c r="V266" i="13"/>
  <c r="Z266" i="13"/>
  <c r="AD266" i="13"/>
  <c r="G266" i="13"/>
  <c r="K266" i="13"/>
  <c r="O266" i="13"/>
  <c r="S266" i="13"/>
  <c r="W266" i="13"/>
  <c r="AA266" i="13"/>
  <c r="H266" i="13"/>
  <c r="L266" i="13"/>
  <c r="P266" i="13"/>
  <c r="T266" i="13"/>
  <c r="X266" i="13"/>
  <c r="AB266" i="13"/>
  <c r="I266" i="13"/>
  <c r="Y266" i="13"/>
  <c r="M266" i="13"/>
  <c r="AC266" i="13"/>
  <c r="Q266" i="13"/>
  <c r="U266" i="13"/>
  <c r="B144" i="13"/>
  <c r="B114" i="13"/>
  <c r="B176" i="13"/>
  <c r="B85" i="13"/>
  <c r="B268" i="13"/>
  <c r="B328" i="13"/>
  <c r="B206" i="13"/>
  <c r="B360" i="13"/>
  <c r="B238" i="13"/>
  <c r="B297" i="13"/>
  <c r="B24" i="13"/>
  <c r="E143" i="13"/>
  <c r="D143" i="13"/>
  <c r="D175" i="13"/>
  <c r="E84" i="13"/>
  <c r="D267" i="13"/>
  <c r="D327" i="13"/>
  <c r="E205" i="13"/>
  <c r="C359" i="13"/>
  <c r="E359" i="13"/>
  <c r="C237" i="13"/>
  <c r="D296" i="13"/>
  <c r="C175" i="13"/>
  <c r="D205" i="13"/>
  <c r="F296" i="13"/>
  <c r="C143" i="13"/>
  <c r="E113" i="13"/>
  <c r="C84" i="13"/>
  <c r="F267" i="13"/>
  <c r="E267" i="13"/>
  <c r="E327" i="13"/>
  <c r="F359" i="13"/>
  <c r="F237" i="13"/>
  <c r="F175" i="13"/>
  <c r="F113" i="13"/>
  <c r="C113" i="13"/>
  <c r="E175" i="13"/>
  <c r="D84" i="13"/>
  <c r="C267" i="13"/>
  <c r="F327" i="13"/>
  <c r="C327" i="13"/>
  <c r="F205" i="13"/>
  <c r="D359" i="13"/>
  <c r="E237" i="13"/>
  <c r="E296" i="13"/>
  <c r="C296" i="13"/>
  <c r="F143" i="13"/>
  <c r="D113" i="13"/>
  <c r="F84" i="13"/>
  <c r="C205" i="13"/>
  <c r="D237" i="13"/>
  <c r="F24" i="13"/>
  <c r="E24" i="13"/>
  <c r="C24" i="13"/>
  <c r="D23" i="13"/>
  <c r="J24" i="13" l="1"/>
  <c r="N24" i="13"/>
  <c r="R24" i="13"/>
  <c r="V24" i="13"/>
  <c r="Z24" i="13"/>
  <c r="AD24" i="13"/>
  <c r="G24" i="13"/>
  <c r="K24" i="13"/>
  <c r="O24" i="13"/>
  <c r="S24" i="13"/>
  <c r="W24" i="13"/>
  <c r="AA24" i="13"/>
  <c r="H24" i="13"/>
  <c r="L24" i="13"/>
  <c r="P24" i="13"/>
  <c r="T24" i="13"/>
  <c r="X24" i="13"/>
  <c r="AB24" i="13"/>
  <c r="M24" i="13"/>
  <c r="AC24" i="13"/>
  <c r="Q24" i="13"/>
  <c r="U24" i="13"/>
  <c r="Y24" i="13"/>
  <c r="I24" i="13"/>
  <c r="J205" i="13"/>
  <c r="N205" i="13"/>
  <c r="R205" i="13"/>
  <c r="V205" i="13"/>
  <c r="Z205" i="13"/>
  <c r="AD205" i="13"/>
  <c r="G205" i="13"/>
  <c r="K205" i="13"/>
  <c r="O205" i="13"/>
  <c r="S205" i="13"/>
  <c r="W205" i="13"/>
  <c r="AA205" i="13"/>
  <c r="H205" i="13"/>
  <c r="L205" i="13"/>
  <c r="P205" i="13"/>
  <c r="T205" i="13"/>
  <c r="X205" i="13"/>
  <c r="AB205" i="13"/>
  <c r="Q205" i="13"/>
  <c r="U205" i="13"/>
  <c r="I205" i="13"/>
  <c r="Y205" i="13"/>
  <c r="M205" i="13"/>
  <c r="AC205" i="13"/>
  <c r="J296" i="13"/>
  <c r="N296" i="13"/>
  <c r="R296" i="13"/>
  <c r="V296" i="13"/>
  <c r="Z296" i="13"/>
  <c r="AD296" i="13"/>
  <c r="H296" i="13"/>
  <c r="L296" i="13"/>
  <c r="P296" i="13"/>
  <c r="T296" i="13"/>
  <c r="X296" i="13"/>
  <c r="AB296" i="13"/>
  <c r="G296" i="13"/>
  <c r="O296" i="13"/>
  <c r="W296" i="13"/>
  <c r="I296" i="13"/>
  <c r="Q296" i="13"/>
  <c r="Y296" i="13"/>
  <c r="K296" i="13"/>
  <c r="S296" i="13"/>
  <c r="AA296" i="13"/>
  <c r="M296" i="13"/>
  <c r="U296" i="13"/>
  <c r="AC296" i="13"/>
  <c r="J327" i="13"/>
  <c r="N327" i="13"/>
  <c r="R327" i="13"/>
  <c r="V327" i="13"/>
  <c r="Z327" i="13"/>
  <c r="AD327" i="13"/>
  <c r="G327" i="13"/>
  <c r="K327" i="13"/>
  <c r="O327" i="13"/>
  <c r="S327" i="13"/>
  <c r="W327" i="13"/>
  <c r="AA327" i="13"/>
  <c r="H327" i="13"/>
  <c r="L327" i="13"/>
  <c r="P327" i="13"/>
  <c r="T327" i="13"/>
  <c r="X327" i="13"/>
  <c r="AB327" i="13"/>
  <c r="U327" i="13"/>
  <c r="I327" i="13"/>
  <c r="Y327" i="13"/>
  <c r="M327" i="13"/>
  <c r="AC327" i="13"/>
  <c r="Q327" i="13"/>
  <c r="J267" i="13"/>
  <c r="N267" i="13"/>
  <c r="R267" i="13"/>
  <c r="V267" i="13"/>
  <c r="Z267" i="13"/>
  <c r="AD267" i="13"/>
  <c r="G267" i="13"/>
  <c r="K267" i="13"/>
  <c r="O267" i="13"/>
  <c r="S267" i="13"/>
  <c r="W267" i="13"/>
  <c r="AA267" i="13"/>
  <c r="H267" i="13"/>
  <c r="L267" i="13"/>
  <c r="P267" i="13"/>
  <c r="T267" i="13"/>
  <c r="X267" i="13"/>
  <c r="AB267" i="13"/>
  <c r="Q267" i="13"/>
  <c r="U267" i="13"/>
  <c r="I267" i="13"/>
  <c r="Y267" i="13"/>
  <c r="AC267" i="13"/>
  <c r="M267" i="13"/>
  <c r="G113" i="13"/>
  <c r="K113" i="13"/>
  <c r="O113" i="13"/>
  <c r="S113" i="13"/>
  <c r="W113" i="13"/>
  <c r="AA113" i="13"/>
  <c r="H113" i="13"/>
  <c r="L113" i="13"/>
  <c r="P113" i="13"/>
  <c r="T113" i="13"/>
  <c r="X113" i="13"/>
  <c r="AB113" i="13"/>
  <c r="I113" i="13"/>
  <c r="M113" i="13"/>
  <c r="Q113" i="13"/>
  <c r="U113" i="13"/>
  <c r="Y113" i="13"/>
  <c r="AC113" i="13"/>
  <c r="J113" i="13"/>
  <c r="Z113" i="13"/>
  <c r="N113" i="13"/>
  <c r="AD113" i="13"/>
  <c r="R113" i="13"/>
  <c r="V113" i="13"/>
  <c r="G84" i="13"/>
  <c r="K84" i="13"/>
  <c r="O84" i="13"/>
  <c r="S84" i="13"/>
  <c r="W84" i="13"/>
  <c r="AA84" i="13"/>
  <c r="H84" i="13"/>
  <c r="L84" i="13"/>
  <c r="P84" i="13"/>
  <c r="T84" i="13"/>
  <c r="X84" i="13"/>
  <c r="AB84" i="13"/>
  <c r="J84" i="13"/>
  <c r="R84" i="13"/>
  <c r="Z84" i="13"/>
  <c r="M84" i="13"/>
  <c r="U84" i="13"/>
  <c r="AC84" i="13"/>
  <c r="N84" i="13"/>
  <c r="V84" i="13"/>
  <c r="AD84" i="13"/>
  <c r="Y84" i="13"/>
  <c r="I84" i="13"/>
  <c r="Q84" i="13"/>
  <c r="G143" i="13"/>
  <c r="K143" i="13"/>
  <c r="O143" i="13"/>
  <c r="S143" i="13"/>
  <c r="W143" i="13"/>
  <c r="AA143" i="13"/>
  <c r="H143" i="13"/>
  <c r="L143" i="13"/>
  <c r="P143" i="13"/>
  <c r="T143" i="13"/>
  <c r="X143" i="13"/>
  <c r="AB143" i="13"/>
  <c r="I143" i="13"/>
  <c r="M143" i="13"/>
  <c r="Q143" i="13"/>
  <c r="U143" i="13"/>
  <c r="Y143" i="13"/>
  <c r="AC143" i="13"/>
  <c r="J143" i="13"/>
  <c r="Z143" i="13"/>
  <c r="N143" i="13"/>
  <c r="AD143" i="13"/>
  <c r="R143" i="13"/>
  <c r="V143" i="13"/>
  <c r="J175" i="13"/>
  <c r="N175" i="13"/>
  <c r="R175" i="13"/>
  <c r="V175" i="13"/>
  <c r="Z175" i="13"/>
  <c r="AD175" i="13"/>
  <c r="G175" i="13"/>
  <c r="K175" i="13"/>
  <c r="O175" i="13"/>
  <c r="S175" i="13"/>
  <c r="W175" i="13"/>
  <c r="AA175" i="13"/>
  <c r="H175" i="13"/>
  <c r="L175" i="13"/>
  <c r="P175" i="13"/>
  <c r="T175" i="13"/>
  <c r="X175" i="13"/>
  <c r="AB175" i="13"/>
  <c r="M175" i="13"/>
  <c r="AC175" i="13"/>
  <c r="Q175" i="13"/>
  <c r="U175" i="13"/>
  <c r="Y175" i="13"/>
  <c r="I175" i="13"/>
  <c r="J237" i="13"/>
  <c r="N237" i="13"/>
  <c r="R237" i="13"/>
  <c r="V237" i="13"/>
  <c r="Z237" i="13"/>
  <c r="AD237" i="13"/>
  <c r="G237" i="13"/>
  <c r="K237" i="13"/>
  <c r="O237" i="13"/>
  <c r="S237" i="13"/>
  <c r="W237" i="13"/>
  <c r="AA237" i="13"/>
  <c r="H237" i="13"/>
  <c r="L237" i="13"/>
  <c r="P237" i="13"/>
  <c r="T237" i="13"/>
  <c r="X237" i="13"/>
  <c r="AB237" i="13"/>
  <c r="Q237" i="13"/>
  <c r="AC237" i="13"/>
  <c r="U237" i="13"/>
  <c r="I237" i="13"/>
  <c r="Y237" i="13"/>
  <c r="M237" i="13"/>
  <c r="J359" i="13"/>
  <c r="N359" i="13"/>
  <c r="R359" i="13"/>
  <c r="V359" i="13"/>
  <c r="Z359" i="13"/>
  <c r="AD359" i="13"/>
  <c r="W359" i="13"/>
  <c r="G359" i="13"/>
  <c r="K359" i="13"/>
  <c r="O359" i="13"/>
  <c r="S359" i="13"/>
  <c r="AA359" i="13"/>
  <c r="H359" i="13"/>
  <c r="L359" i="13"/>
  <c r="P359" i="13"/>
  <c r="T359" i="13"/>
  <c r="X359" i="13"/>
  <c r="AB359" i="13"/>
  <c r="U359" i="13"/>
  <c r="I359" i="13"/>
  <c r="Y359" i="13"/>
  <c r="M359" i="13"/>
  <c r="AC359" i="13"/>
  <c r="Q359" i="13"/>
  <c r="B145" i="13"/>
  <c r="B361" i="13"/>
  <c r="B329" i="13"/>
  <c r="B177" i="13"/>
  <c r="B269" i="13"/>
  <c r="B207" i="13"/>
  <c r="B298" i="13"/>
  <c r="B239" i="13"/>
  <c r="B86" i="13"/>
  <c r="B115" i="13"/>
  <c r="B25" i="13"/>
  <c r="F144" i="13"/>
  <c r="E144" i="13"/>
  <c r="D360" i="13"/>
  <c r="C328" i="13"/>
  <c r="C176" i="13"/>
  <c r="F268" i="13"/>
  <c r="D297" i="13"/>
  <c r="D238" i="13"/>
  <c r="C238" i="13"/>
  <c r="F85" i="13"/>
  <c r="D114" i="13"/>
  <c r="D144" i="13"/>
  <c r="F328" i="13"/>
  <c r="D206" i="13"/>
  <c r="E297" i="13"/>
  <c r="C85" i="13"/>
  <c r="E114" i="13"/>
  <c r="C360" i="13"/>
  <c r="D328" i="13"/>
  <c r="E206" i="13"/>
  <c r="F297" i="13"/>
  <c r="E85" i="13"/>
  <c r="F360" i="13"/>
  <c r="E360" i="13"/>
  <c r="E328" i="13"/>
  <c r="F176" i="13"/>
  <c r="D268" i="13"/>
  <c r="C268" i="13"/>
  <c r="F206" i="13"/>
  <c r="D85" i="13"/>
  <c r="E268" i="13"/>
  <c r="C206" i="13"/>
  <c r="E238" i="13"/>
  <c r="C114" i="13"/>
  <c r="C144" i="13"/>
  <c r="D176" i="13"/>
  <c r="E176" i="13"/>
  <c r="C297" i="13"/>
  <c r="F238" i="13"/>
  <c r="F114" i="13"/>
  <c r="F25" i="13"/>
  <c r="E25" i="13"/>
  <c r="C25" i="13"/>
  <c r="D24" i="13"/>
  <c r="J25" i="13" l="1"/>
  <c r="N25" i="13"/>
  <c r="R25" i="13"/>
  <c r="V25" i="13"/>
  <c r="Z25" i="13"/>
  <c r="AD25" i="13"/>
  <c r="G25" i="13"/>
  <c r="K25" i="13"/>
  <c r="O25" i="13"/>
  <c r="S25" i="13"/>
  <c r="W25" i="13"/>
  <c r="AA25" i="13"/>
  <c r="H25" i="13"/>
  <c r="L25" i="13"/>
  <c r="P25" i="13"/>
  <c r="T25" i="13"/>
  <c r="X25" i="13"/>
  <c r="AB25" i="13"/>
  <c r="U25" i="13"/>
  <c r="I25" i="13"/>
  <c r="Y25" i="13"/>
  <c r="M25" i="13"/>
  <c r="AC25" i="13"/>
  <c r="Q25" i="13"/>
  <c r="J297" i="13"/>
  <c r="N297" i="13"/>
  <c r="R297" i="13"/>
  <c r="V297" i="13"/>
  <c r="Z297" i="13"/>
  <c r="AD297" i="13"/>
  <c r="H297" i="13"/>
  <c r="L297" i="13"/>
  <c r="P297" i="13"/>
  <c r="T297" i="13"/>
  <c r="X297" i="13"/>
  <c r="AB297" i="13"/>
  <c r="G297" i="13"/>
  <c r="O297" i="13"/>
  <c r="W297" i="13"/>
  <c r="I297" i="13"/>
  <c r="Q297" i="13"/>
  <c r="Y297" i="13"/>
  <c r="K297" i="13"/>
  <c r="S297" i="13"/>
  <c r="AA297" i="13"/>
  <c r="U297" i="13"/>
  <c r="AC297" i="13"/>
  <c r="M297" i="13"/>
  <c r="G144" i="13"/>
  <c r="K144" i="13"/>
  <c r="O144" i="13"/>
  <c r="S144" i="13"/>
  <c r="W144" i="13"/>
  <c r="AA144" i="13"/>
  <c r="H144" i="13"/>
  <c r="L144" i="13"/>
  <c r="P144" i="13"/>
  <c r="T144" i="13"/>
  <c r="X144" i="13"/>
  <c r="AB144" i="13"/>
  <c r="I144" i="13"/>
  <c r="M144" i="13"/>
  <c r="Q144" i="13"/>
  <c r="U144" i="13"/>
  <c r="Y144" i="13"/>
  <c r="AC144" i="13"/>
  <c r="R144" i="13"/>
  <c r="V144" i="13"/>
  <c r="J144" i="13"/>
  <c r="Z144" i="13"/>
  <c r="AD144" i="13"/>
  <c r="N144" i="13"/>
  <c r="G114" i="13"/>
  <c r="K114" i="13"/>
  <c r="O114" i="13"/>
  <c r="S114" i="13"/>
  <c r="W114" i="13"/>
  <c r="AA114" i="13"/>
  <c r="H114" i="13"/>
  <c r="L114" i="13"/>
  <c r="P114" i="13"/>
  <c r="T114" i="13"/>
  <c r="X114" i="13"/>
  <c r="AB114" i="13"/>
  <c r="I114" i="13"/>
  <c r="M114" i="13"/>
  <c r="Q114" i="13"/>
  <c r="U114" i="13"/>
  <c r="Y114" i="13"/>
  <c r="AC114" i="13"/>
  <c r="R114" i="13"/>
  <c r="V114" i="13"/>
  <c r="J114" i="13"/>
  <c r="Z114" i="13"/>
  <c r="N114" i="13"/>
  <c r="AD114" i="13"/>
  <c r="J206" i="13"/>
  <c r="N206" i="13"/>
  <c r="R206" i="13"/>
  <c r="V206" i="13"/>
  <c r="Z206" i="13"/>
  <c r="AD206" i="13"/>
  <c r="G206" i="13"/>
  <c r="K206" i="13"/>
  <c r="O206" i="13"/>
  <c r="S206" i="13"/>
  <c r="W206" i="13"/>
  <c r="AA206" i="13"/>
  <c r="H206" i="13"/>
  <c r="L206" i="13"/>
  <c r="P206" i="13"/>
  <c r="T206" i="13"/>
  <c r="X206" i="13"/>
  <c r="AB206" i="13"/>
  <c r="I206" i="13"/>
  <c r="Y206" i="13"/>
  <c r="M206" i="13"/>
  <c r="AC206" i="13"/>
  <c r="Q206" i="13"/>
  <c r="U206" i="13"/>
  <c r="J268" i="13"/>
  <c r="N268" i="13"/>
  <c r="R268" i="13"/>
  <c r="V268" i="13"/>
  <c r="Z268" i="13"/>
  <c r="AD268" i="13"/>
  <c r="G268" i="13"/>
  <c r="K268" i="13"/>
  <c r="O268" i="13"/>
  <c r="S268" i="13"/>
  <c r="W268" i="13"/>
  <c r="AA268" i="13"/>
  <c r="H268" i="13"/>
  <c r="L268" i="13"/>
  <c r="P268" i="13"/>
  <c r="T268" i="13"/>
  <c r="X268" i="13"/>
  <c r="AB268" i="13"/>
  <c r="I268" i="13"/>
  <c r="Y268" i="13"/>
  <c r="M268" i="13"/>
  <c r="AC268" i="13"/>
  <c r="Q268" i="13"/>
  <c r="U268" i="13"/>
  <c r="J360" i="13"/>
  <c r="N360" i="13"/>
  <c r="R360" i="13"/>
  <c r="V360" i="13"/>
  <c r="Z360" i="13"/>
  <c r="AD360" i="13"/>
  <c r="G360" i="13"/>
  <c r="O360" i="13"/>
  <c r="W360" i="13"/>
  <c r="AA360" i="13"/>
  <c r="K360" i="13"/>
  <c r="S360" i="13"/>
  <c r="H360" i="13"/>
  <c r="L360" i="13"/>
  <c r="P360" i="13"/>
  <c r="T360" i="13"/>
  <c r="X360" i="13"/>
  <c r="AB360" i="13"/>
  <c r="M360" i="13"/>
  <c r="AC360" i="13"/>
  <c r="I360" i="13"/>
  <c r="Q360" i="13"/>
  <c r="Y360" i="13"/>
  <c r="U360" i="13"/>
  <c r="G85" i="13"/>
  <c r="K85" i="13"/>
  <c r="O85" i="13"/>
  <c r="S85" i="13"/>
  <c r="W85" i="13"/>
  <c r="AA85" i="13"/>
  <c r="H85" i="13"/>
  <c r="L85" i="13"/>
  <c r="P85" i="13"/>
  <c r="T85" i="13"/>
  <c r="X85" i="13"/>
  <c r="AB85" i="13"/>
  <c r="J85" i="13"/>
  <c r="R85" i="13"/>
  <c r="Z85" i="13"/>
  <c r="M85" i="13"/>
  <c r="U85" i="13"/>
  <c r="AC85" i="13"/>
  <c r="N85" i="13"/>
  <c r="V85" i="13"/>
  <c r="AD85" i="13"/>
  <c r="I85" i="13"/>
  <c r="Q85" i="13"/>
  <c r="Y85" i="13"/>
  <c r="J238" i="13"/>
  <c r="N238" i="13"/>
  <c r="R238" i="13"/>
  <c r="V238" i="13"/>
  <c r="Z238" i="13"/>
  <c r="AD238" i="13"/>
  <c r="G238" i="13"/>
  <c r="K238" i="13"/>
  <c r="O238" i="13"/>
  <c r="S238" i="13"/>
  <c r="W238" i="13"/>
  <c r="AA238" i="13"/>
  <c r="H238" i="13"/>
  <c r="L238" i="13"/>
  <c r="P238" i="13"/>
  <c r="T238" i="13"/>
  <c r="X238" i="13"/>
  <c r="AB238" i="13"/>
  <c r="I238" i="13"/>
  <c r="Y238" i="13"/>
  <c r="U238" i="13"/>
  <c r="M238" i="13"/>
  <c r="AC238" i="13"/>
  <c r="Q238" i="13"/>
  <c r="J176" i="13"/>
  <c r="N176" i="13"/>
  <c r="R176" i="13"/>
  <c r="V176" i="13"/>
  <c r="Z176" i="13"/>
  <c r="AD176" i="13"/>
  <c r="G176" i="13"/>
  <c r="K176" i="13"/>
  <c r="O176" i="13"/>
  <c r="S176" i="13"/>
  <c r="W176" i="13"/>
  <c r="AA176" i="13"/>
  <c r="H176" i="13"/>
  <c r="L176" i="13"/>
  <c r="P176" i="13"/>
  <c r="T176" i="13"/>
  <c r="X176" i="13"/>
  <c r="AB176" i="13"/>
  <c r="U176" i="13"/>
  <c r="I176" i="13"/>
  <c r="Y176" i="13"/>
  <c r="M176" i="13"/>
  <c r="AC176" i="13"/>
  <c r="Q176" i="13"/>
  <c r="J328" i="13"/>
  <c r="N328" i="13"/>
  <c r="R328" i="13"/>
  <c r="V328" i="13"/>
  <c r="Z328" i="13"/>
  <c r="AD328" i="13"/>
  <c r="G328" i="13"/>
  <c r="K328" i="13"/>
  <c r="O328" i="13"/>
  <c r="S328" i="13"/>
  <c r="W328" i="13"/>
  <c r="AA328" i="13"/>
  <c r="H328" i="13"/>
  <c r="L328" i="13"/>
  <c r="P328" i="13"/>
  <c r="T328" i="13"/>
  <c r="X328" i="13"/>
  <c r="AB328" i="13"/>
  <c r="M328" i="13"/>
  <c r="AC328" i="13"/>
  <c r="I328" i="13"/>
  <c r="Q328" i="13"/>
  <c r="Y328" i="13"/>
  <c r="U328" i="13"/>
  <c r="B270" i="13"/>
  <c r="B330" i="13"/>
  <c r="B362" i="13"/>
  <c r="B116" i="13"/>
  <c r="B87" i="13"/>
  <c r="B240" i="13"/>
  <c r="B299" i="13"/>
  <c r="B146" i="13"/>
  <c r="B178" i="13"/>
  <c r="B208" i="13"/>
  <c r="B26" i="13"/>
  <c r="D269" i="13"/>
  <c r="C269" i="13"/>
  <c r="C329" i="13"/>
  <c r="D361" i="13"/>
  <c r="F115" i="13"/>
  <c r="E115" i="13"/>
  <c r="C86" i="13"/>
  <c r="F298" i="13"/>
  <c r="D145" i="13"/>
  <c r="D207" i="13"/>
  <c r="D329" i="13"/>
  <c r="E361" i="13"/>
  <c r="E86" i="13"/>
  <c r="D86" i="13"/>
  <c r="F239" i="13"/>
  <c r="E145" i="13"/>
  <c r="F177" i="13"/>
  <c r="F269" i="13"/>
  <c r="F329" i="13"/>
  <c r="E329" i="13"/>
  <c r="C115" i="13"/>
  <c r="E239" i="13"/>
  <c r="C239" i="13"/>
  <c r="C298" i="13"/>
  <c r="C145" i="13"/>
  <c r="D177" i="13"/>
  <c r="C207" i="13"/>
  <c r="E269" i="13"/>
  <c r="C361" i="13"/>
  <c r="F361" i="13"/>
  <c r="D115" i="13"/>
  <c r="F86" i="13"/>
  <c r="D239" i="13"/>
  <c r="D298" i="13"/>
  <c r="E298" i="13"/>
  <c r="F145" i="13"/>
  <c r="E177" i="13"/>
  <c r="E207" i="13"/>
  <c r="C177" i="13"/>
  <c r="F207" i="13"/>
  <c r="F26" i="13"/>
  <c r="E26" i="13"/>
  <c r="C26" i="13"/>
  <c r="D25" i="13"/>
  <c r="J26" i="13" l="1"/>
  <c r="N26" i="13"/>
  <c r="R26" i="13"/>
  <c r="V26" i="13"/>
  <c r="Z26" i="13"/>
  <c r="AD26" i="13"/>
  <c r="G26" i="13"/>
  <c r="K26" i="13"/>
  <c r="O26" i="13"/>
  <c r="S26" i="13"/>
  <c r="W26" i="13"/>
  <c r="AA26" i="13"/>
  <c r="H26" i="13"/>
  <c r="L26" i="13"/>
  <c r="P26" i="13"/>
  <c r="T26" i="13"/>
  <c r="X26" i="13"/>
  <c r="AB26" i="13"/>
  <c r="M26" i="13"/>
  <c r="AC26" i="13"/>
  <c r="Q26" i="13"/>
  <c r="U26" i="13"/>
  <c r="I26" i="13"/>
  <c r="Y26" i="13"/>
  <c r="J177" i="13"/>
  <c r="N177" i="13"/>
  <c r="R177" i="13"/>
  <c r="V177" i="13"/>
  <c r="Z177" i="13"/>
  <c r="AD177" i="13"/>
  <c r="G177" i="13"/>
  <c r="K177" i="13"/>
  <c r="O177" i="13"/>
  <c r="S177" i="13"/>
  <c r="W177" i="13"/>
  <c r="AA177" i="13"/>
  <c r="H177" i="13"/>
  <c r="L177" i="13"/>
  <c r="P177" i="13"/>
  <c r="T177" i="13"/>
  <c r="X177" i="13"/>
  <c r="AB177" i="13"/>
  <c r="M177" i="13"/>
  <c r="AC177" i="13"/>
  <c r="Q177" i="13"/>
  <c r="U177" i="13"/>
  <c r="I177" i="13"/>
  <c r="Y177" i="13"/>
  <c r="J361" i="13"/>
  <c r="N361" i="13"/>
  <c r="R361" i="13"/>
  <c r="V361" i="13"/>
  <c r="Z361" i="13"/>
  <c r="AD361" i="13"/>
  <c r="K361" i="13"/>
  <c r="S361" i="13"/>
  <c r="AA361" i="13"/>
  <c r="G361" i="13"/>
  <c r="O361" i="13"/>
  <c r="W361" i="13"/>
  <c r="H361" i="13"/>
  <c r="L361" i="13"/>
  <c r="P361" i="13"/>
  <c r="T361" i="13"/>
  <c r="X361" i="13"/>
  <c r="AB361" i="13"/>
  <c r="U361" i="13"/>
  <c r="I361" i="13"/>
  <c r="Y361" i="13"/>
  <c r="M361" i="13"/>
  <c r="AC361" i="13"/>
  <c r="Q361" i="13"/>
  <c r="J207" i="13"/>
  <c r="N207" i="13"/>
  <c r="R207" i="13"/>
  <c r="V207" i="13"/>
  <c r="Z207" i="13"/>
  <c r="AD207" i="13"/>
  <c r="G207" i="13"/>
  <c r="K207" i="13"/>
  <c r="O207" i="13"/>
  <c r="S207" i="13"/>
  <c r="W207" i="13"/>
  <c r="AA207" i="13"/>
  <c r="H207" i="13"/>
  <c r="L207" i="13"/>
  <c r="P207" i="13"/>
  <c r="T207" i="13"/>
  <c r="X207" i="13"/>
  <c r="AB207" i="13"/>
  <c r="Q207" i="13"/>
  <c r="U207" i="13"/>
  <c r="I207" i="13"/>
  <c r="Y207" i="13"/>
  <c r="M207" i="13"/>
  <c r="AC207" i="13"/>
  <c r="G145" i="13"/>
  <c r="K145" i="13"/>
  <c r="O145" i="13"/>
  <c r="S145" i="13"/>
  <c r="W145" i="13"/>
  <c r="AA145" i="13"/>
  <c r="H145" i="13"/>
  <c r="L145" i="13"/>
  <c r="P145" i="13"/>
  <c r="T145" i="13"/>
  <c r="X145" i="13"/>
  <c r="AB145" i="13"/>
  <c r="I145" i="13"/>
  <c r="M145" i="13"/>
  <c r="Q145" i="13"/>
  <c r="U145" i="13"/>
  <c r="Y145" i="13"/>
  <c r="AC145" i="13"/>
  <c r="J145" i="13"/>
  <c r="Z145" i="13"/>
  <c r="N145" i="13"/>
  <c r="AD145" i="13"/>
  <c r="R145" i="13"/>
  <c r="V145" i="13"/>
  <c r="J298" i="13"/>
  <c r="N298" i="13"/>
  <c r="R298" i="13"/>
  <c r="V298" i="13"/>
  <c r="Z298" i="13"/>
  <c r="AD298" i="13"/>
  <c r="H298" i="13"/>
  <c r="L298" i="13"/>
  <c r="P298" i="13"/>
  <c r="T298" i="13"/>
  <c r="X298" i="13"/>
  <c r="AB298" i="13"/>
  <c r="G298" i="13"/>
  <c r="O298" i="13"/>
  <c r="W298" i="13"/>
  <c r="I298" i="13"/>
  <c r="Q298" i="13"/>
  <c r="Y298" i="13"/>
  <c r="K298" i="13"/>
  <c r="S298" i="13"/>
  <c r="AA298" i="13"/>
  <c r="AC298" i="13"/>
  <c r="M298" i="13"/>
  <c r="U298" i="13"/>
  <c r="J239" i="13"/>
  <c r="N239" i="13"/>
  <c r="R239" i="13"/>
  <c r="V239" i="13"/>
  <c r="Z239" i="13"/>
  <c r="AD239" i="13"/>
  <c r="G239" i="13"/>
  <c r="K239" i="13"/>
  <c r="O239" i="13"/>
  <c r="S239" i="13"/>
  <c r="W239" i="13"/>
  <c r="AA239" i="13"/>
  <c r="H239" i="13"/>
  <c r="L239" i="13"/>
  <c r="P239" i="13"/>
  <c r="T239" i="13"/>
  <c r="X239" i="13"/>
  <c r="AB239" i="13"/>
  <c r="Q239" i="13"/>
  <c r="U239" i="13"/>
  <c r="I239" i="13"/>
  <c r="Y239" i="13"/>
  <c r="M239" i="13"/>
  <c r="AC239" i="13"/>
  <c r="G115" i="13"/>
  <c r="K115" i="13"/>
  <c r="O115" i="13"/>
  <c r="S115" i="13"/>
  <c r="W115" i="13"/>
  <c r="AA115" i="13"/>
  <c r="H115" i="13"/>
  <c r="L115" i="13"/>
  <c r="P115" i="13"/>
  <c r="T115" i="13"/>
  <c r="X115" i="13"/>
  <c r="AB115" i="13"/>
  <c r="I115" i="13"/>
  <c r="M115" i="13"/>
  <c r="Q115" i="13"/>
  <c r="U115" i="13"/>
  <c r="Y115" i="13"/>
  <c r="AC115" i="13"/>
  <c r="J115" i="13"/>
  <c r="Z115" i="13"/>
  <c r="N115" i="13"/>
  <c r="AD115" i="13"/>
  <c r="R115" i="13"/>
  <c r="V115" i="13"/>
  <c r="G86" i="13"/>
  <c r="K86" i="13"/>
  <c r="O86" i="13"/>
  <c r="S86" i="13"/>
  <c r="W86" i="13"/>
  <c r="H86" i="13"/>
  <c r="L86" i="13"/>
  <c r="P86" i="13"/>
  <c r="T86" i="13"/>
  <c r="X86" i="13"/>
  <c r="AB86" i="13"/>
  <c r="J86" i="13"/>
  <c r="R86" i="13"/>
  <c r="Z86" i="13"/>
  <c r="M86" i="13"/>
  <c r="U86" i="13"/>
  <c r="AA86" i="13"/>
  <c r="N86" i="13"/>
  <c r="V86" i="13"/>
  <c r="AC86" i="13"/>
  <c r="I86" i="13"/>
  <c r="Q86" i="13"/>
  <c r="Y86" i="13"/>
  <c r="AD86" i="13"/>
  <c r="J329" i="13"/>
  <c r="N329" i="13"/>
  <c r="R329" i="13"/>
  <c r="V329" i="13"/>
  <c r="Z329" i="13"/>
  <c r="AD329" i="13"/>
  <c r="G329" i="13"/>
  <c r="K329" i="13"/>
  <c r="O329" i="13"/>
  <c r="S329" i="13"/>
  <c r="W329" i="13"/>
  <c r="AA329" i="13"/>
  <c r="H329" i="13"/>
  <c r="L329" i="13"/>
  <c r="P329" i="13"/>
  <c r="T329" i="13"/>
  <c r="X329" i="13"/>
  <c r="AB329" i="13"/>
  <c r="U329" i="13"/>
  <c r="Q329" i="13"/>
  <c r="I329" i="13"/>
  <c r="Y329" i="13"/>
  <c r="M329" i="13"/>
  <c r="AC329" i="13"/>
  <c r="J269" i="13"/>
  <c r="N269" i="13"/>
  <c r="R269" i="13"/>
  <c r="V269" i="13"/>
  <c r="Z269" i="13"/>
  <c r="AD269" i="13"/>
  <c r="G269" i="13"/>
  <c r="K269" i="13"/>
  <c r="O269" i="13"/>
  <c r="S269" i="13"/>
  <c r="W269" i="13"/>
  <c r="AA269" i="13"/>
  <c r="H269" i="13"/>
  <c r="L269" i="13"/>
  <c r="P269" i="13"/>
  <c r="T269" i="13"/>
  <c r="X269" i="13"/>
  <c r="AB269" i="13"/>
  <c r="Q269" i="13"/>
  <c r="U269" i="13"/>
  <c r="I269" i="13"/>
  <c r="Y269" i="13"/>
  <c r="M269" i="13"/>
  <c r="AC269" i="13"/>
  <c r="B331" i="13"/>
  <c r="B209" i="13"/>
  <c r="B88" i="13"/>
  <c r="B363" i="13"/>
  <c r="B179" i="13"/>
  <c r="B300" i="13"/>
  <c r="B117" i="13"/>
  <c r="B271" i="13"/>
  <c r="B147" i="13"/>
  <c r="B241" i="13"/>
  <c r="B27" i="13"/>
  <c r="D330" i="13"/>
  <c r="E330" i="13"/>
  <c r="C208" i="13"/>
  <c r="D362" i="13"/>
  <c r="F178" i="13"/>
  <c r="F299" i="13"/>
  <c r="E116" i="13"/>
  <c r="D146" i="13"/>
  <c r="F240" i="13"/>
  <c r="F330" i="13"/>
  <c r="E208" i="13"/>
  <c r="F208" i="13"/>
  <c r="F87" i="13"/>
  <c r="F362" i="13"/>
  <c r="C178" i="13"/>
  <c r="C299" i="13"/>
  <c r="D116" i="13"/>
  <c r="D270" i="13"/>
  <c r="C146" i="13"/>
  <c r="E240" i="13"/>
  <c r="D240" i="13"/>
  <c r="D208" i="13"/>
  <c r="E362" i="13"/>
  <c r="E178" i="13"/>
  <c r="F270" i="13"/>
  <c r="F146" i="13"/>
  <c r="C87" i="13"/>
  <c r="D87" i="13"/>
  <c r="D178" i="13"/>
  <c r="D299" i="13"/>
  <c r="F116" i="13"/>
  <c r="C270" i="13"/>
  <c r="E146" i="13"/>
  <c r="C330" i="13"/>
  <c r="E87" i="13"/>
  <c r="C362" i="13"/>
  <c r="E299" i="13"/>
  <c r="C116" i="13"/>
  <c r="E270" i="13"/>
  <c r="C240" i="13"/>
  <c r="F27" i="13"/>
  <c r="E27" i="13"/>
  <c r="C27" i="13"/>
  <c r="D26" i="13"/>
  <c r="J27" i="13" l="1"/>
  <c r="N27" i="13"/>
  <c r="R27" i="13"/>
  <c r="V27" i="13"/>
  <c r="Z27" i="13"/>
  <c r="AD27" i="13"/>
  <c r="G27" i="13"/>
  <c r="K27" i="13"/>
  <c r="O27" i="13"/>
  <c r="S27" i="13"/>
  <c r="W27" i="13"/>
  <c r="AA27" i="13"/>
  <c r="H27" i="13"/>
  <c r="L27" i="13"/>
  <c r="P27" i="13"/>
  <c r="T27" i="13"/>
  <c r="X27" i="13"/>
  <c r="AB27" i="13"/>
  <c r="U27" i="13"/>
  <c r="I27" i="13"/>
  <c r="Y27" i="13"/>
  <c r="M27" i="13"/>
  <c r="AC27" i="13"/>
  <c r="Q27" i="13"/>
  <c r="J240" i="13"/>
  <c r="N240" i="13"/>
  <c r="R240" i="13"/>
  <c r="V240" i="13"/>
  <c r="Z240" i="13"/>
  <c r="AD240" i="13"/>
  <c r="G240" i="13"/>
  <c r="K240" i="13"/>
  <c r="O240" i="13"/>
  <c r="S240" i="13"/>
  <c r="W240" i="13"/>
  <c r="AA240" i="13"/>
  <c r="H240" i="13"/>
  <c r="L240" i="13"/>
  <c r="P240" i="13"/>
  <c r="T240" i="13"/>
  <c r="X240" i="13"/>
  <c r="AB240" i="13"/>
  <c r="I240" i="13"/>
  <c r="Y240" i="13"/>
  <c r="M240" i="13"/>
  <c r="AC240" i="13"/>
  <c r="Q240" i="13"/>
  <c r="U240" i="13"/>
  <c r="G116" i="13"/>
  <c r="K116" i="13"/>
  <c r="O116" i="13"/>
  <c r="S116" i="13"/>
  <c r="W116" i="13"/>
  <c r="AA116" i="13"/>
  <c r="H116" i="13"/>
  <c r="L116" i="13"/>
  <c r="P116" i="13"/>
  <c r="T116" i="13"/>
  <c r="X116" i="13"/>
  <c r="AB116" i="13"/>
  <c r="I116" i="13"/>
  <c r="M116" i="13"/>
  <c r="Q116" i="13"/>
  <c r="U116" i="13"/>
  <c r="Y116" i="13"/>
  <c r="AC116" i="13"/>
  <c r="R116" i="13"/>
  <c r="V116" i="13"/>
  <c r="J116" i="13"/>
  <c r="Z116" i="13"/>
  <c r="N116" i="13"/>
  <c r="AD116" i="13"/>
  <c r="J362" i="13"/>
  <c r="N362" i="13"/>
  <c r="R362" i="13"/>
  <c r="V362" i="13"/>
  <c r="Z362" i="13"/>
  <c r="AD362" i="13"/>
  <c r="K362" i="13"/>
  <c r="S362" i="13"/>
  <c r="AA362" i="13"/>
  <c r="G362" i="13"/>
  <c r="O362" i="13"/>
  <c r="W362" i="13"/>
  <c r="H362" i="13"/>
  <c r="L362" i="13"/>
  <c r="P362" i="13"/>
  <c r="T362" i="13"/>
  <c r="X362" i="13"/>
  <c r="AB362" i="13"/>
  <c r="M362" i="13"/>
  <c r="AC362" i="13"/>
  <c r="I362" i="13"/>
  <c r="Q362" i="13"/>
  <c r="Y362" i="13"/>
  <c r="U362" i="13"/>
  <c r="J330" i="13"/>
  <c r="N330" i="13"/>
  <c r="R330" i="13"/>
  <c r="V330" i="13"/>
  <c r="Z330" i="13"/>
  <c r="AD330" i="13"/>
  <c r="G330" i="13"/>
  <c r="K330" i="13"/>
  <c r="O330" i="13"/>
  <c r="S330" i="13"/>
  <c r="W330" i="13"/>
  <c r="AA330" i="13"/>
  <c r="H330" i="13"/>
  <c r="L330" i="13"/>
  <c r="P330" i="13"/>
  <c r="T330" i="13"/>
  <c r="X330" i="13"/>
  <c r="AB330" i="13"/>
  <c r="M330" i="13"/>
  <c r="AC330" i="13"/>
  <c r="Y330" i="13"/>
  <c r="Q330" i="13"/>
  <c r="U330" i="13"/>
  <c r="I330" i="13"/>
  <c r="J270" i="13"/>
  <c r="N270" i="13"/>
  <c r="R270" i="13"/>
  <c r="V270" i="13"/>
  <c r="Z270" i="13"/>
  <c r="AD270" i="13"/>
  <c r="G270" i="13"/>
  <c r="K270" i="13"/>
  <c r="O270" i="13"/>
  <c r="S270" i="13"/>
  <c r="W270" i="13"/>
  <c r="AA270" i="13"/>
  <c r="H270" i="13"/>
  <c r="L270" i="13"/>
  <c r="P270" i="13"/>
  <c r="T270" i="13"/>
  <c r="X270" i="13"/>
  <c r="AB270" i="13"/>
  <c r="I270" i="13"/>
  <c r="Y270" i="13"/>
  <c r="M270" i="13"/>
  <c r="AC270" i="13"/>
  <c r="Q270" i="13"/>
  <c r="U270" i="13"/>
  <c r="G87" i="13"/>
  <c r="K87" i="13"/>
  <c r="O87" i="13"/>
  <c r="S87" i="13"/>
  <c r="W87" i="13"/>
  <c r="AA87" i="13"/>
  <c r="H87" i="13"/>
  <c r="L87" i="13"/>
  <c r="P87" i="13"/>
  <c r="T87" i="13"/>
  <c r="X87" i="13"/>
  <c r="AB87" i="13"/>
  <c r="I87" i="13"/>
  <c r="M87" i="13"/>
  <c r="Q87" i="13"/>
  <c r="U87" i="13"/>
  <c r="Y87" i="13"/>
  <c r="AC87" i="13"/>
  <c r="J87" i="13"/>
  <c r="Z87" i="13"/>
  <c r="N87" i="13"/>
  <c r="AD87" i="13"/>
  <c r="R87" i="13"/>
  <c r="V87" i="13"/>
  <c r="G146" i="13"/>
  <c r="K146" i="13"/>
  <c r="O146" i="13"/>
  <c r="S146" i="13"/>
  <c r="W146" i="13"/>
  <c r="AA146" i="13"/>
  <c r="H146" i="13"/>
  <c r="L146" i="13"/>
  <c r="P146" i="13"/>
  <c r="T146" i="13"/>
  <c r="X146" i="13"/>
  <c r="AB146" i="13"/>
  <c r="I146" i="13"/>
  <c r="M146" i="13"/>
  <c r="Q146" i="13"/>
  <c r="U146" i="13"/>
  <c r="Y146" i="13"/>
  <c r="AC146" i="13"/>
  <c r="R146" i="13"/>
  <c r="V146" i="13"/>
  <c r="J146" i="13"/>
  <c r="Z146" i="13"/>
  <c r="N146" i="13"/>
  <c r="AD146" i="13"/>
  <c r="J299" i="13"/>
  <c r="N299" i="13"/>
  <c r="R299" i="13"/>
  <c r="V299" i="13"/>
  <c r="Z299" i="13"/>
  <c r="AD299" i="13"/>
  <c r="H299" i="13"/>
  <c r="L299" i="13"/>
  <c r="P299" i="13"/>
  <c r="T299" i="13"/>
  <c r="X299" i="13"/>
  <c r="AB299" i="13"/>
  <c r="G299" i="13"/>
  <c r="O299" i="13"/>
  <c r="W299" i="13"/>
  <c r="I299" i="13"/>
  <c r="Q299" i="13"/>
  <c r="Y299" i="13"/>
  <c r="K299" i="13"/>
  <c r="S299" i="13"/>
  <c r="AA299" i="13"/>
  <c r="M299" i="13"/>
  <c r="U299" i="13"/>
  <c r="AC299" i="13"/>
  <c r="J178" i="13"/>
  <c r="N178" i="13"/>
  <c r="R178" i="13"/>
  <c r="V178" i="13"/>
  <c r="Z178" i="13"/>
  <c r="AD178" i="13"/>
  <c r="G178" i="13"/>
  <c r="K178" i="13"/>
  <c r="O178" i="13"/>
  <c r="S178" i="13"/>
  <c r="W178" i="13"/>
  <c r="AA178" i="13"/>
  <c r="H178" i="13"/>
  <c r="L178" i="13"/>
  <c r="P178" i="13"/>
  <c r="T178" i="13"/>
  <c r="X178" i="13"/>
  <c r="AB178" i="13"/>
  <c r="U178" i="13"/>
  <c r="I178" i="13"/>
  <c r="Y178" i="13"/>
  <c r="M178" i="13"/>
  <c r="AC178" i="13"/>
  <c r="Q178" i="13"/>
  <c r="J208" i="13"/>
  <c r="N208" i="13"/>
  <c r="R208" i="13"/>
  <c r="V208" i="13"/>
  <c r="Z208" i="13"/>
  <c r="AD208" i="13"/>
  <c r="G208" i="13"/>
  <c r="K208" i="13"/>
  <c r="O208" i="13"/>
  <c r="S208" i="13"/>
  <c r="W208" i="13"/>
  <c r="AA208" i="13"/>
  <c r="H208" i="13"/>
  <c r="L208" i="13"/>
  <c r="P208" i="13"/>
  <c r="T208" i="13"/>
  <c r="X208" i="13"/>
  <c r="AB208" i="13"/>
  <c r="I208" i="13"/>
  <c r="Y208" i="13"/>
  <c r="M208" i="13"/>
  <c r="AC208" i="13"/>
  <c r="Q208" i="13"/>
  <c r="U208" i="13"/>
  <c r="B242" i="13"/>
  <c r="B118" i="13"/>
  <c r="B364" i="13"/>
  <c r="B210" i="13"/>
  <c r="B332" i="13"/>
  <c r="B301" i="13"/>
  <c r="B148" i="13"/>
  <c r="B272" i="13"/>
  <c r="B180" i="13"/>
  <c r="B89" i="13"/>
  <c r="B28" i="13"/>
  <c r="F241" i="13"/>
  <c r="F117" i="13"/>
  <c r="D363" i="13"/>
  <c r="C209" i="13"/>
  <c r="D300" i="13"/>
  <c r="F147" i="13"/>
  <c r="F271" i="13"/>
  <c r="D179" i="13"/>
  <c r="C88" i="13"/>
  <c r="E241" i="13"/>
  <c r="C241" i="13"/>
  <c r="C117" i="13"/>
  <c r="E209" i="13"/>
  <c r="C331" i="13"/>
  <c r="F331" i="13"/>
  <c r="E300" i="13"/>
  <c r="C147" i="13"/>
  <c r="D271" i="13"/>
  <c r="E179" i="13"/>
  <c r="C179" i="13"/>
  <c r="D88" i="13"/>
  <c r="C363" i="13"/>
  <c r="D209" i="13"/>
  <c r="F300" i="13"/>
  <c r="E147" i="13"/>
  <c r="F88" i="13"/>
  <c r="D241" i="13"/>
  <c r="E117" i="13"/>
  <c r="D117" i="13"/>
  <c r="E363" i="13"/>
  <c r="F209" i="13"/>
  <c r="D331" i="13"/>
  <c r="C300" i="13"/>
  <c r="D147" i="13"/>
  <c r="E271" i="13"/>
  <c r="F179" i="13"/>
  <c r="E88" i="13"/>
  <c r="F363" i="13"/>
  <c r="E331" i="13"/>
  <c r="C271" i="13"/>
  <c r="F28" i="13"/>
  <c r="E28" i="13"/>
  <c r="C28" i="13"/>
  <c r="D27" i="13"/>
  <c r="J28" i="13" l="1"/>
  <c r="N28" i="13"/>
  <c r="R28" i="13"/>
  <c r="V28" i="13"/>
  <c r="Z28" i="13"/>
  <c r="AD28" i="13"/>
  <c r="G28" i="13"/>
  <c r="K28" i="13"/>
  <c r="O28" i="13"/>
  <c r="S28" i="13"/>
  <c r="W28" i="13"/>
  <c r="AA28" i="13"/>
  <c r="H28" i="13"/>
  <c r="L28" i="13"/>
  <c r="P28" i="13"/>
  <c r="T28" i="13"/>
  <c r="X28" i="13"/>
  <c r="AB28" i="13"/>
  <c r="M28" i="13"/>
  <c r="AC28" i="13"/>
  <c r="Q28" i="13"/>
  <c r="U28" i="13"/>
  <c r="I28" i="13"/>
  <c r="Y28" i="13"/>
  <c r="J271" i="13"/>
  <c r="N271" i="13"/>
  <c r="R271" i="13"/>
  <c r="V271" i="13"/>
  <c r="Z271" i="13"/>
  <c r="AD271" i="13"/>
  <c r="G271" i="13"/>
  <c r="K271" i="13"/>
  <c r="O271" i="13"/>
  <c r="S271" i="13"/>
  <c r="W271" i="13"/>
  <c r="AA271" i="13"/>
  <c r="H271" i="13"/>
  <c r="L271" i="13"/>
  <c r="P271" i="13"/>
  <c r="T271" i="13"/>
  <c r="X271" i="13"/>
  <c r="AB271" i="13"/>
  <c r="Q271" i="13"/>
  <c r="U271" i="13"/>
  <c r="I271" i="13"/>
  <c r="Y271" i="13"/>
  <c r="M271" i="13"/>
  <c r="AC271" i="13"/>
  <c r="J300" i="13"/>
  <c r="H300" i="13"/>
  <c r="L300" i="13"/>
  <c r="G300" i="13"/>
  <c r="N300" i="13"/>
  <c r="R300" i="13"/>
  <c r="V300" i="13"/>
  <c r="Z300" i="13"/>
  <c r="AD300" i="13"/>
  <c r="I300" i="13"/>
  <c r="O300" i="13"/>
  <c r="S300" i="13"/>
  <c r="W300" i="13"/>
  <c r="AA300" i="13"/>
  <c r="K300" i="13"/>
  <c r="P300" i="13"/>
  <c r="T300" i="13"/>
  <c r="X300" i="13"/>
  <c r="AB300" i="13"/>
  <c r="M300" i="13"/>
  <c r="AC300" i="13"/>
  <c r="Q300" i="13"/>
  <c r="U300" i="13"/>
  <c r="Y300" i="13"/>
  <c r="J363" i="13"/>
  <c r="N363" i="13"/>
  <c r="R363" i="13"/>
  <c r="V363" i="13"/>
  <c r="Z363" i="13"/>
  <c r="AD363" i="13"/>
  <c r="K363" i="13"/>
  <c r="S363" i="13"/>
  <c r="AA363" i="13"/>
  <c r="G363" i="13"/>
  <c r="O363" i="13"/>
  <c r="W363" i="13"/>
  <c r="H363" i="13"/>
  <c r="L363" i="13"/>
  <c r="P363" i="13"/>
  <c r="T363" i="13"/>
  <c r="X363" i="13"/>
  <c r="AB363" i="13"/>
  <c r="U363" i="13"/>
  <c r="I363" i="13"/>
  <c r="Y363" i="13"/>
  <c r="M363" i="13"/>
  <c r="AC363" i="13"/>
  <c r="Q363" i="13"/>
  <c r="J179" i="13"/>
  <c r="N179" i="13"/>
  <c r="R179" i="13"/>
  <c r="V179" i="13"/>
  <c r="Z179" i="13"/>
  <c r="AD179" i="13"/>
  <c r="G179" i="13"/>
  <c r="K179" i="13"/>
  <c r="O179" i="13"/>
  <c r="S179" i="13"/>
  <c r="W179" i="13"/>
  <c r="AA179" i="13"/>
  <c r="H179" i="13"/>
  <c r="L179" i="13"/>
  <c r="P179" i="13"/>
  <c r="T179" i="13"/>
  <c r="X179" i="13"/>
  <c r="AB179" i="13"/>
  <c r="M179" i="13"/>
  <c r="AC179" i="13"/>
  <c r="Q179" i="13"/>
  <c r="U179" i="13"/>
  <c r="I179" i="13"/>
  <c r="Y179" i="13"/>
  <c r="G147" i="13"/>
  <c r="K147" i="13"/>
  <c r="O147" i="13"/>
  <c r="S147" i="13"/>
  <c r="W147" i="13"/>
  <c r="AA147" i="13"/>
  <c r="H147" i="13"/>
  <c r="L147" i="13"/>
  <c r="P147" i="13"/>
  <c r="T147" i="13"/>
  <c r="X147" i="13"/>
  <c r="AB147" i="13"/>
  <c r="I147" i="13"/>
  <c r="M147" i="13"/>
  <c r="Q147" i="13"/>
  <c r="U147" i="13"/>
  <c r="Y147" i="13"/>
  <c r="AC147" i="13"/>
  <c r="J147" i="13"/>
  <c r="Z147" i="13"/>
  <c r="N147" i="13"/>
  <c r="AD147" i="13"/>
  <c r="R147" i="13"/>
  <c r="V147" i="13"/>
  <c r="J331" i="13"/>
  <c r="N331" i="13"/>
  <c r="R331" i="13"/>
  <c r="V331" i="13"/>
  <c r="Z331" i="13"/>
  <c r="AD331" i="13"/>
  <c r="G331" i="13"/>
  <c r="K331" i="13"/>
  <c r="O331" i="13"/>
  <c r="S331" i="13"/>
  <c r="W331" i="13"/>
  <c r="AA331" i="13"/>
  <c r="H331" i="13"/>
  <c r="L331" i="13"/>
  <c r="P331" i="13"/>
  <c r="T331" i="13"/>
  <c r="X331" i="13"/>
  <c r="AB331" i="13"/>
  <c r="U331" i="13"/>
  <c r="I331" i="13"/>
  <c r="Y331" i="13"/>
  <c r="Q331" i="13"/>
  <c r="M331" i="13"/>
  <c r="AC331" i="13"/>
  <c r="G117" i="13"/>
  <c r="K117" i="13"/>
  <c r="O117" i="13"/>
  <c r="S117" i="13"/>
  <c r="W117" i="13"/>
  <c r="AA117" i="13"/>
  <c r="H117" i="13"/>
  <c r="L117" i="13"/>
  <c r="P117" i="13"/>
  <c r="T117" i="13"/>
  <c r="X117" i="13"/>
  <c r="AB117" i="13"/>
  <c r="I117" i="13"/>
  <c r="M117" i="13"/>
  <c r="Q117" i="13"/>
  <c r="U117" i="13"/>
  <c r="Y117" i="13"/>
  <c r="AC117" i="13"/>
  <c r="J117" i="13"/>
  <c r="Z117" i="13"/>
  <c r="N117" i="13"/>
  <c r="AD117" i="13"/>
  <c r="R117" i="13"/>
  <c r="V117" i="13"/>
  <c r="J241" i="13"/>
  <c r="N241" i="13"/>
  <c r="R241" i="13"/>
  <c r="V241" i="13"/>
  <c r="Z241" i="13"/>
  <c r="AD241" i="13"/>
  <c r="G241" i="13"/>
  <c r="K241" i="13"/>
  <c r="O241" i="13"/>
  <c r="S241" i="13"/>
  <c r="W241" i="13"/>
  <c r="AA241" i="13"/>
  <c r="H241" i="13"/>
  <c r="L241" i="13"/>
  <c r="P241" i="13"/>
  <c r="T241" i="13"/>
  <c r="X241" i="13"/>
  <c r="AB241" i="13"/>
  <c r="Q241" i="13"/>
  <c r="U241" i="13"/>
  <c r="I241" i="13"/>
  <c r="Y241" i="13"/>
  <c r="M241" i="13"/>
  <c r="AC241" i="13"/>
  <c r="G88" i="13"/>
  <c r="K88" i="13"/>
  <c r="O88" i="13"/>
  <c r="S88" i="13"/>
  <c r="W88" i="13"/>
  <c r="AA88" i="13"/>
  <c r="H88" i="13"/>
  <c r="L88" i="13"/>
  <c r="P88" i="13"/>
  <c r="T88" i="13"/>
  <c r="X88" i="13"/>
  <c r="AB88" i="13"/>
  <c r="I88" i="13"/>
  <c r="M88" i="13"/>
  <c r="Q88" i="13"/>
  <c r="U88" i="13"/>
  <c r="Y88" i="13"/>
  <c r="AC88" i="13"/>
  <c r="R88" i="13"/>
  <c r="V88" i="13"/>
  <c r="J88" i="13"/>
  <c r="Z88" i="13"/>
  <c r="N88" i="13"/>
  <c r="AD88" i="13"/>
  <c r="J209" i="13"/>
  <c r="N209" i="13"/>
  <c r="R209" i="13"/>
  <c r="V209" i="13"/>
  <c r="Z209" i="13"/>
  <c r="AD209" i="13"/>
  <c r="G209" i="13"/>
  <c r="K209" i="13"/>
  <c r="O209" i="13"/>
  <c r="S209" i="13"/>
  <c r="W209" i="13"/>
  <c r="AA209" i="13"/>
  <c r="H209" i="13"/>
  <c r="L209" i="13"/>
  <c r="P209" i="13"/>
  <c r="T209" i="13"/>
  <c r="X209" i="13"/>
  <c r="AB209" i="13"/>
  <c r="Q209" i="13"/>
  <c r="U209" i="13"/>
  <c r="I209" i="13"/>
  <c r="Y209" i="13"/>
  <c r="M209" i="13"/>
  <c r="AC209" i="13"/>
  <c r="B149" i="13"/>
  <c r="B119" i="13"/>
  <c r="B90" i="13"/>
  <c r="B302" i="13"/>
  <c r="B243" i="13"/>
  <c r="B365" i="13"/>
  <c r="B181" i="13"/>
  <c r="B273" i="13"/>
  <c r="B333" i="13"/>
  <c r="B211" i="13"/>
  <c r="B29" i="13"/>
  <c r="C148" i="13"/>
  <c r="D148" i="13"/>
  <c r="E118" i="13"/>
  <c r="D89" i="13"/>
  <c r="C301" i="13"/>
  <c r="D242" i="13"/>
  <c r="E364" i="13"/>
  <c r="F180" i="13"/>
  <c r="D332" i="13"/>
  <c r="C332" i="13"/>
  <c r="D210" i="13"/>
  <c r="E242" i="13"/>
  <c r="D364" i="13"/>
  <c r="C272" i="13"/>
  <c r="E332" i="13"/>
  <c r="E210" i="13"/>
  <c r="E301" i="13"/>
  <c r="F242" i="13"/>
  <c r="D272" i="13"/>
  <c r="C210" i="13"/>
  <c r="E148" i="13"/>
  <c r="F118" i="13"/>
  <c r="D118" i="13"/>
  <c r="E89" i="13"/>
  <c r="D301" i="13"/>
  <c r="F364" i="13"/>
  <c r="E272" i="13"/>
  <c r="C118" i="13"/>
  <c r="C89" i="13"/>
  <c r="F89" i="13"/>
  <c r="C242" i="13"/>
  <c r="C364" i="13"/>
  <c r="D180" i="13"/>
  <c r="E180" i="13"/>
  <c r="F272" i="13"/>
  <c r="F332" i="13"/>
  <c r="F210" i="13"/>
  <c r="F148" i="13"/>
  <c r="F301" i="13"/>
  <c r="C180" i="13"/>
  <c r="F29" i="13"/>
  <c r="E29" i="13"/>
  <c r="C29" i="13"/>
  <c r="D28" i="13"/>
  <c r="J29" i="13" l="1"/>
  <c r="N29" i="13"/>
  <c r="R29" i="13"/>
  <c r="G29" i="13"/>
  <c r="K29" i="13"/>
  <c r="O29" i="13"/>
  <c r="S29" i="13"/>
  <c r="W29" i="13"/>
  <c r="AA29" i="13"/>
  <c r="H29" i="13"/>
  <c r="L29" i="13"/>
  <c r="P29" i="13"/>
  <c r="T29" i="13"/>
  <c r="X29" i="13"/>
  <c r="AB29" i="13"/>
  <c r="U29" i="13"/>
  <c r="AC29" i="13"/>
  <c r="I29" i="13"/>
  <c r="V29" i="13"/>
  <c r="AD29" i="13"/>
  <c r="M29" i="13"/>
  <c r="Y29" i="13"/>
  <c r="Z29" i="13"/>
  <c r="Q29" i="13"/>
  <c r="J180" i="13"/>
  <c r="N180" i="13"/>
  <c r="R180" i="13"/>
  <c r="V180" i="13"/>
  <c r="Z180" i="13"/>
  <c r="AD180" i="13"/>
  <c r="G180" i="13"/>
  <c r="K180" i="13"/>
  <c r="O180" i="13"/>
  <c r="S180" i="13"/>
  <c r="W180" i="13"/>
  <c r="AA180" i="13"/>
  <c r="H180" i="13"/>
  <c r="L180" i="13"/>
  <c r="P180" i="13"/>
  <c r="T180" i="13"/>
  <c r="X180" i="13"/>
  <c r="AB180" i="13"/>
  <c r="U180" i="13"/>
  <c r="I180" i="13"/>
  <c r="Y180" i="13"/>
  <c r="M180" i="13"/>
  <c r="AC180" i="13"/>
  <c r="Q180" i="13"/>
  <c r="J364" i="13"/>
  <c r="N364" i="13"/>
  <c r="R364" i="13"/>
  <c r="V364" i="13"/>
  <c r="Z364" i="13"/>
  <c r="AD364" i="13"/>
  <c r="K364" i="13"/>
  <c r="S364" i="13"/>
  <c r="W364" i="13"/>
  <c r="G364" i="13"/>
  <c r="O364" i="13"/>
  <c r="AA364" i="13"/>
  <c r="H364" i="13"/>
  <c r="L364" i="13"/>
  <c r="P364" i="13"/>
  <c r="T364" i="13"/>
  <c r="X364" i="13"/>
  <c r="AB364" i="13"/>
  <c r="M364" i="13"/>
  <c r="AC364" i="13"/>
  <c r="I364" i="13"/>
  <c r="Q364" i="13"/>
  <c r="Y364" i="13"/>
  <c r="U364" i="13"/>
  <c r="J242" i="13"/>
  <c r="N242" i="13"/>
  <c r="R242" i="13"/>
  <c r="V242" i="13"/>
  <c r="Z242" i="13"/>
  <c r="AD242" i="13"/>
  <c r="G242" i="13"/>
  <c r="K242" i="13"/>
  <c r="O242" i="13"/>
  <c r="S242" i="13"/>
  <c r="W242" i="13"/>
  <c r="AA242" i="13"/>
  <c r="H242" i="13"/>
  <c r="L242" i="13"/>
  <c r="P242" i="13"/>
  <c r="T242" i="13"/>
  <c r="X242" i="13"/>
  <c r="AB242" i="13"/>
  <c r="I242" i="13"/>
  <c r="Y242" i="13"/>
  <c r="M242" i="13"/>
  <c r="AC242" i="13"/>
  <c r="Q242" i="13"/>
  <c r="U242" i="13"/>
  <c r="G89" i="13"/>
  <c r="K89" i="13"/>
  <c r="O89" i="13"/>
  <c r="S89" i="13"/>
  <c r="W89" i="13"/>
  <c r="AA89" i="13"/>
  <c r="H89" i="13"/>
  <c r="L89" i="13"/>
  <c r="P89" i="13"/>
  <c r="T89" i="13"/>
  <c r="X89" i="13"/>
  <c r="AB89" i="13"/>
  <c r="I89" i="13"/>
  <c r="M89" i="13"/>
  <c r="Q89" i="13"/>
  <c r="U89" i="13"/>
  <c r="Y89" i="13"/>
  <c r="AC89" i="13"/>
  <c r="J89" i="13"/>
  <c r="Z89" i="13"/>
  <c r="N89" i="13"/>
  <c r="AD89" i="13"/>
  <c r="R89" i="13"/>
  <c r="V89" i="13"/>
  <c r="G118" i="13"/>
  <c r="K118" i="13"/>
  <c r="O118" i="13"/>
  <c r="S118" i="13"/>
  <c r="W118" i="13"/>
  <c r="AA118" i="13"/>
  <c r="H118" i="13"/>
  <c r="L118" i="13"/>
  <c r="P118" i="13"/>
  <c r="T118" i="13"/>
  <c r="X118" i="13"/>
  <c r="AB118" i="13"/>
  <c r="I118" i="13"/>
  <c r="M118" i="13"/>
  <c r="Q118" i="13"/>
  <c r="U118" i="13"/>
  <c r="Y118" i="13"/>
  <c r="AC118" i="13"/>
  <c r="R118" i="13"/>
  <c r="V118" i="13"/>
  <c r="J118" i="13"/>
  <c r="Z118" i="13"/>
  <c r="N118" i="13"/>
  <c r="AD118" i="13"/>
  <c r="J210" i="13"/>
  <c r="N210" i="13"/>
  <c r="R210" i="13"/>
  <c r="V210" i="13"/>
  <c r="Z210" i="13"/>
  <c r="AD210" i="13"/>
  <c r="G210" i="13"/>
  <c r="K210" i="13"/>
  <c r="O210" i="13"/>
  <c r="S210" i="13"/>
  <c r="W210" i="13"/>
  <c r="AA210" i="13"/>
  <c r="H210" i="13"/>
  <c r="L210" i="13"/>
  <c r="P210" i="13"/>
  <c r="T210" i="13"/>
  <c r="X210" i="13"/>
  <c r="AB210" i="13"/>
  <c r="I210" i="13"/>
  <c r="Y210" i="13"/>
  <c r="M210" i="13"/>
  <c r="AC210" i="13"/>
  <c r="Q210" i="13"/>
  <c r="U210" i="13"/>
  <c r="J272" i="13"/>
  <c r="N272" i="13"/>
  <c r="R272" i="13"/>
  <c r="V272" i="13"/>
  <c r="Z272" i="13"/>
  <c r="AD272" i="13"/>
  <c r="G272" i="13"/>
  <c r="K272" i="13"/>
  <c r="O272" i="13"/>
  <c r="S272" i="13"/>
  <c r="W272" i="13"/>
  <c r="AA272" i="13"/>
  <c r="H272" i="13"/>
  <c r="L272" i="13"/>
  <c r="P272" i="13"/>
  <c r="T272" i="13"/>
  <c r="X272" i="13"/>
  <c r="AB272" i="13"/>
  <c r="I272" i="13"/>
  <c r="Y272" i="13"/>
  <c r="M272" i="13"/>
  <c r="AC272" i="13"/>
  <c r="Q272" i="13"/>
  <c r="U272" i="13"/>
  <c r="J332" i="13"/>
  <c r="N332" i="13"/>
  <c r="R332" i="13"/>
  <c r="V332" i="13"/>
  <c r="Z332" i="13"/>
  <c r="AD332" i="13"/>
  <c r="G332" i="13"/>
  <c r="K332" i="13"/>
  <c r="O332" i="13"/>
  <c r="S332" i="13"/>
  <c r="W332" i="13"/>
  <c r="AA332" i="13"/>
  <c r="H332" i="13"/>
  <c r="L332" i="13"/>
  <c r="P332" i="13"/>
  <c r="T332" i="13"/>
  <c r="X332" i="13"/>
  <c r="AB332" i="13"/>
  <c r="M332" i="13"/>
  <c r="AC332" i="13"/>
  <c r="Y332" i="13"/>
  <c r="Q332" i="13"/>
  <c r="U332" i="13"/>
  <c r="I332" i="13"/>
  <c r="J301" i="13"/>
  <c r="N301" i="13"/>
  <c r="R301" i="13"/>
  <c r="V301" i="13"/>
  <c r="Z301" i="13"/>
  <c r="AD301" i="13"/>
  <c r="G301" i="13"/>
  <c r="K301" i="13"/>
  <c r="O301" i="13"/>
  <c r="S301" i="13"/>
  <c r="W301" i="13"/>
  <c r="AA301" i="13"/>
  <c r="H301" i="13"/>
  <c r="L301" i="13"/>
  <c r="P301" i="13"/>
  <c r="T301" i="13"/>
  <c r="X301" i="13"/>
  <c r="AB301" i="13"/>
  <c r="U301" i="13"/>
  <c r="I301" i="13"/>
  <c r="Y301" i="13"/>
  <c r="M301" i="13"/>
  <c r="AC301" i="13"/>
  <c r="Q301" i="13"/>
  <c r="G148" i="13"/>
  <c r="K148" i="13"/>
  <c r="O148" i="13"/>
  <c r="S148" i="13"/>
  <c r="W148" i="13"/>
  <c r="AA148" i="13"/>
  <c r="H148" i="13"/>
  <c r="L148" i="13"/>
  <c r="P148" i="13"/>
  <c r="T148" i="13"/>
  <c r="X148" i="13"/>
  <c r="AB148" i="13"/>
  <c r="I148" i="13"/>
  <c r="M148" i="13"/>
  <c r="Q148" i="13"/>
  <c r="U148" i="13"/>
  <c r="Y148" i="13"/>
  <c r="AC148" i="13"/>
  <c r="R148" i="13"/>
  <c r="V148" i="13"/>
  <c r="J148" i="13"/>
  <c r="Z148" i="13"/>
  <c r="N148" i="13"/>
  <c r="AD148" i="13"/>
  <c r="B334" i="13"/>
  <c r="B91" i="13"/>
  <c r="B303" i="13"/>
  <c r="B150" i="13"/>
  <c r="B366" i="13"/>
  <c r="B182" i="13"/>
  <c r="B120" i="13"/>
  <c r="B212" i="13"/>
  <c r="B274" i="13"/>
  <c r="B244" i="13"/>
  <c r="B30" i="13"/>
  <c r="D333" i="13"/>
  <c r="D302" i="13"/>
  <c r="C149" i="13"/>
  <c r="F149" i="13"/>
  <c r="C365" i="13"/>
  <c r="E181" i="13"/>
  <c r="E119" i="13"/>
  <c r="E211" i="13"/>
  <c r="C211" i="13"/>
  <c r="C273" i="13"/>
  <c r="C243" i="13"/>
  <c r="C119" i="13"/>
  <c r="D273" i="13"/>
  <c r="F273" i="13"/>
  <c r="C90" i="13"/>
  <c r="F119" i="13"/>
  <c r="F243" i="13"/>
  <c r="E333" i="13"/>
  <c r="F333" i="13"/>
  <c r="F90" i="13"/>
  <c r="C302" i="13"/>
  <c r="D149" i="13"/>
  <c r="E365" i="13"/>
  <c r="F365" i="13"/>
  <c r="F181" i="13"/>
  <c r="F211" i="13"/>
  <c r="E243" i="13"/>
  <c r="F302" i="13"/>
  <c r="C181" i="13"/>
  <c r="D211" i="13"/>
  <c r="E90" i="13"/>
  <c r="D90" i="13"/>
  <c r="E302" i="13"/>
  <c r="E149" i="13"/>
  <c r="D181" i="13"/>
  <c r="E273" i="13"/>
  <c r="D243" i="13"/>
  <c r="C333" i="13"/>
  <c r="D365" i="13"/>
  <c r="D119" i="13"/>
  <c r="F30" i="13"/>
  <c r="E30" i="13"/>
  <c r="C30" i="13"/>
  <c r="D29" i="13"/>
  <c r="G30" i="13" l="1"/>
  <c r="K30" i="13"/>
  <c r="H30" i="13"/>
  <c r="L30" i="13"/>
  <c r="P30" i="13"/>
  <c r="M30" i="13"/>
  <c r="R30" i="13"/>
  <c r="V30" i="13"/>
  <c r="Z30" i="13"/>
  <c r="AD30" i="13"/>
  <c r="N30" i="13"/>
  <c r="S30" i="13"/>
  <c r="W30" i="13"/>
  <c r="AA30" i="13"/>
  <c r="I30" i="13"/>
  <c r="O30" i="13"/>
  <c r="T30" i="13"/>
  <c r="X30" i="13"/>
  <c r="AB30" i="13"/>
  <c r="Y30" i="13"/>
  <c r="J30" i="13"/>
  <c r="AC30" i="13"/>
  <c r="Q30" i="13"/>
  <c r="U30" i="13"/>
  <c r="J333" i="13"/>
  <c r="N333" i="13"/>
  <c r="R333" i="13"/>
  <c r="V333" i="13"/>
  <c r="Z333" i="13"/>
  <c r="AD333" i="13"/>
  <c r="G333" i="13"/>
  <c r="K333" i="13"/>
  <c r="O333" i="13"/>
  <c r="S333" i="13"/>
  <c r="W333" i="13"/>
  <c r="AA333" i="13"/>
  <c r="H333" i="13"/>
  <c r="L333" i="13"/>
  <c r="P333" i="13"/>
  <c r="T333" i="13"/>
  <c r="X333" i="13"/>
  <c r="AB333" i="13"/>
  <c r="U333" i="13"/>
  <c r="I333" i="13"/>
  <c r="Y333" i="13"/>
  <c r="M333" i="13"/>
  <c r="AC333" i="13"/>
  <c r="Q333" i="13"/>
  <c r="J181" i="13"/>
  <c r="N181" i="13"/>
  <c r="R181" i="13"/>
  <c r="V181" i="13"/>
  <c r="Z181" i="13"/>
  <c r="AD181" i="13"/>
  <c r="G181" i="13"/>
  <c r="K181" i="13"/>
  <c r="O181" i="13"/>
  <c r="S181" i="13"/>
  <c r="W181" i="13"/>
  <c r="AA181" i="13"/>
  <c r="H181" i="13"/>
  <c r="L181" i="13"/>
  <c r="P181" i="13"/>
  <c r="T181" i="13"/>
  <c r="X181" i="13"/>
  <c r="AB181" i="13"/>
  <c r="M181" i="13"/>
  <c r="AC181" i="13"/>
  <c r="Q181" i="13"/>
  <c r="U181" i="13"/>
  <c r="I181" i="13"/>
  <c r="Y181" i="13"/>
  <c r="J302" i="13"/>
  <c r="N302" i="13"/>
  <c r="R302" i="13"/>
  <c r="V302" i="13"/>
  <c r="Z302" i="13"/>
  <c r="AD302" i="13"/>
  <c r="G302" i="13"/>
  <c r="K302" i="13"/>
  <c r="O302" i="13"/>
  <c r="S302" i="13"/>
  <c r="W302" i="13"/>
  <c r="AA302" i="13"/>
  <c r="H302" i="13"/>
  <c r="L302" i="13"/>
  <c r="P302" i="13"/>
  <c r="T302" i="13"/>
  <c r="X302" i="13"/>
  <c r="AB302" i="13"/>
  <c r="M302" i="13"/>
  <c r="AC302" i="13"/>
  <c r="I302" i="13"/>
  <c r="Q302" i="13"/>
  <c r="U302" i="13"/>
  <c r="Y302" i="13"/>
  <c r="G90" i="13"/>
  <c r="K90" i="13"/>
  <c r="O90" i="13"/>
  <c r="S90" i="13"/>
  <c r="W90" i="13"/>
  <c r="AA90" i="13"/>
  <c r="H90" i="13"/>
  <c r="L90" i="13"/>
  <c r="P90" i="13"/>
  <c r="T90" i="13"/>
  <c r="X90" i="13"/>
  <c r="AB90" i="13"/>
  <c r="I90" i="13"/>
  <c r="M90" i="13"/>
  <c r="Q90" i="13"/>
  <c r="U90" i="13"/>
  <c r="Y90" i="13"/>
  <c r="AC90" i="13"/>
  <c r="R90" i="13"/>
  <c r="V90" i="13"/>
  <c r="J90" i="13"/>
  <c r="Z90" i="13"/>
  <c r="N90" i="13"/>
  <c r="AD90" i="13"/>
  <c r="G119" i="13"/>
  <c r="K119" i="13"/>
  <c r="O119" i="13"/>
  <c r="S119" i="13"/>
  <c r="W119" i="13"/>
  <c r="AA119" i="13"/>
  <c r="H119" i="13"/>
  <c r="L119" i="13"/>
  <c r="P119" i="13"/>
  <c r="T119" i="13"/>
  <c r="X119" i="13"/>
  <c r="AB119" i="13"/>
  <c r="I119" i="13"/>
  <c r="M119" i="13"/>
  <c r="Q119" i="13"/>
  <c r="U119" i="13"/>
  <c r="Y119" i="13"/>
  <c r="AC119" i="13"/>
  <c r="J119" i="13"/>
  <c r="Z119" i="13"/>
  <c r="N119" i="13"/>
  <c r="AD119" i="13"/>
  <c r="R119" i="13"/>
  <c r="V119" i="13"/>
  <c r="J243" i="13"/>
  <c r="N243" i="13"/>
  <c r="R243" i="13"/>
  <c r="V243" i="13"/>
  <c r="Z243" i="13"/>
  <c r="AD243" i="13"/>
  <c r="G243" i="13"/>
  <c r="K243" i="13"/>
  <c r="O243" i="13"/>
  <c r="S243" i="13"/>
  <c r="W243" i="13"/>
  <c r="AA243" i="13"/>
  <c r="H243" i="13"/>
  <c r="L243" i="13"/>
  <c r="P243" i="13"/>
  <c r="T243" i="13"/>
  <c r="X243" i="13"/>
  <c r="AB243" i="13"/>
  <c r="Q243" i="13"/>
  <c r="U243" i="13"/>
  <c r="I243" i="13"/>
  <c r="Y243" i="13"/>
  <c r="AC243" i="13"/>
  <c r="M243" i="13"/>
  <c r="J273" i="13"/>
  <c r="N273" i="13"/>
  <c r="R273" i="13"/>
  <c r="V273" i="13"/>
  <c r="Z273" i="13"/>
  <c r="AD273" i="13"/>
  <c r="G273" i="13"/>
  <c r="K273" i="13"/>
  <c r="O273" i="13"/>
  <c r="S273" i="13"/>
  <c r="W273" i="13"/>
  <c r="AA273" i="13"/>
  <c r="H273" i="13"/>
  <c r="L273" i="13"/>
  <c r="P273" i="13"/>
  <c r="T273" i="13"/>
  <c r="X273" i="13"/>
  <c r="AB273" i="13"/>
  <c r="Q273" i="13"/>
  <c r="U273" i="13"/>
  <c r="I273" i="13"/>
  <c r="Y273" i="13"/>
  <c r="M273" i="13"/>
  <c r="AC273" i="13"/>
  <c r="J211" i="13"/>
  <c r="N211" i="13"/>
  <c r="R211" i="13"/>
  <c r="V211" i="13"/>
  <c r="Z211" i="13"/>
  <c r="AD211" i="13"/>
  <c r="G211" i="13"/>
  <c r="K211" i="13"/>
  <c r="O211" i="13"/>
  <c r="S211" i="13"/>
  <c r="W211" i="13"/>
  <c r="AA211" i="13"/>
  <c r="H211" i="13"/>
  <c r="L211" i="13"/>
  <c r="P211" i="13"/>
  <c r="T211" i="13"/>
  <c r="X211" i="13"/>
  <c r="AB211" i="13"/>
  <c r="Q211" i="13"/>
  <c r="U211" i="13"/>
  <c r="I211" i="13"/>
  <c r="Y211" i="13"/>
  <c r="M211" i="13"/>
  <c r="AC211" i="13"/>
  <c r="J365" i="13"/>
  <c r="N365" i="13"/>
  <c r="R365" i="13"/>
  <c r="V365" i="13"/>
  <c r="Z365" i="13"/>
  <c r="AD365" i="13"/>
  <c r="G365" i="13"/>
  <c r="O365" i="13"/>
  <c r="W365" i="13"/>
  <c r="K365" i="13"/>
  <c r="S365" i="13"/>
  <c r="AA365" i="13"/>
  <c r="H365" i="13"/>
  <c r="L365" i="13"/>
  <c r="P365" i="13"/>
  <c r="T365" i="13"/>
  <c r="X365" i="13"/>
  <c r="AB365" i="13"/>
  <c r="U365" i="13"/>
  <c r="I365" i="13"/>
  <c r="Y365" i="13"/>
  <c r="Q365" i="13"/>
  <c r="M365" i="13"/>
  <c r="AC365" i="13"/>
  <c r="G149" i="13"/>
  <c r="K149" i="13"/>
  <c r="O149" i="13"/>
  <c r="S149" i="13"/>
  <c r="W149" i="13"/>
  <c r="AA149" i="13"/>
  <c r="H149" i="13"/>
  <c r="L149" i="13"/>
  <c r="P149" i="13"/>
  <c r="T149" i="13"/>
  <c r="X149" i="13"/>
  <c r="AB149" i="13"/>
  <c r="I149" i="13"/>
  <c r="M149" i="13"/>
  <c r="Q149" i="13"/>
  <c r="U149" i="13"/>
  <c r="Y149" i="13"/>
  <c r="AC149" i="13"/>
  <c r="J149" i="13"/>
  <c r="Z149" i="13"/>
  <c r="N149" i="13"/>
  <c r="AD149" i="13"/>
  <c r="R149" i="13"/>
  <c r="V149" i="13"/>
  <c r="B275" i="13"/>
  <c r="B304" i="13"/>
  <c r="B245" i="13"/>
  <c r="B213" i="13"/>
  <c r="B121" i="13"/>
  <c r="B183" i="13"/>
  <c r="B367" i="13"/>
  <c r="B335" i="13"/>
  <c r="B151" i="13"/>
  <c r="B92" i="13"/>
  <c r="B31" i="13"/>
  <c r="D274" i="13"/>
  <c r="E274" i="13"/>
  <c r="D303" i="13"/>
  <c r="C244" i="13"/>
  <c r="D120" i="13"/>
  <c r="E182" i="13"/>
  <c r="D334" i="13"/>
  <c r="E150" i="13"/>
  <c r="D91" i="13"/>
  <c r="C150" i="13"/>
  <c r="C91" i="13"/>
  <c r="C212" i="13"/>
  <c r="F366" i="13"/>
  <c r="F274" i="13"/>
  <c r="C303" i="13"/>
  <c r="E303" i="13"/>
  <c r="D244" i="13"/>
  <c r="E212" i="13"/>
  <c r="C120" i="13"/>
  <c r="F182" i="13"/>
  <c r="D366" i="13"/>
  <c r="C334" i="13"/>
  <c r="F150" i="13"/>
  <c r="F120" i="13"/>
  <c r="F334" i="13"/>
  <c r="F303" i="13"/>
  <c r="F244" i="13"/>
  <c r="E244" i="13"/>
  <c r="D212" i="13"/>
  <c r="E120" i="13"/>
  <c r="C182" i="13"/>
  <c r="E366" i="13"/>
  <c r="C366" i="13"/>
  <c r="E334" i="13"/>
  <c r="F91" i="13"/>
  <c r="E91" i="13"/>
  <c r="C274" i="13"/>
  <c r="F212" i="13"/>
  <c r="D182" i="13"/>
  <c r="D150" i="13"/>
  <c r="F31" i="13"/>
  <c r="E31" i="13"/>
  <c r="C31" i="13"/>
  <c r="D30" i="13"/>
  <c r="J31" i="13" l="1"/>
  <c r="N31" i="13"/>
  <c r="R31" i="13"/>
  <c r="V31" i="13"/>
  <c r="Z31" i="13"/>
  <c r="AD31" i="13"/>
  <c r="G31" i="13"/>
  <c r="K31" i="13"/>
  <c r="O31" i="13"/>
  <c r="S31" i="13"/>
  <c r="W31" i="13"/>
  <c r="AA31" i="13"/>
  <c r="H31" i="13"/>
  <c r="L31" i="13"/>
  <c r="P31" i="13"/>
  <c r="T31" i="13"/>
  <c r="X31" i="13"/>
  <c r="AB31" i="13"/>
  <c r="Q31" i="13"/>
  <c r="U31" i="13"/>
  <c r="I31" i="13"/>
  <c r="Y31" i="13"/>
  <c r="M31" i="13"/>
  <c r="AC31" i="13"/>
  <c r="J274" i="13"/>
  <c r="N274" i="13"/>
  <c r="R274" i="13"/>
  <c r="V274" i="13"/>
  <c r="Z274" i="13"/>
  <c r="AD274" i="13"/>
  <c r="G274" i="13"/>
  <c r="K274" i="13"/>
  <c r="O274" i="13"/>
  <c r="S274" i="13"/>
  <c r="W274" i="13"/>
  <c r="AA274" i="13"/>
  <c r="H274" i="13"/>
  <c r="L274" i="13"/>
  <c r="P274" i="13"/>
  <c r="T274" i="13"/>
  <c r="X274" i="13"/>
  <c r="AB274" i="13"/>
  <c r="I274" i="13"/>
  <c r="Y274" i="13"/>
  <c r="M274" i="13"/>
  <c r="AC274" i="13"/>
  <c r="Q274" i="13"/>
  <c r="U274" i="13"/>
  <c r="J366" i="13"/>
  <c r="N366" i="13"/>
  <c r="R366" i="13"/>
  <c r="V366" i="13"/>
  <c r="Z366" i="13"/>
  <c r="AD366" i="13"/>
  <c r="G366" i="13"/>
  <c r="O366" i="13"/>
  <c r="W366" i="13"/>
  <c r="K366" i="13"/>
  <c r="S366" i="13"/>
  <c r="AA366" i="13"/>
  <c r="H366" i="13"/>
  <c r="L366" i="13"/>
  <c r="P366" i="13"/>
  <c r="T366" i="13"/>
  <c r="X366" i="13"/>
  <c r="AB366" i="13"/>
  <c r="M366" i="13"/>
  <c r="AC366" i="13"/>
  <c r="Q366" i="13"/>
  <c r="Y366" i="13"/>
  <c r="U366" i="13"/>
  <c r="I366" i="13"/>
  <c r="J182" i="13"/>
  <c r="N182" i="13"/>
  <c r="R182" i="13"/>
  <c r="V182" i="13"/>
  <c r="Z182" i="13"/>
  <c r="AD182" i="13"/>
  <c r="G182" i="13"/>
  <c r="K182" i="13"/>
  <c r="O182" i="13"/>
  <c r="S182" i="13"/>
  <c r="W182" i="13"/>
  <c r="AA182" i="13"/>
  <c r="H182" i="13"/>
  <c r="L182" i="13"/>
  <c r="P182" i="13"/>
  <c r="T182" i="13"/>
  <c r="X182" i="13"/>
  <c r="AB182" i="13"/>
  <c r="U182" i="13"/>
  <c r="I182" i="13"/>
  <c r="Y182" i="13"/>
  <c r="M182" i="13"/>
  <c r="AC182" i="13"/>
  <c r="Q182" i="13"/>
  <c r="J334" i="13"/>
  <c r="N334" i="13"/>
  <c r="R334" i="13"/>
  <c r="V334" i="13"/>
  <c r="Z334" i="13"/>
  <c r="AD334" i="13"/>
  <c r="G334" i="13"/>
  <c r="K334" i="13"/>
  <c r="O334" i="13"/>
  <c r="S334" i="13"/>
  <c r="W334" i="13"/>
  <c r="AA334" i="13"/>
  <c r="H334" i="13"/>
  <c r="L334" i="13"/>
  <c r="P334" i="13"/>
  <c r="T334" i="13"/>
  <c r="X334" i="13"/>
  <c r="AB334" i="13"/>
  <c r="M334" i="13"/>
  <c r="AC334" i="13"/>
  <c r="Y334" i="13"/>
  <c r="Q334" i="13"/>
  <c r="I334" i="13"/>
  <c r="U334" i="13"/>
  <c r="G120" i="13"/>
  <c r="K120" i="13"/>
  <c r="O120" i="13"/>
  <c r="S120" i="13"/>
  <c r="W120" i="13"/>
  <c r="AA120" i="13"/>
  <c r="H120" i="13"/>
  <c r="L120" i="13"/>
  <c r="P120" i="13"/>
  <c r="T120" i="13"/>
  <c r="X120" i="13"/>
  <c r="AB120" i="13"/>
  <c r="I120" i="13"/>
  <c r="M120" i="13"/>
  <c r="Q120" i="13"/>
  <c r="U120" i="13"/>
  <c r="Y120" i="13"/>
  <c r="AC120" i="13"/>
  <c r="R120" i="13"/>
  <c r="V120" i="13"/>
  <c r="J120" i="13"/>
  <c r="Z120" i="13"/>
  <c r="AD120" i="13"/>
  <c r="N120" i="13"/>
  <c r="J303" i="13"/>
  <c r="N303" i="13"/>
  <c r="R303" i="13"/>
  <c r="V303" i="13"/>
  <c r="Z303" i="13"/>
  <c r="AD303" i="13"/>
  <c r="G303" i="13"/>
  <c r="K303" i="13"/>
  <c r="O303" i="13"/>
  <c r="S303" i="13"/>
  <c r="W303" i="13"/>
  <c r="AA303" i="13"/>
  <c r="H303" i="13"/>
  <c r="L303" i="13"/>
  <c r="P303" i="13"/>
  <c r="T303" i="13"/>
  <c r="X303" i="13"/>
  <c r="AB303" i="13"/>
  <c r="U303" i="13"/>
  <c r="Q303" i="13"/>
  <c r="I303" i="13"/>
  <c r="Y303" i="13"/>
  <c r="M303" i="13"/>
  <c r="AC303" i="13"/>
  <c r="J212" i="13"/>
  <c r="N212" i="13"/>
  <c r="R212" i="13"/>
  <c r="V212" i="13"/>
  <c r="Z212" i="13"/>
  <c r="AD212" i="13"/>
  <c r="G212" i="13"/>
  <c r="K212" i="13"/>
  <c r="O212" i="13"/>
  <c r="S212" i="13"/>
  <c r="W212" i="13"/>
  <c r="AA212" i="13"/>
  <c r="H212" i="13"/>
  <c r="L212" i="13"/>
  <c r="P212" i="13"/>
  <c r="T212" i="13"/>
  <c r="X212" i="13"/>
  <c r="AB212" i="13"/>
  <c r="I212" i="13"/>
  <c r="Y212" i="13"/>
  <c r="M212" i="13"/>
  <c r="AC212" i="13"/>
  <c r="Q212" i="13"/>
  <c r="U212" i="13"/>
  <c r="G91" i="13"/>
  <c r="K91" i="13"/>
  <c r="O91" i="13"/>
  <c r="S91" i="13"/>
  <c r="W91" i="13"/>
  <c r="AA91" i="13"/>
  <c r="H91" i="13"/>
  <c r="L91" i="13"/>
  <c r="P91" i="13"/>
  <c r="T91" i="13"/>
  <c r="X91" i="13"/>
  <c r="AB91" i="13"/>
  <c r="I91" i="13"/>
  <c r="M91" i="13"/>
  <c r="Q91" i="13"/>
  <c r="U91" i="13"/>
  <c r="Y91" i="13"/>
  <c r="AC91" i="13"/>
  <c r="J91" i="13"/>
  <c r="Z91" i="13"/>
  <c r="N91" i="13"/>
  <c r="AD91" i="13"/>
  <c r="R91" i="13"/>
  <c r="V91" i="13"/>
  <c r="G150" i="13"/>
  <c r="K150" i="13"/>
  <c r="O150" i="13"/>
  <c r="S150" i="13"/>
  <c r="W150" i="13"/>
  <c r="AA150" i="13"/>
  <c r="H150" i="13"/>
  <c r="L150" i="13"/>
  <c r="P150" i="13"/>
  <c r="T150" i="13"/>
  <c r="X150" i="13"/>
  <c r="AB150" i="13"/>
  <c r="I150" i="13"/>
  <c r="M150" i="13"/>
  <c r="Q150" i="13"/>
  <c r="U150" i="13"/>
  <c r="Y150" i="13"/>
  <c r="AC150" i="13"/>
  <c r="R150" i="13"/>
  <c r="V150" i="13"/>
  <c r="J150" i="13"/>
  <c r="Z150" i="13"/>
  <c r="N150" i="13"/>
  <c r="AD150" i="13"/>
  <c r="J244" i="13"/>
  <c r="N244" i="13"/>
  <c r="R244" i="13"/>
  <c r="V244" i="13"/>
  <c r="Z244" i="13"/>
  <c r="AD244" i="13"/>
  <c r="G244" i="13"/>
  <c r="K244" i="13"/>
  <c r="O244" i="13"/>
  <c r="S244" i="13"/>
  <c r="W244" i="13"/>
  <c r="AA244" i="13"/>
  <c r="H244" i="13"/>
  <c r="L244" i="13"/>
  <c r="P244" i="13"/>
  <c r="T244" i="13"/>
  <c r="X244" i="13"/>
  <c r="AB244" i="13"/>
  <c r="I244" i="13"/>
  <c r="Y244" i="13"/>
  <c r="M244" i="13"/>
  <c r="AC244" i="13"/>
  <c r="Q244" i="13"/>
  <c r="U244" i="13"/>
  <c r="B336" i="13"/>
  <c r="B152" i="13"/>
  <c r="B276" i="13"/>
  <c r="B93" i="13"/>
  <c r="B246" i="13"/>
  <c r="B184" i="13"/>
  <c r="B305" i="13"/>
  <c r="B368" i="13"/>
  <c r="B122" i="13"/>
  <c r="B214" i="13"/>
  <c r="B32" i="13"/>
  <c r="C335" i="13"/>
  <c r="E335" i="13"/>
  <c r="F151" i="13"/>
  <c r="E92" i="13"/>
  <c r="E245" i="13"/>
  <c r="C245" i="13"/>
  <c r="C183" i="13"/>
  <c r="F367" i="13"/>
  <c r="C367" i="13"/>
  <c r="E121" i="13"/>
  <c r="F213" i="13"/>
  <c r="C275" i="13"/>
  <c r="E304" i="13"/>
  <c r="C213" i="13"/>
  <c r="D151" i="13"/>
  <c r="D92" i="13"/>
  <c r="F245" i="13"/>
  <c r="F304" i="13"/>
  <c r="D121" i="13"/>
  <c r="C151" i="13"/>
  <c r="E151" i="13"/>
  <c r="F275" i="13"/>
  <c r="C92" i="13"/>
  <c r="D245" i="13"/>
  <c r="F183" i="13"/>
  <c r="E183" i="13"/>
  <c r="D304" i="13"/>
  <c r="D367" i="13"/>
  <c r="F121" i="13"/>
  <c r="C121" i="13"/>
  <c r="D213" i="13"/>
  <c r="F335" i="13"/>
  <c r="D275" i="13"/>
  <c r="D183" i="13"/>
  <c r="C304" i="13"/>
  <c r="E367" i="13"/>
  <c r="E213" i="13"/>
  <c r="D335" i="13"/>
  <c r="E275" i="13"/>
  <c r="F92" i="13"/>
  <c r="F32" i="13"/>
  <c r="E32" i="13"/>
  <c r="C32" i="13"/>
  <c r="D31" i="13"/>
  <c r="J32" i="13" l="1"/>
  <c r="N32" i="13"/>
  <c r="R32" i="13"/>
  <c r="V32" i="13"/>
  <c r="Z32" i="13"/>
  <c r="AD32" i="13"/>
  <c r="G32" i="13"/>
  <c r="K32" i="13"/>
  <c r="O32" i="13"/>
  <c r="S32" i="13"/>
  <c r="W32" i="13"/>
  <c r="AA32" i="13"/>
  <c r="H32" i="13"/>
  <c r="L32" i="13"/>
  <c r="P32" i="13"/>
  <c r="T32" i="13"/>
  <c r="X32" i="13"/>
  <c r="AB32" i="13"/>
  <c r="I32" i="13"/>
  <c r="Y32" i="13"/>
  <c r="M32" i="13"/>
  <c r="AC32" i="13"/>
  <c r="Q32" i="13"/>
  <c r="U32" i="13"/>
  <c r="J304" i="13"/>
  <c r="N304" i="13"/>
  <c r="R304" i="13"/>
  <c r="V304" i="13"/>
  <c r="Z304" i="13"/>
  <c r="AD304" i="13"/>
  <c r="G304" i="13"/>
  <c r="K304" i="13"/>
  <c r="O304" i="13"/>
  <c r="S304" i="13"/>
  <c r="W304" i="13"/>
  <c r="AA304" i="13"/>
  <c r="H304" i="13"/>
  <c r="L304" i="13"/>
  <c r="P304" i="13"/>
  <c r="T304" i="13"/>
  <c r="X304" i="13"/>
  <c r="AB304" i="13"/>
  <c r="M304" i="13"/>
  <c r="AC304" i="13"/>
  <c r="Y304" i="13"/>
  <c r="Q304" i="13"/>
  <c r="U304" i="13"/>
  <c r="I304" i="13"/>
  <c r="G121" i="13"/>
  <c r="K121" i="13"/>
  <c r="O121" i="13"/>
  <c r="S121" i="13"/>
  <c r="W121" i="13"/>
  <c r="AA121" i="13"/>
  <c r="H121" i="13"/>
  <c r="L121" i="13"/>
  <c r="P121" i="13"/>
  <c r="T121" i="13"/>
  <c r="X121" i="13"/>
  <c r="AB121" i="13"/>
  <c r="I121" i="13"/>
  <c r="M121" i="13"/>
  <c r="Q121" i="13"/>
  <c r="U121" i="13"/>
  <c r="Y121" i="13"/>
  <c r="AC121" i="13"/>
  <c r="J121" i="13"/>
  <c r="Z121" i="13"/>
  <c r="N121" i="13"/>
  <c r="AD121" i="13"/>
  <c r="R121" i="13"/>
  <c r="V121" i="13"/>
  <c r="G92" i="13"/>
  <c r="K92" i="13"/>
  <c r="O92" i="13"/>
  <c r="S92" i="13"/>
  <c r="W92" i="13"/>
  <c r="AA92" i="13"/>
  <c r="H92" i="13"/>
  <c r="L92" i="13"/>
  <c r="P92" i="13"/>
  <c r="T92" i="13"/>
  <c r="X92" i="13"/>
  <c r="AB92" i="13"/>
  <c r="I92" i="13"/>
  <c r="M92" i="13"/>
  <c r="Q92" i="13"/>
  <c r="U92" i="13"/>
  <c r="Y92" i="13"/>
  <c r="AC92" i="13"/>
  <c r="R92" i="13"/>
  <c r="V92" i="13"/>
  <c r="J92" i="13"/>
  <c r="Z92" i="13"/>
  <c r="AD92" i="13"/>
  <c r="N92" i="13"/>
  <c r="G151" i="13"/>
  <c r="K151" i="13"/>
  <c r="O151" i="13"/>
  <c r="S151" i="13"/>
  <c r="W151" i="13"/>
  <c r="AA151" i="13"/>
  <c r="H151" i="13"/>
  <c r="I151" i="13"/>
  <c r="M151" i="13"/>
  <c r="Q151" i="13"/>
  <c r="U151" i="13"/>
  <c r="Y151" i="13"/>
  <c r="AC151" i="13"/>
  <c r="J151" i="13"/>
  <c r="R151" i="13"/>
  <c r="Z151" i="13"/>
  <c r="L151" i="13"/>
  <c r="T151" i="13"/>
  <c r="AB151" i="13"/>
  <c r="N151" i="13"/>
  <c r="V151" i="13"/>
  <c r="AD151" i="13"/>
  <c r="P151" i="13"/>
  <c r="X151" i="13"/>
  <c r="J213" i="13"/>
  <c r="N213" i="13"/>
  <c r="R213" i="13"/>
  <c r="V213" i="13"/>
  <c r="Z213" i="13"/>
  <c r="AD213" i="13"/>
  <c r="G213" i="13"/>
  <c r="K213" i="13"/>
  <c r="O213" i="13"/>
  <c r="S213" i="13"/>
  <c r="W213" i="13"/>
  <c r="AA213" i="13"/>
  <c r="H213" i="13"/>
  <c r="L213" i="13"/>
  <c r="P213" i="13"/>
  <c r="T213" i="13"/>
  <c r="X213" i="13"/>
  <c r="AB213" i="13"/>
  <c r="Q213" i="13"/>
  <c r="U213" i="13"/>
  <c r="I213" i="13"/>
  <c r="Y213" i="13"/>
  <c r="M213" i="13"/>
  <c r="AC213" i="13"/>
  <c r="J275" i="13"/>
  <c r="N275" i="13"/>
  <c r="R275" i="13"/>
  <c r="V275" i="13"/>
  <c r="Z275" i="13"/>
  <c r="AD275" i="13"/>
  <c r="G275" i="13"/>
  <c r="K275" i="13"/>
  <c r="O275" i="13"/>
  <c r="S275" i="13"/>
  <c r="W275" i="13"/>
  <c r="AA275" i="13"/>
  <c r="H275" i="13"/>
  <c r="L275" i="13"/>
  <c r="P275" i="13"/>
  <c r="T275" i="13"/>
  <c r="X275" i="13"/>
  <c r="AB275" i="13"/>
  <c r="Q275" i="13"/>
  <c r="U275" i="13"/>
  <c r="I275" i="13"/>
  <c r="Y275" i="13"/>
  <c r="AC275" i="13"/>
  <c r="M275" i="13"/>
  <c r="J367" i="13"/>
  <c r="N367" i="13"/>
  <c r="R367" i="13"/>
  <c r="V367" i="13"/>
  <c r="Z367" i="13"/>
  <c r="AD367" i="13"/>
  <c r="G367" i="13"/>
  <c r="O367" i="13"/>
  <c r="W367" i="13"/>
  <c r="K367" i="13"/>
  <c r="S367" i="13"/>
  <c r="AA367" i="13"/>
  <c r="H367" i="13"/>
  <c r="L367" i="13"/>
  <c r="P367" i="13"/>
  <c r="T367" i="13"/>
  <c r="X367" i="13"/>
  <c r="AB367" i="13"/>
  <c r="U367" i="13"/>
  <c r="I367" i="13"/>
  <c r="Y367" i="13"/>
  <c r="Q367" i="13"/>
  <c r="M367" i="13"/>
  <c r="AC367" i="13"/>
  <c r="J183" i="13"/>
  <c r="N183" i="13"/>
  <c r="R183" i="13"/>
  <c r="V183" i="13"/>
  <c r="Z183" i="13"/>
  <c r="AD183" i="13"/>
  <c r="G183" i="13"/>
  <c r="K183" i="13"/>
  <c r="O183" i="13"/>
  <c r="S183" i="13"/>
  <c r="W183" i="13"/>
  <c r="AA183" i="13"/>
  <c r="H183" i="13"/>
  <c r="L183" i="13"/>
  <c r="P183" i="13"/>
  <c r="T183" i="13"/>
  <c r="X183" i="13"/>
  <c r="AB183" i="13"/>
  <c r="M183" i="13"/>
  <c r="AC183" i="13"/>
  <c r="Q183" i="13"/>
  <c r="U183" i="13"/>
  <c r="Y183" i="13"/>
  <c r="I183" i="13"/>
  <c r="J245" i="13"/>
  <c r="N245" i="13"/>
  <c r="R245" i="13"/>
  <c r="V245" i="13"/>
  <c r="Z245" i="13"/>
  <c r="AD245" i="13"/>
  <c r="G245" i="13"/>
  <c r="K245" i="13"/>
  <c r="O245" i="13"/>
  <c r="S245" i="13"/>
  <c r="W245" i="13"/>
  <c r="AA245" i="13"/>
  <c r="H245" i="13"/>
  <c r="L245" i="13"/>
  <c r="P245" i="13"/>
  <c r="T245" i="13"/>
  <c r="X245" i="13"/>
  <c r="AB245" i="13"/>
  <c r="Q245" i="13"/>
  <c r="U245" i="13"/>
  <c r="I245" i="13"/>
  <c r="Y245" i="13"/>
  <c r="M245" i="13"/>
  <c r="AC245" i="13"/>
  <c r="J335" i="13"/>
  <c r="N335" i="13"/>
  <c r="R335" i="13"/>
  <c r="V335" i="13"/>
  <c r="Z335" i="13"/>
  <c r="AD335" i="13"/>
  <c r="G335" i="13"/>
  <c r="K335" i="13"/>
  <c r="O335" i="13"/>
  <c r="S335" i="13"/>
  <c r="W335" i="13"/>
  <c r="AA335" i="13"/>
  <c r="H335" i="13"/>
  <c r="L335" i="13"/>
  <c r="P335" i="13"/>
  <c r="T335" i="13"/>
  <c r="X335" i="13"/>
  <c r="AB335" i="13"/>
  <c r="U335" i="13"/>
  <c r="I335" i="13"/>
  <c r="Y335" i="13"/>
  <c r="M335" i="13"/>
  <c r="AC335" i="13"/>
  <c r="Q335" i="13"/>
  <c r="B215" i="13"/>
  <c r="B369" i="13"/>
  <c r="B337" i="13"/>
  <c r="B123" i="13"/>
  <c r="B153" i="13"/>
  <c r="B306" i="13"/>
  <c r="B33" i="13"/>
  <c r="D214" i="13"/>
  <c r="E214" i="13"/>
  <c r="F368" i="13"/>
  <c r="D184" i="13"/>
  <c r="F93" i="13"/>
  <c r="C122" i="13"/>
  <c r="D246" i="13"/>
  <c r="C152" i="13"/>
  <c r="E305" i="13"/>
  <c r="C276" i="13"/>
  <c r="F184" i="13"/>
  <c r="F336" i="13"/>
  <c r="C305" i="13"/>
  <c r="C214" i="13"/>
  <c r="E184" i="13"/>
  <c r="D336" i="13"/>
  <c r="F122" i="13"/>
  <c r="E246" i="13"/>
  <c r="D305" i="13"/>
  <c r="F214" i="13"/>
  <c r="C368" i="13"/>
  <c r="D368" i="13"/>
  <c r="C184" i="13"/>
  <c r="D93" i="13"/>
  <c r="C336" i="13"/>
  <c r="E122" i="13"/>
  <c r="F246" i="13"/>
  <c r="F152" i="13"/>
  <c r="E152" i="13"/>
  <c r="F305" i="13"/>
  <c r="E276" i="13"/>
  <c r="C93" i="13"/>
  <c r="E336" i="13"/>
  <c r="C246" i="13"/>
  <c r="D276" i="13"/>
  <c r="E368" i="13"/>
  <c r="E93" i="13"/>
  <c r="D122" i="13"/>
  <c r="D152" i="13"/>
  <c r="F276" i="13"/>
  <c r="F33" i="13"/>
  <c r="E33" i="13"/>
  <c r="C33" i="13"/>
  <c r="D32" i="13"/>
  <c r="J33" i="13" l="1"/>
  <c r="N33" i="13"/>
  <c r="R33" i="13"/>
  <c r="V33" i="13"/>
  <c r="Z33" i="13"/>
  <c r="AD33" i="13"/>
  <c r="G33" i="13"/>
  <c r="K33" i="13"/>
  <c r="O33" i="13"/>
  <c r="S33" i="13"/>
  <c r="W33" i="13"/>
  <c r="AA33" i="13"/>
  <c r="H33" i="13"/>
  <c r="L33" i="13"/>
  <c r="P33" i="13"/>
  <c r="T33" i="13"/>
  <c r="X33" i="13"/>
  <c r="AB33" i="13"/>
  <c r="Q33" i="13"/>
  <c r="U33" i="13"/>
  <c r="I33" i="13"/>
  <c r="Y33" i="13"/>
  <c r="M33" i="13"/>
  <c r="AC33" i="13"/>
  <c r="J246" i="13"/>
  <c r="N246" i="13"/>
  <c r="R246" i="13"/>
  <c r="V246" i="13"/>
  <c r="Z246" i="13"/>
  <c r="AD246" i="13"/>
  <c r="G246" i="13"/>
  <c r="K246" i="13"/>
  <c r="O246" i="13"/>
  <c r="S246" i="13"/>
  <c r="W246" i="13"/>
  <c r="AA246" i="13"/>
  <c r="H246" i="13"/>
  <c r="L246" i="13"/>
  <c r="P246" i="13"/>
  <c r="T246" i="13"/>
  <c r="X246" i="13"/>
  <c r="AB246" i="13"/>
  <c r="I246" i="13"/>
  <c r="Y246" i="13"/>
  <c r="M246" i="13"/>
  <c r="AC246" i="13"/>
  <c r="Q246" i="13"/>
  <c r="U246" i="13"/>
  <c r="G93" i="13"/>
  <c r="K93" i="13"/>
  <c r="O93" i="13"/>
  <c r="S93" i="13"/>
  <c r="W93" i="13"/>
  <c r="AA93" i="13"/>
  <c r="H93" i="13"/>
  <c r="L93" i="13"/>
  <c r="P93" i="13"/>
  <c r="T93" i="13"/>
  <c r="X93" i="13"/>
  <c r="AB93" i="13"/>
  <c r="I93" i="13"/>
  <c r="M93" i="13"/>
  <c r="Q93" i="13"/>
  <c r="U93" i="13"/>
  <c r="Y93" i="13"/>
  <c r="AC93" i="13"/>
  <c r="J93" i="13"/>
  <c r="Z93" i="13"/>
  <c r="N93" i="13"/>
  <c r="AD93" i="13"/>
  <c r="R93" i="13"/>
  <c r="V93" i="13"/>
  <c r="J336" i="13"/>
  <c r="N336" i="13"/>
  <c r="R336" i="13"/>
  <c r="V336" i="13"/>
  <c r="Z336" i="13"/>
  <c r="AD336" i="13"/>
  <c r="G336" i="13"/>
  <c r="K336" i="13"/>
  <c r="O336" i="13"/>
  <c r="S336" i="13"/>
  <c r="W336" i="13"/>
  <c r="AA336" i="13"/>
  <c r="H336" i="13"/>
  <c r="L336" i="13"/>
  <c r="P336" i="13"/>
  <c r="T336" i="13"/>
  <c r="X336" i="13"/>
  <c r="AB336" i="13"/>
  <c r="M336" i="13"/>
  <c r="AC336" i="13"/>
  <c r="Y336" i="13"/>
  <c r="Q336" i="13"/>
  <c r="I336" i="13"/>
  <c r="U336" i="13"/>
  <c r="J184" i="13"/>
  <c r="N184" i="13"/>
  <c r="R184" i="13"/>
  <c r="V184" i="13"/>
  <c r="Z184" i="13"/>
  <c r="AD184" i="13"/>
  <c r="G184" i="13"/>
  <c r="K184" i="13"/>
  <c r="O184" i="13"/>
  <c r="S184" i="13"/>
  <c r="W184" i="13"/>
  <c r="AA184" i="13"/>
  <c r="H184" i="13"/>
  <c r="L184" i="13"/>
  <c r="P184" i="13"/>
  <c r="T184" i="13"/>
  <c r="X184" i="13"/>
  <c r="AB184" i="13"/>
  <c r="U184" i="13"/>
  <c r="I184" i="13"/>
  <c r="Y184" i="13"/>
  <c r="M184" i="13"/>
  <c r="AC184" i="13"/>
  <c r="Q184" i="13"/>
  <c r="J368" i="13"/>
  <c r="N368" i="13"/>
  <c r="R368" i="13"/>
  <c r="V368" i="13"/>
  <c r="Z368" i="13"/>
  <c r="AD368" i="13"/>
  <c r="G368" i="13"/>
  <c r="O368" i="13"/>
  <c r="S368" i="13"/>
  <c r="AA368" i="13"/>
  <c r="K368" i="13"/>
  <c r="W368" i="13"/>
  <c r="H368" i="13"/>
  <c r="L368" i="13"/>
  <c r="P368" i="13"/>
  <c r="T368" i="13"/>
  <c r="X368" i="13"/>
  <c r="AB368" i="13"/>
  <c r="M368" i="13"/>
  <c r="AC368" i="13"/>
  <c r="Q368" i="13"/>
  <c r="Y368" i="13"/>
  <c r="U368" i="13"/>
  <c r="I368" i="13"/>
  <c r="J214" i="13"/>
  <c r="N214" i="13"/>
  <c r="R214" i="13"/>
  <c r="V214" i="13"/>
  <c r="Z214" i="13"/>
  <c r="AD214" i="13"/>
  <c r="G214" i="13"/>
  <c r="K214" i="13"/>
  <c r="O214" i="13"/>
  <c r="S214" i="13"/>
  <c r="W214" i="13"/>
  <c r="AA214" i="13"/>
  <c r="H214" i="13"/>
  <c r="L214" i="13"/>
  <c r="P214" i="13"/>
  <c r="T214" i="13"/>
  <c r="X214" i="13"/>
  <c r="AB214" i="13"/>
  <c r="I214" i="13"/>
  <c r="Y214" i="13"/>
  <c r="M214" i="13"/>
  <c r="AC214" i="13"/>
  <c r="Q214" i="13"/>
  <c r="U214" i="13"/>
  <c r="J305" i="13"/>
  <c r="N305" i="13"/>
  <c r="R305" i="13"/>
  <c r="V305" i="13"/>
  <c r="Z305" i="13"/>
  <c r="AD305" i="13"/>
  <c r="G305" i="13"/>
  <c r="K305" i="13"/>
  <c r="O305" i="13"/>
  <c r="S305" i="13"/>
  <c r="W305" i="13"/>
  <c r="AA305" i="13"/>
  <c r="H305" i="13"/>
  <c r="L305" i="13"/>
  <c r="P305" i="13"/>
  <c r="T305" i="13"/>
  <c r="X305" i="13"/>
  <c r="AB305" i="13"/>
  <c r="U305" i="13"/>
  <c r="I305" i="13"/>
  <c r="Y305" i="13"/>
  <c r="Q305" i="13"/>
  <c r="M305" i="13"/>
  <c r="AC305" i="13"/>
  <c r="J276" i="13"/>
  <c r="N276" i="13"/>
  <c r="R276" i="13"/>
  <c r="V276" i="13"/>
  <c r="Z276" i="13"/>
  <c r="AD276" i="13"/>
  <c r="G276" i="13"/>
  <c r="K276" i="13"/>
  <c r="O276" i="13"/>
  <c r="S276" i="13"/>
  <c r="W276" i="13"/>
  <c r="AA276" i="13"/>
  <c r="H276" i="13"/>
  <c r="L276" i="13"/>
  <c r="P276" i="13"/>
  <c r="T276" i="13"/>
  <c r="X276" i="13"/>
  <c r="AB276" i="13"/>
  <c r="I276" i="13"/>
  <c r="Y276" i="13"/>
  <c r="M276" i="13"/>
  <c r="AC276" i="13"/>
  <c r="Q276" i="13"/>
  <c r="U276" i="13"/>
  <c r="G152" i="13"/>
  <c r="K152" i="13"/>
  <c r="O152" i="13"/>
  <c r="S152" i="13"/>
  <c r="W152" i="13"/>
  <c r="AA152" i="13"/>
  <c r="I152" i="13"/>
  <c r="M152" i="13"/>
  <c r="Q152" i="13"/>
  <c r="U152" i="13"/>
  <c r="Y152" i="13"/>
  <c r="AC152" i="13"/>
  <c r="J152" i="13"/>
  <c r="R152" i="13"/>
  <c r="Z152" i="13"/>
  <c r="L152" i="13"/>
  <c r="T152" i="13"/>
  <c r="AB152" i="13"/>
  <c r="N152" i="13"/>
  <c r="V152" i="13"/>
  <c r="AD152" i="13"/>
  <c r="H152" i="13"/>
  <c r="P152" i="13"/>
  <c r="X152" i="13"/>
  <c r="G122" i="13"/>
  <c r="K122" i="13"/>
  <c r="O122" i="13"/>
  <c r="S122" i="13"/>
  <c r="W122" i="13"/>
  <c r="AA122" i="13"/>
  <c r="H122" i="13"/>
  <c r="L122" i="13"/>
  <c r="P122" i="13"/>
  <c r="T122" i="13"/>
  <c r="X122" i="13"/>
  <c r="AB122" i="13"/>
  <c r="I122" i="13"/>
  <c r="M122" i="13"/>
  <c r="Q122" i="13"/>
  <c r="U122" i="13"/>
  <c r="Y122" i="13"/>
  <c r="AC122" i="13"/>
  <c r="R122" i="13"/>
  <c r="V122" i="13"/>
  <c r="J122" i="13"/>
  <c r="Z122" i="13"/>
  <c r="N122" i="13"/>
  <c r="AD122" i="13"/>
  <c r="B307" i="13"/>
  <c r="B154" i="13"/>
  <c r="B370" i="13"/>
  <c r="B338" i="13"/>
  <c r="B34" i="13"/>
  <c r="E306" i="13"/>
  <c r="E123" i="13"/>
  <c r="F215" i="13"/>
  <c r="C153" i="13"/>
  <c r="F369" i="13"/>
  <c r="D337" i="13"/>
  <c r="C306" i="13"/>
  <c r="F123" i="13"/>
  <c r="C215" i="13"/>
  <c r="F153" i="13"/>
  <c r="C369" i="13"/>
  <c r="E337" i="13"/>
  <c r="D306" i="13"/>
  <c r="C123" i="13"/>
  <c r="E215" i="13"/>
  <c r="D153" i="13"/>
  <c r="F337" i="13"/>
  <c r="F306" i="13"/>
  <c r="D123" i="13"/>
  <c r="D215" i="13"/>
  <c r="E153" i="13"/>
  <c r="E369" i="13"/>
  <c r="D369" i="13"/>
  <c r="C337" i="13"/>
  <c r="F34" i="13"/>
  <c r="E34" i="13"/>
  <c r="C34" i="13"/>
  <c r="D33" i="13"/>
  <c r="J34" i="13" l="1"/>
  <c r="N34" i="13"/>
  <c r="R34" i="13"/>
  <c r="V34" i="13"/>
  <c r="Z34" i="13"/>
  <c r="AD34" i="13"/>
  <c r="G34" i="13"/>
  <c r="K34" i="13"/>
  <c r="O34" i="13"/>
  <c r="S34" i="13"/>
  <c r="W34" i="13"/>
  <c r="AA34" i="13"/>
  <c r="H34" i="13"/>
  <c r="L34" i="13"/>
  <c r="P34" i="13"/>
  <c r="T34" i="13"/>
  <c r="X34" i="13"/>
  <c r="AB34" i="13"/>
  <c r="I34" i="13"/>
  <c r="Y34" i="13"/>
  <c r="M34" i="13"/>
  <c r="AC34" i="13"/>
  <c r="Q34" i="13"/>
  <c r="U34" i="13"/>
  <c r="J337" i="13"/>
  <c r="N337" i="13"/>
  <c r="R337" i="13"/>
  <c r="V337" i="13"/>
  <c r="Z337" i="13"/>
  <c r="AD337" i="13"/>
  <c r="G337" i="13"/>
  <c r="K337" i="13"/>
  <c r="O337" i="13"/>
  <c r="S337" i="13"/>
  <c r="W337" i="13"/>
  <c r="AA337" i="13"/>
  <c r="H337" i="13"/>
  <c r="L337" i="13"/>
  <c r="P337" i="13"/>
  <c r="T337" i="13"/>
  <c r="X337" i="13"/>
  <c r="AB337" i="13"/>
  <c r="U337" i="13"/>
  <c r="I337" i="13"/>
  <c r="Y337" i="13"/>
  <c r="M337" i="13"/>
  <c r="AC337" i="13"/>
  <c r="Q337" i="13"/>
  <c r="G123" i="13"/>
  <c r="K123" i="13"/>
  <c r="O123" i="13"/>
  <c r="S123" i="13"/>
  <c r="W123" i="13"/>
  <c r="AA123" i="13"/>
  <c r="H123" i="13"/>
  <c r="L123" i="13"/>
  <c r="P123" i="13"/>
  <c r="T123" i="13"/>
  <c r="X123" i="13"/>
  <c r="AB123" i="13"/>
  <c r="I123" i="13"/>
  <c r="M123" i="13"/>
  <c r="Q123" i="13"/>
  <c r="U123" i="13"/>
  <c r="Y123" i="13"/>
  <c r="AC123" i="13"/>
  <c r="J123" i="13"/>
  <c r="Z123" i="13"/>
  <c r="N123" i="13"/>
  <c r="AD123" i="13"/>
  <c r="R123" i="13"/>
  <c r="V123" i="13"/>
  <c r="J369" i="13"/>
  <c r="N369" i="13"/>
  <c r="R369" i="13"/>
  <c r="V369" i="13"/>
  <c r="Z369" i="13"/>
  <c r="AD369" i="13"/>
  <c r="K369" i="13"/>
  <c r="S369" i="13"/>
  <c r="W369" i="13"/>
  <c r="G369" i="13"/>
  <c r="O369" i="13"/>
  <c r="AA369" i="13"/>
  <c r="H369" i="13"/>
  <c r="L369" i="13"/>
  <c r="P369" i="13"/>
  <c r="T369" i="13"/>
  <c r="X369" i="13"/>
  <c r="AB369" i="13"/>
  <c r="U369" i="13"/>
  <c r="Y369" i="13"/>
  <c r="I369" i="13"/>
  <c r="M369" i="13"/>
  <c r="AC369" i="13"/>
  <c r="Q369" i="13"/>
  <c r="J215" i="13"/>
  <c r="N215" i="13"/>
  <c r="R215" i="13"/>
  <c r="V215" i="13"/>
  <c r="Z215" i="13"/>
  <c r="AD215" i="13"/>
  <c r="G215" i="13"/>
  <c r="K215" i="13"/>
  <c r="O215" i="13"/>
  <c r="S215" i="13"/>
  <c r="W215" i="13"/>
  <c r="AA215" i="13"/>
  <c r="H215" i="13"/>
  <c r="L215" i="13"/>
  <c r="P215" i="13"/>
  <c r="T215" i="13"/>
  <c r="X215" i="13"/>
  <c r="AB215" i="13"/>
  <c r="Q215" i="13"/>
  <c r="U215" i="13"/>
  <c r="I215" i="13"/>
  <c r="Y215" i="13"/>
  <c r="M215" i="13"/>
  <c r="AC215" i="13"/>
  <c r="J306" i="13"/>
  <c r="N306" i="13"/>
  <c r="R306" i="13"/>
  <c r="V306" i="13"/>
  <c r="Z306" i="13"/>
  <c r="AD306" i="13"/>
  <c r="G306" i="13"/>
  <c r="K306" i="13"/>
  <c r="O306" i="13"/>
  <c r="S306" i="13"/>
  <c r="W306" i="13"/>
  <c r="AA306" i="13"/>
  <c r="H306" i="13"/>
  <c r="L306" i="13"/>
  <c r="P306" i="13"/>
  <c r="T306" i="13"/>
  <c r="X306" i="13"/>
  <c r="AB306" i="13"/>
  <c r="M306" i="13"/>
  <c r="AC306" i="13"/>
  <c r="Y306" i="13"/>
  <c r="Q306" i="13"/>
  <c r="U306" i="13"/>
  <c r="I306" i="13"/>
  <c r="G153" i="13"/>
  <c r="K153" i="13"/>
  <c r="O153" i="13"/>
  <c r="S153" i="13"/>
  <c r="W153" i="13"/>
  <c r="AA153" i="13"/>
  <c r="I153" i="13"/>
  <c r="M153" i="13"/>
  <c r="Q153" i="13"/>
  <c r="U153" i="13"/>
  <c r="Y153" i="13"/>
  <c r="AC153" i="13"/>
  <c r="J153" i="13"/>
  <c r="R153" i="13"/>
  <c r="Z153" i="13"/>
  <c r="L153" i="13"/>
  <c r="T153" i="13"/>
  <c r="AB153" i="13"/>
  <c r="N153" i="13"/>
  <c r="V153" i="13"/>
  <c r="AD153" i="13"/>
  <c r="P153" i="13"/>
  <c r="X153" i="13"/>
  <c r="H153" i="13"/>
  <c r="B371" i="13"/>
  <c r="B339" i="13"/>
  <c r="B35" i="13"/>
  <c r="F370" i="13"/>
  <c r="F154" i="13"/>
  <c r="F307" i="13"/>
  <c r="D338" i="13"/>
  <c r="C370" i="13"/>
  <c r="D154" i="13"/>
  <c r="C307" i="13"/>
  <c r="C338" i="13"/>
  <c r="F338" i="13"/>
  <c r="E370" i="13"/>
  <c r="C154" i="13"/>
  <c r="D307" i="13"/>
  <c r="E338" i="13"/>
  <c r="D370" i="13"/>
  <c r="E154" i="13"/>
  <c r="E307" i="13"/>
  <c r="E35" i="13"/>
  <c r="C35" i="13"/>
  <c r="D34" i="13"/>
  <c r="D35" i="13"/>
  <c r="J35" i="13" l="1"/>
  <c r="N35" i="13"/>
  <c r="R35" i="13"/>
  <c r="V35" i="13"/>
  <c r="Z35" i="13"/>
  <c r="AD35" i="13"/>
  <c r="G35" i="13"/>
  <c r="K35" i="13"/>
  <c r="O35" i="13"/>
  <c r="S35" i="13"/>
  <c r="W35" i="13"/>
  <c r="AA35" i="13"/>
  <c r="H35" i="13"/>
  <c r="L35" i="13"/>
  <c r="P35" i="13"/>
  <c r="T35" i="13"/>
  <c r="X35" i="13"/>
  <c r="AB35" i="13"/>
  <c r="Q35" i="13"/>
  <c r="U35" i="13"/>
  <c r="I35" i="13"/>
  <c r="Y35" i="13"/>
  <c r="M35" i="13"/>
  <c r="AC35" i="13"/>
  <c r="G154" i="13"/>
  <c r="K154" i="13"/>
  <c r="O154" i="13"/>
  <c r="S154" i="13"/>
  <c r="W154" i="13"/>
  <c r="AA154" i="13"/>
  <c r="I154" i="13"/>
  <c r="M154" i="13"/>
  <c r="Q154" i="13"/>
  <c r="U154" i="13"/>
  <c r="Y154" i="13"/>
  <c r="AC154" i="13"/>
  <c r="J154" i="13"/>
  <c r="R154" i="13"/>
  <c r="Z154" i="13"/>
  <c r="L154" i="13"/>
  <c r="T154" i="13"/>
  <c r="AB154" i="13"/>
  <c r="N154" i="13"/>
  <c r="V154" i="13"/>
  <c r="AD154" i="13"/>
  <c r="X154" i="13"/>
  <c r="H154" i="13"/>
  <c r="P154" i="13"/>
  <c r="J338" i="13"/>
  <c r="N338" i="13"/>
  <c r="R338" i="13"/>
  <c r="V338" i="13"/>
  <c r="Z338" i="13"/>
  <c r="AD338" i="13"/>
  <c r="G338" i="13"/>
  <c r="K338" i="13"/>
  <c r="O338" i="13"/>
  <c r="S338" i="13"/>
  <c r="W338" i="13"/>
  <c r="AA338" i="13"/>
  <c r="H338" i="13"/>
  <c r="L338" i="13"/>
  <c r="P338" i="13"/>
  <c r="T338" i="13"/>
  <c r="X338" i="13"/>
  <c r="AB338" i="13"/>
  <c r="M338" i="13"/>
  <c r="AC338" i="13"/>
  <c r="I338" i="13"/>
  <c r="Q338" i="13"/>
  <c r="Y338" i="13"/>
  <c r="U338" i="13"/>
  <c r="J307" i="13"/>
  <c r="N307" i="13"/>
  <c r="R307" i="13"/>
  <c r="V307" i="13"/>
  <c r="Z307" i="13"/>
  <c r="AD307" i="13"/>
  <c r="G307" i="13"/>
  <c r="K307" i="13"/>
  <c r="O307" i="13"/>
  <c r="S307" i="13"/>
  <c r="W307" i="13"/>
  <c r="AA307" i="13"/>
  <c r="H307" i="13"/>
  <c r="L307" i="13"/>
  <c r="P307" i="13"/>
  <c r="T307" i="13"/>
  <c r="X307" i="13"/>
  <c r="AB307" i="13"/>
  <c r="U307" i="13"/>
  <c r="I307" i="13"/>
  <c r="Y307" i="13"/>
  <c r="M307" i="13"/>
  <c r="AC307" i="13"/>
  <c r="Q307" i="13"/>
  <c r="J370" i="13"/>
  <c r="N370" i="13"/>
  <c r="R370" i="13"/>
  <c r="V370" i="13"/>
  <c r="Z370" i="13"/>
  <c r="AD370" i="13"/>
  <c r="G370" i="13"/>
  <c r="O370" i="13"/>
  <c r="W370" i="13"/>
  <c r="K370" i="13"/>
  <c r="S370" i="13"/>
  <c r="AA370" i="13"/>
  <c r="H370" i="13"/>
  <c r="L370" i="13"/>
  <c r="P370" i="13"/>
  <c r="T370" i="13"/>
  <c r="X370" i="13"/>
  <c r="AB370" i="13"/>
  <c r="M370" i="13"/>
  <c r="AC370" i="13"/>
  <c r="Q370" i="13"/>
  <c r="I370" i="13"/>
  <c r="U370" i="13"/>
  <c r="Y370" i="13"/>
  <c r="B36" i="13"/>
  <c r="B37" i="13" s="1"/>
  <c r="C339" i="13"/>
  <c r="D371" i="13"/>
  <c r="F339" i="13"/>
  <c r="D339" i="13"/>
  <c r="E371" i="13"/>
  <c r="C371" i="13"/>
  <c r="E339" i="13"/>
  <c r="F371" i="13"/>
  <c r="E36" i="13"/>
  <c r="D36" i="13"/>
  <c r="C36" i="13"/>
  <c r="F37" i="13"/>
  <c r="F35" i="13"/>
  <c r="C37" i="13"/>
  <c r="D37" i="13"/>
  <c r="E37" i="13"/>
  <c r="J37" i="13" l="1"/>
  <c r="N37" i="13"/>
  <c r="R37" i="13"/>
  <c r="V37" i="13"/>
  <c r="Z37" i="13"/>
  <c r="AD37" i="13"/>
  <c r="G37" i="13"/>
  <c r="K37" i="13"/>
  <c r="O37" i="13"/>
  <c r="S37" i="13"/>
  <c r="W37" i="13"/>
  <c r="AA37" i="13"/>
  <c r="H37" i="13"/>
  <c r="L37" i="13"/>
  <c r="P37" i="13"/>
  <c r="T37" i="13"/>
  <c r="X37" i="13"/>
  <c r="AB37" i="13"/>
  <c r="Q37" i="13"/>
  <c r="U37" i="13"/>
  <c r="I37" i="13"/>
  <c r="Y37" i="13"/>
  <c r="AC37" i="13"/>
  <c r="M37" i="13"/>
  <c r="N36" i="13"/>
  <c r="R36" i="13"/>
  <c r="V36" i="13"/>
  <c r="Z36" i="13"/>
  <c r="AD36" i="13"/>
  <c r="G36" i="13"/>
  <c r="K36" i="13"/>
  <c r="O36" i="13"/>
  <c r="S36" i="13"/>
  <c r="W36" i="13"/>
  <c r="AA36" i="13"/>
  <c r="H36" i="13"/>
  <c r="L36" i="13"/>
  <c r="P36" i="13"/>
  <c r="T36" i="13"/>
  <c r="X36" i="13"/>
  <c r="AB36" i="13"/>
  <c r="I36" i="13"/>
  <c r="Y36" i="13"/>
  <c r="M36" i="13"/>
  <c r="AC36" i="13"/>
  <c r="Q36" i="13"/>
  <c r="U36" i="13"/>
  <c r="J371" i="13"/>
  <c r="N371" i="13"/>
  <c r="R371" i="13"/>
  <c r="V371" i="13"/>
  <c r="Z371" i="13"/>
  <c r="AD371" i="13"/>
  <c r="G371" i="13"/>
  <c r="O371" i="13"/>
  <c r="S371" i="13"/>
  <c r="AA371" i="13"/>
  <c r="K371" i="13"/>
  <c r="W371" i="13"/>
  <c r="H371" i="13"/>
  <c r="L371" i="13"/>
  <c r="P371" i="13"/>
  <c r="T371" i="13"/>
  <c r="X371" i="13"/>
  <c r="AB371" i="13"/>
  <c r="U371" i="13"/>
  <c r="Y371" i="13"/>
  <c r="I371" i="13"/>
  <c r="Q371" i="13"/>
  <c r="M371" i="13"/>
  <c r="AC371" i="13"/>
  <c r="J339" i="13"/>
  <c r="N339" i="13"/>
  <c r="R339" i="13"/>
  <c r="V339" i="13"/>
  <c r="Z339" i="13"/>
  <c r="AD339" i="13"/>
  <c r="G339" i="13"/>
  <c r="K339" i="13"/>
  <c r="O339" i="13"/>
  <c r="S339" i="13"/>
  <c r="W339" i="13"/>
  <c r="AA339" i="13"/>
  <c r="H339" i="13"/>
  <c r="L339" i="13"/>
  <c r="P339" i="13"/>
  <c r="T339" i="13"/>
  <c r="X339" i="13"/>
  <c r="AB339" i="13"/>
  <c r="U339" i="13"/>
  <c r="I339" i="13"/>
  <c r="Y339" i="13"/>
  <c r="M339" i="13"/>
  <c r="AC339" i="13"/>
  <c r="Q339" i="13"/>
  <c r="B38" i="13"/>
  <c r="F36" i="13"/>
  <c r="F38" i="13"/>
  <c r="C38" i="13"/>
  <c r="D38" i="13"/>
  <c r="E38" i="13"/>
  <c r="J38" i="13" l="1"/>
  <c r="N38" i="13"/>
  <c r="R38" i="13"/>
  <c r="V38" i="13"/>
  <c r="Z38" i="13"/>
  <c r="AD38" i="13"/>
  <c r="G38" i="13"/>
  <c r="K38" i="13"/>
  <c r="O38" i="13"/>
  <c r="S38" i="13"/>
  <c r="W38" i="13"/>
  <c r="AA38" i="13"/>
  <c r="H38" i="13"/>
  <c r="L38" i="13"/>
  <c r="P38" i="13"/>
  <c r="T38" i="13"/>
  <c r="X38" i="13"/>
  <c r="AB38" i="13"/>
  <c r="I38" i="13"/>
  <c r="Y38" i="13"/>
  <c r="M38" i="13"/>
  <c r="AC38" i="13"/>
  <c r="Q38" i="13"/>
  <c r="U38" i="13"/>
  <c r="J36" i="13"/>
  <c r="B39" i="13"/>
  <c r="F39" i="13"/>
  <c r="C39" i="13"/>
  <c r="D39" i="13"/>
  <c r="E39" i="13"/>
  <c r="J39" i="13" l="1"/>
  <c r="N39" i="13"/>
  <c r="R39" i="13"/>
  <c r="V39" i="13"/>
  <c r="Z39" i="13"/>
  <c r="AD39" i="13"/>
  <c r="G39" i="13"/>
  <c r="K39" i="13"/>
  <c r="O39" i="13"/>
  <c r="S39" i="13"/>
  <c r="W39" i="13"/>
  <c r="AA39" i="13"/>
  <c r="H39" i="13"/>
  <c r="L39" i="13"/>
  <c r="P39" i="13"/>
  <c r="T39" i="13"/>
  <c r="X39" i="13"/>
  <c r="AB39" i="13"/>
  <c r="Q39" i="13"/>
  <c r="U39" i="13"/>
  <c r="I39" i="13"/>
  <c r="Y39" i="13"/>
  <c r="M39" i="13"/>
  <c r="AC39" i="13"/>
  <c r="B40" i="13"/>
  <c r="F40" i="13"/>
  <c r="C40" i="13"/>
  <c r="D40" i="13"/>
  <c r="E40" i="13"/>
  <c r="J40" i="13" l="1"/>
  <c r="N40" i="13"/>
  <c r="R40" i="13"/>
  <c r="V40" i="13"/>
  <c r="G40" i="13"/>
  <c r="K40" i="13"/>
  <c r="O40" i="13"/>
  <c r="S40" i="13"/>
  <c r="W40" i="13"/>
  <c r="AA40" i="13"/>
  <c r="H40" i="13"/>
  <c r="L40" i="13"/>
  <c r="P40" i="13"/>
  <c r="T40" i="13"/>
  <c r="X40" i="13"/>
  <c r="AB40" i="13"/>
  <c r="I40" i="13"/>
  <c r="Y40" i="13"/>
  <c r="M40" i="13"/>
  <c r="Z40" i="13"/>
  <c r="Q40" i="13"/>
  <c r="AC40" i="13"/>
  <c r="U40" i="13"/>
  <c r="AD40" i="13"/>
  <c r="B41" i="13"/>
  <c r="F41" i="13"/>
  <c r="C41" i="13"/>
  <c r="D41" i="13"/>
  <c r="E41" i="13"/>
  <c r="G41" i="13" l="1"/>
  <c r="K41" i="13"/>
  <c r="O41" i="13"/>
  <c r="S41" i="13"/>
  <c r="H41" i="13"/>
  <c r="L41" i="13"/>
  <c r="P41" i="13"/>
  <c r="T41" i="13"/>
  <c r="I41" i="13"/>
  <c r="Q41" i="13"/>
  <c r="W41" i="13"/>
  <c r="AA41" i="13"/>
  <c r="J41" i="13"/>
  <c r="R41" i="13"/>
  <c r="X41" i="13"/>
  <c r="AB41" i="13"/>
  <c r="M41" i="13"/>
  <c r="U41" i="13"/>
  <c r="Y41" i="13"/>
  <c r="AC41" i="13"/>
  <c r="Z41" i="13"/>
  <c r="AD41" i="13"/>
  <c r="N41" i="13"/>
  <c r="V41" i="13"/>
  <c r="B42" i="13"/>
  <c r="F42" i="13"/>
  <c r="C42" i="13"/>
  <c r="D42" i="13"/>
  <c r="E42" i="13"/>
  <c r="G42" i="13" l="1"/>
  <c r="K42" i="13"/>
  <c r="O42" i="13"/>
  <c r="S42" i="13"/>
  <c r="W42" i="13"/>
  <c r="AA42" i="13"/>
  <c r="H42" i="13"/>
  <c r="L42" i="13"/>
  <c r="P42" i="13"/>
  <c r="T42" i="13"/>
  <c r="X42" i="13"/>
  <c r="AB42" i="13"/>
  <c r="I42" i="13"/>
  <c r="M42" i="13"/>
  <c r="Q42" i="13"/>
  <c r="U42" i="13"/>
  <c r="Y42" i="13"/>
  <c r="AC42" i="13"/>
  <c r="R42" i="13"/>
  <c r="V42" i="13"/>
  <c r="J42" i="13"/>
  <c r="Z42" i="13"/>
  <c r="N42" i="13"/>
  <c r="AD42" i="13"/>
  <c r="B43" i="13"/>
  <c r="F43" i="13"/>
  <c r="C43" i="13"/>
  <c r="D43" i="13"/>
  <c r="E43" i="13"/>
  <c r="G43" i="13" l="1"/>
  <c r="K43" i="13"/>
  <c r="O43" i="13"/>
  <c r="S43" i="13"/>
  <c r="W43" i="13"/>
  <c r="AA43" i="13"/>
  <c r="H43" i="13"/>
  <c r="L43" i="13"/>
  <c r="P43" i="13"/>
  <c r="T43" i="13"/>
  <c r="X43" i="13"/>
  <c r="AB43" i="13"/>
  <c r="I43" i="13"/>
  <c r="M43" i="13"/>
  <c r="Q43" i="13"/>
  <c r="U43" i="13"/>
  <c r="Y43" i="13"/>
  <c r="AC43" i="13"/>
  <c r="J43" i="13"/>
  <c r="Z43" i="13"/>
  <c r="N43" i="13"/>
  <c r="AD43" i="13"/>
  <c r="R43" i="13"/>
  <c r="V43" i="13"/>
  <c r="B44" i="13"/>
  <c r="F44" i="13"/>
  <c r="C44" i="13"/>
  <c r="D44" i="13"/>
  <c r="E44" i="13"/>
  <c r="G44" i="13" l="1"/>
  <c r="K44" i="13"/>
  <c r="O44" i="13"/>
  <c r="S44" i="13"/>
  <c r="W44" i="13"/>
  <c r="AA44" i="13"/>
  <c r="H44" i="13"/>
  <c r="L44" i="13"/>
  <c r="P44" i="13"/>
  <c r="T44" i="13"/>
  <c r="X44" i="13"/>
  <c r="AB44" i="13"/>
  <c r="I44" i="13"/>
  <c r="M44" i="13"/>
  <c r="Q44" i="13"/>
  <c r="U44" i="13"/>
  <c r="Y44" i="13"/>
  <c r="AC44" i="13"/>
  <c r="R44" i="13"/>
  <c r="V44" i="13"/>
  <c r="J44" i="13"/>
  <c r="Z44" i="13"/>
  <c r="N44" i="13"/>
  <c r="AD44" i="13"/>
  <c r="B45" i="13"/>
  <c r="B46" i="13" s="1"/>
  <c r="F45" i="13"/>
  <c r="C45" i="13"/>
  <c r="D45" i="13"/>
  <c r="E45" i="13"/>
  <c r="G45" i="13" l="1"/>
  <c r="K45" i="13"/>
  <c r="O45" i="13"/>
  <c r="S45" i="13"/>
  <c r="W45" i="13"/>
  <c r="AA45" i="13"/>
  <c r="H45" i="13"/>
  <c r="L45" i="13"/>
  <c r="P45" i="13"/>
  <c r="T45" i="13"/>
  <c r="X45" i="13"/>
  <c r="AB45" i="13"/>
  <c r="I45" i="13"/>
  <c r="M45" i="13"/>
  <c r="Q45" i="13"/>
  <c r="U45" i="13"/>
  <c r="Y45" i="13"/>
  <c r="AC45" i="13"/>
  <c r="J45" i="13"/>
  <c r="Z45" i="13"/>
  <c r="N45" i="13"/>
  <c r="AD45" i="13"/>
  <c r="R45" i="13"/>
  <c r="V45" i="13"/>
  <c r="B47" i="13"/>
  <c r="E46" i="13"/>
  <c r="D46" i="13"/>
  <c r="F46" i="13"/>
  <c r="C46" i="13"/>
  <c r="G46" i="13" l="1"/>
  <c r="K46" i="13"/>
  <c r="O46" i="13"/>
  <c r="S46" i="13"/>
  <c r="W46" i="13"/>
  <c r="AA46" i="13"/>
  <c r="H46" i="13"/>
  <c r="L46" i="13"/>
  <c r="P46" i="13"/>
  <c r="T46" i="13"/>
  <c r="X46" i="13"/>
  <c r="AB46" i="13"/>
  <c r="I46" i="13"/>
  <c r="M46" i="13"/>
  <c r="Q46" i="13"/>
  <c r="U46" i="13"/>
  <c r="Y46" i="13"/>
  <c r="AC46" i="13"/>
  <c r="R46" i="13"/>
  <c r="V46" i="13"/>
  <c r="J46" i="13"/>
  <c r="Z46" i="13"/>
  <c r="N46" i="13"/>
  <c r="AD46" i="13"/>
  <c r="B48" i="13"/>
  <c r="E47" i="13"/>
  <c r="D47" i="13"/>
  <c r="C47" i="13"/>
  <c r="F47" i="13"/>
  <c r="G47" i="13" l="1"/>
  <c r="K47" i="13"/>
  <c r="O47" i="13"/>
  <c r="S47" i="13"/>
  <c r="W47" i="13"/>
  <c r="AA47" i="13"/>
  <c r="H47" i="13"/>
  <c r="L47" i="13"/>
  <c r="P47" i="13"/>
  <c r="T47" i="13"/>
  <c r="X47" i="13"/>
  <c r="AB47" i="13"/>
  <c r="I47" i="13"/>
  <c r="M47" i="13"/>
  <c r="Q47" i="13"/>
  <c r="U47" i="13"/>
  <c r="Y47" i="13"/>
  <c r="AC47" i="13"/>
  <c r="J47" i="13"/>
  <c r="Z47" i="13"/>
  <c r="N47" i="13"/>
  <c r="AD47" i="13"/>
  <c r="R47" i="13"/>
  <c r="V47" i="13"/>
  <c r="B49" i="13"/>
  <c r="E48" i="13"/>
  <c r="C48" i="13"/>
  <c r="F48" i="13"/>
  <c r="D48" i="13"/>
  <c r="G48" i="13" l="1"/>
  <c r="K48" i="13"/>
  <c r="O48" i="13"/>
  <c r="S48" i="13"/>
  <c r="W48" i="13"/>
  <c r="AA48" i="13"/>
  <c r="H48" i="13"/>
  <c r="L48" i="13"/>
  <c r="P48" i="13"/>
  <c r="T48" i="13"/>
  <c r="X48" i="13"/>
  <c r="AB48" i="13"/>
  <c r="I48" i="13"/>
  <c r="M48" i="13"/>
  <c r="Q48" i="13"/>
  <c r="U48" i="13"/>
  <c r="Y48" i="13"/>
  <c r="AC48" i="13"/>
  <c r="R48" i="13"/>
  <c r="V48" i="13"/>
  <c r="J48" i="13"/>
  <c r="Z48" i="13"/>
  <c r="AD48" i="13"/>
  <c r="N48" i="13"/>
  <c r="B50" i="13"/>
  <c r="D49" i="13"/>
  <c r="C49" i="13"/>
  <c r="E49" i="13"/>
  <c r="F49" i="13"/>
  <c r="G49" i="13" l="1"/>
  <c r="K49" i="13"/>
  <c r="O49" i="13"/>
  <c r="S49" i="13"/>
  <c r="W49" i="13"/>
  <c r="AA49" i="13"/>
  <c r="H49" i="13"/>
  <c r="L49" i="13"/>
  <c r="P49" i="13"/>
  <c r="T49" i="13"/>
  <c r="X49" i="13"/>
  <c r="AB49" i="13"/>
  <c r="I49" i="13"/>
  <c r="M49" i="13"/>
  <c r="Q49" i="13"/>
  <c r="U49" i="13"/>
  <c r="Y49" i="13"/>
  <c r="AC49" i="13"/>
  <c r="J49" i="13"/>
  <c r="Z49" i="13"/>
  <c r="N49" i="13"/>
  <c r="AD49" i="13"/>
  <c r="R49" i="13"/>
  <c r="V49" i="13"/>
  <c r="B51" i="13"/>
  <c r="C50" i="13"/>
  <c r="D50" i="13"/>
  <c r="F50" i="13"/>
  <c r="E50" i="13"/>
  <c r="G50" i="13" l="1"/>
  <c r="K50" i="13"/>
  <c r="O50" i="13"/>
  <c r="S50" i="13"/>
  <c r="W50" i="13"/>
  <c r="AA50" i="13"/>
  <c r="H50" i="13"/>
  <c r="L50" i="13"/>
  <c r="P50" i="13"/>
  <c r="T50" i="13"/>
  <c r="X50" i="13"/>
  <c r="AB50" i="13"/>
  <c r="I50" i="13"/>
  <c r="M50" i="13"/>
  <c r="Q50" i="13"/>
  <c r="U50" i="13"/>
  <c r="Y50" i="13"/>
  <c r="AC50" i="13"/>
  <c r="R50" i="13"/>
  <c r="V50" i="13"/>
  <c r="J50" i="13"/>
  <c r="Z50" i="13"/>
  <c r="N50" i="13"/>
  <c r="AD50" i="13"/>
  <c r="B52" i="13"/>
  <c r="F51" i="13"/>
  <c r="D51" i="13"/>
  <c r="E51" i="13"/>
  <c r="C51" i="13"/>
  <c r="G51" i="13" l="1"/>
  <c r="K51" i="13"/>
  <c r="O51" i="13"/>
  <c r="S51" i="13"/>
  <c r="W51" i="13"/>
  <c r="AA51" i="13"/>
  <c r="H51" i="13"/>
  <c r="L51" i="13"/>
  <c r="P51" i="13"/>
  <c r="T51" i="13"/>
  <c r="X51" i="13"/>
  <c r="AB51" i="13"/>
  <c r="I51" i="13"/>
  <c r="M51" i="13"/>
  <c r="Q51" i="13"/>
  <c r="U51" i="13"/>
  <c r="Y51" i="13"/>
  <c r="AC51" i="13"/>
  <c r="J51" i="13"/>
  <c r="Z51" i="13"/>
  <c r="N51" i="13"/>
  <c r="AD51" i="13"/>
  <c r="R51" i="13"/>
  <c r="V51" i="13"/>
  <c r="B53" i="13"/>
  <c r="E52" i="13"/>
  <c r="F52" i="13"/>
  <c r="D52" i="13"/>
  <c r="C52" i="13"/>
  <c r="G52" i="13" l="1"/>
  <c r="K52" i="13"/>
  <c r="O52" i="13"/>
  <c r="S52" i="13"/>
  <c r="W52" i="13"/>
  <c r="AA52" i="13"/>
  <c r="H52" i="13"/>
  <c r="L52" i="13"/>
  <c r="P52" i="13"/>
  <c r="T52" i="13"/>
  <c r="X52" i="13"/>
  <c r="AB52" i="13"/>
  <c r="I52" i="13"/>
  <c r="M52" i="13"/>
  <c r="Q52" i="13"/>
  <c r="U52" i="13"/>
  <c r="Y52" i="13"/>
  <c r="AC52" i="13"/>
  <c r="R52" i="13"/>
  <c r="V52" i="13"/>
  <c r="J52" i="13"/>
  <c r="Z52" i="13"/>
  <c r="N52" i="13"/>
  <c r="AD52" i="13"/>
  <c r="B54" i="13"/>
  <c r="C53" i="13"/>
  <c r="E53" i="13"/>
  <c r="F53" i="13"/>
  <c r="D53" i="13"/>
  <c r="G53" i="13" l="1"/>
  <c r="K53" i="13"/>
  <c r="O53" i="13"/>
  <c r="S53" i="13"/>
  <c r="W53" i="13"/>
  <c r="AA53" i="13"/>
  <c r="H53" i="13"/>
  <c r="L53" i="13"/>
  <c r="P53" i="13"/>
  <c r="T53" i="13"/>
  <c r="X53" i="13"/>
  <c r="AB53" i="13"/>
  <c r="I53" i="13"/>
  <c r="M53" i="13"/>
  <c r="Q53" i="13"/>
  <c r="U53" i="13"/>
  <c r="Y53" i="13"/>
  <c r="AC53" i="13"/>
  <c r="J53" i="13"/>
  <c r="Z53" i="13"/>
  <c r="N53" i="13"/>
  <c r="AD53" i="13"/>
  <c r="R53" i="13"/>
  <c r="V53" i="13"/>
  <c r="B55" i="13"/>
  <c r="C54" i="13"/>
  <c r="E54" i="13"/>
  <c r="D54" i="13"/>
  <c r="F54" i="13"/>
  <c r="G54" i="13" l="1"/>
  <c r="K54" i="13"/>
  <c r="O54" i="13"/>
  <c r="S54" i="13"/>
  <c r="W54" i="13"/>
  <c r="AA54" i="13"/>
  <c r="H54" i="13"/>
  <c r="L54" i="13"/>
  <c r="P54" i="13"/>
  <c r="T54" i="13"/>
  <c r="X54" i="13"/>
  <c r="AB54" i="13"/>
  <c r="I54" i="13"/>
  <c r="M54" i="13"/>
  <c r="Q54" i="13"/>
  <c r="U54" i="13"/>
  <c r="Y54" i="13"/>
  <c r="AC54" i="13"/>
  <c r="R54" i="13"/>
  <c r="V54" i="13"/>
  <c r="J54" i="13"/>
  <c r="Z54" i="13"/>
  <c r="N54" i="13"/>
  <c r="AD54" i="13"/>
  <c r="B56" i="13"/>
  <c r="E55" i="13"/>
  <c r="C55" i="13"/>
  <c r="D55" i="13"/>
  <c r="F55" i="13"/>
  <c r="G55" i="13" l="1"/>
  <c r="K55" i="13"/>
  <c r="O55" i="13"/>
  <c r="S55" i="13"/>
  <c r="W55" i="13"/>
  <c r="AA55" i="13"/>
  <c r="H55" i="13"/>
  <c r="L55" i="13"/>
  <c r="P55" i="13"/>
  <c r="T55" i="13"/>
  <c r="X55" i="13"/>
  <c r="AB55" i="13"/>
  <c r="I55" i="13"/>
  <c r="M55" i="13"/>
  <c r="Q55" i="13"/>
  <c r="U55" i="13"/>
  <c r="Y55" i="13"/>
  <c r="AC55" i="13"/>
  <c r="J55" i="13"/>
  <c r="Z55" i="13"/>
  <c r="N55" i="13"/>
  <c r="AD55" i="13"/>
  <c r="R55" i="13"/>
  <c r="V55" i="13"/>
  <c r="B57" i="13"/>
  <c r="D56" i="13"/>
  <c r="C56" i="13"/>
  <c r="E56" i="13"/>
  <c r="F56" i="13"/>
  <c r="G56" i="13" l="1"/>
  <c r="K56" i="13"/>
  <c r="O56" i="13"/>
  <c r="S56" i="13"/>
  <c r="W56" i="13"/>
  <c r="AA56" i="13"/>
  <c r="H56" i="13"/>
  <c r="L56" i="13"/>
  <c r="P56" i="13"/>
  <c r="T56" i="13"/>
  <c r="X56" i="13"/>
  <c r="AB56" i="13"/>
  <c r="I56" i="13"/>
  <c r="M56" i="13"/>
  <c r="Q56" i="13"/>
  <c r="U56" i="13"/>
  <c r="Y56" i="13"/>
  <c r="AC56" i="13"/>
  <c r="R56" i="13"/>
  <c r="V56" i="13"/>
  <c r="J56" i="13"/>
  <c r="Z56" i="13"/>
  <c r="AD56" i="13"/>
  <c r="N56" i="13"/>
  <c r="B58" i="13"/>
  <c r="D57" i="13"/>
  <c r="C57" i="13"/>
  <c r="E57" i="13"/>
  <c r="F57" i="13"/>
  <c r="G57" i="13" l="1"/>
  <c r="K57" i="13"/>
  <c r="O57" i="13"/>
  <c r="S57" i="13"/>
  <c r="W57" i="13"/>
  <c r="AA57" i="13"/>
  <c r="H57" i="13"/>
  <c r="L57" i="13"/>
  <c r="P57" i="13"/>
  <c r="T57" i="13"/>
  <c r="X57" i="13"/>
  <c r="AB57" i="13"/>
  <c r="I57" i="13"/>
  <c r="M57" i="13"/>
  <c r="Q57" i="13"/>
  <c r="U57" i="13"/>
  <c r="Y57" i="13"/>
  <c r="AC57" i="13"/>
  <c r="J57" i="13"/>
  <c r="Z57" i="13"/>
  <c r="N57" i="13"/>
  <c r="AD57" i="13"/>
  <c r="R57" i="13"/>
  <c r="V57" i="13"/>
  <c r="B59" i="13"/>
  <c r="C58" i="13"/>
  <c r="D58" i="13"/>
  <c r="E58" i="13"/>
  <c r="F58" i="13"/>
  <c r="G58" i="13" l="1"/>
  <c r="K58" i="13"/>
  <c r="O58" i="13"/>
  <c r="S58" i="13"/>
  <c r="W58" i="13"/>
  <c r="AA58" i="13"/>
  <c r="H58" i="13"/>
  <c r="L58" i="13"/>
  <c r="P58" i="13"/>
  <c r="T58" i="13"/>
  <c r="X58" i="13"/>
  <c r="AB58" i="13"/>
  <c r="I58" i="13"/>
  <c r="M58" i="13"/>
  <c r="Q58" i="13"/>
  <c r="U58" i="13"/>
  <c r="Y58" i="13"/>
  <c r="AC58" i="13"/>
  <c r="R58" i="13"/>
  <c r="V58" i="13"/>
  <c r="J58" i="13"/>
  <c r="Z58" i="13"/>
  <c r="N58" i="13"/>
  <c r="AD58" i="13"/>
  <c r="B60" i="13"/>
  <c r="E59" i="13"/>
  <c r="F59" i="13"/>
  <c r="D59" i="13"/>
  <c r="C59" i="13"/>
  <c r="G59" i="13" l="1"/>
  <c r="K59" i="13"/>
  <c r="O59" i="13"/>
  <c r="S59" i="13"/>
  <c r="W59" i="13"/>
  <c r="AA59" i="13"/>
  <c r="H59" i="13"/>
  <c r="L59" i="13"/>
  <c r="P59" i="13"/>
  <c r="T59" i="13"/>
  <c r="X59" i="13"/>
  <c r="AB59" i="13"/>
  <c r="I59" i="13"/>
  <c r="M59" i="13"/>
  <c r="Q59" i="13"/>
  <c r="U59" i="13"/>
  <c r="Y59" i="13"/>
  <c r="AC59" i="13"/>
  <c r="J59" i="13"/>
  <c r="Z59" i="13"/>
  <c r="N59" i="13"/>
  <c r="AD59" i="13"/>
  <c r="R59" i="13"/>
  <c r="V59" i="13"/>
  <c r="B61" i="13"/>
  <c r="D60" i="13"/>
  <c r="C60" i="13"/>
  <c r="E60" i="13"/>
  <c r="F60" i="13"/>
  <c r="G60" i="13" l="1"/>
  <c r="K60" i="13"/>
  <c r="O60" i="13"/>
  <c r="S60" i="13"/>
  <c r="W60" i="13"/>
  <c r="AA60" i="13"/>
  <c r="H60" i="13"/>
  <c r="L60" i="13"/>
  <c r="P60" i="13"/>
  <c r="T60" i="13"/>
  <c r="X60" i="13"/>
  <c r="AB60" i="13"/>
  <c r="I60" i="13"/>
  <c r="M60" i="13"/>
  <c r="Q60" i="13"/>
  <c r="U60" i="13"/>
  <c r="Y60" i="13"/>
  <c r="AC60" i="13"/>
  <c r="R60" i="13"/>
  <c r="V60" i="13"/>
  <c r="J60" i="13"/>
  <c r="Z60" i="13"/>
  <c r="N60" i="13"/>
  <c r="AD60" i="13"/>
  <c r="B62" i="13"/>
  <c r="F61" i="13"/>
  <c r="E61" i="13"/>
  <c r="D61" i="13"/>
  <c r="C61" i="13"/>
  <c r="E62" i="13"/>
  <c r="D62" i="13"/>
  <c r="C62" i="13"/>
  <c r="F62" i="13"/>
  <c r="G62" i="13" l="1"/>
  <c r="K62" i="13"/>
  <c r="O62" i="13"/>
  <c r="S62" i="13"/>
  <c r="W62" i="13"/>
  <c r="AA62" i="13"/>
  <c r="H62" i="13"/>
  <c r="L62" i="13"/>
  <c r="P62" i="13"/>
  <c r="T62" i="13"/>
  <c r="X62" i="13"/>
  <c r="AB62" i="13"/>
  <c r="I62" i="13"/>
  <c r="M62" i="13"/>
  <c r="Q62" i="13"/>
  <c r="U62" i="13"/>
  <c r="Y62" i="13"/>
  <c r="AC62" i="13"/>
  <c r="R62" i="13"/>
  <c r="V62" i="13"/>
  <c r="J62" i="13"/>
  <c r="Z62" i="13"/>
  <c r="N62" i="13"/>
  <c r="N374" i="13" s="1"/>
  <c r="AD62" i="13"/>
  <c r="AD374" i="13" s="1"/>
  <c r="G61" i="13"/>
  <c r="K61" i="13"/>
  <c r="O61" i="13"/>
  <c r="S61" i="13"/>
  <c r="W61" i="13"/>
  <c r="AA61" i="13"/>
  <c r="H61" i="13"/>
  <c r="L61" i="13"/>
  <c r="P61" i="13"/>
  <c r="T61" i="13"/>
  <c r="X61" i="13"/>
  <c r="AB61" i="13"/>
  <c r="I61" i="13"/>
  <c r="M61" i="13"/>
  <c r="Q61" i="13"/>
  <c r="U61" i="13"/>
  <c r="Y61" i="13"/>
  <c r="AC61" i="13"/>
  <c r="J61" i="13"/>
  <c r="Z61" i="13"/>
  <c r="N61" i="13"/>
  <c r="AD61" i="13"/>
  <c r="R61" i="13"/>
  <c r="V61" i="13"/>
  <c r="R374" i="13" l="1"/>
  <c r="Q374" i="13"/>
  <c r="X374" i="13"/>
  <c r="H374" i="13"/>
  <c r="O374" i="13"/>
  <c r="V374" i="13"/>
  <c r="AB374" i="13"/>
  <c r="S374" i="13"/>
  <c r="AC374" i="13"/>
  <c r="M374" i="13"/>
  <c r="T374" i="13"/>
  <c r="AA374" i="13"/>
  <c r="K374" i="13"/>
  <c r="U374" i="13"/>
  <c r="L374" i="13"/>
  <c r="Z374" i="13"/>
  <c r="J374" i="13"/>
  <c r="Y374" i="13"/>
  <c r="I374" i="13"/>
  <c r="P374" i="13"/>
  <c r="W374" i="13"/>
  <c r="G374" i="13"/>
</calcChain>
</file>

<file path=xl/sharedStrings.xml><?xml version="1.0" encoding="utf-8"?>
<sst xmlns="http://schemas.openxmlformats.org/spreadsheetml/2006/main" count="614" uniqueCount="37">
  <si>
    <t>JOURNAL D'ACHATS ANGERS</t>
  </si>
  <si>
    <t>janvier</t>
  </si>
  <si>
    <t>taxes deductibles</t>
  </si>
  <si>
    <t>hors taxes</t>
  </si>
  <si>
    <t>date</t>
  </si>
  <si>
    <t>N°P</t>
  </si>
  <si>
    <t>code</t>
  </si>
  <si>
    <t>libelle</t>
  </si>
  <si>
    <t>factures</t>
  </si>
  <si>
    <t>avoirs</t>
  </si>
  <si>
    <t>achats</t>
  </si>
  <si>
    <t>frais</t>
  </si>
  <si>
    <t>gasoil</t>
  </si>
  <si>
    <t>20%</t>
  </si>
  <si>
    <t>ports</t>
  </si>
  <si>
    <t>europe</t>
  </si>
  <si>
    <t>N° Fact</t>
  </si>
  <si>
    <t>date paiment</t>
  </si>
  <si>
    <t>expo monchecourt</t>
  </si>
  <si>
    <t>fevrier</t>
  </si>
  <si>
    <t>CE</t>
  </si>
  <si>
    <t>mars</t>
  </si>
  <si>
    <t>avril</t>
  </si>
  <si>
    <t>mai</t>
  </si>
  <si>
    <t>juin</t>
  </si>
  <si>
    <t>juillet</t>
  </si>
  <si>
    <t>aout</t>
  </si>
  <si>
    <t>septembre</t>
  </si>
  <si>
    <t>octobre</t>
  </si>
  <si>
    <t>novembre</t>
  </si>
  <si>
    <t>decembre</t>
  </si>
  <si>
    <t>N</t>
  </si>
  <si>
    <t>N+1</t>
  </si>
  <si>
    <t>date paiement</t>
  </si>
  <si>
    <t>mois</t>
  </si>
  <si>
    <t>ligne</t>
  </si>
  <si>
    <t>Montant</t>
  </si>
</sst>
</file>

<file path=xl/styles.xml><?xml version="1.0" encoding="utf-8"?>
<styleSheet xmlns="http://schemas.openxmlformats.org/spreadsheetml/2006/main" xmlns:mc="http://schemas.openxmlformats.org/markup-compatibility/2006" xmlns:x14ac="http://schemas.microsoft.com/office/spreadsheetml/2009/9/ac" mc:Ignorable="x14ac">
  <numFmts count="9">
    <numFmt numFmtId="44" formatCode="_-* #,##0.00\ &quot;€&quot;_-;\-* #,##0.00\ &quot;€&quot;_-;_-* &quot;-&quot;??\ &quot;€&quot;_-;_-@_-"/>
    <numFmt numFmtId="164" formatCode="d\-mmm;@"/>
    <numFmt numFmtId="165" formatCode="[$-40C]0.00"/>
    <numFmt numFmtId="166" formatCode="&quot; &quot;#,##0.00&quot; € &quot;;&quot;-&quot;#,##0.00&quot; € &quot;;&quot; -&quot;#&quot; € &quot;;@&quot; &quot;"/>
    <numFmt numFmtId="167" formatCode="#,##0.00&quot;  &quot;"/>
    <numFmt numFmtId="168" formatCode="[$-40C]0%"/>
    <numFmt numFmtId="169" formatCode="[$-40C]0.00%"/>
    <numFmt numFmtId="170" formatCode="dd/mm/yy"/>
    <numFmt numFmtId="171" formatCode="#,##0.00&quot; &quot;[$€-40C];[Red]&quot;-&quot;#,##0.00&quot; &quot;[$€-40C]"/>
  </numFmts>
  <fonts count="33">
    <font>
      <sz val="11"/>
      <color rgb="FF000000"/>
      <name val="Arial1"/>
    </font>
    <font>
      <sz val="10"/>
      <color rgb="FF000000"/>
      <name val="Arial1"/>
    </font>
    <font>
      <b/>
      <i/>
      <sz val="16"/>
      <color rgb="FF000000"/>
      <name val="Arial1"/>
    </font>
    <font>
      <b/>
      <i/>
      <u/>
      <sz val="11"/>
      <color rgb="FF000000"/>
      <name val="Arial1"/>
    </font>
    <font>
      <b/>
      <sz val="8"/>
      <color rgb="FF000000"/>
      <name val="Arial1"/>
    </font>
    <font>
      <b/>
      <u/>
      <sz val="8"/>
      <color rgb="FF000000"/>
      <name val="Arial1"/>
    </font>
    <font>
      <sz val="8"/>
      <color rgb="FF000000"/>
      <name val="Arial1"/>
    </font>
    <font>
      <b/>
      <sz val="10"/>
      <color rgb="FF7030A0"/>
      <name val="Arial1"/>
    </font>
    <font>
      <sz val="9"/>
      <color rgb="FF000000"/>
      <name val="Arial1"/>
    </font>
    <font>
      <b/>
      <sz val="9"/>
      <color rgb="FF7030A0"/>
      <name val="Arial1"/>
    </font>
    <font>
      <sz val="11"/>
      <color rgb="FFFF0000"/>
      <name val="Arial1"/>
    </font>
    <font>
      <b/>
      <sz val="10"/>
      <color rgb="FF333399"/>
      <name val="Arial1"/>
    </font>
    <font>
      <b/>
      <sz val="10"/>
      <color rgb="FF843C0B"/>
      <name val="Arial1"/>
    </font>
    <font>
      <b/>
      <sz val="10"/>
      <color rgb="FF339966"/>
      <name val="Arial1"/>
    </font>
    <font>
      <b/>
      <sz val="10"/>
      <color rgb="FF000000"/>
      <name val="Arial1"/>
    </font>
    <font>
      <b/>
      <sz val="9"/>
      <color rgb="FF000000"/>
      <name val="Arial1"/>
    </font>
    <font>
      <b/>
      <sz val="10"/>
      <color rgb="FFFF0000"/>
      <name val="Arial1"/>
    </font>
    <font>
      <b/>
      <sz val="10"/>
      <color rgb="FF203764"/>
      <name val="Arial1"/>
    </font>
    <font>
      <b/>
      <sz val="10"/>
      <color rgb="FF385724"/>
      <name val="Arial1"/>
    </font>
    <font>
      <b/>
      <sz val="8"/>
      <color rgb="FF7030A0"/>
      <name val="Arial1"/>
    </font>
    <font>
      <b/>
      <sz val="9"/>
      <color rgb="FFC00000"/>
      <name val="Arial1"/>
    </font>
    <font>
      <b/>
      <sz val="8"/>
      <color rgb="FFFF0000"/>
      <name val="Arial1"/>
    </font>
    <font>
      <b/>
      <sz val="8"/>
      <color rgb="FF333399"/>
      <name val="Arial1"/>
    </font>
    <font>
      <b/>
      <sz val="8"/>
      <color rgb="FF833C0C"/>
      <name val="Arial1"/>
    </font>
    <font>
      <b/>
      <sz val="8"/>
      <color rgb="FF339966"/>
      <name val="Arial1"/>
    </font>
    <font>
      <b/>
      <sz val="8"/>
      <color rgb="FF800080"/>
      <name val="Arial1"/>
    </font>
    <font>
      <sz val="8"/>
      <color rgb="FFFF0000"/>
      <name val="Arial1"/>
    </font>
    <font>
      <b/>
      <sz val="10"/>
      <color rgb="FF800080"/>
      <name val="Arial1"/>
    </font>
    <font>
      <b/>
      <sz val="8"/>
      <color rgb="FFC00000"/>
      <name val="Arial1"/>
    </font>
    <font>
      <b/>
      <sz val="10"/>
      <color rgb="FFC00000"/>
      <name val="Arial1"/>
    </font>
    <font>
      <b/>
      <u/>
      <sz val="10"/>
      <color rgb="FF000000"/>
      <name val="Arial1"/>
    </font>
    <font>
      <b/>
      <sz val="12"/>
      <color rgb="FF000000"/>
      <name val="Arial1"/>
    </font>
    <font>
      <sz val="11"/>
      <color rgb="FF000000"/>
      <name val="Arial1"/>
    </font>
  </fonts>
  <fills count="7">
    <fill>
      <patternFill patternType="none"/>
    </fill>
    <fill>
      <patternFill patternType="gray125"/>
    </fill>
    <fill>
      <patternFill patternType="solid">
        <fgColor rgb="FFE6E6FF"/>
        <bgColor rgb="FFE6E6FF"/>
      </patternFill>
    </fill>
    <fill>
      <patternFill patternType="solid">
        <fgColor rgb="FFDEEBF7"/>
        <bgColor rgb="FFDEEBF7"/>
      </patternFill>
    </fill>
    <fill>
      <patternFill patternType="solid">
        <fgColor rgb="FFCCFFCC"/>
        <bgColor rgb="FFCCFFCC"/>
      </patternFill>
    </fill>
    <fill>
      <patternFill patternType="solid">
        <fgColor rgb="FFFFCCCC"/>
        <bgColor rgb="FFFFCCCC"/>
      </patternFill>
    </fill>
    <fill>
      <patternFill patternType="solid">
        <fgColor rgb="FFFFFFCC"/>
        <bgColor rgb="FFFFFFCC"/>
      </patternFill>
    </fill>
  </fills>
  <borders count="9">
    <border>
      <left/>
      <right/>
      <top/>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bottom style="thin">
        <color rgb="FF000000"/>
      </bottom>
      <diagonal/>
    </border>
    <border>
      <left style="thin">
        <color rgb="FF000000"/>
      </left>
      <right/>
      <top/>
      <bottom style="thin">
        <color rgb="FF000000"/>
      </bottom>
      <diagonal/>
    </border>
    <border>
      <left/>
      <right style="thin">
        <color rgb="FF000000"/>
      </right>
      <top/>
      <bottom style="thin">
        <color rgb="FF000000"/>
      </bottom>
      <diagonal/>
    </border>
    <border>
      <left style="thin">
        <color rgb="FF000000"/>
      </left>
      <right/>
      <top style="thin">
        <color rgb="FF000000"/>
      </top>
      <bottom/>
      <diagonal/>
    </border>
  </borders>
  <cellStyleXfs count="7">
    <xf numFmtId="0" fontId="0" fillId="0" borderId="0"/>
    <xf numFmtId="166" fontId="1" fillId="0" borderId="0"/>
    <xf numFmtId="0" fontId="2" fillId="0" borderId="0">
      <alignment horizontal="center"/>
    </xf>
    <xf numFmtId="0" fontId="2" fillId="0" borderId="0">
      <alignment horizontal="center" textRotation="90"/>
    </xf>
    <xf numFmtId="0" fontId="3" fillId="0" borderId="0"/>
    <xf numFmtId="171" fontId="3" fillId="0" borderId="0"/>
    <xf numFmtId="44" fontId="32" fillId="0" borderId="0" applyFont="0" applyFill="0" applyBorder="0" applyAlignment="0" applyProtection="0"/>
  </cellStyleXfs>
  <cellXfs count="122">
    <xf numFmtId="0" fontId="0" fillId="0" borderId="0" xfId="0"/>
    <xf numFmtId="0" fontId="4" fillId="0" borderId="1" xfId="0" applyFont="1" applyFill="1" applyBorder="1" applyAlignment="1"/>
    <xf numFmtId="0" fontId="6" fillId="0" borderId="2" xfId="0" applyFont="1" applyBorder="1"/>
    <xf numFmtId="0" fontId="0" fillId="2" borderId="0" xfId="0" applyFill="1"/>
    <xf numFmtId="164" fontId="1" fillId="0" borderId="2" xfId="0" applyNumberFormat="1" applyFont="1" applyBorder="1" applyAlignment="1">
      <alignment horizontal="center"/>
    </xf>
    <xf numFmtId="0" fontId="7" fillId="0" borderId="2" xfId="0" applyFont="1" applyBorder="1" applyAlignment="1">
      <alignment horizontal="center"/>
    </xf>
    <xf numFmtId="0" fontId="8" fillId="0" borderId="0" xfId="0" applyFont="1"/>
    <xf numFmtId="167" fontId="9" fillId="0" borderId="0" xfId="0" applyNumberFormat="1" applyFont="1"/>
    <xf numFmtId="0" fontId="10" fillId="0" borderId="0" xfId="0" applyFont="1"/>
    <xf numFmtId="0" fontId="12" fillId="0" borderId="1" xfId="0" applyFont="1" applyFill="1" applyBorder="1" applyAlignment="1">
      <alignment horizontal="center"/>
    </xf>
    <xf numFmtId="0" fontId="13" fillId="0" borderId="2" xfId="0" applyFont="1" applyBorder="1"/>
    <xf numFmtId="164" fontId="14" fillId="0" borderId="1" xfId="0" applyNumberFormat="1" applyFont="1" applyBorder="1" applyAlignment="1">
      <alignment horizontal="center"/>
    </xf>
    <xf numFmtId="0" fontId="7" fillId="0" borderId="1" xfId="0" applyFont="1" applyBorder="1" applyAlignment="1">
      <alignment horizontal="center"/>
    </xf>
    <xf numFmtId="0" fontId="14" fillId="0" borderId="1" xfId="0" applyFont="1" applyBorder="1" applyAlignment="1">
      <alignment horizontal="center"/>
    </xf>
    <xf numFmtId="0" fontId="15" fillId="0" borderId="1" xfId="0" applyFont="1" applyBorder="1" applyAlignment="1">
      <alignment horizontal="center"/>
    </xf>
    <xf numFmtId="167" fontId="9" fillId="0" borderId="1" xfId="0" applyNumberFormat="1" applyFont="1" applyBorder="1" applyAlignment="1">
      <alignment horizontal="center"/>
    </xf>
    <xf numFmtId="0" fontId="16" fillId="0" borderId="3" xfId="0" applyFont="1" applyBorder="1" applyAlignment="1">
      <alignment horizontal="center"/>
    </xf>
    <xf numFmtId="0" fontId="17" fillId="0" borderId="1" xfId="0" applyFont="1" applyBorder="1" applyAlignment="1">
      <alignment horizontal="center"/>
    </xf>
    <xf numFmtId="168" fontId="17" fillId="0" borderId="1" xfId="0" applyNumberFormat="1" applyFont="1" applyBorder="1" applyAlignment="1">
      <alignment horizontal="center"/>
    </xf>
    <xf numFmtId="49" fontId="12" fillId="0" borderId="4" xfId="0" applyNumberFormat="1" applyFont="1" applyBorder="1" applyAlignment="1">
      <alignment horizontal="center"/>
    </xf>
    <xf numFmtId="0" fontId="18" fillId="0" borderId="1" xfId="0" applyFont="1" applyBorder="1" applyAlignment="1">
      <alignment horizontal="center"/>
    </xf>
    <xf numFmtId="49" fontId="14" fillId="2" borderId="0" xfId="0" applyNumberFormat="1" applyFont="1" applyFill="1" applyAlignment="1">
      <alignment horizontal="center"/>
    </xf>
    <xf numFmtId="0" fontId="14" fillId="2" borderId="0" xfId="0" applyFont="1" applyFill="1" applyAlignment="1">
      <alignment horizontal="center"/>
    </xf>
    <xf numFmtId="0" fontId="14" fillId="0" borderId="0" xfId="0" applyFont="1" applyAlignment="1">
      <alignment horizontal="center"/>
    </xf>
    <xf numFmtId="49" fontId="14" fillId="0" borderId="0" xfId="0" applyNumberFormat="1" applyFont="1" applyAlignment="1">
      <alignment horizontal="center"/>
    </xf>
    <xf numFmtId="164" fontId="1" fillId="0" borderId="1" xfId="0" applyNumberFormat="1" applyFont="1" applyBorder="1" applyAlignment="1">
      <alignment horizontal="center"/>
    </xf>
    <xf numFmtId="0" fontId="7" fillId="0" borderId="5" xfId="0" applyFont="1" applyBorder="1" applyAlignment="1">
      <alignment horizontal="center"/>
    </xf>
    <xf numFmtId="0" fontId="1" fillId="0" borderId="5" xfId="0" applyFont="1" applyBorder="1" applyAlignment="1">
      <alignment horizontal="center"/>
    </xf>
    <xf numFmtId="166" fontId="8" fillId="0" borderId="5" xfId="1" applyFont="1" applyFill="1" applyBorder="1" applyAlignment="1">
      <alignment horizontal="center"/>
    </xf>
    <xf numFmtId="167" fontId="9" fillId="0" borderId="5" xfId="1" applyNumberFormat="1" applyFont="1" applyFill="1" applyBorder="1" applyAlignment="1">
      <alignment horizontal="center"/>
    </xf>
    <xf numFmtId="166" fontId="16" fillId="0" borderId="3" xfId="1" applyFont="1" applyFill="1" applyBorder="1" applyAlignment="1"/>
    <xf numFmtId="166" fontId="11" fillId="0" borderId="1" xfId="1" applyFont="1" applyFill="1" applyBorder="1" applyAlignment="1"/>
    <xf numFmtId="166" fontId="12" fillId="0" borderId="1" xfId="1" applyFont="1" applyFill="1" applyBorder="1" applyAlignment="1"/>
    <xf numFmtId="166" fontId="12" fillId="0" borderId="4" xfId="1" applyFont="1" applyFill="1" applyBorder="1" applyAlignment="1"/>
    <xf numFmtId="166" fontId="18" fillId="0" borderId="1" xfId="1" applyFont="1" applyFill="1" applyBorder="1" applyAlignment="1"/>
    <xf numFmtId="166" fontId="6" fillId="0" borderId="5" xfId="1" applyFont="1" applyFill="1" applyBorder="1" applyAlignment="1"/>
    <xf numFmtId="170" fontId="0" fillId="2" borderId="0" xfId="0" applyNumberFormat="1" applyFill="1" applyAlignment="1">
      <alignment horizontal="center"/>
    </xf>
    <xf numFmtId="0" fontId="1" fillId="0" borderId="1" xfId="0" applyFont="1" applyBorder="1" applyAlignment="1">
      <alignment horizontal="center"/>
    </xf>
    <xf numFmtId="167" fontId="9" fillId="0" borderId="1" xfId="1" applyNumberFormat="1" applyFont="1" applyFill="1" applyBorder="1" applyAlignment="1">
      <alignment horizontal="center"/>
    </xf>
    <xf numFmtId="166" fontId="6" fillId="0" borderId="1" xfId="1" applyFont="1" applyFill="1" applyBorder="1" applyAlignment="1"/>
    <xf numFmtId="0" fontId="16" fillId="0" borderId="3" xfId="0" applyFont="1" applyBorder="1" applyAlignment="1"/>
    <xf numFmtId="0" fontId="11" fillId="0" borderId="1" xfId="0" applyFont="1" applyBorder="1" applyAlignment="1"/>
    <xf numFmtId="0" fontId="12" fillId="0" borderId="1" xfId="0" applyFont="1" applyBorder="1" applyAlignment="1"/>
    <xf numFmtId="0" fontId="12" fillId="0" borderId="4" xfId="0" applyFont="1" applyBorder="1" applyAlignment="1"/>
    <xf numFmtId="0" fontId="18" fillId="0" borderId="1" xfId="0" applyFont="1" applyBorder="1"/>
    <xf numFmtId="0" fontId="16" fillId="0" borderId="3" xfId="0" applyFont="1" applyBorder="1"/>
    <xf numFmtId="0" fontId="11" fillId="0" borderId="1" xfId="0" applyFont="1" applyBorder="1"/>
    <xf numFmtId="169" fontId="12" fillId="0" borderId="1" xfId="0" applyNumberFormat="1" applyFont="1" applyBorder="1"/>
    <xf numFmtId="0" fontId="12" fillId="0" borderId="4" xfId="0" applyFont="1" applyBorder="1"/>
    <xf numFmtId="166" fontId="8" fillId="0" borderId="1" xfId="1" applyFont="1" applyFill="1" applyBorder="1" applyAlignment="1">
      <alignment horizontal="center"/>
    </xf>
    <xf numFmtId="0" fontId="8" fillId="0" borderId="1" xfId="0" applyFont="1" applyBorder="1" applyAlignment="1">
      <alignment horizontal="center"/>
    </xf>
    <xf numFmtId="166" fontId="1" fillId="0" borderId="1" xfId="1" applyFont="1" applyFill="1" applyBorder="1" applyAlignment="1"/>
    <xf numFmtId="0" fontId="6" fillId="2" borderId="0" xfId="0" applyFont="1" applyFill="1"/>
    <xf numFmtId="164" fontId="4" fillId="3" borderId="5" xfId="0" applyNumberFormat="1" applyFont="1" applyFill="1" applyBorder="1" applyAlignment="1">
      <alignment horizontal="center"/>
    </xf>
    <xf numFmtId="0" fontId="19" fillId="3" borderId="5" xfId="0" applyFont="1" applyFill="1" applyBorder="1" applyAlignment="1">
      <alignment horizontal="center"/>
    </xf>
    <xf numFmtId="0" fontId="4" fillId="3" borderId="5" xfId="0" applyFont="1" applyFill="1" applyBorder="1"/>
    <xf numFmtId="166" fontId="21" fillId="3" borderId="6" xfId="1" applyFont="1" applyFill="1" applyBorder="1" applyAlignment="1"/>
    <xf numFmtId="166" fontId="22" fillId="3" borderId="1" xfId="1" applyFont="1" applyFill="1" applyBorder="1" applyAlignment="1"/>
    <xf numFmtId="166" fontId="23" fillId="3" borderId="1" xfId="1" applyFont="1" applyFill="1" applyBorder="1" applyAlignment="1"/>
    <xf numFmtId="166" fontId="23" fillId="3" borderId="7" xfId="1" applyFont="1" applyFill="1" applyBorder="1" applyAlignment="1"/>
    <xf numFmtId="166" fontId="24" fillId="3" borderId="5" xfId="1" applyFont="1" applyFill="1" applyBorder="1" applyAlignment="1"/>
    <xf numFmtId="166" fontId="6" fillId="3" borderId="5" xfId="1" applyFont="1" applyFill="1" applyBorder="1" applyAlignment="1"/>
    <xf numFmtId="0" fontId="6" fillId="3" borderId="0" xfId="0" applyFont="1" applyFill="1"/>
    <xf numFmtId="164" fontId="4" fillId="3" borderId="0" xfId="0" applyNumberFormat="1" applyFont="1" applyFill="1" applyAlignment="1">
      <alignment horizontal="center"/>
    </xf>
    <xf numFmtId="0" fontId="19" fillId="3" borderId="0" xfId="0" applyFont="1" applyFill="1" applyAlignment="1">
      <alignment horizontal="center"/>
    </xf>
    <xf numFmtId="0" fontId="4" fillId="3" borderId="0" xfId="0" applyFont="1" applyFill="1"/>
    <xf numFmtId="166" fontId="15" fillId="3" borderId="5" xfId="1" applyFont="1" applyFill="1" applyBorder="1" applyAlignment="1"/>
    <xf numFmtId="167" fontId="9" fillId="3" borderId="0" xfId="1" applyNumberFormat="1" applyFont="1" applyFill="1" applyAlignment="1"/>
    <xf numFmtId="166" fontId="21" fillId="3" borderId="0" xfId="1" applyFont="1" applyFill="1" applyAlignment="1"/>
    <xf numFmtId="166" fontId="4" fillId="3" borderId="0" xfId="1" applyFont="1" applyFill="1" applyAlignment="1"/>
    <xf numFmtId="166" fontId="6" fillId="3" borderId="0" xfId="1" applyFont="1" applyFill="1" applyAlignment="1"/>
    <xf numFmtId="164" fontId="6" fillId="0" borderId="0" xfId="0" applyNumberFormat="1" applyFont="1" applyAlignment="1">
      <alignment horizontal="center"/>
    </xf>
    <xf numFmtId="0" fontId="25" fillId="0" borderId="0" xfId="0" applyFont="1" applyAlignment="1">
      <alignment horizontal="center"/>
    </xf>
    <xf numFmtId="0" fontId="6" fillId="0" borderId="0" xfId="0" applyFont="1"/>
    <xf numFmtId="0" fontId="26" fillId="0" borderId="0" xfId="0" applyFont="1"/>
    <xf numFmtId="164" fontId="0" fillId="0" borderId="0" xfId="0" applyNumberFormat="1" applyAlignment="1">
      <alignment horizontal="center"/>
    </xf>
    <xf numFmtId="0" fontId="27" fillId="0" borderId="0" xfId="0" applyFont="1" applyAlignment="1">
      <alignment horizontal="center"/>
    </xf>
    <xf numFmtId="0" fontId="5" fillId="0" borderId="1" xfId="0" applyFont="1" applyBorder="1" applyAlignment="1"/>
    <xf numFmtId="0" fontId="6" fillId="0" borderId="1" xfId="0" applyFont="1" applyBorder="1"/>
    <xf numFmtId="0" fontId="1" fillId="0" borderId="2" xfId="0" applyFont="1" applyBorder="1" applyAlignment="1">
      <alignment horizontal="center"/>
    </xf>
    <xf numFmtId="166" fontId="8" fillId="0" borderId="2" xfId="1" applyFont="1" applyFill="1" applyBorder="1" applyAlignment="1">
      <alignment horizontal="center"/>
    </xf>
    <xf numFmtId="167" fontId="9" fillId="0" borderId="2" xfId="1" applyNumberFormat="1" applyFont="1" applyFill="1" applyBorder="1" applyAlignment="1">
      <alignment horizontal="center"/>
    </xf>
    <xf numFmtId="0" fontId="28" fillId="0" borderId="0" xfId="0" applyFont="1"/>
    <xf numFmtId="0" fontId="5" fillId="0" borderId="1" xfId="0" applyFont="1" applyFill="1" applyBorder="1" applyAlignment="1"/>
    <xf numFmtId="0" fontId="0" fillId="3" borderId="0" xfId="0" applyFill="1"/>
    <xf numFmtId="0" fontId="29" fillId="0" borderId="0" xfId="0" applyFont="1"/>
    <xf numFmtId="0" fontId="30" fillId="0" borderId="1" xfId="0" applyFont="1" applyFill="1" applyBorder="1" applyAlignment="1"/>
    <xf numFmtId="0" fontId="1" fillId="0" borderId="0" xfId="0" applyFont="1" applyAlignment="1">
      <alignment horizontal="center"/>
    </xf>
    <xf numFmtId="0" fontId="4" fillId="3" borderId="0" xfId="0" applyFont="1" applyFill="1" applyAlignment="1">
      <alignment horizontal="center"/>
    </xf>
    <xf numFmtId="164" fontId="1" fillId="0" borderId="0" xfId="0" applyNumberFormat="1" applyFont="1" applyAlignment="1">
      <alignment horizontal="center"/>
    </xf>
    <xf numFmtId="0" fontId="7" fillId="0" borderId="0" xfId="0" applyFont="1" applyAlignment="1">
      <alignment horizontal="center"/>
    </xf>
    <xf numFmtId="0" fontId="29" fillId="0" borderId="0" xfId="0" applyFont="1" applyAlignment="1">
      <alignment horizontal="center"/>
    </xf>
    <xf numFmtId="0" fontId="6" fillId="0" borderId="1" xfId="0" applyFont="1" applyBorder="1" applyAlignment="1">
      <alignment horizontal="center"/>
    </xf>
    <xf numFmtId="0" fontId="29" fillId="0" borderId="8" xfId="0" applyFont="1" applyBorder="1" applyAlignment="1">
      <alignment horizontal="center"/>
    </xf>
    <xf numFmtId="0" fontId="13" fillId="0" borderId="4" xfId="0" applyFont="1" applyBorder="1"/>
    <xf numFmtId="0" fontId="13" fillId="0" borderId="1" xfId="0" applyFont="1" applyBorder="1"/>
    <xf numFmtId="165" fontId="6" fillId="0" borderId="1" xfId="0" applyNumberFormat="1" applyFont="1" applyBorder="1" applyAlignment="1">
      <alignment horizontal="center"/>
    </xf>
    <xf numFmtId="165" fontId="28" fillId="0" borderId="0" xfId="0" applyNumberFormat="1" applyFont="1"/>
    <xf numFmtId="165" fontId="6" fillId="0" borderId="0" xfId="0" applyNumberFormat="1" applyFont="1"/>
    <xf numFmtId="2" fontId="6" fillId="0" borderId="1" xfId="0" applyNumberFormat="1" applyFont="1" applyBorder="1" applyAlignment="1">
      <alignment horizontal="center"/>
    </xf>
    <xf numFmtId="2" fontId="6" fillId="0" borderId="0" xfId="0" applyNumberFormat="1" applyFont="1" applyAlignment="1">
      <alignment horizontal="center"/>
    </xf>
    <xf numFmtId="0" fontId="31" fillId="4" borderId="1" xfId="0" applyFont="1" applyFill="1" applyBorder="1" applyAlignment="1">
      <alignment horizontal="center"/>
    </xf>
    <xf numFmtId="0" fontId="31" fillId="0" borderId="1" xfId="0" applyFont="1" applyBorder="1" applyAlignment="1">
      <alignment horizontal="center"/>
    </xf>
    <xf numFmtId="0" fontId="0" fillId="4" borderId="1" xfId="0" applyFill="1" applyBorder="1" applyAlignment="1">
      <alignment horizontal="center"/>
    </xf>
    <xf numFmtId="0" fontId="0" fillId="4" borderId="1" xfId="0" applyFill="1" applyBorder="1"/>
    <xf numFmtId="0" fontId="0" fillId="2" borderId="1" xfId="0" applyFill="1" applyBorder="1"/>
    <xf numFmtId="0" fontId="0" fillId="6" borderId="1" xfId="0" applyFill="1" applyBorder="1"/>
    <xf numFmtId="0" fontId="0" fillId="5" borderId="1" xfId="0" applyFill="1" applyBorder="1"/>
    <xf numFmtId="0" fontId="0" fillId="0" borderId="1" xfId="0" applyBorder="1"/>
    <xf numFmtId="17" fontId="31" fillId="2" borderId="1" xfId="0" applyNumberFormat="1" applyFont="1" applyFill="1" applyBorder="1" applyAlignment="1">
      <alignment horizontal="center"/>
    </xf>
    <xf numFmtId="167" fontId="20" fillId="3" borderId="1" xfId="1" applyNumberFormat="1" applyFont="1" applyFill="1" applyBorder="1" applyAlignment="1">
      <alignment horizontal="right"/>
    </xf>
    <xf numFmtId="0" fontId="4" fillId="0" borderId="1" xfId="0" applyFont="1" applyFill="1" applyBorder="1" applyAlignment="1">
      <alignment horizontal="center"/>
    </xf>
    <xf numFmtId="0" fontId="5" fillId="0" borderId="1" xfId="0" applyFont="1" applyFill="1" applyBorder="1" applyAlignment="1">
      <alignment horizontal="center"/>
    </xf>
    <xf numFmtId="0" fontId="11" fillId="0" borderId="1" xfId="0" applyFont="1" applyFill="1" applyBorder="1" applyAlignment="1">
      <alignment horizontal="center"/>
    </xf>
    <xf numFmtId="0" fontId="0" fillId="0" borderId="1" xfId="0" applyFill="1" applyBorder="1"/>
    <xf numFmtId="0" fontId="14" fillId="0" borderId="1" xfId="0" applyFont="1" applyFill="1" applyBorder="1" applyAlignment="1">
      <alignment horizontal="center"/>
    </xf>
    <xf numFmtId="0" fontId="30" fillId="0" borderId="1" xfId="0" applyFont="1" applyFill="1" applyBorder="1" applyAlignment="1">
      <alignment horizontal="center"/>
    </xf>
    <xf numFmtId="0" fontId="31" fillId="2" borderId="1" xfId="0" applyFont="1" applyFill="1" applyBorder="1" applyAlignment="1">
      <alignment horizontal="center"/>
    </xf>
    <xf numFmtId="0" fontId="31" fillId="5" borderId="1" xfId="0" applyFont="1" applyFill="1" applyBorder="1" applyAlignment="1">
      <alignment horizontal="center"/>
    </xf>
    <xf numFmtId="14" fontId="0" fillId="4" borderId="1" xfId="0" applyNumberFormat="1" applyFill="1" applyBorder="1"/>
    <xf numFmtId="44" fontId="0" fillId="4" borderId="1" xfId="6" applyFont="1" applyFill="1" applyBorder="1"/>
    <xf numFmtId="44" fontId="0" fillId="2" borderId="1" xfId="6" applyFont="1" applyFill="1" applyBorder="1"/>
  </cellXfs>
  <cellStyles count="7">
    <cellStyle name="Euro" xfId="1"/>
    <cellStyle name="Heading" xfId="2"/>
    <cellStyle name="Heading1" xfId="3"/>
    <cellStyle name="Monétaire" xfId="6" builtinId="4"/>
    <cellStyle name="Normal" xfId="0" builtinId="0" customBuiltin="1"/>
    <cellStyle name="Result" xfId="4"/>
    <cellStyle name="Result2"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5</xdr:col>
      <xdr:colOff>0</xdr:colOff>
      <xdr:row>6</xdr:row>
      <xdr:rowOff>0</xdr:rowOff>
    </xdr:from>
    <xdr:to>
      <xdr:col>15</xdr:col>
      <xdr:colOff>685800</xdr:colOff>
      <xdr:row>14</xdr:row>
      <xdr:rowOff>101600</xdr:rowOff>
    </xdr:to>
    <xdr:sp macro="" textlink="">
      <xdr:nvSpPr>
        <xdr:cNvPr id="2" name="ZoneTexte 1"/>
        <xdr:cNvSpPr txBox="1"/>
      </xdr:nvSpPr>
      <xdr:spPr>
        <a:xfrm>
          <a:off x="2730500" y="1066800"/>
          <a:ext cx="5308600" cy="1524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i="0">
              <a:solidFill>
                <a:schemeClr val="dk1"/>
              </a:solidFill>
              <a:effectLst/>
              <a:latin typeface="+mn-lt"/>
              <a:ea typeface="+mn-ea"/>
              <a:cs typeface="+mn-cs"/>
            </a:rPr>
            <a:t>je suis commerçante, j'utilise excel pour faire ma comptabilité, et j'aimerais ajouter une nouvelle feuille qui s'appelle " paiement en cours", mais je n'arrive pas a trouver la formule qu'il faut .</a:t>
          </a:r>
          <a:r>
            <a:rPr lang="fr-FR"/>
            <a:t/>
          </a:r>
          <a:br>
            <a:rPr lang="fr-FR"/>
          </a:br>
          <a:r>
            <a:rPr lang="fr-FR" sz="1100" b="0" i="0">
              <a:solidFill>
                <a:schemeClr val="dk1"/>
              </a:solidFill>
              <a:effectLst/>
              <a:latin typeface="+mn-lt"/>
              <a:ea typeface="+mn-ea"/>
              <a:cs typeface="+mn-cs"/>
            </a:rPr>
            <a:t>j'ai créé ma page dans mon fichier excel, mes colonnes et mes lignes, et je voudrais que des que je rentre une facture sur les différent mois, en fonction de la date de paiement, elle se mette dans ma nouvelle feuille sur le mois qui correspond au paiement avec son numéro de facture , nom du fournisseur . J'ai mis tout le tableau de ma nouvelle feuille en couleur pour s'y retrouver.</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11</xdr:col>
      <xdr:colOff>317500</xdr:colOff>
      <xdr:row>6</xdr:row>
      <xdr:rowOff>39688</xdr:rowOff>
    </xdr:from>
    <xdr:to>
      <xdr:col>20</xdr:col>
      <xdr:colOff>134937</xdr:colOff>
      <xdr:row>13</xdr:row>
      <xdr:rowOff>0</xdr:rowOff>
    </xdr:to>
    <xdr:sp macro="" textlink="">
      <xdr:nvSpPr>
        <xdr:cNvPr id="2" name="ZoneTexte 1"/>
        <xdr:cNvSpPr txBox="1"/>
      </xdr:nvSpPr>
      <xdr:spPr>
        <a:xfrm>
          <a:off x="4627563" y="1214438"/>
          <a:ext cx="5151437" cy="118268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i="0">
              <a:solidFill>
                <a:schemeClr val="dk1"/>
              </a:solidFill>
              <a:effectLst/>
              <a:latin typeface="+mn-lt"/>
              <a:ea typeface="+mn-ea"/>
              <a:cs typeface="+mn-cs"/>
            </a:rPr>
            <a:t>j'ai juste besoins de reporter les libellé, date, et montant , mais je n'arrive pas a trouvé les formules.</a:t>
          </a:r>
          <a:r>
            <a:rPr lang="fr-FR"/>
            <a:t/>
          </a:r>
          <a:br>
            <a:rPr lang="fr-FR"/>
          </a:br>
          <a:r>
            <a:rPr lang="fr-FR" sz="1100" b="0" i="0">
              <a:solidFill>
                <a:schemeClr val="dk1"/>
              </a:solidFill>
              <a:effectLst/>
              <a:latin typeface="+mn-lt"/>
              <a:ea typeface="+mn-ea"/>
              <a:cs typeface="+mn-cs"/>
            </a:rPr>
            <a:t>je doit mal m'expliqué car je vois que personne ne comprend ce que je veut faire, j'ai bien joint le ficher avec la feuille " paiement en cours " ??? c'est dans celle ci que j'ai besoins des formules et que je souhaite qui se reporte les info de montant ttc bien sur a partir des feuille que je rempli mois par mois de janvier a décembre.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U70"/>
  <sheetViews>
    <sheetView workbookViewId="0">
      <selection activeCell="A4" sqref="A4:A34"/>
    </sheetView>
  </sheetViews>
  <sheetFormatPr baseColWidth="10" defaultRowHeight="14"/>
  <cols>
    <col min="1" max="1" width="6" style="75" bestFit="1" customWidth="1"/>
    <col min="2" max="2" width="3.6640625" style="76" bestFit="1" customWidth="1"/>
    <col min="3" max="3" width="4.58203125" bestFit="1" customWidth="1"/>
    <col min="4" max="4" width="13.33203125" style="6" bestFit="1" customWidth="1"/>
    <col min="5" max="5" width="8.25" style="7" bestFit="1" customWidth="1"/>
    <col min="6" max="6" width="8.33203125" style="8" bestFit="1" customWidth="1"/>
    <col min="7" max="7" width="6" bestFit="1" customWidth="1"/>
    <col min="8" max="8" width="4.25" bestFit="1" customWidth="1"/>
    <col min="9" max="9" width="5.4140625" bestFit="1" customWidth="1"/>
    <col min="10" max="10" width="9.08203125" bestFit="1" customWidth="1"/>
    <col min="11" max="11" width="4.9140625" bestFit="1" customWidth="1"/>
    <col min="12" max="12" width="4.25" bestFit="1" customWidth="1"/>
    <col min="13" max="13" width="5.4140625" bestFit="1" customWidth="1"/>
    <col min="14" max="14" width="6.25" bestFit="1" customWidth="1"/>
    <col min="15" max="15" width="6.75" style="3" bestFit="1" customWidth="1"/>
    <col min="16" max="16" width="10.9140625" style="3" bestFit="1" customWidth="1"/>
    <col min="17" max="1022" width="6.5" customWidth="1"/>
    <col min="1023" max="1024" width="7.33203125" customWidth="1"/>
  </cols>
  <sheetData>
    <row r="1" spans="1:255">
      <c r="A1" s="111" t="s">
        <v>0</v>
      </c>
      <c r="B1" s="111"/>
      <c r="C1" s="111"/>
      <c r="D1" s="111"/>
      <c r="E1" s="111"/>
      <c r="F1" s="111"/>
      <c r="G1" s="1"/>
      <c r="H1" s="112" t="s">
        <v>1</v>
      </c>
      <c r="I1" s="112"/>
      <c r="J1" s="112">
        <v>2018</v>
      </c>
      <c r="K1" s="112"/>
      <c r="L1" s="112"/>
      <c r="M1" s="2"/>
      <c r="N1" s="2"/>
    </row>
    <row r="2" spans="1:255">
      <c r="A2" s="4"/>
      <c r="B2" s="5"/>
      <c r="G2" s="113" t="s">
        <v>2</v>
      </c>
      <c r="H2" s="113"/>
      <c r="I2" s="113"/>
      <c r="J2" s="9" t="s">
        <v>3</v>
      </c>
      <c r="K2" s="114"/>
      <c r="L2" s="114"/>
      <c r="M2" s="10"/>
      <c r="N2" s="2"/>
    </row>
    <row r="3" spans="1:255">
      <c r="A3" s="11" t="s">
        <v>4</v>
      </c>
      <c r="B3" s="12" t="s">
        <v>5</v>
      </c>
      <c r="C3" s="13" t="s">
        <v>6</v>
      </c>
      <c r="D3" s="14" t="s">
        <v>7</v>
      </c>
      <c r="E3" s="15" t="s">
        <v>8</v>
      </c>
      <c r="F3" s="16" t="s">
        <v>9</v>
      </c>
      <c r="G3" s="17" t="s">
        <v>10</v>
      </c>
      <c r="H3" s="17" t="s">
        <v>11</v>
      </c>
      <c r="I3" s="18" t="s">
        <v>12</v>
      </c>
      <c r="J3" s="19" t="s">
        <v>13</v>
      </c>
      <c r="K3" s="20" t="s">
        <v>14</v>
      </c>
      <c r="L3" s="20" t="s">
        <v>11</v>
      </c>
      <c r="M3" s="20" t="s">
        <v>12</v>
      </c>
      <c r="N3" s="13" t="s">
        <v>15</v>
      </c>
      <c r="O3" s="21" t="s">
        <v>16</v>
      </c>
      <c r="P3" s="22" t="s">
        <v>17</v>
      </c>
      <c r="Q3" s="23"/>
      <c r="R3" s="23"/>
      <c r="S3" s="23"/>
      <c r="T3" s="23"/>
      <c r="U3" s="23"/>
      <c r="V3" s="23"/>
      <c r="W3" s="23"/>
      <c r="X3" s="23"/>
      <c r="Y3" s="23"/>
      <c r="Z3" s="23"/>
      <c r="AA3" s="23"/>
      <c r="AB3" s="23"/>
      <c r="AC3" s="24"/>
      <c r="AD3" s="23"/>
      <c r="AE3" s="23"/>
      <c r="AF3" s="23"/>
      <c r="AG3" s="23"/>
      <c r="AH3" s="23"/>
      <c r="AI3" s="23"/>
      <c r="AJ3" s="23"/>
      <c r="AK3" s="23"/>
      <c r="AL3" s="23"/>
      <c r="AM3" s="23"/>
      <c r="AN3" s="23"/>
      <c r="AO3" s="23"/>
      <c r="AP3" s="23"/>
      <c r="AQ3" s="24"/>
      <c r="AR3" s="23"/>
      <c r="AS3" s="23"/>
      <c r="AT3" s="23"/>
      <c r="AU3" s="23"/>
      <c r="AV3" s="23"/>
      <c r="AW3" s="23"/>
      <c r="AX3" s="23"/>
      <c r="AY3" s="23"/>
      <c r="AZ3" s="23"/>
      <c r="BA3" s="23"/>
      <c r="BB3" s="23"/>
      <c r="BC3" s="23"/>
      <c r="BD3" s="23"/>
      <c r="BE3" s="24"/>
      <c r="BF3" s="23"/>
      <c r="BG3" s="23"/>
      <c r="BH3" s="23"/>
      <c r="BI3" s="23"/>
      <c r="BJ3" s="23"/>
      <c r="BK3" s="23"/>
      <c r="BL3" s="23"/>
      <c r="BM3" s="23"/>
      <c r="BN3" s="23"/>
      <c r="BO3" s="23"/>
      <c r="BP3" s="23"/>
      <c r="BQ3" s="23"/>
      <c r="BR3" s="23"/>
      <c r="BS3" s="24"/>
      <c r="BT3" s="23"/>
      <c r="BU3" s="23"/>
      <c r="BV3" s="23"/>
      <c r="BW3" s="23"/>
      <c r="BX3" s="23"/>
      <c r="BY3" s="23"/>
      <c r="BZ3" s="23"/>
      <c r="CA3" s="23"/>
      <c r="CB3" s="23"/>
      <c r="CC3" s="23"/>
      <c r="CD3" s="23"/>
      <c r="CE3" s="23"/>
      <c r="CF3" s="23"/>
      <c r="CG3" s="24"/>
      <c r="CH3" s="23"/>
      <c r="CI3" s="23"/>
      <c r="CJ3" s="23"/>
      <c r="CK3" s="23"/>
      <c r="CL3" s="23"/>
      <c r="CM3" s="23"/>
      <c r="CN3" s="23"/>
      <c r="CO3" s="23"/>
      <c r="CP3" s="23"/>
      <c r="CQ3" s="23"/>
      <c r="CR3" s="23"/>
      <c r="CS3" s="23"/>
      <c r="CT3" s="23"/>
      <c r="CU3" s="24"/>
      <c r="CV3" s="23"/>
      <c r="CW3" s="23"/>
      <c r="CX3" s="23"/>
      <c r="CY3" s="23"/>
      <c r="CZ3" s="23"/>
      <c r="DA3" s="23"/>
      <c r="DB3" s="23"/>
      <c r="DC3" s="23"/>
      <c r="DD3" s="23"/>
      <c r="DE3" s="23"/>
      <c r="DF3" s="23"/>
      <c r="DG3" s="23"/>
      <c r="DH3" s="23"/>
      <c r="DI3" s="24"/>
      <c r="DJ3" s="23"/>
      <c r="DK3" s="23"/>
      <c r="DL3" s="23"/>
      <c r="DM3" s="23"/>
      <c r="DN3" s="23"/>
      <c r="DO3" s="23"/>
      <c r="DP3" s="23"/>
      <c r="DQ3" s="23"/>
      <c r="DR3" s="23"/>
      <c r="DS3" s="23"/>
      <c r="DT3" s="23"/>
      <c r="DU3" s="23"/>
      <c r="DV3" s="23"/>
      <c r="DW3" s="24"/>
      <c r="DX3" s="23"/>
      <c r="DY3" s="23"/>
      <c r="DZ3" s="23"/>
      <c r="EA3" s="23"/>
      <c r="EB3" s="23"/>
      <c r="EC3" s="23"/>
      <c r="ED3" s="23"/>
      <c r="EE3" s="23"/>
      <c r="EF3" s="23"/>
      <c r="EG3" s="23"/>
      <c r="EH3" s="23"/>
      <c r="EI3" s="23"/>
      <c r="EJ3" s="23"/>
      <c r="EK3" s="24"/>
      <c r="EL3" s="23"/>
      <c r="EM3" s="23"/>
      <c r="EN3" s="23"/>
      <c r="EO3" s="23"/>
      <c r="EP3" s="23"/>
      <c r="EQ3" s="23"/>
      <c r="ER3" s="23"/>
      <c r="ES3" s="23"/>
      <c r="ET3" s="23"/>
      <c r="EU3" s="23"/>
      <c r="EV3" s="23"/>
      <c r="EW3" s="23"/>
      <c r="EX3" s="23"/>
      <c r="EY3" s="24"/>
      <c r="EZ3" s="23"/>
      <c r="FA3" s="23"/>
      <c r="FB3" s="23"/>
      <c r="FC3" s="23"/>
      <c r="FD3" s="23"/>
      <c r="FE3" s="23"/>
      <c r="FF3" s="23"/>
      <c r="FG3" s="23"/>
      <c r="FH3" s="23"/>
      <c r="FI3" s="23"/>
      <c r="FJ3" s="23"/>
      <c r="FK3" s="23"/>
      <c r="FL3" s="23"/>
      <c r="FM3" s="24"/>
      <c r="FN3" s="23"/>
      <c r="FO3" s="23"/>
      <c r="FP3" s="23"/>
      <c r="FQ3" s="23"/>
      <c r="FR3" s="23"/>
      <c r="FS3" s="23"/>
      <c r="FT3" s="23"/>
      <c r="FU3" s="23"/>
      <c r="FV3" s="23"/>
      <c r="FW3" s="23"/>
      <c r="FX3" s="23"/>
      <c r="FY3" s="23"/>
      <c r="FZ3" s="23"/>
      <c r="GA3" s="24"/>
      <c r="GB3" s="23"/>
      <c r="GC3" s="23"/>
      <c r="GD3" s="23"/>
      <c r="GE3" s="23"/>
      <c r="GF3" s="23"/>
      <c r="GG3" s="23"/>
      <c r="GH3" s="23"/>
      <c r="GI3" s="23"/>
      <c r="GJ3" s="23"/>
      <c r="GK3" s="23"/>
      <c r="GL3" s="23"/>
      <c r="GM3" s="23"/>
      <c r="GN3" s="23"/>
      <c r="GO3" s="24"/>
      <c r="GP3" s="23"/>
      <c r="GQ3" s="23"/>
      <c r="GR3" s="23"/>
      <c r="GS3" s="23"/>
      <c r="GT3" s="23"/>
      <c r="GU3" s="23"/>
      <c r="GV3" s="23"/>
      <c r="GW3" s="23"/>
      <c r="GX3" s="23"/>
      <c r="GY3" s="23"/>
      <c r="GZ3" s="23"/>
      <c r="HA3" s="23"/>
      <c r="HB3" s="23"/>
      <c r="HC3" s="24"/>
      <c r="HD3" s="23"/>
      <c r="HE3" s="23"/>
      <c r="HF3" s="23"/>
      <c r="HG3" s="23"/>
      <c r="HH3" s="23"/>
      <c r="HI3" s="23"/>
      <c r="HJ3" s="23"/>
      <c r="HK3" s="23"/>
      <c r="HL3" s="23"/>
      <c r="HM3" s="23"/>
      <c r="HN3" s="23"/>
      <c r="HO3" s="23"/>
      <c r="HP3" s="23"/>
      <c r="HQ3" s="24"/>
      <c r="HR3" s="23"/>
      <c r="HS3" s="23"/>
      <c r="HT3" s="23"/>
      <c r="HU3" s="23"/>
      <c r="HV3" s="23"/>
      <c r="HW3" s="23"/>
      <c r="HX3" s="23"/>
      <c r="HY3" s="23"/>
      <c r="HZ3" s="23"/>
      <c r="IA3" s="23"/>
      <c r="IB3" s="23"/>
      <c r="IC3" s="23"/>
      <c r="ID3" s="23"/>
      <c r="IE3" s="24"/>
      <c r="IF3" s="23"/>
      <c r="IG3" s="23"/>
      <c r="IH3" s="23"/>
      <c r="II3" s="23"/>
      <c r="IJ3" s="23"/>
      <c r="IK3" s="23"/>
      <c r="IL3" s="23"/>
      <c r="IM3" s="23"/>
      <c r="IN3" s="23"/>
      <c r="IO3" s="23"/>
      <c r="IP3" s="23"/>
      <c r="IQ3" s="23"/>
      <c r="IR3" s="23"/>
      <c r="IS3" s="24"/>
      <c r="IT3" s="23"/>
      <c r="IU3" s="23"/>
    </row>
    <row r="4" spans="1:255">
      <c r="A4" s="25">
        <v>43101</v>
      </c>
      <c r="B4" s="26">
        <v>408</v>
      </c>
      <c r="C4" s="27"/>
      <c r="D4" s="28" t="s">
        <v>18</v>
      </c>
      <c r="E4" s="29">
        <v>100</v>
      </c>
      <c r="F4" s="30"/>
      <c r="G4" s="31"/>
      <c r="H4" s="31"/>
      <c r="I4" s="32"/>
      <c r="J4" s="33"/>
      <c r="K4" s="34"/>
      <c r="L4" s="34"/>
      <c r="M4" s="34"/>
      <c r="N4" s="35"/>
      <c r="O4" s="3">
        <v>144563</v>
      </c>
      <c r="P4" s="36">
        <v>43174</v>
      </c>
    </row>
    <row r="5" spans="1:255">
      <c r="A5" s="25">
        <v>43102</v>
      </c>
      <c r="B5" s="26">
        <v>409</v>
      </c>
      <c r="C5" s="37"/>
      <c r="D5" s="28" t="s">
        <v>18</v>
      </c>
      <c r="E5" s="38">
        <v>347.2</v>
      </c>
      <c r="F5" s="30"/>
      <c r="G5" s="31"/>
      <c r="H5" s="31"/>
      <c r="I5" s="32"/>
      <c r="J5" s="33"/>
      <c r="K5" s="34"/>
      <c r="L5" s="34"/>
      <c r="M5" s="34"/>
      <c r="N5" s="39"/>
      <c r="O5" s="3">
        <v>144564</v>
      </c>
      <c r="P5" s="36">
        <v>43175</v>
      </c>
    </row>
    <row r="6" spans="1:255">
      <c r="A6" s="25">
        <v>43103</v>
      </c>
      <c r="B6" s="26">
        <v>410</v>
      </c>
      <c r="C6" s="37"/>
      <c r="D6" s="28" t="s">
        <v>18</v>
      </c>
      <c r="E6" s="38">
        <v>348.2</v>
      </c>
      <c r="F6" s="30"/>
      <c r="G6" s="31"/>
      <c r="H6" s="31"/>
      <c r="I6" s="32"/>
      <c r="J6" s="33"/>
      <c r="K6" s="34"/>
      <c r="L6" s="34"/>
      <c r="M6" s="34"/>
      <c r="N6" s="39"/>
      <c r="O6" s="3">
        <v>144565</v>
      </c>
      <c r="P6" s="36">
        <v>43176</v>
      </c>
    </row>
    <row r="7" spans="1:255">
      <c r="A7" s="25">
        <v>43104</v>
      </c>
      <c r="B7" s="26">
        <v>411</v>
      </c>
      <c r="C7" s="37"/>
      <c r="D7" s="28" t="s">
        <v>18</v>
      </c>
      <c r="E7" s="38">
        <v>349.2</v>
      </c>
      <c r="F7" s="30"/>
      <c r="G7" s="31"/>
      <c r="H7" s="31"/>
      <c r="I7" s="32"/>
      <c r="J7" s="33"/>
      <c r="K7" s="34"/>
      <c r="L7" s="34"/>
      <c r="M7" s="34"/>
      <c r="N7" s="39"/>
      <c r="O7" s="3">
        <v>144566</v>
      </c>
      <c r="P7" s="36">
        <v>43177</v>
      </c>
    </row>
    <row r="8" spans="1:255">
      <c r="A8" s="25">
        <v>43105</v>
      </c>
      <c r="B8" s="26">
        <v>412</v>
      </c>
      <c r="C8" s="37"/>
      <c r="D8" s="28" t="s">
        <v>18</v>
      </c>
      <c r="E8" s="38">
        <v>350.2</v>
      </c>
      <c r="F8" s="30"/>
      <c r="G8" s="31"/>
      <c r="H8" s="31"/>
      <c r="I8" s="32"/>
      <c r="J8" s="33"/>
      <c r="K8" s="34"/>
      <c r="L8" s="34"/>
      <c r="M8" s="34"/>
      <c r="N8" s="39"/>
      <c r="O8" s="3">
        <v>144567</v>
      </c>
      <c r="P8" s="36">
        <v>43178</v>
      </c>
    </row>
    <row r="9" spans="1:255">
      <c r="A9" s="25">
        <v>43106</v>
      </c>
      <c r="B9" s="26">
        <v>413</v>
      </c>
      <c r="C9" s="37"/>
      <c r="D9" s="28" t="s">
        <v>18</v>
      </c>
      <c r="E9" s="38">
        <v>351.2</v>
      </c>
      <c r="F9" s="30"/>
      <c r="G9" s="31"/>
      <c r="H9" s="31"/>
      <c r="I9" s="32"/>
      <c r="J9" s="33"/>
      <c r="K9" s="34"/>
      <c r="L9" s="34"/>
      <c r="M9" s="34"/>
      <c r="N9" s="39"/>
      <c r="O9" s="3">
        <v>144568</v>
      </c>
      <c r="P9" s="36">
        <v>43179</v>
      </c>
    </row>
    <row r="10" spans="1:255">
      <c r="A10" s="25">
        <v>43107</v>
      </c>
      <c r="B10" s="26">
        <v>414</v>
      </c>
      <c r="C10" s="37"/>
      <c r="D10" s="28" t="s">
        <v>18</v>
      </c>
      <c r="E10" s="38"/>
      <c r="F10" s="30">
        <v>-550</v>
      </c>
      <c r="G10" s="31"/>
      <c r="H10" s="31"/>
      <c r="I10" s="32"/>
      <c r="J10" s="33"/>
      <c r="K10" s="34"/>
      <c r="L10" s="34"/>
      <c r="M10" s="34"/>
      <c r="N10" s="39"/>
      <c r="O10" s="3">
        <v>144569</v>
      </c>
      <c r="P10" s="36">
        <v>43180</v>
      </c>
    </row>
    <row r="11" spans="1:255">
      <c r="A11" s="25">
        <v>43108</v>
      </c>
      <c r="B11" s="26">
        <v>415</v>
      </c>
      <c r="C11" s="37"/>
      <c r="D11" s="28" t="s">
        <v>18</v>
      </c>
      <c r="E11" s="38">
        <v>353.2</v>
      </c>
      <c r="F11" s="30"/>
      <c r="G11" s="31"/>
      <c r="H11" s="31"/>
      <c r="I11" s="32"/>
      <c r="J11" s="33"/>
      <c r="K11" s="34"/>
      <c r="L11" s="34"/>
      <c r="M11" s="34"/>
      <c r="N11" s="39"/>
      <c r="O11" s="3">
        <v>144570</v>
      </c>
      <c r="P11" s="36">
        <v>43181</v>
      </c>
    </row>
    <row r="12" spans="1:255">
      <c r="A12" s="25">
        <v>43109</v>
      </c>
      <c r="B12" s="26">
        <v>416</v>
      </c>
      <c r="C12" s="37"/>
      <c r="D12" s="28" t="s">
        <v>18</v>
      </c>
      <c r="E12" s="38">
        <v>354.2</v>
      </c>
      <c r="F12" s="30"/>
      <c r="G12" s="31"/>
      <c r="H12" s="31"/>
      <c r="I12" s="32"/>
      <c r="J12" s="33"/>
      <c r="K12" s="34"/>
      <c r="L12" s="34"/>
      <c r="M12" s="34"/>
      <c r="N12" s="39"/>
      <c r="O12" s="3">
        <v>144571</v>
      </c>
      <c r="P12" s="36">
        <v>43182</v>
      </c>
    </row>
    <row r="13" spans="1:255">
      <c r="A13" s="25">
        <v>43110</v>
      </c>
      <c r="B13" s="26">
        <v>417</v>
      </c>
      <c r="C13" s="37"/>
      <c r="D13" s="28" t="s">
        <v>18</v>
      </c>
      <c r="E13" s="38">
        <v>355.2</v>
      </c>
      <c r="F13" s="30"/>
      <c r="G13" s="31"/>
      <c r="H13" s="31"/>
      <c r="I13" s="32"/>
      <c r="J13" s="33"/>
      <c r="K13" s="34"/>
      <c r="L13" s="34"/>
      <c r="M13" s="34"/>
      <c r="N13" s="39"/>
      <c r="O13" s="3">
        <v>144572</v>
      </c>
      <c r="P13" s="36">
        <v>43183</v>
      </c>
    </row>
    <row r="14" spans="1:255">
      <c r="A14" s="25">
        <v>43111</v>
      </c>
      <c r="B14" s="26">
        <v>418</v>
      </c>
      <c r="C14" s="37"/>
      <c r="D14" s="28" t="s">
        <v>18</v>
      </c>
      <c r="E14" s="38">
        <v>356.2</v>
      </c>
      <c r="F14" s="30"/>
      <c r="G14" s="31"/>
      <c r="H14" s="31"/>
      <c r="I14" s="32"/>
      <c r="J14" s="33"/>
      <c r="K14" s="34"/>
      <c r="L14" s="34"/>
      <c r="M14" s="34"/>
      <c r="N14" s="39"/>
      <c r="O14" s="3">
        <v>144573</v>
      </c>
      <c r="P14" s="36">
        <v>43184</v>
      </c>
    </row>
    <row r="15" spans="1:255">
      <c r="A15" s="25">
        <v>43112</v>
      </c>
      <c r="B15" s="26">
        <v>419</v>
      </c>
      <c r="C15" s="37"/>
      <c r="D15" s="28" t="s">
        <v>18</v>
      </c>
      <c r="E15" s="38">
        <v>357.2</v>
      </c>
      <c r="F15" s="30"/>
      <c r="G15" s="31"/>
      <c r="H15" s="31"/>
      <c r="I15" s="32"/>
      <c r="J15" s="33"/>
      <c r="K15" s="34"/>
      <c r="L15" s="34"/>
      <c r="M15" s="34"/>
      <c r="N15" s="39"/>
      <c r="O15" s="3">
        <v>144574</v>
      </c>
      <c r="P15" s="36">
        <v>43185</v>
      </c>
    </row>
    <row r="16" spans="1:255">
      <c r="A16" s="25">
        <v>43113</v>
      </c>
      <c r="B16" s="26">
        <v>420</v>
      </c>
      <c r="C16" s="37"/>
      <c r="D16" s="28" t="s">
        <v>18</v>
      </c>
      <c r="E16" s="38">
        <v>358.2</v>
      </c>
      <c r="F16" s="30"/>
      <c r="G16" s="31"/>
      <c r="H16" s="31"/>
      <c r="I16" s="32"/>
      <c r="J16" s="33"/>
      <c r="K16" s="34"/>
      <c r="L16" s="34"/>
      <c r="M16" s="34"/>
      <c r="N16" s="39"/>
      <c r="O16" s="3">
        <v>144575</v>
      </c>
      <c r="P16" s="36">
        <v>43186</v>
      </c>
    </row>
    <row r="17" spans="1:16">
      <c r="A17" s="25">
        <v>43114</v>
      </c>
      <c r="B17" s="26">
        <v>421</v>
      </c>
      <c r="C17" s="37"/>
      <c r="D17" s="28" t="s">
        <v>18</v>
      </c>
      <c r="E17" s="38">
        <v>359.2</v>
      </c>
      <c r="F17" s="30"/>
      <c r="G17" s="31"/>
      <c r="H17" s="31"/>
      <c r="I17" s="32"/>
      <c r="J17" s="33"/>
      <c r="K17" s="34"/>
      <c r="L17" s="34"/>
      <c r="M17" s="34"/>
      <c r="N17" s="39"/>
      <c r="O17" s="3">
        <v>144576</v>
      </c>
      <c r="P17" s="36">
        <v>43187</v>
      </c>
    </row>
    <row r="18" spans="1:16">
      <c r="A18" s="25">
        <v>43115</v>
      </c>
      <c r="B18" s="26">
        <v>422</v>
      </c>
      <c r="C18" s="37"/>
      <c r="D18" s="28" t="s">
        <v>18</v>
      </c>
      <c r="E18" s="38">
        <v>360.2</v>
      </c>
      <c r="F18" s="30"/>
      <c r="G18" s="31"/>
      <c r="H18" s="31"/>
      <c r="I18" s="32"/>
      <c r="J18" s="33"/>
      <c r="K18" s="34"/>
      <c r="L18" s="34"/>
      <c r="M18" s="34"/>
      <c r="N18" s="39"/>
      <c r="O18" s="3">
        <v>144577</v>
      </c>
      <c r="P18" s="36">
        <v>43188</v>
      </c>
    </row>
    <row r="19" spans="1:16">
      <c r="A19" s="25">
        <v>43116</v>
      </c>
      <c r="B19" s="26">
        <v>423</v>
      </c>
      <c r="C19" s="37"/>
      <c r="D19" s="28" t="s">
        <v>18</v>
      </c>
      <c r="E19" s="38">
        <v>361.2</v>
      </c>
      <c r="F19" s="30"/>
      <c r="G19" s="31"/>
      <c r="H19" s="31"/>
      <c r="I19" s="32"/>
      <c r="J19" s="33"/>
      <c r="K19" s="34"/>
      <c r="L19" s="34"/>
      <c r="M19" s="34"/>
      <c r="N19" s="39"/>
      <c r="O19" s="3">
        <v>144578</v>
      </c>
      <c r="P19" s="36">
        <v>43189</v>
      </c>
    </row>
    <row r="20" spans="1:16">
      <c r="A20" s="25">
        <v>43117</v>
      </c>
      <c r="B20" s="26">
        <v>424</v>
      </c>
      <c r="C20" s="37"/>
      <c r="D20" s="28" t="s">
        <v>18</v>
      </c>
      <c r="E20" s="38">
        <v>362.2</v>
      </c>
      <c r="F20" s="30"/>
      <c r="G20" s="31"/>
      <c r="H20" s="31"/>
      <c r="I20" s="32"/>
      <c r="J20" s="33"/>
      <c r="K20" s="34"/>
      <c r="L20" s="34"/>
      <c r="M20" s="34"/>
      <c r="N20" s="39"/>
      <c r="O20" s="3">
        <v>144579</v>
      </c>
      <c r="P20" s="36">
        <v>43190</v>
      </c>
    </row>
    <row r="21" spans="1:16">
      <c r="A21" s="25">
        <v>43118</v>
      </c>
      <c r="B21" s="26">
        <v>425</v>
      </c>
      <c r="C21" s="37"/>
      <c r="D21" s="28" t="s">
        <v>18</v>
      </c>
      <c r="E21" s="38">
        <v>363.2</v>
      </c>
      <c r="F21" s="30"/>
      <c r="G21" s="31"/>
      <c r="H21" s="31"/>
      <c r="I21" s="32"/>
      <c r="J21" s="33"/>
      <c r="K21" s="34"/>
      <c r="L21" s="34"/>
      <c r="M21" s="34"/>
      <c r="N21" s="39"/>
      <c r="O21" s="3">
        <v>144580</v>
      </c>
      <c r="P21" s="36">
        <v>43191</v>
      </c>
    </row>
    <row r="22" spans="1:16">
      <c r="A22" s="25">
        <v>43119</v>
      </c>
      <c r="B22" s="26">
        <v>426</v>
      </c>
      <c r="C22" s="37"/>
      <c r="D22" s="28" t="s">
        <v>18</v>
      </c>
      <c r="E22" s="38"/>
      <c r="F22" s="30">
        <v>-450</v>
      </c>
      <c r="G22" s="31"/>
      <c r="H22" s="31"/>
      <c r="I22" s="32"/>
      <c r="J22" s="33"/>
      <c r="K22" s="34"/>
      <c r="L22" s="34"/>
      <c r="M22" s="34"/>
      <c r="N22" s="39"/>
      <c r="O22" s="3">
        <v>144581</v>
      </c>
      <c r="P22" s="36">
        <v>43192</v>
      </c>
    </row>
    <row r="23" spans="1:16">
      <c r="A23" s="25">
        <v>43120</v>
      </c>
      <c r="B23" s="26">
        <v>427</v>
      </c>
      <c r="C23" s="37"/>
      <c r="D23" s="28" t="s">
        <v>18</v>
      </c>
      <c r="E23" s="38">
        <v>365.2</v>
      </c>
      <c r="F23" s="30"/>
      <c r="G23" s="31"/>
      <c r="H23" s="31"/>
      <c r="I23" s="32"/>
      <c r="J23" s="33"/>
      <c r="K23" s="34"/>
      <c r="L23" s="34"/>
      <c r="M23" s="34"/>
      <c r="N23" s="39"/>
      <c r="O23" s="3">
        <v>144582</v>
      </c>
      <c r="P23" s="36">
        <v>43193</v>
      </c>
    </row>
    <row r="24" spans="1:16">
      <c r="A24" s="25">
        <v>43121</v>
      </c>
      <c r="B24" s="26">
        <v>428</v>
      </c>
      <c r="C24" s="37"/>
      <c r="D24" s="28" t="s">
        <v>18</v>
      </c>
      <c r="E24" s="38">
        <v>366.2</v>
      </c>
      <c r="F24" s="30"/>
      <c r="G24" s="31"/>
      <c r="H24" s="31"/>
      <c r="I24" s="32"/>
      <c r="J24" s="33"/>
      <c r="K24" s="34"/>
      <c r="L24" s="34"/>
      <c r="M24" s="34"/>
      <c r="N24" s="39"/>
      <c r="O24" s="3">
        <v>144583</v>
      </c>
      <c r="P24" s="36">
        <v>43194</v>
      </c>
    </row>
    <row r="25" spans="1:16">
      <c r="A25" s="25">
        <v>43122</v>
      </c>
      <c r="B25" s="26">
        <v>429</v>
      </c>
      <c r="C25" s="37"/>
      <c r="D25" s="28" t="s">
        <v>18</v>
      </c>
      <c r="E25" s="38">
        <v>367.2</v>
      </c>
      <c r="F25" s="30"/>
      <c r="G25" s="31"/>
      <c r="H25" s="31"/>
      <c r="I25" s="32"/>
      <c r="J25" s="33"/>
      <c r="K25" s="34"/>
      <c r="L25" s="34"/>
      <c r="M25" s="34"/>
      <c r="N25" s="39"/>
      <c r="O25" s="3">
        <v>144584</v>
      </c>
      <c r="P25" s="36">
        <v>43195</v>
      </c>
    </row>
    <row r="26" spans="1:16">
      <c r="A26" s="25">
        <v>43123</v>
      </c>
      <c r="B26" s="26">
        <v>430</v>
      </c>
      <c r="C26" s="37"/>
      <c r="D26" s="28" t="s">
        <v>18</v>
      </c>
      <c r="E26" s="38">
        <v>368.2</v>
      </c>
      <c r="F26" s="30"/>
      <c r="G26" s="31"/>
      <c r="H26" s="31"/>
      <c r="I26" s="32"/>
      <c r="J26" s="33"/>
      <c r="K26" s="34"/>
      <c r="L26" s="34"/>
      <c r="M26" s="34"/>
      <c r="N26" s="39"/>
      <c r="O26" s="3">
        <v>144585</v>
      </c>
      <c r="P26" s="36">
        <v>43196</v>
      </c>
    </row>
    <row r="27" spans="1:16">
      <c r="A27" s="25">
        <v>43124</v>
      </c>
      <c r="B27" s="26">
        <v>431</v>
      </c>
      <c r="C27" s="37"/>
      <c r="D27" s="28" t="s">
        <v>18</v>
      </c>
      <c r="E27" s="38">
        <v>369.2</v>
      </c>
      <c r="F27" s="30"/>
      <c r="G27" s="31"/>
      <c r="H27" s="31"/>
      <c r="I27" s="32"/>
      <c r="J27" s="33"/>
      <c r="K27" s="34"/>
      <c r="L27" s="34"/>
      <c r="M27" s="34"/>
      <c r="N27" s="39"/>
      <c r="O27" s="3">
        <v>144586</v>
      </c>
      <c r="P27" s="36">
        <v>43197</v>
      </c>
    </row>
    <row r="28" spans="1:16">
      <c r="A28" s="25">
        <v>43125</v>
      </c>
      <c r="B28" s="26">
        <v>432</v>
      </c>
      <c r="C28" s="37"/>
      <c r="D28" s="28" t="s">
        <v>18</v>
      </c>
      <c r="E28" s="38">
        <v>370.2</v>
      </c>
      <c r="F28" s="30"/>
      <c r="G28" s="31"/>
      <c r="H28" s="31"/>
      <c r="I28" s="32"/>
      <c r="J28" s="33"/>
      <c r="K28" s="34"/>
      <c r="L28" s="34"/>
      <c r="M28" s="34"/>
      <c r="N28" s="39"/>
      <c r="O28" s="3">
        <v>144587</v>
      </c>
      <c r="P28" s="36">
        <v>43198</v>
      </c>
    </row>
    <row r="29" spans="1:16">
      <c r="A29" s="25">
        <v>43126</v>
      </c>
      <c r="B29" s="26">
        <v>433</v>
      </c>
      <c r="C29" s="37"/>
      <c r="D29" s="28" t="s">
        <v>18</v>
      </c>
      <c r="E29" s="38">
        <v>371.2</v>
      </c>
      <c r="F29" s="30"/>
      <c r="G29" s="31"/>
      <c r="H29" s="31"/>
      <c r="I29" s="32"/>
      <c r="J29" s="33"/>
      <c r="K29" s="34"/>
      <c r="L29" s="34"/>
      <c r="M29" s="34"/>
      <c r="N29" s="39"/>
      <c r="O29" s="3">
        <v>144588</v>
      </c>
      <c r="P29" s="36">
        <v>43199</v>
      </c>
    </row>
    <row r="30" spans="1:16">
      <c r="A30" s="25">
        <v>43127</v>
      </c>
      <c r="B30" s="26">
        <v>434</v>
      </c>
      <c r="C30" s="37"/>
      <c r="D30" s="28" t="s">
        <v>18</v>
      </c>
      <c r="E30" s="38">
        <v>372.2</v>
      </c>
      <c r="F30" s="30"/>
      <c r="G30" s="31"/>
      <c r="H30" s="31"/>
      <c r="I30" s="32"/>
      <c r="J30" s="33"/>
      <c r="K30" s="34"/>
      <c r="L30" s="34"/>
      <c r="M30" s="34"/>
      <c r="N30" s="39"/>
      <c r="O30" s="3">
        <v>144589</v>
      </c>
      <c r="P30" s="36">
        <v>43200</v>
      </c>
    </row>
    <row r="31" spans="1:16">
      <c r="A31" s="25">
        <v>43128</v>
      </c>
      <c r="B31" s="26">
        <v>435</v>
      </c>
      <c r="C31" s="37"/>
      <c r="D31" s="28" t="s">
        <v>18</v>
      </c>
      <c r="E31" s="38">
        <v>373.2</v>
      </c>
      <c r="F31" s="30"/>
      <c r="G31" s="31"/>
      <c r="H31" s="31"/>
      <c r="I31" s="32"/>
      <c r="J31" s="33"/>
      <c r="K31" s="34"/>
      <c r="L31" s="34"/>
      <c r="M31" s="34"/>
      <c r="N31" s="39"/>
      <c r="O31" s="3">
        <v>144590</v>
      </c>
      <c r="P31" s="36">
        <v>43201</v>
      </c>
    </row>
    <row r="32" spans="1:16">
      <c r="A32" s="25">
        <v>43129</v>
      </c>
      <c r="B32" s="26">
        <v>436</v>
      </c>
      <c r="C32" s="37"/>
      <c r="D32" s="28" t="s">
        <v>18</v>
      </c>
      <c r="E32" s="38">
        <v>374.2</v>
      </c>
      <c r="F32" s="30"/>
      <c r="G32" s="31"/>
      <c r="H32" s="31"/>
      <c r="I32" s="32"/>
      <c r="J32" s="33"/>
      <c r="K32" s="34"/>
      <c r="L32" s="34"/>
      <c r="M32" s="34"/>
      <c r="N32" s="39"/>
      <c r="O32" s="3">
        <v>144591</v>
      </c>
      <c r="P32" s="36">
        <v>43202</v>
      </c>
    </row>
    <row r="33" spans="1:16">
      <c r="A33" s="25">
        <v>43130</v>
      </c>
      <c r="B33" s="26">
        <v>437</v>
      </c>
      <c r="C33" s="37"/>
      <c r="D33" s="28" t="s">
        <v>18</v>
      </c>
      <c r="E33" s="38">
        <v>375.2</v>
      </c>
      <c r="F33" s="30"/>
      <c r="G33" s="31"/>
      <c r="H33" s="31"/>
      <c r="I33" s="32"/>
      <c r="J33" s="33"/>
      <c r="K33" s="34"/>
      <c r="L33" s="34"/>
      <c r="M33" s="34"/>
      <c r="N33" s="39"/>
      <c r="O33" s="3">
        <v>144592</v>
      </c>
      <c r="P33" s="36">
        <v>43203</v>
      </c>
    </row>
    <row r="34" spans="1:16">
      <c r="A34" s="25">
        <v>43131</v>
      </c>
      <c r="B34" s="26">
        <v>438</v>
      </c>
      <c r="C34" s="37"/>
      <c r="D34" s="28" t="s">
        <v>18</v>
      </c>
      <c r="E34" s="38">
        <v>376.2</v>
      </c>
      <c r="F34" s="30"/>
      <c r="G34" s="31"/>
      <c r="H34" s="31"/>
      <c r="I34" s="32"/>
      <c r="J34" s="33"/>
      <c r="K34" s="34"/>
      <c r="L34" s="34"/>
      <c r="M34" s="34"/>
      <c r="N34" s="39"/>
      <c r="O34" s="3">
        <v>144593</v>
      </c>
      <c r="P34" s="36">
        <v>43204</v>
      </c>
    </row>
    <row r="35" spans="1:16">
      <c r="A35" s="25"/>
      <c r="B35" s="26"/>
      <c r="C35" s="37"/>
      <c r="D35" s="28"/>
      <c r="E35" s="38"/>
      <c r="F35" s="30"/>
      <c r="G35" s="31"/>
      <c r="H35" s="31"/>
      <c r="I35" s="32"/>
      <c r="J35" s="33"/>
      <c r="K35" s="34"/>
      <c r="L35" s="34"/>
      <c r="M35" s="34"/>
      <c r="N35" s="39"/>
      <c r="P35" s="36"/>
    </row>
    <row r="36" spans="1:16">
      <c r="A36" s="25"/>
      <c r="B36" s="26"/>
      <c r="C36" s="37"/>
      <c r="D36" s="28"/>
      <c r="E36" s="38"/>
      <c r="F36" s="30"/>
      <c r="G36" s="31"/>
      <c r="H36" s="31"/>
      <c r="I36" s="32"/>
      <c r="J36" s="33"/>
      <c r="K36" s="34"/>
      <c r="L36" s="34"/>
      <c r="M36" s="34"/>
      <c r="N36" s="39"/>
      <c r="P36" s="36"/>
    </row>
    <row r="37" spans="1:16">
      <c r="A37" s="25"/>
      <c r="B37" s="26"/>
      <c r="C37" s="37"/>
      <c r="D37" s="28"/>
      <c r="E37" s="38"/>
      <c r="F37" s="30"/>
      <c r="G37" s="31"/>
      <c r="H37" s="31"/>
      <c r="I37" s="32"/>
      <c r="J37" s="33"/>
      <c r="K37" s="34"/>
      <c r="L37" s="34"/>
      <c r="M37" s="34"/>
      <c r="N37" s="39"/>
      <c r="P37" s="36"/>
    </row>
    <row r="38" spans="1:16">
      <c r="A38" s="25"/>
      <c r="B38" s="26"/>
      <c r="C38" s="37"/>
      <c r="D38" s="28"/>
      <c r="E38" s="38"/>
      <c r="F38" s="30"/>
      <c r="G38" s="31"/>
      <c r="H38" s="31"/>
      <c r="I38" s="32"/>
      <c r="J38" s="33"/>
      <c r="K38" s="34"/>
      <c r="L38" s="34"/>
      <c r="M38" s="34"/>
      <c r="N38" s="39"/>
      <c r="P38" s="36"/>
    </row>
    <row r="39" spans="1:16">
      <c r="A39" s="25"/>
      <c r="B39" s="26"/>
      <c r="C39" s="37"/>
      <c r="D39" s="28"/>
      <c r="E39" s="38"/>
      <c r="F39" s="30"/>
      <c r="G39" s="31"/>
      <c r="H39" s="31"/>
      <c r="I39" s="32"/>
      <c r="J39" s="33"/>
      <c r="K39" s="34"/>
      <c r="L39" s="34"/>
      <c r="M39" s="34"/>
      <c r="N39" s="39"/>
      <c r="P39" s="36"/>
    </row>
    <row r="40" spans="1:16">
      <c r="A40" s="25"/>
      <c r="B40" s="26"/>
      <c r="C40" s="37"/>
      <c r="D40" s="28"/>
      <c r="E40" s="38"/>
      <c r="F40" s="30"/>
      <c r="G40" s="31"/>
      <c r="H40" s="31"/>
      <c r="I40" s="32"/>
      <c r="J40" s="33"/>
      <c r="K40" s="34"/>
      <c r="L40" s="34"/>
      <c r="M40" s="34"/>
      <c r="N40" s="39"/>
      <c r="P40" s="36"/>
    </row>
    <row r="41" spans="1:16">
      <c r="A41" s="25"/>
      <c r="B41" s="26"/>
      <c r="C41" s="37"/>
      <c r="D41" s="28"/>
      <c r="E41" s="38"/>
      <c r="F41" s="30"/>
      <c r="G41" s="31"/>
      <c r="H41" s="31"/>
      <c r="I41" s="32"/>
      <c r="J41" s="33"/>
      <c r="K41" s="34"/>
      <c r="L41" s="34"/>
      <c r="M41" s="34"/>
      <c r="N41" s="39"/>
      <c r="P41" s="36"/>
    </row>
    <row r="42" spans="1:16">
      <c r="A42" s="25"/>
      <c r="B42" s="26"/>
      <c r="C42" s="37"/>
      <c r="D42" s="28"/>
      <c r="E42" s="38"/>
      <c r="F42" s="30"/>
      <c r="G42" s="31"/>
      <c r="H42" s="31"/>
      <c r="I42" s="32"/>
      <c r="J42" s="33"/>
      <c r="K42" s="34"/>
      <c r="L42" s="34"/>
      <c r="M42" s="34"/>
      <c r="N42" s="39"/>
      <c r="P42" s="36"/>
    </row>
    <row r="43" spans="1:16">
      <c r="A43" s="25"/>
      <c r="B43" s="26"/>
      <c r="C43" s="37"/>
      <c r="D43" s="28"/>
      <c r="E43" s="38"/>
      <c r="F43" s="30"/>
      <c r="G43" s="31"/>
      <c r="H43" s="31"/>
      <c r="I43" s="32"/>
      <c r="J43" s="33"/>
      <c r="K43" s="34"/>
      <c r="L43" s="34"/>
      <c r="M43" s="34"/>
      <c r="N43" s="39"/>
      <c r="P43" s="36"/>
    </row>
    <row r="44" spans="1:16">
      <c r="A44" s="25"/>
      <c r="B44" s="26"/>
      <c r="C44" s="37"/>
      <c r="D44" s="28"/>
      <c r="E44" s="38"/>
      <c r="F44" s="30"/>
      <c r="G44" s="31"/>
      <c r="H44" s="31"/>
      <c r="I44" s="32"/>
      <c r="J44" s="33"/>
      <c r="K44" s="34"/>
      <c r="L44" s="34"/>
      <c r="M44" s="34"/>
      <c r="N44" s="39"/>
      <c r="P44" s="36"/>
    </row>
    <row r="45" spans="1:16">
      <c r="A45" s="25"/>
      <c r="B45" s="26"/>
      <c r="C45" s="37"/>
      <c r="D45" s="28"/>
      <c r="E45" s="38"/>
      <c r="F45" s="30"/>
      <c r="G45" s="31"/>
      <c r="H45" s="31"/>
      <c r="I45" s="32"/>
      <c r="J45" s="33"/>
      <c r="K45" s="34"/>
      <c r="L45" s="34"/>
      <c r="M45" s="34"/>
      <c r="N45" s="39"/>
      <c r="P45" s="36"/>
    </row>
    <row r="46" spans="1:16">
      <c r="A46" s="25"/>
      <c r="B46" s="26"/>
      <c r="C46" s="37"/>
      <c r="D46" s="28"/>
      <c r="E46" s="38"/>
      <c r="F46" s="30"/>
      <c r="G46" s="31"/>
      <c r="H46" s="31"/>
      <c r="I46" s="32"/>
      <c r="J46" s="33"/>
      <c r="K46" s="34"/>
      <c r="L46" s="34"/>
      <c r="M46" s="34"/>
      <c r="N46" s="39"/>
      <c r="P46" s="36"/>
    </row>
    <row r="47" spans="1:16">
      <c r="A47" s="25"/>
      <c r="B47" s="26"/>
      <c r="C47" s="37"/>
      <c r="D47" s="28"/>
      <c r="E47" s="38"/>
      <c r="F47" s="30"/>
      <c r="G47" s="31"/>
      <c r="H47" s="31"/>
      <c r="I47" s="32"/>
      <c r="J47" s="33"/>
      <c r="K47" s="34"/>
      <c r="L47" s="34"/>
      <c r="M47" s="34"/>
      <c r="N47" s="39"/>
      <c r="P47" s="36"/>
    </row>
    <row r="48" spans="1:16">
      <c r="A48" s="25"/>
      <c r="B48" s="26"/>
      <c r="C48" s="37"/>
      <c r="D48" s="28"/>
      <c r="E48" s="38"/>
      <c r="F48" s="30"/>
      <c r="G48" s="31"/>
      <c r="H48" s="31"/>
      <c r="I48" s="32"/>
      <c r="J48" s="33"/>
      <c r="K48" s="34"/>
      <c r="L48" s="34"/>
      <c r="M48" s="34"/>
      <c r="N48" s="39"/>
      <c r="P48" s="36"/>
    </row>
    <row r="49" spans="1:16">
      <c r="A49" s="25"/>
      <c r="B49" s="26"/>
      <c r="C49" s="37"/>
      <c r="D49" s="28"/>
      <c r="E49" s="38"/>
      <c r="F49" s="30"/>
      <c r="G49" s="31"/>
      <c r="H49" s="31"/>
      <c r="I49" s="32"/>
      <c r="J49" s="33"/>
      <c r="K49" s="34"/>
      <c r="L49" s="34"/>
      <c r="M49" s="34"/>
      <c r="N49" s="39"/>
      <c r="P49" s="36"/>
    </row>
    <row r="50" spans="1:16">
      <c r="A50" s="25"/>
      <c r="B50" s="26"/>
      <c r="C50" s="37"/>
      <c r="D50" s="28"/>
      <c r="E50" s="38"/>
      <c r="F50" s="30"/>
      <c r="G50" s="31"/>
      <c r="H50" s="31"/>
      <c r="I50" s="32"/>
      <c r="J50" s="33"/>
      <c r="K50" s="34"/>
      <c r="L50" s="34"/>
      <c r="M50" s="34"/>
      <c r="N50" s="39"/>
      <c r="P50" s="36"/>
    </row>
    <row r="51" spans="1:16">
      <c r="A51" s="25"/>
      <c r="B51" s="26"/>
      <c r="C51" s="37"/>
      <c r="D51" s="28"/>
      <c r="E51" s="38"/>
      <c r="F51" s="30"/>
      <c r="G51" s="31"/>
      <c r="H51" s="31"/>
      <c r="I51" s="32"/>
      <c r="J51" s="33"/>
      <c r="K51" s="34"/>
      <c r="L51" s="34"/>
      <c r="M51" s="34"/>
      <c r="N51" s="39"/>
      <c r="P51" s="36"/>
    </row>
    <row r="52" spans="1:16">
      <c r="A52" s="25"/>
      <c r="B52" s="26"/>
      <c r="C52" s="37"/>
      <c r="D52" s="28"/>
      <c r="E52" s="38"/>
      <c r="F52" s="30"/>
      <c r="G52" s="31"/>
      <c r="H52" s="31"/>
      <c r="I52" s="32"/>
      <c r="J52" s="33"/>
      <c r="K52" s="34"/>
      <c r="L52" s="34"/>
      <c r="M52" s="34"/>
      <c r="N52" s="39"/>
      <c r="P52" s="36"/>
    </row>
    <row r="53" spans="1:16">
      <c r="A53" s="25"/>
      <c r="B53" s="26"/>
      <c r="C53" s="37"/>
      <c r="D53" s="28"/>
      <c r="E53" s="38"/>
      <c r="F53" s="30"/>
      <c r="G53" s="31"/>
      <c r="H53" s="31"/>
      <c r="I53" s="32"/>
      <c r="J53" s="33"/>
      <c r="K53" s="34"/>
      <c r="L53" s="34"/>
      <c r="M53" s="34"/>
      <c r="N53" s="39"/>
      <c r="P53" s="36"/>
    </row>
    <row r="54" spans="1:16">
      <c r="A54" s="25"/>
      <c r="B54" s="26"/>
      <c r="C54" s="37"/>
      <c r="D54" s="28"/>
      <c r="E54" s="38"/>
      <c r="F54" s="30"/>
      <c r="G54" s="31"/>
      <c r="H54" s="31"/>
      <c r="I54" s="32"/>
      <c r="J54" s="33"/>
      <c r="K54" s="34"/>
      <c r="L54" s="34"/>
      <c r="M54" s="34"/>
      <c r="N54" s="39"/>
      <c r="P54" s="36"/>
    </row>
    <row r="55" spans="1:16">
      <c r="A55" s="25"/>
      <c r="B55" s="26"/>
      <c r="C55" s="37"/>
      <c r="D55" s="28"/>
      <c r="E55" s="38"/>
      <c r="F55" s="30"/>
      <c r="G55" s="31"/>
      <c r="H55" s="31"/>
      <c r="I55" s="32"/>
      <c r="J55" s="33"/>
      <c r="K55" s="34"/>
      <c r="L55" s="34"/>
      <c r="M55" s="34"/>
      <c r="N55" s="39"/>
      <c r="P55" s="36"/>
    </row>
    <row r="56" spans="1:16">
      <c r="A56" s="25"/>
      <c r="B56" s="26"/>
      <c r="C56" s="37"/>
      <c r="D56" s="28"/>
      <c r="E56" s="38"/>
      <c r="F56" s="40"/>
      <c r="G56" s="41"/>
      <c r="H56" s="41"/>
      <c r="I56" s="42"/>
      <c r="J56" s="43"/>
      <c r="K56" s="44"/>
      <c r="L56" s="44"/>
      <c r="M56" s="44"/>
      <c r="N56" s="39"/>
      <c r="P56" s="36"/>
    </row>
    <row r="57" spans="1:16">
      <c r="A57" s="25"/>
      <c r="B57" s="26"/>
      <c r="C57" s="37"/>
      <c r="D57" s="28"/>
      <c r="E57" s="38"/>
      <c r="F57" s="45"/>
      <c r="G57" s="46"/>
      <c r="H57" s="46"/>
      <c r="I57" s="47"/>
      <c r="J57" s="48"/>
      <c r="K57" s="44"/>
      <c r="L57" s="44"/>
      <c r="M57" s="44"/>
      <c r="N57" s="39"/>
      <c r="P57" s="36"/>
    </row>
    <row r="58" spans="1:16">
      <c r="A58" s="25"/>
      <c r="B58" s="26"/>
      <c r="C58" s="37"/>
      <c r="D58" s="28"/>
      <c r="E58" s="38"/>
      <c r="F58" s="30"/>
      <c r="G58" s="31"/>
      <c r="H58" s="31"/>
      <c r="I58" s="32"/>
      <c r="J58" s="33"/>
      <c r="K58" s="34"/>
      <c r="L58" s="34"/>
      <c r="M58" s="34"/>
      <c r="N58" s="39"/>
      <c r="P58" s="36"/>
    </row>
    <row r="59" spans="1:16">
      <c r="A59" s="25"/>
      <c r="B59" s="26"/>
      <c r="C59" s="37"/>
      <c r="D59" s="28"/>
      <c r="E59" s="38"/>
      <c r="F59" s="30"/>
      <c r="G59" s="31"/>
      <c r="H59" s="31"/>
      <c r="I59" s="32"/>
      <c r="J59" s="33"/>
      <c r="K59" s="34"/>
      <c r="L59" s="34"/>
      <c r="M59" s="34"/>
      <c r="N59" s="39"/>
      <c r="P59" s="36"/>
    </row>
    <row r="60" spans="1:16">
      <c r="A60" s="25"/>
      <c r="B60" s="26"/>
      <c r="C60" s="37"/>
      <c r="D60" s="28"/>
      <c r="E60" s="38"/>
      <c r="F60" s="30"/>
      <c r="G60" s="31"/>
      <c r="H60" s="31"/>
      <c r="I60" s="32"/>
      <c r="J60" s="33"/>
      <c r="K60" s="34"/>
      <c r="L60" s="34"/>
      <c r="M60" s="34"/>
      <c r="N60" s="39"/>
      <c r="P60" s="36"/>
    </row>
    <row r="61" spans="1:16">
      <c r="A61" s="25"/>
      <c r="B61" s="26"/>
      <c r="C61" s="37"/>
      <c r="D61" s="28"/>
      <c r="E61" s="38"/>
      <c r="F61" s="30"/>
      <c r="G61" s="31"/>
      <c r="H61" s="31"/>
      <c r="I61" s="32"/>
      <c r="J61" s="33"/>
      <c r="K61" s="34"/>
      <c r="L61" s="34"/>
      <c r="M61" s="34"/>
      <c r="N61" s="39"/>
      <c r="P61" s="36"/>
    </row>
    <row r="62" spans="1:16">
      <c r="A62" s="25"/>
      <c r="B62" s="12"/>
      <c r="C62" s="37"/>
      <c r="D62" s="49"/>
      <c r="E62" s="38"/>
      <c r="F62" s="30"/>
      <c r="G62" s="31"/>
      <c r="H62" s="31"/>
      <c r="I62" s="32"/>
      <c r="J62" s="33"/>
      <c r="K62" s="34"/>
      <c r="L62" s="34"/>
      <c r="M62" s="34"/>
      <c r="N62" s="39"/>
      <c r="P62" s="36"/>
    </row>
    <row r="63" spans="1:16">
      <c r="A63" s="25"/>
      <c r="B63" s="12"/>
      <c r="C63" s="37"/>
      <c r="D63" s="49"/>
      <c r="E63" s="38"/>
      <c r="F63" s="30"/>
      <c r="G63" s="31"/>
      <c r="H63" s="31"/>
      <c r="I63" s="32"/>
      <c r="J63" s="33"/>
      <c r="K63" s="34"/>
      <c r="L63" s="34"/>
      <c r="M63" s="34"/>
      <c r="N63" s="39"/>
      <c r="P63" s="36"/>
    </row>
    <row r="64" spans="1:16">
      <c r="A64" s="25"/>
      <c r="B64" s="12"/>
      <c r="C64" s="37"/>
      <c r="D64" s="50"/>
      <c r="E64" s="15"/>
      <c r="F64" s="30"/>
      <c r="G64" s="31"/>
      <c r="H64" s="31"/>
      <c r="I64" s="32"/>
      <c r="J64" s="33"/>
      <c r="K64" s="34"/>
      <c r="L64" s="34"/>
      <c r="M64" s="34"/>
      <c r="N64" s="51"/>
      <c r="P64" s="36"/>
    </row>
    <row r="65" spans="1:16">
      <c r="A65" s="25"/>
      <c r="B65" s="12"/>
      <c r="C65" s="37"/>
      <c r="D65" s="50"/>
      <c r="E65" s="15"/>
      <c r="F65" s="30"/>
      <c r="G65" s="31"/>
      <c r="H65" s="31"/>
      <c r="I65" s="32"/>
      <c r="J65" s="33"/>
      <c r="K65" s="34"/>
      <c r="L65" s="34"/>
      <c r="M65" s="34"/>
      <c r="N65" s="39"/>
      <c r="O65" s="52"/>
    </row>
    <row r="66" spans="1:16">
      <c r="A66" s="25"/>
      <c r="B66" s="12"/>
      <c r="C66" s="37"/>
      <c r="D66" s="50"/>
      <c r="E66" s="15"/>
      <c r="F66" s="30"/>
      <c r="G66" s="31"/>
      <c r="H66" s="31"/>
      <c r="I66" s="32"/>
      <c r="J66" s="33"/>
      <c r="K66" s="34"/>
      <c r="L66" s="34"/>
      <c r="M66" s="34"/>
      <c r="N66" s="39"/>
      <c r="O66" s="52"/>
    </row>
    <row r="67" spans="1:16">
      <c r="A67" s="25"/>
      <c r="B67" s="12"/>
      <c r="C67" s="37"/>
      <c r="D67" s="50"/>
      <c r="E67" s="15"/>
      <c r="F67" s="30"/>
      <c r="G67" s="31"/>
      <c r="H67" s="31"/>
      <c r="I67" s="32"/>
      <c r="J67" s="33"/>
      <c r="K67" s="34"/>
      <c r="L67" s="34"/>
      <c r="M67" s="34"/>
      <c r="N67" s="39"/>
      <c r="O67" s="52"/>
    </row>
    <row r="68" spans="1:16" s="62" customFormat="1" ht="12" customHeight="1">
      <c r="A68" s="53"/>
      <c r="B68" s="54"/>
      <c r="C68" s="55"/>
      <c r="D68" s="110">
        <f>SUM(E4:E67)</f>
        <v>10234.6</v>
      </c>
      <c r="E68" s="110"/>
      <c r="F68" s="56">
        <f t="shared" ref="F68:N68" si="0">SUM(F4:F67)</f>
        <v>-1000</v>
      </c>
      <c r="G68" s="57">
        <f t="shared" si="0"/>
        <v>0</v>
      </c>
      <c r="H68" s="57">
        <f t="shared" si="0"/>
        <v>0</v>
      </c>
      <c r="I68" s="58">
        <f t="shared" si="0"/>
        <v>0</v>
      </c>
      <c r="J68" s="59">
        <f t="shared" si="0"/>
        <v>0</v>
      </c>
      <c r="K68" s="60">
        <f t="shared" si="0"/>
        <v>0</v>
      </c>
      <c r="L68" s="60">
        <f t="shared" si="0"/>
        <v>0</v>
      </c>
      <c r="M68" s="60">
        <f t="shared" si="0"/>
        <v>0</v>
      </c>
      <c r="N68" s="61">
        <f t="shared" si="0"/>
        <v>0</v>
      </c>
      <c r="O68" s="52"/>
      <c r="P68" s="52"/>
    </row>
    <row r="69" spans="1:16" s="62" customFormat="1" ht="11.5">
      <c r="A69" s="63"/>
      <c r="B69" s="64"/>
      <c r="C69" s="65"/>
      <c r="D69" s="66"/>
      <c r="E69" s="67">
        <f>D68-F68-G68-H68-I68-J68-K68-L68-M68-N68</f>
        <v>11234.6</v>
      </c>
      <c r="F69" s="68"/>
      <c r="G69" s="69"/>
      <c r="H69" s="69"/>
      <c r="I69" s="69"/>
      <c r="J69" s="69"/>
      <c r="K69" s="69"/>
      <c r="L69" s="69"/>
      <c r="M69" s="69"/>
      <c r="N69" s="70"/>
      <c r="O69" s="52"/>
      <c r="P69" s="52"/>
    </row>
    <row r="70" spans="1:16">
      <c r="A70" s="71"/>
      <c r="B70" s="72"/>
      <c r="C70" s="73"/>
      <c r="F70" s="74"/>
      <c r="G70" s="73"/>
      <c r="H70" s="73"/>
      <c r="I70" s="73"/>
      <c r="J70" s="73"/>
      <c r="K70" s="73"/>
      <c r="L70" s="73"/>
      <c r="M70" s="73"/>
      <c r="N70" s="73"/>
      <c r="O70" s="52"/>
    </row>
  </sheetData>
  <mergeCells count="6">
    <mergeCell ref="D68:E68"/>
    <mergeCell ref="A1:F1"/>
    <mergeCell ref="H1:I1"/>
    <mergeCell ref="J1:L1"/>
    <mergeCell ref="G2:I2"/>
    <mergeCell ref="K2:L2"/>
  </mergeCells>
  <printOptions horizontalCentered="1" verticalCentered="1"/>
  <pageMargins left="0.23622047244094491" right="0.23622047244094491" top="0.59015748031496063" bottom="0.59015748031496063" header="0.39370078740157477" footer="0.39370078740157477"/>
  <pageSetup paperSize="0" fitToWidth="0" fitToHeight="0" orientation="portrait" horizontalDpi="0" verticalDpi="0" copies="0"/>
  <headerFooter alignWithMargins="0"/>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H72"/>
  <sheetViews>
    <sheetView workbookViewId="0">
      <selection activeCell="P1" sqref="P1:P1048576"/>
    </sheetView>
  </sheetViews>
  <sheetFormatPr baseColWidth="10" defaultRowHeight="14"/>
  <cols>
    <col min="1" max="1" width="5.9140625" style="71" bestFit="1" customWidth="1"/>
    <col min="2" max="2" width="3.6640625" style="72" bestFit="1" customWidth="1"/>
    <col min="3" max="3" width="4.58203125" style="73" bestFit="1" customWidth="1"/>
    <col min="4" max="4" width="13.33203125" style="73" bestFit="1" customWidth="1"/>
    <col min="5" max="5" width="8.25" style="82" bestFit="1" customWidth="1"/>
    <col min="6" max="6" width="8.33203125" style="73" bestFit="1" customWidth="1"/>
    <col min="7" max="7" width="6" style="73" bestFit="1" customWidth="1"/>
    <col min="8" max="8" width="4.25" style="73" bestFit="1" customWidth="1"/>
    <col min="9" max="9" width="5.4140625" style="73" bestFit="1" customWidth="1"/>
    <col min="10" max="10" width="9.08203125" style="73" bestFit="1" customWidth="1"/>
    <col min="11" max="11" width="4.9140625" style="73" bestFit="1" customWidth="1"/>
    <col min="12" max="12" width="4.25" style="73" bestFit="1" customWidth="1"/>
    <col min="13" max="13" width="5.4140625" style="73" bestFit="1" customWidth="1"/>
    <col min="14" max="14" width="3" style="73" bestFit="1" customWidth="1"/>
    <col min="15" max="15" width="6.75" style="73" bestFit="1" customWidth="1"/>
    <col min="16" max="16" width="10.9140625" style="3" bestFit="1" customWidth="1"/>
    <col min="17" max="1021" width="7.08203125" style="73" customWidth="1"/>
    <col min="1022" max="1022" width="7.33203125" style="73" customWidth="1"/>
    <col min="1023" max="1023" width="7.33203125" customWidth="1"/>
  </cols>
  <sheetData>
    <row r="1" spans="1:254">
      <c r="A1" s="111" t="s">
        <v>0</v>
      </c>
      <c r="B1" s="111"/>
      <c r="C1" s="111"/>
      <c r="D1" s="111"/>
      <c r="E1" s="111"/>
      <c r="F1" s="111"/>
      <c r="G1" s="77" t="s">
        <v>19</v>
      </c>
      <c r="H1" s="114"/>
      <c r="I1" s="114"/>
      <c r="J1" s="112">
        <v>2018</v>
      </c>
      <c r="K1" s="112"/>
      <c r="L1" s="112"/>
      <c r="M1" s="112"/>
      <c r="N1" s="78"/>
    </row>
    <row r="2" spans="1:254">
      <c r="A2" s="4"/>
      <c r="B2" s="5"/>
      <c r="C2"/>
      <c r="D2" s="6"/>
      <c r="E2" s="7"/>
      <c r="F2" s="8"/>
      <c r="G2" s="113" t="s">
        <v>2</v>
      </c>
      <c r="H2" s="113"/>
      <c r="I2" s="113"/>
      <c r="J2" s="9" t="s">
        <v>3</v>
      </c>
      <c r="K2" s="114"/>
      <c r="L2" s="114"/>
      <c r="M2" s="10"/>
      <c r="N2" s="2"/>
    </row>
    <row r="3" spans="1:254">
      <c r="A3" s="11" t="s">
        <v>4</v>
      </c>
      <c r="B3" s="12" t="s">
        <v>5</v>
      </c>
      <c r="C3" s="13" t="s">
        <v>6</v>
      </c>
      <c r="D3" s="14" t="s">
        <v>7</v>
      </c>
      <c r="E3" s="15" t="s">
        <v>8</v>
      </c>
      <c r="F3" s="16" t="s">
        <v>9</v>
      </c>
      <c r="G3" s="17" t="s">
        <v>10</v>
      </c>
      <c r="H3" s="17" t="s">
        <v>11</v>
      </c>
      <c r="I3" s="18" t="s">
        <v>12</v>
      </c>
      <c r="J3" s="19" t="s">
        <v>13</v>
      </c>
      <c r="K3" s="20" t="s">
        <v>14</v>
      </c>
      <c r="L3" s="20" t="s">
        <v>11</v>
      </c>
      <c r="M3" s="20" t="s">
        <v>12</v>
      </c>
      <c r="N3" s="13" t="s">
        <v>20</v>
      </c>
      <c r="O3" s="21" t="s">
        <v>16</v>
      </c>
      <c r="P3" s="22" t="s">
        <v>17</v>
      </c>
      <c r="Q3" s="23"/>
      <c r="R3" s="23"/>
      <c r="S3" s="23"/>
      <c r="T3" s="23"/>
      <c r="U3" s="23"/>
      <c r="V3" s="23"/>
      <c r="W3" s="23"/>
      <c r="X3" s="23"/>
      <c r="Y3" s="23"/>
      <c r="Z3" s="23"/>
      <c r="AA3" s="24"/>
      <c r="AB3" s="23"/>
      <c r="AC3" s="23"/>
      <c r="AD3" s="23"/>
      <c r="AE3" s="23"/>
      <c r="AF3" s="23"/>
      <c r="AG3" s="23"/>
      <c r="AH3" s="23"/>
      <c r="AI3" s="23"/>
      <c r="AJ3" s="23"/>
      <c r="AK3" s="23"/>
      <c r="AL3" s="23"/>
      <c r="AM3" s="23"/>
      <c r="AN3" s="23"/>
      <c r="AO3" s="24"/>
      <c r="AP3" s="23"/>
      <c r="AQ3" s="23"/>
      <c r="AR3" s="23"/>
      <c r="AS3" s="23"/>
      <c r="AT3" s="23"/>
      <c r="AU3" s="23"/>
      <c r="AV3" s="23"/>
      <c r="AW3" s="23"/>
      <c r="AX3" s="23"/>
      <c r="AY3" s="23"/>
      <c r="AZ3" s="23"/>
      <c r="BA3" s="23"/>
      <c r="BB3" s="23"/>
      <c r="BC3" s="24"/>
      <c r="BD3" s="23"/>
      <c r="BE3" s="23"/>
      <c r="BF3" s="23"/>
      <c r="BG3" s="23"/>
      <c r="BH3" s="23"/>
      <c r="BI3" s="23"/>
      <c r="BJ3" s="23"/>
      <c r="BK3" s="23"/>
      <c r="BL3" s="23"/>
      <c r="BM3" s="23"/>
      <c r="BN3" s="23"/>
      <c r="BO3" s="23"/>
      <c r="BP3" s="23"/>
      <c r="BQ3" s="24"/>
      <c r="BR3" s="23"/>
      <c r="BS3" s="23"/>
      <c r="BT3" s="23"/>
      <c r="BU3" s="23"/>
      <c r="BV3" s="23"/>
      <c r="BW3" s="23"/>
      <c r="BX3" s="23"/>
      <c r="BY3" s="23"/>
      <c r="BZ3" s="23"/>
      <c r="CA3" s="23"/>
      <c r="CB3" s="23"/>
      <c r="CC3" s="23"/>
      <c r="CD3" s="23"/>
      <c r="CE3" s="24"/>
      <c r="CF3" s="23"/>
      <c r="CG3" s="23"/>
      <c r="CH3" s="23"/>
      <c r="CI3" s="23"/>
      <c r="CJ3" s="23"/>
      <c r="CK3" s="23"/>
      <c r="CL3" s="23"/>
      <c r="CM3" s="23"/>
      <c r="CN3" s="23"/>
      <c r="CO3" s="23"/>
      <c r="CP3" s="23"/>
      <c r="CQ3" s="23"/>
      <c r="CR3" s="23"/>
      <c r="CS3" s="24"/>
      <c r="CT3" s="23"/>
      <c r="CU3" s="23"/>
      <c r="CV3" s="23"/>
      <c r="CW3" s="23"/>
      <c r="CX3" s="23"/>
      <c r="CY3" s="23"/>
      <c r="CZ3" s="23"/>
      <c r="DA3" s="23"/>
      <c r="DB3" s="23"/>
      <c r="DC3" s="23"/>
      <c r="DD3" s="23"/>
      <c r="DE3" s="23"/>
      <c r="DF3" s="23"/>
      <c r="DG3" s="24"/>
      <c r="DH3" s="23"/>
      <c r="DI3" s="23"/>
      <c r="DJ3" s="23"/>
      <c r="DK3" s="23"/>
      <c r="DL3" s="23"/>
      <c r="DM3" s="23"/>
      <c r="DN3" s="23"/>
      <c r="DO3" s="23"/>
      <c r="DP3" s="23"/>
      <c r="DQ3" s="23"/>
      <c r="DR3" s="23"/>
      <c r="DS3" s="23"/>
      <c r="DT3" s="23"/>
      <c r="DU3" s="24"/>
      <c r="DV3" s="23"/>
      <c r="DW3" s="23"/>
      <c r="DX3" s="23"/>
      <c r="DY3" s="23"/>
      <c r="DZ3" s="23"/>
      <c r="EA3" s="23"/>
      <c r="EB3" s="23"/>
      <c r="EC3" s="23"/>
      <c r="ED3" s="23"/>
      <c r="EE3" s="23"/>
      <c r="EF3" s="23"/>
      <c r="EG3" s="23"/>
      <c r="EH3" s="23"/>
      <c r="EI3" s="24"/>
      <c r="EJ3" s="23"/>
      <c r="EK3" s="23"/>
      <c r="EL3" s="23"/>
      <c r="EM3" s="23"/>
      <c r="EN3" s="23"/>
      <c r="EO3" s="23"/>
      <c r="EP3" s="23"/>
      <c r="EQ3" s="23"/>
      <c r="ER3" s="23"/>
      <c r="ES3" s="23"/>
      <c r="ET3" s="23"/>
      <c r="EU3" s="23"/>
      <c r="EV3" s="23"/>
      <c r="EW3" s="24"/>
      <c r="EX3" s="23"/>
      <c r="EY3" s="23"/>
      <c r="EZ3" s="23"/>
      <c r="FA3" s="23"/>
      <c r="FB3" s="23"/>
      <c r="FC3" s="23"/>
      <c r="FD3" s="23"/>
      <c r="FE3" s="23"/>
      <c r="FF3" s="23"/>
      <c r="FG3" s="23"/>
      <c r="FH3" s="23"/>
      <c r="FI3" s="23"/>
      <c r="FJ3" s="23"/>
      <c r="FK3" s="24"/>
      <c r="FL3" s="23"/>
      <c r="FM3" s="23"/>
      <c r="FN3" s="23"/>
      <c r="FO3" s="23"/>
      <c r="FP3" s="23"/>
      <c r="FQ3" s="23"/>
      <c r="FR3" s="23"/>
      <c r="FS3" s="23"/>
      <c r="FT3" s="23"/>
      <c r="FU3" s="23"/>
      <c r="FV3" s="23"/>
      <c r="FW3" s="23"/>
      <c r="FX3" s="23"/>
      <c r="FY3" s="24"/>
      <c r="FZ3" s="23"/>
      <c r="GA3" s="23"/>
      <c r="GB3" s="23"/>
      <c r="GC3" s="23"/>
      <c r="GD3" s="23"/>
      <c r="GE3" s="23"/>
      <c r="GF3" s="23"/>
      <c r="GG3" s="23"/>
      <c r="GH3" s="23"/>
      <c r="GI3" s="23"/>
      <c r="GJ3" s="23"/>
      <c r="GK3" s="23"/>
      <c r="GL3" s="23"/>
      <c r="GM3" s="24"/>
      <c r="GN3" s="23"/>
      <c r="GO3" s="23"/>
      <c r="GP3" s="23"/>
      <c r="GQ3" s="23"/>
      <c r="GR3" s="23"/>
      <c r="GS3" s="23"/>
      <c r="GT3" s="23"/>
      <c r="GU3" s="23"/>
      <c r="GV3" s="23"/>
      <c r="GW3" s="23"/>
      <c r="GX3" s="23"/>
      <c r="GY3" s="23"/>
      <c r="GZ3" s="23"/>
      <c r="HA3" s="24"/>
      <c r="HB3" s="23"/>
      <c r="HC3" s="23"/>
      <c r="HD3" s="23"/>
      <c r="HE3" s="23"/>
      <c r="HF3" s="23"/>
      <c r="HG3" s="23"/>
      <c r="HH3" s="23"/>
      <c r="HI3" s="23"/>
      <c r="HJ3" s="23"/>
      <c r="HK3" s="23"/>
      <c r="HL3" s="23"/>
      <c r="HM3" s="23"/>
      <c r="HN3" s="23"/>
      <c r="HO3" s="24"/>
      <c r="HP3" s="23"/>
      <c r="HQ3" s="23"/>
      <c r="HR3" s="23"/>
      <c r="HS3" s="23"/>
      <c r="HT3" s="23"/>
      <c r="HU3" s="23"/>
      <c r="HV3" s="23"/>
      <c r="HW3" s="23"/>
      <c r="HX3" s="23"/>
      <c r="HY3" s="23"/>
      <c r="HZ3" s="23"/>
      <c r="IA3" s="23"/>
      <c r="IB3" s="23"/>
      <c r="IC3" s="24"/>
      <c r="ID3" s="23"/>
      <c r="IE3" s="23"/>
      <c r="IF3" s="23"/>
      <c r="IG3" s="23"/>
      <c r="IH3" s="23"/>
      <c r="II3" s="23"/>
      <c r="IJ3" s="23"/>
      <c r="IK3" s="23"/>
      <c r="IL3" s="23"/>
      <c r="IM3" s="23"/>
      <c r="IN3" s="23"/>
      <c r="IO3" s="23"/>
      <c r="IP3" s="23"/>
      <c r="IQ3" s="24"/>
      <c r="IR3" s="23"/>
      <c r="IS3" s="23"/>
      <c r="IT3" s="23"/>
    </row>
    <row r="4" spans="1:254">
      <c r="A4" s="25">
        <v>43132</v>
      </c>
      <c r="B4" s="26">
        <v>408</v>
      </c>
      <c r="C4" s="27"/>
      <c r="D4" s="28" t="s">
        <v>18</v>
      </c>
      <c r="E4" s="29">
        <v>100</v>
      </c>
      <c r="F4" s="30"/>
      <c r="G4" s="31"/>
      <c r="H4" s="31"/>
      <c r="I4" s="32"/>
      <c r="J4" s="33"/>
      <c r="K4" s="34"/>
      <c r="L4" s="34"/>
      <c r="M4" s="34"/>
      <c r="N4" s="35"/>
      <c r="O4" s="3">
        <v>144563</v>
      </c>
    </row>
    <row r="5" spans="1:254">
      <c r="A5" s="25">
        <v>43133</v>
      </c>
      <c r="B5" s="26">
        <v>409</v>
      </c>
      <c r="C5" s="37"/>
      <c r="D5" s="28" t="s">
        <v>18</v>
      </c>
      <c r="E5" s="38">
        <v>347.2</v>
      </c>
      <c r="F5" s="30"/>
      <c r="G5" s="31"/>
      <c r="H5" s="31"/>
      <c r="I5" s="32"/>
      <c r="J5" s="33"/>
      <c r="K5" s="34"/>
      <c r="L5" s="34"/>
      <c r="M5" s="34"/>
      <c r="N5" s="39"/>
      <c r="O5" s="3">
        <v>144564</v>
      </c>
      <c r="P5" s="36">
        <v>43191</v>
      </c>
    </row>
    <row r="6" spans="1:254">
      <c r="A6" s="25">
        <v>43134</v>
      </c>
      <c r="B6" s="26">
        <v>410</v>
      </c>
      <c r="C6" s="37"/>
      <c r="D6" s="28" t="s">
        <v>18</v>
      </c>
      <c r="E6" s="38">
        <v>348.2</v>
      </c>
      <c r="F6" s="30"/>
      <c r="G6" s="31"/>
      <c r="H6" s="31"/>
      <c r="I6" s="32"/>
      <c r="J6" s="33"/>
      <c r="K6" s="34"/>
      <c r="L6" s="34"/>
      <c r="M6" s="34"/>
      <c r="N6" s="39"/>
      <c r="O6" s="3">
        <v>144565</v>
      </c>
      <c r="P6" s="36">
        <v>43192</v>
      </c>
    </row>
    <row r="7" spans="1:254">
      <c r="A7" s="25">
        <v>43135</v>
      </c>
      <c r="B7" s="26">
        <v>411</v>
      </c>
      <c r="C7" s="37"/>
      <c r="D7" s="28" t="s">
        <v>18</v>
      </c>
      <c r="E7" s="38">
        <v>349.2</v>
      </c>
      <c r="F7" s="30"/>
      <c r="G7" s="31"/>
      <c r="H7" s="31"/>
      <c r="I7" s="32"/>
      <c r="J7" s="33"/>
      <c r="K7" s="34"/>
      <c r="L7" s="34"/>
      <c r="M7" s="34"/>
      <c r="N7" s="39"/>
      <c r="O7" s="3">
        <v>144566</v>
      </c>
      <c r="P7" s="36">
        <v>43193</v>
      </c>
    </row>
    <row r="8" spans="1:254">
      <c r="A8" s="25">
        <v>43136</v>
      </c>
      <c r="B8" s="26">
        <v>412</v>
      </c>
      <c r="C8" s="37"/>
      <c r="D8" s="28" t="s">
        <v>18</v>
      </c>
      <c r="E8" s="38">
        <v>350.2</v>
      </c>
      <c r="F8" s="30"/>
      <c r="G8" s="31"/>
      <c r="H8" s="31"/>
      <c r="I8" s="32"/>
      <c r="J8" s="33"/>
      <c r="K8" s="34"/>
      <c r="L8" s="34"/>
      <c r="M8" s="34"/>
      <c r="N8" s="39"/>
      <c r="O8" s="3">
        <v>144567</v>
      </c>
      <c r="P8" s="36">
        <v>43194</v>
      </c>
    </row>
    <row r="9" spans="1:254">
      <c r="A9" s="25">
        <v>43137</v>
      </c>
      <c r="B9" s="26">
        <v>413</v>
      </c>
      <c r="C9" s="37"/>
      <c r="D9" s="28" t="s">
        <v>18</v>
      </c>
      <c r="E9" s="38">
        <v>351.2</v>
      </c>
      <c r="F9" s="30"/>
      <c r="G9" s="31"/>
      <c r="H9" s="31"/>
      <c r="I9" s="32"/>
      <c r="J9" s="33"/>
      <c r="K9" s="34"/>
      <c r="L9" s="34"/>
      <c r="M9" s="34"/>
      <c r="N9" s="39"/>
      <c r="O9" s="3">
        <v>144568</v>
      </c>
      <c r="P9" s="36">
        <v>43195</v>
      </c>
    </row>
    <row r="10" spans="1:254">
      <c r="A10" s="25">
        <v>43138</v>
      </c>
      <c r="B10" s="26">
        <v>414</v>
      </c>
      <c r="C10" s="37"/>
      <c r="D10" s="28" t="s">
        <v>18</v>
      </c>
      <c r="E10" s="38"/>
      <c r="F10" s="30">
        <v>-550</v>
      </c>
      <c r="G10" s="31"/>
      <c r="H10" s="31"/>
      <c r="I10" s="32"/>
      <c r="J10" s="33"/>
      <c r="K10" s="34"/>
      <c r="L10" s="34"/>
      <c r="M10" s="34"/>
      <c r="N10" s="39"/>
      <c r="O10" s="3">
        <v>144569</v>
      </c>
      <c r="P10" s="36">
        <v>43196</v>
      </c>
    </row>
    <row r="11" spans="1:254">
      <c r="A11" s="25">
        <v>43139</v>
      </c>
      <c r="B11" s="26">
        <v>415</v>
      </c>
      <c r="C11" s="37"/>
      <c r="D11" s="28" t="s">
        <v>18</v>
      </c>
      <c r="E11" s="38">
        <v>353.2</v>
      </c>
      <c r="F11" s="30"/>
      <c r="G11" s="31"/>
      <c r="H11" s="31"/>
      <c r="I11" s="32"/>
      <c r="J11" s="33"/>
      <c r="K11" s="34"/>
      <c r="L11" s="34"/>
      <c r="M11" s="34"/>
      <c r="N11" s="39"/>
      <c r="O11" s="3">
        <v>144570</v>
      </c>
      <c r="P11" s="36">
        <v>43197</v>
      </c>
    </row>
    <row r="12" spans="1:254">
      <c r="A12" s="25">
        <v>43140</v>
      </c>
      <c r="B12" s="26">
        <v>416</v>
      </c>
      <c r="C12" s="37"/>
      <c r="D12" s="28" t="s">
        <v>18</v>
      </c>
      <c r="E12" s="38">
        <v>354.2</v>
      </c>
      <c r="F12" s="30"/>
      <c r="G12" s="31"/>
      <c r="H12" s="31"/>
      <c r="I12" s="32"/>
      <c r="J12" s="33"/>
      <c r="K12" s="34"/>
      <c r="L12" s="34"/>
      <c r="M12" s="34"/>
      <c r="N12" s="39"/>
      <c r="O12" s="3">
        <v>144571</v>
      </c>
      <c r="P12" s="36">
        <v>43198</v>
      </c>
    </row>
    <row r="13" spans="1:254">
      <c r="A13" s="25">
        <v>43141</v>
      </c>
      <c r="B13" s="26">
        <v>417</v>
      </c>
      <c r="C13" s="37"/>
      <c r="D13" s="28" t="s">
        <v>18</v>
      </c>
      <c r="E13" s="38">
        <v>355.2</v>
      </c>
      <c r="F13" s="30"/>
      <c r="G13" s="31"/>
      <c r="H13" s="31"/>
      <c r="I13" s="32"/>
      <c r="J13" s="33"/>
      <c r="K13" s="34"/>
      <c r="L13" s="34"/>
      <c r="M13" s="34"/>
      <c r="N13" s="39"/>
      <c r="O13" s="3">
        <v>144572</v>
      </c>
      <c r="P13" s="36">
        <v>43199</v>
      </c>
    </row>
    <row r="14" spans="1:254">
      <c r="A14" s="25">
        <v>43142</v>
      </c>
      <c r="B14" s="26">
        <v>418</v>
      </c>
      <c r="C14" s="37"/>
      <c r="D14" s="28" t="s">
        <v>18</v>
      </c>
      <c r="E14" s="38">
        <v>356.2</v>
      </c>
      <c r="F14" s="30"/>
      <c r="G14" s="31"/>
      <c r="H14" s="31"/>
      <c r="I14" s="32"/>
      <c r="J14" s="33"/>
      <c r="K14" s="34"/>
      <c r="L14" s="34"/>
      <c r="M14" s="34"/>
      <c r="N14" s="39"/>
      <c r="O14" s="3">
        <v>144573</v>
      </c>
      <c r="P14" s="36">
        <v>43200</v>
      </c>
    </row>
    <row r="15" spans="1:254">
      <c r="A15" s="25">
        <v>43143</v>
      </c>
      <c r="B15" s="26">
        <v>419</v>
      </c>
      <c r="C15" s="37"/>
      <c r="D15" s="28" t="s">
        <v>18</v>
      </c>
      <c r="E15" s="38">
        <v>357.2</v>
      </c>
      <c r="F15" s="30"/>
      <c r="G15" s="31"/>
      <c r="H15" s="31"/>
      <c r="I15" s="32"/>
      <c r="J15" s="33"/>
      <c r="K15" s="34"/>
      <c r="L15" s="34"/>
      <c r="M15" s="34"/>
      <c r="N15" s="39"/>
      <c r="O15" s="3">
        <v>144574</v>
      </c>
      <c r="P15" s="36">
        <v>43201</v>
      </c>
    </row>
    <row r="16" spans="1:254">
      <c r="A16" s="25">
        <v>43144</v>
      </c>
      <c r="B16" s="26">
        <v>420</v>
      </c>
      <c r="C16" s="37"/>
      <c r="D16" s="28" t="s">
        <v>18</v>
      </c>
      <c r="E16" s="38">
        <v>358.2</v>
      </c>
      <c r="F16" s="30"/>
      <c r="G16" s="31"/>
      <c r="H16" s="31"/>
      <c r="I16" s="32"/>
      <c r="J16" s="33"/>
      <c r="K16" s="34"/>
      <c r="L16" s="34"/>
      <c r="M16" s="34"/>
      <c r="N16" s="39"/>
      <c r="O16" s="3">
        <v>144575</v>
      </c>
      <c r="P16" s="36">
        <v>43202</v>
      </c>
    </row>
    <row r="17" spans="1:16">
      <c r="A17" s="25">
        <v>43145</v>
      </c>
      <c r="B17" s="26">
        <v>421</v>
      </c>
      <c r="C17" s="37"/>
      <c r="D17" s="28" t="s">
        <v>18</v>
      </c>
      <c r="E17" s="38">
        <v>359.2</v>
      </c>
      <c r="F17" s="30"/>
      <c r="G17" s="31"/>
      <c r="H17" s="31"/>
      <c r="I17" s="32"/>
      <c r="J17" s="33"/>
      <c r="K17" s="34"/>
      <c r="L17" s="34"/>
      <c r="M17" s="34"/>
      <c r="N17" s="39"/>
      <c r="O17" s="3">
        <v>144576</v>
      </c>
      <c r="P17" s="36">
        <v>43203</v>
      </c>
    </row>
    <row r="18" spans="1:16">
      <c r="A18" s="25">
        <v>43146</v>
      </c>
      <c r="B18" s="26">
        <v>422</v>
      </c>
      <c r="C18" s="37"/>
      <c r="D18" s="28" t="s">
        <v>18</v>
      </c>
      <c r="E18" s="38">
        <v>360.2</v>
      </c>
      <c r="F18" s="30"/>
      <c r="G18" s="31"/>
      <c r="H18" s="31"/>
      <c r="I18" s="32"/>
      <c r="J18" s="33"/>
      <c r="K18" s="34"/>
      <c r="L18" s="34"/>
      <c r="M18" s="34"/>
      <c r="N18" s="39"/>
      <c r="O18" s="3">
        <v>144577</v>
      </c>
      <c r="P18" s="36">
        <v>43204</v>
      </c>
    </row>
    <row r="19" spans="1:16">
      <c r="A19" s="25">
        <v>43147</v>
      </c>
      <c r="B19" s="26">
        <v>423</v>
      </c>
      <c r="C19" s="37"/>
      <c r="D19" s="28" t="s">
        <v>18</v>
      </c>
      <c r="E19" s="38">
        <v>361.2</v>
      </c>
      <c r="F19" s="30"/>
      <c r="G19" s="31"/>
      <c r="H19" s="31"/>
      <c r="I19" s="32"/>
      <c r="J19" s="33"/>
      <c r="K19" s="34"/>
      <c r="L19" s="34"/>
      <c r="M19" s="34"/>
      <c r="N19" s="39"/>
      <c r="O19" s="3">
        <v>144578</v>
      </c>
      <c r="P19" s="36">
        <v>43205</v>
      </c>
    </row>
    <row r="20" spans="1:16">
      <c r="A20" s="25">
        <v>43148</v>
      </c>
      <c r="B20" s="26">
        <v>424</v>
      </c>
      <c r="C20" s="37"/>
      <c r="D20" s="28" t="s">
        <v>18</v>
      </c>
      <c r="E20" s="38">
        <v>362.2</v>
      </c>
      <c r="F20" s="30"/>
      <c r="G20" s="31"/>
      <c r="H20" s="31"/>
      <c r="I20" s="32"/>
      <c r="J20" s="33"/>
      <c r="K20" s="34"/>
      <c r="L20" s="34"/>
      <c r="M20" s="34"/>
      <c r="N20" s="39"/>
      <c r="O20" s="3">
        <v>144579</v>
      </c>
      <c r="P20" s="36">
        <v>43206</v>
      </c>
    </row>
    <row r="21" spans="1:16">
      <c r="A21" s="25">
        <v>43149</v>
      </c>
      <c r="B21" s="26">
        <v>425</v>
      </c>
      <c r="C21" s="37"/>
      <c r="D21" s="28" t="s">
        <v>18</v>
      </c>
      <c r="E21" s="38">
        <v>363.2</v>
      </c>
      <c r="F21" s="30"/>
      <c r="G21" s="31"/>
      <c r="H21" s="31"/>
      <c r="I21" s="32"/>
      <c r="J21" s="33"/>
      <c r="K21" s="34"/>
      <c r="L21" s="34"/>
      <c r="M21" s="34"/>
      <c r="N21" s="39"/>
      <c r="O21" s="3">
        <v>144580</v>
      </c>
      <c r="P21" s="36">
        <v>43207</v>
      </c>
    </row>
    <row r="22" spans="1:16">
      <c r="A22" s="25">
        <v>43150</v>
      </c>
      <c r="B22" s="26">
        <v>426</v>
      </c>
      <c r="C22" s="37"/>
      <c r="D22" s="28" t="s">
        <v>18</v>
      </c>
      <c r="E22" s="38"/>
      <c r="F22" s="30">
        <v>-450</v>
      </c>
      <c r="G22" s="31"/>
      <c r="H22" s="31"/>
      <c r="I22" s="32"/>
      <c r="J22" s="33"/>
      <c r="K22" s="34"/>
      <c r="L22" s="34"/>
      <c r="M22" s="34"/>
      <c r="N22" s="39"/>
      <c r="O22" s="3">
        <v>144581</v>
      </c>
      <c r="P22" s="36">
        <v>43208</v>
      </c>
    </row>
    <row r="23" spans="1:16">
      <c r="A23" s="25">
        <v>43151</v>
      </c>
      <c r="B23" s="26">
        <v>427</v>
      </c>
      <c r="C23" s="37"/>
      <c r="D23" s="28" t="s">
        <v>18</v>
      </c>
      <c r="E23" s="38">
        <v>365.2</v>
      </c>
      <c r="F23" s="30"/>
      <c r="G23" s="31"/>
      <c r="H23" s="31"/>
      <c r="I23" s="32"/>
      <c r="J23" s="33"/>
      <c r="K23" s="34"/>
      <c r="L23" s="34"/>
      <c r="M23" s="34"/>
      <c r="N23" s="39"/>
      <c r="O23" s="3">
        <v>144582</v>
      </c>
      <c r="P23" s="36">
        <v>43209</v>
      </c>
    </row>
    <row r="24" spans="1:16">
      <c r="A24" s="25">
        <v>43152</v>
      </c>
      <c r="B24" s="26">
        <v>428</v>
      </c>
      <c r="C24" s="37"/>
      <c r="D24" s="28" t="s">
        <v>18</v>
      </c>
      <c r="E24" s="38">
        <v>366.2</v>
      </c>
      <c r="F24" s="30"/>
      <c r="G24" s="31"/>
      <c r="H24" s="31"/>
      <c r="I24" s="32"/>
      <c r="J24" s="33"/>
      <c r="K24" s="34"/>
      <c r="L24" s="34"/>
      <c r="M24" s="34"/>
      <c r="N24" s="39"/>
      <c r="O24" s="3">
        <v>144583</v>
      </c>
      <c r="P24" s="36">
        <v>43210</v>
      </c>
    </row>
    <row r="25" spans="1:16">
      <c r="A25" s="25">
        <v>43153</v>
      </c>
      <c r="B25" s="26">
        <v>429</v>
      </c>
      <c r="C25" s="37"/>
      <c r="D25" s="28" t="s">
        <v>18</v>
      </c>
      <c r="E25" s="38">
        <v>367.2</v>
      </c>
      <c r="F25" s="30"/>
      <c r="G25" s="31"/>
      <c r="H25" s="31"/>
      <c r="I25" s="32"/>
      <c r="J25" s="33"/>
      <c r="K25" s="34"/>
      <c r="L25" s="34"/>
      <c r="M25" s="34"/>
      <c r="N25" s="39"/>
      <c r="O25" s="3">
        <v>144584</v>
      </c>
      <c r="P25" s="36">
        <v>43211</v>
      </c>
    </row>
    <row r="26" spans="1:16">
      <c r="A26" s="25">
        <v>43154</v>
      </c>
      <c r="B26" s="26">
        <v>430</v>
      </c>
      <c r="C26" s="37"/>
      <c r="D26" s="28" t="s">
        <v>18</v>
      </c>
      <c r="E26" s="38">
        <v>368.2</v>
      </c>
      <c r="F26" s="30"/>
      <c r="G26" s="31"/>
      <c r="H26" s="31"/>
      <c r="I26" s="32"/>
      <c r="J26" s="33"/>
      <c r="K26" s="34"/>
      <c r="L26" s="34"/>
      <c r="M26" s="34"/>
      <c r="N26" s="39"/>
      <c r="O26" s="3">
        <v>144585</v>
      </c>
      <c r="P26" s="36">
        <v>43212</v>
      </c>
    </row>
    <row r="27" spans="1:16">
      <c r="A27" s="25">
        <v>43155</v>
      </c>
      <c r="B27" s="26">
        <v>431</v>
      </c>
      <c r="C27" s="37"/>
      <c r="D27" s="28" t="s">
        <v>18</v>
      </c>
      <c r="E27" s="38">
        <v>369.2</v>
      </c>
      <c r="F27" s="30"/>
      <c r="G27" s="31"/>
      <c r="H27" s="31"/>
      <c r="I27" s="32"/>
      <c r="J27" s="33"/>
      <c r="K27" s="34"/>
      <c r="L27" s="34"/>
      <c r="M27" s="34"/>
      <c r="N27" s="39"/>
      <c r="O27" s="3">
        <v>144586</v>
      </c>
      <c r="P27" s="36">
        <v>43213</v>
      </c>
    </row>
    <row r="28" spans="1:16">
      <c r="A28" s="25">
        <v>43156</v>
      </c>
      <c r="B28" s="26">
        <v>432</v>
      </c>
      <c r="C28" s="37"/>
      <c r="D28" s="28" t="s">
        <v>18</v>
      </c>
      <c r="E28" s="38">
        <v>370.2</v>
      </c>
      <c r="F28" s="30"/>
      <c r="G28" s="31"/>
      <c r="H28" s="31"/>
      <c r="I28" s="32"/>
      <c r="J28" s="33"/>
      <c r="K28" s="34"/>
      <c r="L28" s="34"/>
      <c r="M28" s="34"/>
      <c r="N28" s="39"/>
      <c r="O28" s="3">
        <v>144587</v>
      </c>
      <c r="P28" s="36">
        <v>43214</v>
      </c>
    </row>
    <row r="29" spans="1:16">
      <c r="A29" s="25">
        <v>43157</v>
      </c>
      <c r="B29" s="26">
        <v>433</v>
      </c>
      <c r="C29" s="37"/>
      <c r="D29" s="28" t="s">
        <v>18</v>
      </c>
      <c r="E29" s="38">
        <v>371.2</v>
      </c>
      <c r="F29" s="30"/>
      <c r="G29" s="31"/>
      <c r="H29" s="31"/>
      <c r="I29" s="32"/>
      <c r="J29" s="33"/>
      <c r="K29" s="34"/>
      <c r="L29" s="34"/>
      <c r="M29" s="34"/>
      <c r="N29" s="39"/>
      <c r="O29" s="3">
        <v>144588</v>
      </c>
      <c r="P29" s="36">
        <v>43215</v>
      </c>
    </row>
    <row r="30" spans="1:16">
      <c r="A30" s="25">
        <v>43158</v>
      </c>
      <c r="B30" s="26">
        <v>434</v>
      </c>
      <c r="C30" s="37"/>
      <c r="D30" s="28" t="s">
        <v>18</v>
      </c>
      <c r="E30" s="38">
        <v>372.2</v>
      </c>
      <c r="F30" s="30"/>
      <c r="G30" s="31"/>
      <c r="H30" s="31"/>
      <c r="I30" s="32"/>
      <c r="J30" s="33"/>
      <c r="K30" s="34"/>
      <c r="L30" s="34"/>
      <c r="M30" s="34"/>
      <c r="N30" s="39"/>
      <c r="O30" s="3">
        <v>144589</v>
      </c>
      <c r="P30" s="36">
        <v>43216</v>
      </c>
    </row>
    <row r="31" spans="1:16">
      <c r="A31" s="25">
        <v>43159</v>
      </c>
      <c r="B31" s="26">
        <v>435</v>
      </c>
      <c r="C31" s="37"/>
      <c r="D31" s="28" t="s">
        <v>18</v>
      </c>
      <c r="E31" s="38">
        <v>373.2</v>
      </c>
      <c r="F31" s="30"/>
      <c r="G31" s="31"/>
      <c r="H31" s="31"/>
      <c r="I31" s="32"/>
      <c r="J31" s="33"/>
      <c r="K31" s="34"/>
      <c r="L31" s="34"/>
      <c r="M31" s="34"/>
      <c r="N31" s="39"/>
      <c r="O31" s="3">
        <v>144590</v>
      </c>
      <c r="P31" s="36">
        <v>43217</v>
      </c>
    </row>
    <row r="32" spans="1:16">
      <c r="A32" s="25"/>
      <c r="B32" s="26"/>
      <c r="C32" s="37"/>
      <c r="D32" s="28"/>
      <c r="E32" s="38"/>
      <c r="F32" s="30"/>
      <c r="G32" s="31"/>
      <c r="H32" s="31"/>
      <c r="I32" s="32"/>
      <c r="J32" s="33"/>
      <c r="K32" s="34"/>
      <c r="L32" s="34"/>
      <c r="M32" s="34"/>
      <c r="N32" s="39"/>
      <c r="O32" s="3"/>
      <c r="P32" s="36"/>
    </row>
    <row r="33" spans="1:16">
      <c r="A33" s="25"/>
      <c r="B33" s="26"/>
      <c r="C33" s="37"/>
      <c r="D33" s="28"/>
      <c r="E33" s="38"/>
      <c r="F33" s="30"/>
      <c r="G33" s="31"/>
      <c r="H33" s="31"/>
      <c r="I33" s="32"/>
      <c r="J33" s="33"/>
      <c r="K33" s="34"/>
      <c r="L33" s="34"/>
      <c r="M33" s="34"/>
      <c r="N33" s="39"/>
      <c r="O33" s="3"/>
      <c r="P33" s="36"/>
    </row>
    <row r="34" spans="1:16">
      <c r="A34" s="25"/>
      <c r="B34" s="26"/>
      <c r="C34" s="37"/>
      <c r="D34" s="28"/>
      <c r="E34" s="38"/>
      <c r="F34" s="30"/>
      <c r="G34" s="31"/>
      <c r="H34" s="31"/>
      <c r="I34" s="32"/>
      <c r="J34" s="33"/>
      <c r="K34" s="34"/>
      <c r="L34" s="34"/>
      <c r="M34" s="34"/>
      <c r="N34" s="39"/>
      <c r="O34" s="3"/>
      <c r="P34" s="36"/>
    </row>
    <row r="35" spans="1:16">
      <c r="A35" s="25"/>
      <c r="B35" s="26"/>
      <c r="C35" s="37"/>
      <c r="D35" s="28"/>
      <c r="E35" s="38"/>
      <c r="F35" s="30"/>
      <c r="G35" s="31"/>
      <c r="H35" s="31"/>
      <c r="I35" s="32"/>
      <c r="J35" s="33"/>
      <c r="K35" s="34"/>
      <c r="L35" s="34"/>
      <c r="M35" s="34"/>
      <c r="N35" s="39"/>
      <c r="O35" s="3"/>
      <c r="P35" s="36"/>
    </row>
    <row r="36" spans="1:16">
      <c r="A36" s="25"/>
      <c r="B36" s="12"/>
      <c r="C36" s="37"/>
      <c r="D36" s="49"/>
      <c r="E36" s="38"/>
      <c r="F36" s="30"/>
      <c r="G36" s="31"/>
      <c r="H36" s="31"/>
      <c r="I36" s="32"/>
      <c r="J36" s="33"/>
      <c r="K36" s="34"/>
      <c r="L36" s="34"/>
      <c r="M36" s="34"/>
      <c r="N36" s="39"/>
      <c r="P36" s="36"/>
    </row>
    <row r="37" spans="1:16">
      <c r="A37" s="25"/>
      <c r="B37" s="12"/>
      <c r="C37" s="37"/>
      <c r="D37" s="49"/>
      <c r="E37" s="38"/>
      <c r="F37" s="30"/>
      <c r="G37" s="31"/>
      <c r="H37" s="31"/>
      <c r="I37" s="32"/>
      <c r="J37" s="33"/>
      <c r="K37" s="34"/>
      <c r="L37" s="34"/>
      <c r="M37" s="34"/>
      <c r="N37" s="39"/>
      <c r="P37" s="36"/>
    </row>
    <row r="38" spans="1:16">
      <c r="A38" s="25"/>
      <c r="B38" s="12"/>
      <c r="C38" s="37"/>
      <c r="D38" s="49"/>
      <c r="E38" s="38"/>
      <c r="F38" s="30"/>
      <c r="G38" s="31"/>
      <c r="H38" s="31"/>
      <c r="I38" s="32"/>
      <c r="J38" s="33"/>
      <c r="K38" s="34"/>
      <c r="L38" s="34"/>
      <c r="M38" s="34"/>
      <c r="N38" s="39"/>
      <c r="P38" s="36"/>
    </row>
    <row r="39" spans="1:16">
      <c r="A39" s="25"/>
      <c r="B39" s="12"/>
      <c r="C39" s="37"/>
      <c r="D39" s="49"/>
      <c r="E39" s="38"/>
      <c r="F39" s="30"/>
      <c r="G39" s="31"/>
      <c r="H39" s="31"/>
      <c r="I39" s="32"/>
      <c r="J39" s="33"/>
      <c r="K39" s="34"/>
      <c r="L39" s="34"/>
      <c r="M39" s="34"/>
      <c r="N39" s="39"/>
      <c r="P39" s="36"/>
    </row>
    <row r="40" spans="1:16">
      <c r="A40" s="25"/>
      <c r="B40" s="12"/>
      <c r="C40" s="37"/>
      <c r="D40" s="49"/>
      <c r="E40" s="38"/>
      <c r="F40" s="30"/>
      <c r="G40" s="31"/>
      <c r="H40" s="31"/>
      <c r="I40" s="32"/>
      <c r="J40" s="33"/>
      <c r="K40" s="34"/>
      <c r="L40" s="34"/>
      <c r="M40" s="34"/>
      <c r="N40" s="39"/>
      <c r="P40" s="36"/>
    </row>
    <row r="41" spans="1:16">
      <c r="A41" s="25"/>
      <c r="B41" s="12"/>
      <c r="C41" s="37"/>
      <c r="D41" s="49"/>
      <c r="E41" s="38"/>
      <c r="F41" s="30"/>
      <c r="G41" s="31"/>
      <c r="H41" s="31"/>
      <c r="I41" s="32"/>
      <c r="J41" s="33"/>
      <c r="K41" s="34"/>
      <c r="L41" s="34"/>
      <c r="M41" s="34"/>
      <c r="N41" s="39"/>
      <c r="P41" s="36"/>
    </row>
    <row r="42" spans="1:16">
      <c r="A42" s="25"/>
      <c r="B42" s="12"/>
      <c r="C42" s="37"/>
      <c r="D42" s="49"/>
      <c r="E42" s="38"/>
      <c r="F42" s="30"/>
      <c r="G42" s="31"/>
      <c r="H42" s="31"/>
      <c r="I42" s="32"/>
      <c r="J42" s="33"/>
      <c r="K42" s="34"/>
      <c r="L42" s="34"/>
      <c r="M42" s="34"/>
      <c r="N42" s="39"/>
      <c r="P42" s="36"/>
    </row>
    <row r="43" spans="1:16">
      <c r="A43" s="25"/>
      <c r="B43" s="12"/>
      <c r="C43" s="37"/>
      <c r="D43" s="49"/>
      <c r="E43" s="38"/>
      <c r="F43" s="30"/>
      <c r="G43" s="31"/>
      <c r="H43" s="31"/>
      <c r="I43" s="32"/>
      <c r="J43" s="33"/>
      <c r="K43" s="34"/>
      <c r="L43" s="34"/>
      <c r="M43" s="34"/>
      <c r="N43" s="39"/>
      <c r="P43" s="36"/>
    </row>
    <row r="44" spans="1:16">
      <c r="A44" s="25"/>
      <c r="B44" s="12"/>
      <c r="C44" s="37"/>
      <c r="D44" s="49"/>
      <c r="E44" s="38"/>
      <c r="F44" s="30"/>
      <c r="G44" s="31"/>
      <c r="H44" s="31"/>
      <c r="I44" s="32"/>
      <c r="J44" s="33"/>
      <c r="K44" s="34"/>
      <c r="L44" s="34"/>
      <c r="M44" s="34"/>
      <c r="N44" s="39"/>
      <c r="P44" s="36"/>
    </row>
    <row r="45" spans="1:16">
      <c r="A45" s="25"/>
      <c r="B45" s="12"/>
      <c r="C45" s="37"/>
      <c r="D45" s="49"/>
      <c r="E45" s="38"/>
      <c r="F45" s="30"/>
      <c r="G45" s="31"/>
      <c r="H45" s="31"/>
      <c r="I45" s="32"/>
      <c r="J45" s="33"/>
      <c r="K45" s="34"/>
      <c r="L45" s="34"/>
      <c r="M45" s="34"/>
      <c r="N45" s="39"/>
      <c r="P45" s="36"/>
    </row>
    <row r="46" spans="1:16">
      <c r="A46" s="25"/>
      <c r="B46" s="12"/>
      <c r="C46" s="37"/>
      <c r="D46" s="49"/>
      <c r="E46" s="38"/>
      <c r="F46" s="30"/>
      <c r="G46" s="31"/>
      <c r="H46" s="31"/>
      <c r="I46" s="32"/>
      <c r="J46" s="33"/>
      <c r="K46" s="34"/>
      <c r="L46" s="34"/>
      <c r="M46" s="34"/>
      <c r="N46" s="39"/>
      <c r="P46" s="36"/>
    </row>
    <row r="47" spans="1:16">
      <c r="A47" s="25"/>
      <c r="B47" s="12"/>
      <c r="C47" s="37"/>
      <c r="D47" s="49"/>
      <c r="E47" s="38"/>
      <c r="F47" s="30"/>
      <c r="G47" s="31"/>
      <c r="H47" s="31"/>
      <c r="I47" s="32"/>
      <c r="J47" s="33"/>
      <c r="K47" s="34"/>
      <c r="L47" s="34"/>
      <c r="M47" s="34"/>
      <c r="N47" s="39"/>
      <c r="P47" s="36"/>
    </row>
    <row r="48" spans="1:16">
      <c r="A48" s="25"/>
      <c r="B48" s="12"/>
      <c r="C48" s="37"/>
      <c r="D48" s="49"/>
      <c r="E48" s="38"/>
      <c r="F48" s="30"/>
      <c r="G48" s="31"/>
      <c r="H48" s="31"/>
      <c r="I48" s="32"/>
      <c r="J48" s="33"/>
      <c r="K48" s="34"/>
      <c r="L48" s="34"/>
      <c r="M48" s="34"/>
      <c r="N48" s="39"/>
      <c r="P48" s="36"/>
    </row>
    <row r="49" spans="1:16">
      <c r="A49" s="25"/>
      <c r="B49" s="12"/>
      <c r="C49" s="37"/>
      <c r="D49" s="49"/>
      <c r="E49" s="38"/>
      <c r="F49" s="30"/>
      <c r="G49" s="31"/>
      <c r="H49" s="31"/>
      <c r="I49" s="32"/>
      <c r="J49" s="33"/>
      <c r="K49" s="34"/>
      <c r="L49" s="34"/>
      <c r="M49" s="34"/>
      <c r="N49" s="39"/>
      <c r="P49" s="36"/>
    </row>
    <row r="50" spans="1:16">
      <c r="A50" s="25"/>
      <c r="B50" s="12"/>
      <c r="C50" s="37"/>
      <c r="D50" s="49"/>
      <c r="E50" s="38"/>
      <c r="F50" s="30"/>
      <c r="G50" s="31"/>
      <c r="H50" s="31"/>
      <c r="I50" s="32"/>
      <c r="J50" s="33"/>
      <c r="K50" s="34"/>
      <c r="L50" s="34"/>
      <c r="M50" s="34"/>
      <c r="N50" s="39"/>
      <c r="P50" s="36"/>
    </row>
    <row r="51" spans="1:16">
      <c r="A51" s="25"/>
      <c r="B51" s="12"/>
      <c r="C51" s="37"/>
      <c r="D51" s="49"/>
      <c r="E51" s="38"/>
      <c r="F51" s="30"/>
      <c r="G51" s="31"/>
      <c r="H51" s="31"/>
      <c r="I51" s="32"/>
      <c r="J51" s="33"/>
      <c r="K51" s="34"/>
      <c r="L51" s="34"/>
      <c r="M51" s="34"/>
      <c r="N51" s="39"/>
      <c r="P51" s="36"/>
    </row>
    <row r="52" spans="1:16">
      <c r="A52" s="25"/>
      <c r="B52" s="12"/>
      <c r="C52" s="37"/>
      <c r="D52" s="49"/>
      <c r="E52" s="38"/>
      <c r="F52" s="30"/>
      <c r="G52" s="31"/>
      <c r="H52" s="31"/>
      <c r="I52" s="32"/>
      <c r="J52" s="33"/>
      <c r="K52" s="34"/>
      <c r="L52" s="34"/>
      <c r="M52" s="34"/>
      <c r="N52" s="39"/>
      <c r="P52" s="36"/>
    </row>
    <row r="53" spans="1:16">
      <c r="A53" s="25"/>
      <c r="B53" s="12"/>
      <c r="C53" s="37"/>
      <c r="D53" s="49"/>
      <c r="E53" s="38"/>
      <c r="F53" s="30"/>
      <c r="G53" s="31"/>
      <c r="H53" s="31"/>
      <c r="I53" s="32"/>
      <c r="J53" s="33"/>
      <c r="K53" s="34"/>
      <c r="L53" s="34"/>
      <c r="M53" s="34"/>
      <c r="N53" s="39"/>
      <c r="P53" s="36"/>
    </row>
    <row r="54" spans="1:16">
      <c r="A54" s="25"/>
      <c r="B54" s="12"/>
      <c r="C54" s="37"/>
      <c r="D54" s="49"/>
      <c r="E54" s="38"/>
      <c r="F54" s="30"/>
      <c r="G54" s="31"/>
      <c r="H54" s="31"/>
      <c r="I54" s="32"/>
      <c r="J54" s="33"/>
      <c r="K54" s="34"/>
      <c r="L54" s="34"/>
      <c r="M54" s="34"/>
      <c r="N54" s="39"/>
      <c r="P54" s="36"/>
    </row>
    <row r="55" spans="1:16">
      <c r="A55" s="25"/>
      <c r="B55" s="12"/>
      <c r="C55" s="37"/>
      <c r="D55" s="49"/>
      <c r="E55" s="38"/>
      <c r="F55" s="30"/>
      <c r="G55" s="31"/>
      <c r="H55" s="31"/>
      <c r="I55" s="32"/>
      <c r="J55" s="33"/>
      <c r="K55" s="34"/>
      <c r="L55" s="34"/>
      <c r="M55" s="34"/>
      <c r="N55" s="39"/>
      <c r="P55" s="36"/>
    </row>
    <row r="56" spans="1:16">
      <c r="A56" s="25"/>
      <c r="B56" s="12"/>
      <c r="C56" s="37"/>
      <c r="D56" s="49"/>
      <c r="E56" s="38"/>
      <c r="F56" s="30"/>
      <c r="G56" s="31"/>
      <c r="H56" s="31"/>
      <c r="I56" s="32"/>
      <c r="J56" s="33"/>
      <c r="K56" s="34"/>
      <c r="L56" s="34"/>
      <c r="M56" s="34"/>
      <c r="N56" s="39"/>
      <c r="P56" s="36"/>
    </row>
    <row r="57" spans="1:16" s="62" customFormat="1" ht="12" customHeight="1">
      <c r="A57" s="25"/>
      <c r="B57" s="12"/>
      <c r="C57" s="37"/>
      <c r="D57" s="49"/>
      <c r="E57" s="38"/>
      <c r="F57" s="40"/>
      <c r="G57" s="41"/>
      <c r="H57" s="41"/>
      <c r="I57" s="42"/>
      <c r="J57" s="43"/>
      <c r="K57" s="44"/>
      <c r="L57" s="44"/>
      <c r="M57" s="44"/>
      <c r="N57" s="39"/>
      <c r="P57" s="36"/>
    </row>
    <row r="58" spans="1:16" s="62" customFormat="1">
      <c r="A58" s="25"/>
      <c r="B58" s="12"/>
      <c r="C58" s="37"/>
      <c r="D58" s="49"/>
      <c r="E58" s="38"/>
      <c r="F58" s="45"/>
      <c r="G58" s="46"/>
      <c r="H58" s="46"/>
      <c r="I58" s="47"/>
      <c r="J58" s="48"/>
      <c r="K58" s="44"/>
      <c r="L58" s="44"/>
      <c r="M58" s="44"/>
      <c r="N58" s="39"/>
      <c r="P58" s="36"/>
    </row>
    <row r="59" spans="1:16">
      <c r="A59" s="25"/>
      <c r="B59" s="12"/>
      <c r="C59" s="37"/>
      <c r="D59" s="49"/>
      <c r="E59" s="38"/>
      <c r="F59" s="30"/>
      <c r="G59" s="31"/>
      <c r="H59" s="31"/>
      <c r="I59" s="32"/>
      <c r="J59" s="33"/>
      <c r="K59" s="34"/>
      <c r="L59" s="34"/>
      <c r="M59" s="34"/>
      <c r="N59" s="39"/>
      <c r="P59" s="36"/>
    </row>
    <row r="60" spans="1:16">
      <c r="A60" s="25"/>
      <c r="B60" s="12"/>
      <c r="C60" s="37"/>
      <c r="D60" s="49"/>
      <c r="E60" s="38"/>
      <c r="F60" s="30"/>
      <c r="G60" s="31"/>
      <c r="H60" s="31"/>
      <c r="I60" s="32"/>
      <c r="J60" s="33"/>
      <c r="K60" s="34"/>
      <c r="L60" s="34"/>
      <c r="M60" s="34"/>
      <c r="N60" s="39"/>
      <c r="P60" s="36"/>
    </row>
    <row r="61" spans="1:16">
      <c r="A61" s="25"/>
      <c r="B61" s="12"/>
      <c r="C61" s="37"/>
      <c r="D61" s="49"/>
      <c r="E61" s="38"/>
      <c r="F61" s="30"/>
      <c r="G61" s="31"/>
      <c r="H61" s="31"/>
      <c r="I61" s="32"/>
      <c r="J61" s="33"/>
      <c r="K61" s="34"/>
      <c r="L61" s="34"/>
      <c r="M61" s="34"/>
      <c r="N61" s="39"/>
      <c r="P61" s="36"/>
    </row>
    <row r="62" spans="1:16">
      <c r="A62" s="25"/>
      <c r="B62" s="12"/>
      <c r="C62" s="37"/>
      <c r="D62" s="49"/>
      <c r="E62" s="38"/>
      <c r="F62" s="30"/>
      <c r="G62" s="31"/>
      <c r="H62" s="31"/>
      <c r="I62" s="32"/>
      <c r="J62" s="33"/>
      <c r="K62" s="34"/>
      <c r="L62" s="34"/>
      <c r="M62" s="34"/>
      <c r="N62" s="39"/>
      <c r="P62" s="36"/>
    </row>
    <row r="63" spans="1:16">
      <c r="A63" s="25"/>
      <c r="B63" s="12"/>
      <c r="C63" s="37"/>
      <c r="D63" s="49"/>
      <c r="E63" s="38"/>
      <c r="F63" s="30"/>
      <c r="G63" s="31"/>
      <c r="H63" s="31"/>
      <c r="I63" s="32"/>
      <c r="J63" s="33"/>
      <c r="K63" s="34"/>
      <c r="L63" s="34"/>
      <c r="M63" s="34"/>
      <c r="N63" s="39"/>
      <c r="P63" s="36"/>
    </row>
    <row r="64" spans="1:16">
      <c r="A64" s="25"/>
      <c r="B64" s="12"/>
      <c r="C64" s="37"/>
      <c r="D64" s="49"/>
      <c r="E64" s="38"/>
      <c r="F64" s="30"/>
      <c r="G64" s="31"/>
      <c r="H64" s="31"/>
      <c r="I64" s="32"/>
      <c r="J64" s="33"/>
      <c r="K64" s="34"/>
      <c r="L64" s="34"/>
      <c r="M64" s="34"/>
      <c r="N64" s="39"/>
      <c r="P64" s="36"/>
    </row>
    <row r="65" spans="1:16">
      <c r="A65" s="25"/>
      <c r="B65" s="12"/>
      <c r="C65" s="37"/>
      <c r="D65" s="49"/>
      <c r="E65" s="38"/>
      <c r="F65" s="40"/>
      <c r="G65" s="41"/>
      <c r="H65" s="41"/>
      <c r="I65" s="42"/>
      <c r="J65" s="43"/>
      <c r="K65" s="44"/>
      <c r="L65" s="44"/>
      <c r="M65" s="44"/>
      <c r="N65" s="39"/>
      <c r="P65" s="36"/>
    </row>
    <row r="66" spans="1:16">
      <c r="A66" s="25"/>
      <c r="B66" s="12"/>
      <c r="C66" s="37"/>
      <c r="D66" s="49"/>
      <c r="E66" s="38"/>
      <c r="F66" s="45"/>
      <c r="G66" s="46"/>
      <c r="H66" s="46"/>
      <c r="I66" s="47"/>
      <c r="J66" s="48"/>
      <c r="K66" s="44"/>
      <c r="L66" s="44"/>
      <c r="M66" s="44"/>
      <c r="N66" s="39"/>
    </row>
    <row r="67" spans="1:16">
      <c r="A67" s="25"/>
      <c r="B67" s="5"/>
      <c r="C67" s="79"/>
      <c r="D67" s="80"/>
      <c r="E67" s="81"/>
      <c r="F67" s="30"/>
      <c r="G67" s="31"/>
      <c r="H67" s="31"/>
      <c r="I67" s="32"/>
      <c r="J67" s="33"/>
      <c r="K67" s="34"/>
      <c r="L67" s="34"/>
      <c r="M67" s="34"/>
      <c r="N67" s="39"/>
    </row>
    <row r="68" spans="1:16">
      <c r="A68" s="25"/>
      <c r="B68" s="12"/>
      <c r="C68" s="37"/>
      <c r="D68" s="50"/>
      <c r="E68" s="15"/>
      <c r="F68" s="30"/>
      <c r="G68" s="31"/>
      <c r="H68" s="31"/>
      <c r="I68" s="32"/>
      <c r="J68" s="33"/>
      <c r="K68" s="34"/>
      <c r="L68" s="34"/>
      <c r="M68" s="34"/>
      <c r="N68" s="39"/>
    </row>
    <row r="69" spans="1:16">
      <c r="A69" s="25"/>
      <c r="B69" s="12"/>
      <c r="C69" s="37"/>
      <c r="D69" s="50"/>
      <c r="E69" s="15"/>
      <c r="F69" s="30"/>
      <c r="G69" s="31"/>
      <c r="H69" s="31"/>
      <c r="I69" s="32"/>
      <c r="J69" s="33"/>
      <c r="K69" s="34"/>
      <c r="L69" s="34"/>
      <c r="M69" s="34"/>
      <c r="N69" s="39"/>
      <c r="P69" s="52"/>
    </row>
    <row r="70" spans="1:16">
      <c r="A70" s="25"/>
      <c r="B70" s="12"/>
      <c r="C70" s="37"/>
      <c r="D70" s="50"/>
      <c r="E70" s="15"/>
      <c r="F70" s="30"/>
      <c r="G70" s="31"/>
      <c r="H70" s="31"/>
      <c r="I70" s="32"/>
      <c r="J70" s="33"/>
      <c r="K70" s="34"/>
      <c r="L70" s="34"/>
      <c r="M70" s="34"/>
      <c r="N70" s="39"/>
      <c r="P70" s="52"/>
    </row>
    <row r="71" spans="1:16">
      <c r="A71" s="53"/>
      <c r="B71" s="54"/>
      <c r="C71" s="55"/>
      <c r="D71" s="110">
        <f>SUM(E4:E70)</f>
        <v>9108.9999999999982</v>
      </c>
      <c r="E71" s="110"/>
      <c r="F71" s="56">
        <f t="shared" ref="F71:N71" si="0">SUM(F4:F70)</f>
        <v>-1000</v>
      </c>
      <c r="G71" s="57">
        <f t="shared" si="0"/>
        <v>0</v>
      </c>
      <c r="H71" s="57">
        <f t="shared" si="0"/>
        <v>0</v>
      </c>
      <c r="I71" s="58">
        <f t="shared" si="0"/>
        <v>0</v>
      </c>
      <c r="J71" s="59">
        <f t="shared" si="0"/>
        <v>0</v>
      </c>
      <c r="K71" s="60">
        <f t="shared" si="0"/>
        <v>0</v>
      </c>
      <c r="L71" s="60">
        <f t="shared" si="0"/>
        <v>0</v>
      </c>
      <c r="M71" s="60">
        <f t="shared" si="0"/>
        <v>0</v>
      </c>
      <c r="N71" s="61">
        <f t="shared" si="0"/>
        <v>0</v>
      </c>
    </row>
    <row r="72" spans="1:16">
      <c r="A72" s="63"/>
      <c r="B72" s="64"/>
      <c r="C72" s="65"/>
      <c r="D72" s="66"/>
      <c r="E72" s="67">
        <f>D71-F71-G71-H71-I71-J71-K71-L71-M71-N71</f>
        <v>10108.999999999998</v>
      </c>
      <c r="F72" s="68"/>
      <c r="G72" s="69"/>
      <c r="H72" s="69"/>
      <c r="I72" s="69"/>
      <c r="J72" s="69"/>
      <c r="K72" s="69"/>
      <c r="L72" s="69"/>
      <c r="M72" s="69"/>
      <c r="N72" s="70"/>
    </row>
  </sheetData>
  <mergeCells count="6">
    <mergeCell ref="D71:E71"/>
    <mergeCell ref="A1:F1"/>
    <mergeCell ref="H1:I1"/>
    <mergeCell ref="J1:M1"/>
    <mergeCell ref="G2:I2"/>
    <mergeCell ref="K2:L2"/>
  </mergeCells>
  <printOptions horizontalCentered="1" verticalCentered="1"/>
  <pageMargins left="0.23622047244094491" right="0.23622047244094491" top="0.78740157480314954" bottom="0.78740157480314954" header="0.39370078740157477" footer="0.39370078740157477"/>
  <pageSetup paperSize="0" fitToWidth="0" fitToHeight="0" orientation="landscape" horizontalDpi="0" verticalDpi="0" copies="0"/>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U71"/>
  <sheetViews>
    <sheetView workbookViewId="0">
      <selection activeCell="J37" sqref="J37"/>
    </sheetView>
  </sheetViews>
  <sheetFormatPr baseColWidth="10" defaultRowHeight="14"/>
  <cols>
    <col min="1" max="1" width="6.83203125" style="75" bestFit="1" customWidth="1"/>
    <col min="2" max="2" width="3.6640625" style="76" bestFit="1" customWidth="1"/>
    <col min="3" max="3" width="4.58203125" bestFit="1" customWidth="1"/>
    <col min="4" max="4" width="13.33203125" bestFit="1" customWidth="1"/>
    <col min="5" max="5" width="8.25" style="85" bestFit="1" customWidth="1"/>
    <col min="6" max="6" width="8.33203125" bestFit="1" customWidth="1"/>
    <col min="7" max="7" width="6" bestFit="1" customWidth="1"/>
    <col min="8" max="8" width="4.25" bestFit="1" customWidth="1"/>
    <col min="9" max="9" width="5.4140625" customWidth="1"/>
    <col min="10" max="10" width="9.08203125" bestFit="1" customWidth="1"/>
    <col min="11" max="11" width="4.9140625" bestFit="1" customWidth="1"/>
    <col min="12" max="12" width="4.25" bestFit="1" customWidth="1"/>
    <col min="13" max="13" width="5.4140625" bestFit="1" customWidth="1"/>
    <col min="14" max="14" width="3" bestFit="1" customWidth="1"/>
    <col min="15" max="15" width="6.75" style="3" bestFit="1" customWidth="1"/>
    <col min="16" max="16" width="10.9140625" style="3" bestFit="1" customWidth="1"/>
    <col min="17" max="1022" width="6.5" customWidth="1"/>
    <col min="1023" max="1024" width="7.33203125" customWidth="1"/>
  </cols>
  <sheetData>
    <row r="1" spans="1:255">
      <c r="A1" s="111" t="s">
        <v>0</v>
      </c>
      <c r="B1" s="111"/>
      <c r="C1" s="111"/>
      <c r="D1" s="111"/>
      <c r="E1" s="111"/>
      <c r="F1" s="111"/>
      <c r="G1" s="83" t="s">
        <v>21</v>
      </c>
      <c r="H1" s="114"/>
      <c r="I1" s="114"/>
      <c r="J1" s="112">
        <v>2018</v>
      </c>
      <c r="K1" s="112"/>
      <c r="L1" s="112"/>
      <c r="M1" s="112"/>
      <c r="N1" s="78"/>
    </row>
    <row r="2" spans="1:255">
      <c r="A2" s="4"/>
      <c r="B2" s="5"/>
      <c r="D2" s="6"/>
      <c r="E2" s="7"/>
      <c r="F2" s="8"/>
      <c r="G2" s="113" t="s">
        <v>2</v>
      </c>
      <c r="H2" s="113"/>
      <c r="I2" s="113"/>
      <c r="J2" s="9" t="s">
        <v>3</v>
      </c>
      <c r="K2" s="114"/>
      <c r="L2" s="114"/>
      <c r="M2" s="10"/>
      <c r="N2" s="2"/>
    </row>
    <row r="3" spans="1:255">
      <c r="A3" s="11" t="s">
        <v>4</v>
      </c>
      <c r="B3" s="12" t="s">
        <v>5</v>
      </c>
      <c r="C3" s="13" t="s">
        <v>6</v>
      </c>
      <c r="D3" s="14" t="s">
        <v>7</v>
      </c>
      <c r="E3" s="15" t="s">
        <v>8</v>
      </c>
      <c r="F3" s="16" t="s">
        <v>9</v>
      </c>
      <c r="G3" s="17" t="s">
        <v>10</v>
      </c>
      <c r="H3" s="17" t="s">
        <v>11</v>
      </c>
      <c r="I3" s="18" t="s">
        <v>12</v>
      </c>
      <c r="J3" s="19" t="s">
        <v>13</v>
      </c>
      <c r="K3" s="20" t="s">
        <v>14</v>
      </c>
      <c r="L3" s="20" t="s">
        <v>11</v>
      </c>
      <c r="M3" s="20" t="s">
        <v>12</v>
      </c>
      <c r="N3" s="13" t="s">
        <v>20</v>
      </c>
      <c r="O3" s="21" t="s">
        <v>16</v>
      </c>
      <c r="P3" s="22" t="s">
        <v>17</v>
      </c>
      <c r="Q3" s="23"/>
      <c r="R3" s="23"/>
      <c r="S3" s="23"/>
      <c r="T3" s="23"/>
      <c r="U3" s="23"/>
      <c r="V3" s="23"/>
      <c r="W3" s="23"/>
      <c r="X3" s="23"/>
      <c r="Y3" s="23"/>
      <c r="Z3" s="23"/>
      <c r="AA3" s="23"/>
      <c r="AB3" s="24"/>
      <c r="AC3" s="23"/>
      <c r="AD3" s="23"/>
      <c r="AE3" s="23"/>
      <c r="AF3" s="23"/>
      <c r="AG3" s="23"/>
      <c r="AH3" s="23"/>
      <c r="AI3" s="23"/>
      <c r="AJ3" s="23"/>
      <c r="AK3" s="23"/>
      <c r="AL3" s="23"/>
      <c r="AM3" s="23"/>
      <c r="AN3" s="23"/>
      <c r="AO3" s="23"/>
      <c r="AP3" s="24"/>
      <c r="AQ3" s="23"/>
      <c r="AR3" s="23"/>
      <c r="AS3" s="23"/>
      <c r="AT3" s="23"/>
      <c r="AU3" s="23"/>
      <c r="AV3" s="23"/>
      <c r="AW3" s="23"/>
      <c r="AX3" s="23"/>
      <c r="AY3" s="23"/>
      <c r="AZ3" s="23"/>
      <c r="BA3" s="23"/>
      <c r="BB3" s="23"/>
      <c r="BC3" s="23"/>
      <c r="BD3" s="24"/>
      <c r="BE3" s="23"/>
      <c r="BF3" s="23"/>
      <c r="BG3" s="23"/>
      <c r="BH3" s="23"/>
      <c r="BI3" s="23"/>
      <c r="BJ3" s="23"/>
      <c r="BK3" s="23"/>
      <c r="BL3" s="23"/>
      <c r="BM3" s="23"/>
      <c r="BN3" s="23"/>
      <c r="BO3" s="23"/>
      <c r="BP3" s="23"/>
      <c r="BQ3" s="23"/>
      <c r="BR3" s="24"/>
      <c r="BS3" s="23"/>
      <c r="BT3" s="23"/>
      <c r="BU3" s="23"/>
      <c r="BV3" s="23"/>
      <c r="BW3" s="23"/>
      <c r="BX3" s="23"/>
      <c r="BY3" s="23"/>
      <c r="BZ3" s="23"/>
      <c r="CA3" s="23"/>
      <c r="CB3" s="23"/>
      <c r="CC3" s="23"/>
      <c r="CD3" s="23"/>
      <c r="CE3" s="23"/>
      <c r="CF3" s="24"/>
      <c r="CG3" s="23"/>
      <c r="CH3" s="23"/>
      <c r="CI3" s="23"/>
      <c r="CJ3" s="23"/>
      <c r="CK3" s="23"/>
      <c r="CL3" s="23"/>
      <c r="CM3" s="23"/>
      <c r="CN3" s="23"/>
      <c r="CO3" s="23"/>
      <c r="CP3" s="23"/>
      <c r="CQ3" s="23"/>
      <c r="CR3" s="23"/>
      <c r="CS3" s="23"/>
      <c r="CT3" s="24"/>
      <c r="CU3" s="23"/>
      <c r="CV3" s="23"/>
      <c r="CW3" s="23"/>
      <c r="CX3" s="23"/>
      <c r="CY3" s="23"/>
      <c r="CZ3" s="23"/>
      <c r="DA3" s="23"/>
      <c r="DB3" s="23"/>
      <c r="DC3" s="23"/>
      <c r="DD3" s="23"/>
      <c r="DE3" s="23"/>
      <c r="DF3" s="23"/>
      <c r="DG3" s="23"/>
      <c r="DH3" s="24"/>
      <c r="DI3" s="23"/>
      <c r="DJ3" s="23"/>
      <c r="DK3" s="23"/>
      <c r="DL3" s="23"/>
      <c r="DM3" s="23"/>
      <c r="DN3" s="23"/>
      <c r="DO3" s="23"/>
      <c r="DP3" s="23"/>
      <c r="DQ3" s="23"/>
      <c r="DR3" s="23"/>
      <c r="DS3" s="23"/>
      <c r="DT3" s="23"/>
      <c r="DU3" s="23"/>
      <c r="DV3" s="24"/>
      <c r="DW3" s="23"/>
      <c r="DX3" s="23"/>
      <c r="DY3" s="23"/>
      <c r="DZ3" s="23"/>
      <c r="EA3" s="23"/>
      <c r="EB3" s="23"/>
      <c r="EC3" s="23"/>
      <c r="ED3" s="23"/>
      <c r="EE3" s="23"/>
      <c r="EF3" s="23"/>
      <c r="EG3" s="23"/>
      <c r="EH3" s="23"/>
      <c r="EI3" s="23"/>
      <c r="EJ3" s="24"/>
      <c r="EK3" s="23"/>
      <c r="EL3" s="23"/>
      <c r="EM3" s="23"/>
      <c r="EN3" s="23"/>
      <c r="EO3" s="23"/>
      <c r="EP3" s="23"/>
      <c r="EQ3" s="23"/>
      <c r="ER3" s="23"/>
      <c r="ES3" s="23"/>
      <c r="ET3" s="23"/>
      <c r="EU3" s="23"/>
      <c r="EV3" s="23"/>
      <c r="EW3" s="23"/>
      <c r="EX3" s="24"/>
      <c r="EY3" s="23"/>
      <c r="EZ3" s="23"/>
      <c r="FA3" s="23"/>
      <c r="FB3" s="23"/>
      <c r="FC3" s="23"/>
      <c r="FD3" s="23"/>
      <c r="FE3" s="23"/>
      <c r="FF3" s="23"/>
      <c r="FG3" s="23"/>
      <c r="FH3" s="23"/>
      <c r="FI3" s="23"/>
      <c r="FJ3" s="23"/>
      <c r="FK3" s="23"/>
      <c r="FL3" s="24"/>
      <c r="FM3" s="23"/>
      <c r="FN3" s="23"/>
      <c r="FO3" s="23"/>
      <c r="FP3" s="23"/>
      <c r="FQ3" s="23"/>
      <c r="FR3" s="23"/>
      <c r="FS3" s="23"/>
      <c r="FT3" s="23"/>
      <c r="FU3" s="23"/>
      <c r="FV3" s="23"/>
      <c r="FW3" s="23"/>
      <c r="FX3" s="23"/>
      <c r="FY3" s="23"/>
      <c r="FZ3" s="24"/>
      <c r="GA3" s="23"/>
      <c r="GB3" s="23"/>
      <c r="GC3" s="23"/>
      <c r="GD3" s="23"/>
      <c r="GE3" s="23"/>
      <c r="GF3" s="23"/>
      <c r="GG3" s="23"/>
      <c r="GH3" s="23"/>
      <c r="GI3" s="23"/>
      <c r="GJ3" s="23"/>
      <c r="GK3" s="23"/>
      <c r="GL3" s="23"/>
      <c r="GM3" s="23"/>
      <c r="GN3" s="24"/>
      <c r="GO3" s="23"/>
      <c r="GP3" s="23"/>
      <c r="GQ3" s="23"/>
      <c r="GR3" s="23"/>
      <c r="GS3" s="23"/>
      <c r="GT3" s="23"/>
      <c r="GU3" s="23"/>
      <c r="GV3" s="23"/>
      <c r="GW3" s="23"/>
      <c r="GX3" s="23"/>
      <c r="GY3" s="23"/>
      <c r="GZ3" s="23"/>
      <c r="HA3" s="23"/>
      <c r="HB3" s="24"/>
      <c r="HC3" s="23"/>
      <c r="HD3" s="23"/>
      <c r="HE3" s="23"/>
      <c r="HF3" s="23"/>
      <c r="HG3" s="23"/>
      <c r="HH3" s="23"/>
      <c r="HI3" s="23"/>
      <c r="HJ3" s="23"/>
      <c r="HK3" s="23"/>
      <c r="HL3" s="23"/>
      <c r="HM3" s="23"/>
      <c r="HN3" s="23"/>
      <c r="HO3" s="23"/>
      <c r="HP3" s="24"/>
      <c r="HQ3" s="23"/>
      <c r="HR3" s="23"/>
      <c r="HS3" s="23"/>
      <c r="HT3" s="23"/>
      <c r="HU3" s="23"/>
      <c r="HV3" s="23"/>
      <c r="HW3" s="23"/>
      <c r="HX3" s="23"/>
      <c r="HY3" s="23"/>
      <c r="HZ3" s="23"/>
      <c r="IA3" s="23"/>
      <c r="IB3" s="23"/>
      <c r="IC3" s="23"/>
      <c r="ID3" s="24"/>
      <c r="IE3" s="23"/>
      <c r="IF3" s="23"/>
      <c r="IG3" s="23"/>
      <c r="IH3" s="23"/>
      <c r="II3" s="23"/>
      <c r="IJ3" s="23"/>
      <c r="IK3" s="23"/>
      <c r="IL3" s="23"/>
      <c r="IM3" s="23"/>
      <c r="IN3" s="23"/>
      <c r="IO3" s="23"/>
      <c r="IP3" s="23"/>
      <c r="IQ3" s="23"/>
      <c r="IR3" s="24"/>
      <c r="IS3" s="23"/>
      <c r="IT3" s="23"/>
      <c r="IU3" s="23"/>
    </row>
    <row r="4" spans="1:255">
      <c r="A4" s="25">
        <v>43160</v>
      </c>
      <c r="B4" s="26">
        <v>408</v>
      </c>
      <c r="C4" s="27"/>
      <c r="D4" s="28" t="s">
        <v>18</v>
      </c>
      <c r="E4" s="29">
        <v>100</v>
      </c>
      <c r="F4" s="30"/>
      <c r="G4" s="31"/>
      <c r="H4" s="31"/>
      <c r="I4" s="32"/>
      <c r="J4" s="33"/>
      <c r="K4" s="34"/>
      <c r="L4" s="34"/>
      <c r="M4" s="34"/>
      <c r="N4" s="35"/>
    </row>
    <row r="5" spans="1:255">
      <c r="A5" s="25">
        <v>43161</v>
      </c>
      <c r="B5" s="26">
        <v>409</v>
      </c>
      <c r="C5" s="37"/>
      <c r="D5" s="28" t="s">
        <v>18</v>
      </c>
      <c r="E5" s="38">
        <v>347.2</v>
      </c>
      <c r="F5" s="30"/>
      <c r="G5" s="31"/>
      <c r="H5" s="31"/>
      <c r="I5" s="32"/>
      <c r="J5" s="33"/>
      <c r="K5" s="34"/>
      <c r="L5" s="34"/>
      <c r="M5" s="34"/>
      <c r="N5" s="39"/>
      <c r="O5" s="3">
        <v>144563</v>
      </c>
      <c r="P5" s="36">
        <v>43205</v>
      </c>
    </row>
    <row r="6" spans="1:255">
      <c r="A6" s="25">
        <v>43162</v>
      </c>
      <c r="B6" s="26">
        <v>410</v>
      </c>
      <c r="C6" s="37"/>
      <c r="D6" s="28" t="s">
        <v>18</v>
      </c>
      <c r="E6" s="38">
        <v>348.2</v>
      </c>
      <c r="F6" s="30"/>
      <c r="G6" s="31"/>
      <c r="H6" s="31"/>
      <c r="I6" s="32"/>
      <c r="J6" s="33"/>
      <c r="K6" s="34"/>
      <c r="L6" s="34"/>
      <c r="M6" s="34"/>
      <c r="N6" s="39"/>
      <c r="O6" s="3">
        <v>144564</v>
      </c>
      <c r="P6" s="36">
        <v>43206</v>
      </c>
    </row>
    <row r="7" spans="1:255">
      <c r="A7" s="25">
        <v>43163</v>
      </c>
      <c r="B7" s="26">
        <v>411</v>
      </c>
      <c r="C7" s="37"/>
      <c r="D7" s="28" t="s">
        <v>18</v>
      </c>
      <c r="E7" s="38">
        <v>349.2</v>
      </c>
      <c r="F7" s="30"/>
      <c r="G7" s="31"/>
      <c r="H7" s="31"/>
      <c r="I7" s="32"/>
      <c r="J7" s="33"/>
      <c r="K7" s="34"/>
      <c r="L7" s="34"/>
      <c r="M7" s="34"/>
      <c r="N7" s="39"/>
      <c r="O7" s="3">
        <v>144565</v>
      </c>
      <c r="P7" s="36">
        <v>43207</v>
      </c>
    </row>
    <row r="8" spans="1:255">
      <c r="A8" s="25">
        <v>43164</v>
      </c>
      <c r="B8" s="26">
        <v>412</v>
      </c>
      <c r="C8" s="37"/>
      <c r="D8" s="28" t="s">
        <v>18</v>
      </c>
      <c r="E8" s="38">
        <v>350.2</v>
      </c>
      <c r="F8" s="30"/>
      <c r="G8" s="31"/>
      <c r="H8" s="31"/>
      <c r="I8" s="32"/>
      <c r="J8" s="33"/>
      <c r="K8" s="34"/>
      <c r="L8" s="34"/>
      <c r="M8" s="34"/>
      <c r="N8" s="39"/>
      <c r="O8" s="3">
        <v>144566</v>
      </c>
      <c r="P8" s="36">
        <v>43208</v>
      </c>
    </row>
    <row r="9" spans="1:255">
      <c r="A9" s="25">
        <v>43165</v>
      </c>
      <c r="B9" s="26">
        <v>413</v>
      </c>
      <c r="C9" s="37"/>
      <c r="D9" s="28" t="s">
        <v>18</v>
      </c>
      <c r="E9" s="38">
        <v>351.2</v>
      </c>
      <c r="F9" s="30"/>
      <c r="G9" s="31"/>
      <c r="H9" s="31"/>
      <c r="I9" s="32"/>
      <c r="J9" s="33"/>
      <c r="K9" s="34"/>
      <c r="L9" s="34"/>
      <c r="M9" s="34"/>
      <c r="N9" s="39"/>
      <c r="O9" s="3">
        <v>144567</v>
      </c>
      <c r="P9" s="36">
        <v>43209</v>
      </c>
    </row>
    <row r="10" spans="1:255">
      <c r="A10" s="25">
        <v>43166</v>
      </c>
      <c r="B10" s="26">
        <v>414</v>
      </c>
      <c r="C10" s="37"/>
      <c r="D10" s="28" t="s">
        <v>18</v>
      </c>
      <c r="E10" s="38"/>
      <c r="F10" s="30">
        <v>-550</v>
      </c>
      <c r="G10" s="31"/>
      <c r="H10" s="31"/>
      <c r="I10" s="32"/>
      <c r="J10" s="33"/>
      <c r="K10" s="34"/>
      <c r="L10" s="34"/>
      <c r="M10" s="34"/>
      <c r="N10" s="39"/>
      <c r="O10" s="3">
        <v>144568</v>
      </c>
      <c r="P10" s="36">
        <v>43210</v>
      </c>
    </row>
    <row r="11" spans="1:255">
      <c r="A11" s="25">
        <v>43167</v>
      </c>
      <c r="B11" s="26">
        <v>415</v>
      </c>
      <c r="C11" s="37"/>
      <c r="D11" s="28" t="s">
        <v>18</v>
      </c>
      <c r="E11" s="38">
        <v>353.2</v>
      </c>
      <c r="F11" s="30"/>
      <c r="G11" s="31"/>
      <c r="H11" s="31"/>
      <c r="I11" s="32"/>
      <c r="J11" s="33"/>
      <c r="K11" s="34"/>
      <c r="L11" s="34"/>
      <c r="M11" s="34"/>
      <c r="N11" s="39"/>
      <c r="O11" s="3">
        <v>144569</v>
      </c>
      <c r="P11" s="36">
        <v>43211</v>
      </c>
    </row>
    <row r="12" spans="1:255">
      <c r="A12" s="25">
        <v>43168</v>
      </c>
      <c r="B12" s="26">
        <v>416</v>
      </c>
      <c r="C12" s="37"/>
      <c r="D12" s="28" t="s">
        <v>18</v>
      </c>
      <c r="E12" s="38">
        <v>354.2</v>
      </c>
      <c r="F12" s="30"/>
      <c r="G12" s="31"/>
      <c r="H12" s="31"/>
      <c r="I12" s="32"/>
      <c r="J12" s="33"/>
      <c r="K12" s="34"/>
      <c r="L12" s="34"/>
      <c r="M12" s="34"/>
      <c r="N12" s="39"/>
      <c r="O12" s="3">
        <v>144570</v>
      </c>
      <c r="P12" s="36">
        <v>43212</v>
      </c>
    </row>
    <row r="13" spans="1:255">
      <c r="A13" s="25">
        <v>43169</v>
      </c>
      <c r="B13" s="26">
        <v>417</v>
      </c>
      <c r="C13" s="37"/>
      <c r="D13" s="28" t="s">
        <v>18</v>
      </c>
      <c r="E13" s="38">
        <v>355.2</v>
      </c>
      <c r="F13" s="30"/>
      <c r="G13" s="31"/>
      <c r="H13" s="31"/>
      <c r="I13" s="32"/>
      <c r="J13" s="33"/>
      <c r="K13" s="34"/>
      <c r="L13" s="34"/>
      <c r="M13" s="34"/>
      <c r="N13" s="39"/>
      <c r="O13" s="3">
        <v>144571</v>
      </c>
      <c r="P13" s="36">
        <v>43213</v>
      </c>
    </row>
    <row r="14" spans="1:255">
      <c r="A14" s="25">
        <v>43170</v>
      </c>
      <c r="B14" s="26">
        <v>418</v>
      </c>
      <c r="C14" s="37"/>
      <c r="D14" s="28" t="s">
        <v>18</v>
      </c>
      <c r="E14" s="38">
        <v>356.2</v>
      </c>
      <c r="F14" s="30"/>
      <c r="G14" s="31"/>
      <c r="H14" s="31"/>
      <c r="I14" s="32"/>
      <c r="J14" s="33"/>
      <c r="K14" s="34"/>
      <c r="L14" s="34"/>
      <c r="M14" s="34"/>
      <c r="N14" s="39"/>
      <c r="O14" s="3">
        <v>144572</v>
      </c>
      <c r="P14" s="36">
        <v>43214</v>
      </c>
    </row>
    <row r="15" spans="1:255">
      <c r="A15" s="25">
        <v>43171</v>
      </c>
      <c r="B15" s="26">
        <v>419</v>
      </c>
      <c r="C15" s="37"/>
      <c r="D15" s="28" t="s">
        <v>18</v>
      </c>
      <c r="E15" s="38">
        <v>357.2</v>
      </c>
      <c r="F15" s="30"/>
      <c r="G15" s="31"/>
      <c r="H15" s="31"/>
      <c r="I15" s="32"/>
      <c r="J15" s="33"/>
      <c r="K15" s="34"/>
      <c r="L15" s="34"/>
      <c r="M15" s="34"/>
      <c r="N15" s="39"/>
      <c r="O15" s="3">
        <v>144573</v>
      </c>
      <c r="P15" s="36">
        <v>43215</v>
      </c>
    </row>
    <row r="16" spans="1:255">
      <c r="A16" s="25">
        <v>43172</v>
      </c>
      <c r="B16" s="26">
        <v>420</v>
      </c>
      <c r="C16" s="37"/>
      <c r="D16" s="28" t="s">
        <v>18</v>
      </c>
      <c r="E16" s="38">
        <v>358.2</v>
      </c>
      <c r="F16" s="30"/>
      <c r="G16" s="31"/>
      <c r="H16" s="31"/>
      <c r="I16" s="32"/>
      <c r="J16" s="33"/>
      <c r="K16" s="34"/>
      <c r="L16" s="34"/>
      <c r="M16" s="34"/>
      <c r="N16" s="39"/>
      <c r="O16" s="3">
        <v>144574</v>
      </c>
      <c r="P16" s="36">
        <v>43216</v>
      </c>
    </row>
    <row r="17" spans="1:16">
      <c r="A17" s="25">
        <v>43173</v>
      </c>
      <c r="B17" s="26">
        <v>421</v>
      </c>
      <c r="C17" s="37"/>
      <c r="D17" s="28" t="s">
        <v>18</v>
      </c>
      <c r="E17" s="38">
        <v>359.2</v>
      </c>
      <c r="F17" s="30"/>
      <c r="G17" s="31"/>
      <c r="H17" s="31"/>
      <c r="I17" s="32"/>
      <c r="J17" s="33"/>
      <c r="K17" s="34"/>
      <c r="L17" s="34"/>
      <c r="M17" s="34"/>
      <c r="N17" s="39"/>
      <c r="O17" s="3">
        <v>144575</v>
      </c>
      <c r="P17" s="36">
        <v>43217</v>
      </c>
    </row>
    <row r="18" spans="1:16">
      <c r="A18" s="25">
        <v>43174</v>
      </c>
      <c r="B18" s="26">
        <v>422</v>
      </c>
      <c r="C18" s="37"/>
      <c r="D18" s="28" t="s">
        <v>18</v>
      </c>
      <c r="E18" s="38">
        <v>360.2</v>
      </c>
      <c r="F18" s="30"/>
      <c r="G18" s="31"/>
      <c r="H18" s="31"/>
      <c r="I18" s="32"/>
      <c r="J18" s="33"/>
      <c r="K18" s="34"/>
      <c r="L18" s="34"/>
      <c r="M18" s="34"/>
      <c r="N18" s="39"/>
      <c r="O18" s="3">
        <v>144576</v>
      </c>
      <c r="P18" s="36">
        <v>43218</v>
      </c>
    </row>
    <row r="19" spans="1:16">
      <c r="A19" s="25">
        <v>43175</v>
      </c>
      <c r="B19" s="26">
        <v>423</v>
      </c>
      <c r="C19" s="37"/>
      <c r="D19" s="28" t="s">
        <v>18</v>
      </c>
      <c r="E19" s="38">
        <v>361.2</v>
      </c>
      <c r="F19" s="30"/>
      <c r="G19" s="31"/>
      <c r="H19" s="31"/>
      <c r="I19" s="32"/>
      <c r="J19" s="33"/>
      <c r="K19" s="34"/>
      <c r="L19" s="34"/>
      <c r="M19" s="34"/>
      <c r="N19" s="39"/>
      <c r="O19" s="3">
        <v>144577</v>
      </c>
      <c r="P19" s="36">
        <v>43219</v>
      </c>
    </row>
    <row r="20" spans="1:16">
      <c r="A20" s="25">
        <v>43176</v>
      </c>
      <c r="B20" s="26">
        <v>424</v>
      </c>
      <c r="C20" s="37"/>
      <c r="D20" s="28" t="s">
        <v>18</v>
      </c>
      <c r="E20" s="38">
        <v>362.2</v>
      </c>
      <c r="F20" s="30"/>
      <c r="G20" s="31"/>
      <c r="H20" s="31"/>
      <c r="I20" s="32"/>
      <c r="J20" s="33"/>
      <c r="K20" s="34"/>
      <c r="L20" s="34"/>
      <c r="M20" s="34"/>
      <c r="N20" s="39"/>
      <c r="O20" s="3">
        <v>144578</v>
      </c>
      <c r="P20" s="36">
        <v>43220</v>
      </c>
    </row>
    <row r="21" spans="1:16">
      <c r="A21" s="25">
        <v>43177</v>
      </c>
      <c r="B21" s="26">
        <v>425</v>
      </c>
      <c r="C21" s="37"/>
      <c r="D21" s="28" t="s">
        <v>18</v>
      </c>
      <c r="E21" s="38">
        <v>363.2</v>
      </c>
      <c r="F21" s="30"/>
      <c r="G21" s="31"/>
      <c r="H21" s="31"/>
      <c r="I21" s="32"/>
      <c r="J21" s="33"/>
      <c r="K21" s="34"/>
      <c r="L21" s="34"/>
      <c r="M21" s="34"/>
      <c r="N21" s="39"/>
      <c r="O21" s="3">
        <v>144579</v>
      </c>
      <c r="P21" s="36">
        <v>43221</v>
      </c>
    </row>
    <row r="22" spans="1:16">
      <c r="A22" s="25">
        <v>43178</v>
      </c>
      <c r="B22" s="26">
        <v>426</v>
      </c>
      <c r="C22" s="37"/>
      <c r="D22" s="28" t="s">
        <v>18</v>
      </c>
      <c r="E22" s="38"/>
      <c r="F22" s="30">
        <v>-450</v>
      </c>
      <c r="G22" s="31"/>
      <c r="H22" s="31"/>
      <c r="I22" s="32"/>
      <c r="J22" s="33"/>
      <c r="K22" s="34"/>
      <c r="L22" s="34"/>
      <c r="M22" s="34"/>
      <c r="N22" s="39"/>
      <c r="O22" s="3">
        <v>144580</v>
      </c>
      <c r="P22" s="36">
        <v>43222</v>
      </c>
    </row>
    <row r="23" spans="1:16">
      <c r="A23" s="25">
        <v>43179</v>
      </c>
      <c r="B23" s="26">
        <v>427</v>
      </c>
      <c r="C23" s="37"/>
      <c r="D23" s="28" t="s">
        <v>18</v>
      </c>
      <c r="E23" s="38">
        <v>365.2</v>
      </c>
      <c r="F23" s="30"/>
      <c r="G23" s="31"/>
      <c r="H23" s="31"/>
      <c r="I23" s="32"/>
      <c r="J23" s="33"/>
      <c r="K23" s="34"/>
      <c r="L23" s="34"/>
      <c r="M23" s="34"/>
      <c r="N23" s="39"/>
      <c r="O23" s="3">
        <v>144581</v>
      </c>
      <c r="P23" s="36">
        <v>43223</v>
      </c>
    </row>
    <row r="24" spans="1:16">
      <c r="A24" s="25">
        <v>43180</v>
      </c>
      <c r="B24" s="26">
        <v>428</v>
      </c>
      <c r="C24" s="37"/>
      <c r="D24" s="28" t="s">
        <v>18</v>
      </c>
      <c r="E24" s="38">
        <v>366.2</v>
      </c>
      <c r="F24" s="30"/>
      <c r="G24" s="31"/>
      <c r="H24" s="31"/>
      <c r="I24" s="32"/>
      <c r="J24" s="33"/>
      <c r="K24" s="34"/>
      <c r="L24" s="34"/>
      <c r="M24" s="34"/>
      <c r="N24" s="39"/>
      <c r="O24" s="3">
        <v>144582</v>
      </c>
      <c r="P24" s="36">
        <v>43224</v>
      </c>
    </row>
    <row r="25" spans="1:16">
      <c r="A25" s="25">
        <v>43181</v>
      </c>
      <c r="B25" s="26">
        <v>429</v>
      </c>
      <c r="C25" s="37"/>
      <c r="D25" s="28" t="s">
        <v>18</v>
      </c>
      <c r="E25" s="38">
        <v>367.2</v>
      </c>
      <c r="F25" s="30"/>
      <c r="G25" s="31"/>
      <c r="H25" s="31"/>
      <c r="I25" s="32"/>
      <c r="J25" s="33"/>
      <c r="K25" s="34"/>
      <c r="L25" s="34"/>
      <c r="M25" s="34"/>
      <c r="N25" s="39"/>
      <c r="O25" s="3">
        <v>144583</v>
      </c>
      <c r="P25" s="36">
        <v>43225</v>
      </c>
    </row>
    <row r="26" spans="1:16">
      <c r="A26" s="25">
        <v>43182</v>
      </c>
      <c r="B26" s="26">
        <v>430</v>
      </c>
      <c r="C26" s="37"/>
      <c r="D26" s="28" t="s">
        <v>18</v>
      </c>
      <c r="E26" s="38">
        <v>368.2</v>
      </c>
      <c r="F26" s="30"/>
      <c r="G26" s="31"/>
      <c r="H26" s="31"/>
      <c r="I26" s="32"/>
      <c r="J26" s="33"/>
      <c r="K26" s="34"/>
      <c r="L26" s="34"/>
      <c r="M26" s="34"/>
      <c r="N26" s="39"/>
      <c r="O26" s="3">
        <v>144584</v>
      </c>
      <c r="P26" s="36">
        <v>43226</v>
      </c>
    </row>
    <row r="27" spans="1:16">
      <c r="A27" s="25">
        <v>43183</v>
      </c>
      <c r="B27" s="26">
        <v>431</v>
      </c>
      <c r="C27" s="37"/>
      <c r="D27" s="28" t="s">
        <v>18</v>
      </c>
      <c r="E27" s="38">
        <v>369.2</v>
      </c>
      <c r="F27" s="30"/>
      <c r="G27" s="31"/>
      <c r="H27" s="31"/>
      <c r="I27" s="32"/>
      <c r="J27" s="33"/>
      <c r="K27" s="34"/>
      <c r="L27" s="34"/>
      <c r="M27" s="34"/>
      <c r="N27" s="39"/>
      <c r="O27" s="3">
        <v>144585</v>
      </c>
      <c r="P27" s="36">
        <v>43227</v>
      </c>
    </row>
    <row r="28" spans="1:16">
      <c r="A28" s="25">
        <v>43184</v>
      </c>
      <c r="B28" s="26">
        <v>432</v>
      </c>
      <c r="C28" s="37"/>
      <c r="D28" s="28" t="s">
        <v>18</v>
      </c>
      <c r="E28" s="38">
        <v>370.2</v>
      </c>
      <c r="F28" s="30"/>
      <c r="G28" s="31"/>
      <c r="H28" s="31"/>
      <c r="I28" s="32"/>
      <c r="J28" s="33"/>
      <c r="K28" s="34"/>
      <c r="L28" s="34"/>
      <c r="M28" s="34"/>
      <c r="N28" s="39"/>
      <c r="O28" s="3">
        <v>144586</v>
      </c>
      <c r="P28" s="36">
        <v>43228</v>
      </c>
    </row>
    <row r="29" spans="1:16">
      <c r="A29" s="25">
        <v>43185</v>
      </c>
      <c r="B29" s="26">
        <v>433</v>
      </c>
      <c r="C29" s="37"/>
      <c r="D29" s="28" t="s">
        <v>18</v>
      </c>
      <c r="E29" s="38">
        <v>371.2</v>
      </c>
      <c r="F29" s="30"/>
      <c r="G29" s="31"/>
      <c r="H29" s="31"/>
      <c r="I29" s="32"/>
      <c r="J29" s="33"/>
      <c r="K29" s="34"/>
      <c r="L29" s="34"/>
      <c r="M29" s="34"/>
      <c r="N29" s="39"/>
      <c r="O29" s="3">
        <v>144587</v>
      </c>
      <c r="P29" s="36">
        <v>43229</v>
      </c>
    </row>
    <row r="30" spans="1:16">
      <c r="A30" s="25">
        <v>43186</v>
      </c>
      <c r="B30" s="26">
        <v>434</v>
      </c>
      <c r="C30" s="37"/>
      <c r="D30" s="28" t="s">
        <v>18</v>
      </c>
      <c r="E30" s="38">
        <v>372.2</v>
      </c>
      <c r="F30" s="30"/>
      <c r="G30" s="31"/>
      <c r="H30" s="31"/>
      <c r="I30" s="32"/>
      <c r="J30" s="33"/>
      <c r="K30" s="34"/>
      <c r="L30" s="34"/>
      <c r="M30" s="34"/>
      <c r="N30" s="39"/>
      <c r="O30" s="3">
        <v>144588</v>
      </c>
      <c r="P30" s="36">
        <v>43230</v>
      </c>
    </row>
    <row r="31" spans="1:16">
      <c r="A31" s="25">
        <v>43187</v>
      </c>
      <c r="B31" s="26">
        <v>435</v>
      </c>
      <c r="C31" s="37"/>
      <c r="D31" s="28" t="s">
        <v>18</v>
      </c>
      <c r="E31" s="38">
        <v>373.2</v>
      </c>
      <c r="F31" s="30"/>
      <c r="G31" s="31"/>
      <c r="H31" s="31"/>
      <c r="I31" s="32"/>
      <c r="J31" s="33"/>
      <c r="K31" s="34"/>
      <c r="L31" s="34"/>
      <c r="M31" s="34"/>
      <c r="N31" s="39"/>
      <c r="O31" s="3">
        <v>144589</v>
      </c>
      <c r="P31" s="36">
        <v>43231</v>
      </c>
    </row>
    <row r="32" spans="1:16">
      <c r="A32" s="25">
        <v>43188</v>
      </c>
      <c r="B32" s="26">
        <v>436</v>
      </c>
      <c r="C32" s="37"/>
      <c r="D32" s="28" t="s">
        <v>18</v>
      </c>
      <c r="E32" s="38">
        <v>374.2</v>
      </c>
      <c r="F32" s="30"/>
      <c r="G32" s="31"/>
      <c r="H32" s="31"/>
      <c r="I32" s="32"/>
      <c r="J32" s="33"/>
      <c r="K32" s="34"/>
      <c r="L32" s="34"/>
      <c r="M32" s="34"/>
      <c r="N32" s="39"/>
      <c r="O32" s="3">
        <v>144590</v>
      </c>
      <c r="P32" s="36">
        <v>43232</v>
      </c>
    </row>
    <row r="33" spans="1:16">
      <c r="A33" s="25">
        <v>43189</v>
      </c>
      <c r="B33" s="26">
        <v>437</v>
      </c>
      <c r="C33" s="37"/>
      <c r="D33" s="28" t="s">
        <v>18</v>
      </c>
      <c r="E33" s="38">
        <v>375.2</v>
      </c>
      <c r="F33" s="30"/>
      <c r="G33" s="31"/>
      <c r="H33" s="31"/>
      <c r="I33" s="32"/>
      <c r="J33" s="33"/>
      <c r="K33" s="34"/>
      <c r="L33" s="34"/>
      <c r="M33" s="34"/>
      <c r="N33" s="39"/>
      <c r="O33" s="3">
        <v>144591</v>
      </c>
      <c r="P33" s="36">
        <v>43233</v>
      </c>
    </row>
    <row r="34" spans="1:16">
      <c r="A34" s="25">
        <v>43190</v>
      </c>
      <c r="B34" s="26">
        <v>438</v>
      </c>
      <c r="C34" s="37"/>
      <c r="D34" s="28" t="s">
        <v>18</v>
      </c>
      <c r="E34" s="38">
        <v>376.2</v>
      </c>
      <c r="F34" s="30"/>
      <c r="G34" s="31"/>
      <c r="H34" s="31"/>
      <c r="I34" s="32"/>
      <c r="J34" s="33"/>
      <c r="K34" s="34"/>
      <c r="L34" s="34"/>
      <c r="M34" s="34"/>
      <c r="N34" s="39"/>
      <c r="O34" s="3">
        <v>144592</v>
      </c>
      <c r="P34" s="36">
        <v>43234</v>
      </c>
    </row>
    <row r="35" spans="1:16">
      <c r="A35" s="25"/>
      <c r="B35" s="26"/>
      <c r="C35" s="37"/>
      <c r="D35" s="28"/>
      <c r="E35" s="38"/>
      <c r="F35" s="30"/>
      <c r="G35" s="31"/>
      <c r="H35" s="31"/>
      <c r="I35" s="32"/>
      <c r="J35" s="33"/>
      <c r="K35" s="34"/>
      <c r="L35" s="34"/>
      <c r="M35" s="34"/>
      <c r="N35" s="39"/>
      <c r="O35" s="3">
        <v>144593</v>
      </c>
      <c r="P35" s="36">
        <v>43235</v>
      </c>
    </row>
    <row r="36" spans="1:16">
      <c r="A36" s="25"/>
      <c r="B36" s="12"/>
      <c r="C36" s="37"/>
      <c r="D36" s="49"/>
      <c r="E36" s="38"/>
      <c r="F36" s="30"/>
      <c r="G36" s="31"/>
      <c r="H36" s="31"/>
      <c r="I36" s="32"/>
      <c r="J36" s="33"/>
      <c r="K36" s="34"/>
      <c r="L36" s="34"/>
      <c r="M36" s="34"/>
      <c r="N36" s="39"/>
      <c r="P36" s="36"/>
    </row>
    <row r="37" spans="1:16">
      <c r="A37" s="25"/>
      <c r="B37" s="12"/>
      <c r="C37" s="37"/>
      <c r="D37" s="49"/>
      <c r="E37" s="38"/>
      <c r="F37" s="30"/>
      <c r="G37" s="31"/>
      <c r="H37" s="31"/>
      <c r="I37" s="32"/>
      <c r="J37" s="33"/>
      <c r="K37" s="34"/>
      <c r="L37" s="34"/>
      <c r="M37" s="34"/>
      <c r="N37" s="39"/>
      <c r="P37" s="36"/>
    </row>
    <row r="38" spans="1:16">
      <c r="A38" s="25"/>
      <c r="B38" s="12"/>
      <c r="C38" s="37"/>
      <c r="D38" s="49"/>
      <c r="E38" s="38"/>
      <c r="F38" s="30"/>
      <c r="G38" s="31"/>
      <c r="H38" s="31"/>
      <c r="I38" s="32"/>
      <c r="J38" s="33"/>
      <c r="K38" s="34"/>
      <c r="L38" s="34"/>
      <c r="M38" s="34"/>
      <c r="N38" s="39"/>
      <c r="P38" s="36"/>
    </row>
    <row r="39" spans="1:16">
      <c r="A39" s="25"/>
      <c r="B39" s="12"/>
      <c r="C39" s="37"/>
      <c r="D39" s="49"/>
      <c r="E39" s="38"/>
      <c r="F39" s="30"/>
      <c r="G39" s="31"/>
      <c r="H39" s="31"/>
      <c r="I39" s="32"/>
      <c r="J39" s="33"/>
      <c r="K39" s="34"/>
      <c r="L39" s="34"/>
      <c r="M39" s="34"/>
      <c r="N39" s="39"/>
      <c r="P39" s="36"/>
    </row>
    <row r="40" spans="1:16">
      <c r="A40" s="25"/>
      <c r="B40" s="12"/>
      <c r="C40" s="37"/>
      <c r="D40" s="49"/>
      <c r="E40" s="38"/>
      <c r="F40" s="30"/>
      <c r="G40" s="31"/>
      <c r="H40" s="31"/>
      <c r="I40" s="32"/>
      <c r="J40" s="33"/>
      <c r="K40" s="34"/>
      <c r="L40" s="34"/>
      <c r="M40" s="34"/>
      <c r="N40" s="39"/>
      <c r="P40" s="36"/>
    </row>
    <row r="41" spans="1:16">
      <c r="A41" s="25"/>
      <c r="B41" s="12"/>
      <c r="C41" s="37"/>
      <c r="D41" s="49"/>
      <c r="E41" s="38"/>
      <c r="F41" s="30"/>
      <c r="G41" s="31"/>
      <c r="H41" s="31"/>
      <c r="I41" s="32"/>
      <c r="J41" s="33"/>
      <c r="K41" s="34"/>
      <c r="L41" s="34"/>
      <c r="M41" s="34"/>
      <c r="N41" s="39"/>
      <c r="P41" s="36"/>
    </row>
    <row r="42" spans="1:16">
      <c r="A42" s="25"/>
      <c r="B42" s="12"/>
      <c r="C42" s="37"/>
      <c r="D42" s="49"/>
      <c r="E42" s="38"/>
      <c r="F42" s="30"/>
      <c r="G42" s="31"/>
      <c r="H42" s="31"/>
      <c r="I42" s="32"/>
      <c r="J42" s="33"/>
      <c r="K42" s="34"/>
      <c r="L42" s="34"/>
      <c r="M42" s="34"/>
      <c r="N42" s="39"/>
      <c r="P42" s="36"/>
    </row>
    <row r="43" spans="1:16">
      <c r="A43" s="25"/>
      <c r="B43" s="12"/>
      <c r="C43" s="37"/>
      <c r="D43" s="49"/>
      <c r="E43" s="38"/>
      <c r="F43" s="30"/>
      <c r="G43" s="31"/>
      <c r="H43" s="31"/>
      <c r="I43" s="32"/>
      <c r="J43" s="33"/>
      <c r="K43" s="34"/>
      <c r="L43" s="34"/>
      <c r="M43" s="34"/>
      <c r="N43" s="39"/>
      <c r="P43" s="36"/>
    </row>
    <row r="44" spans="1:16">
      <c r="A44" s="25"/>
      <c r="B44" s="12"/>
      <c r="C44" s="37"/>
      <c r="D44" s="49"/>
      <c r="E44" s="38"/>
      <c r="F44" s="30"/>
      <c r="G44" s="31"/>
      <c r="H44" s="31"/>
      <c r="I44" s="32"/>
      <c r="J44" s="33"/>
      <c r="K44" s="34"/>
      <c r="L44" s="34"/>
      <c r="M44" s="34"/>
      <c r="N44" s="39"/>
      <c r="P44" s="36"/>
    </row>
    <row r="45" spans="1:16">
      <c r="A45" s="25"/>
      <c r="B45" s="12"/>
      <c r="C45" s="37"/>
      <c r="D45" s="49"/>
      <c r="E45" s="38"/>
      <c r="F45" s="30"/>
      <c r="G45" s="31"/>
      <c r="H45" s="31"/>
      <c r="I45" s="32"/>
      <c r="J45" s="33"/>
      <c r="K45" s="34"/>
      <c r="L45" s="34"/>
      <c r="M45" s="34"/>
      <c r="N45" s="39"/>
      <c r="P45" s="36"/>
    </row>
    <row r="46" spans="1:16">
      <c r="A46" s="25"/>
      <c r="B46" s="12"/>
      <c r="C46" s="37"/>
      <c r="D46" s="49"/>
      <c r="E46" s="38"/>
      <c r="F46" s="30"/>
      <c r="G46" s="31"/>
      <c r="H46" s="31"/>
      <c r="I46" s="32"/>
      <c r="J46" s="33"/>
      <c r="K46" s="34"/>
      <c r="L46" s="34"/>
      <c r="M46" s="34"/>
      <c r="N46" s="39"/>
      <c r="P46" s="36"/>
    </row>
    <row r="47" spans="1:16">
      <c r="A47" s="25"/>
      <c r="B47" s="12"/>
      <c r="C47" s="37"/>
      <c r="D47" s="49"/>
      <c r="E47" s="38"/>
      <c r="F47" s="30"/>
      <c r="G47" s="31"/>
      <c r="H47" s="31"/>
      <c r="I47" s="32"/>
      <c r="J47" s="33"/>
      <c r="K47" s="34"/>
      <c r="L47" s="34"/>
      <c r="M47" s="34"/>
      <c r="N47" s="39"/>
      <c r="P47" s="36"/>
    </row>
    <row r="48" spans="1:16">
      <c r="A48" s="25"/>
      <c r="B48" s="12"/>
      <c r="C48" s="37"/>
      <c r="D48" s="49"/>
      <c r="E48" s="38"/>
      <c r="F48" s="30"/>
      <c r="G48" s="31"/>
      <c r="H48" s="31"/>
      <c r="I48" s="32"/>
      <c r="J48" s="33"/>
      <c r="K48" s="34"/>
      <c r="L48" s="34"/>
      <c r="M48" s="34"/>
      <c r="N48" s="39"/>
      <c r="P48" s="36"/>
    </row>
    <row r="49" spans="1:16">
      <c r="A49" s="25"/>
      <c r="B49" s="12"/>
      <c r="C49" s="37"/>
      <c r="D49" s="49"/>
      <c r="E49" s="38"/>
      <c r="F49" s="30"/>
      <c r="G49" s="31"/>
      <c r="H49" s="31"/>
      <c r="I49" s="32"/>
      <c r="J49" s="33"/>
      <c r="K49" s="34"/>
      <c r="L49" s="34"/>
      <c r="M49" s="34"/>
      <c r="N49" s="39"/>
      <c r="P49" s="36"/>
    </row>
    <row r="50" spans="1:16">
      <c r="A50" s="25"/>
      <c r="B50" s="12"/>
      <c r="C50" s="37"/>
      <c r="D50" s="49"/>
      <c r="E50" s="38"/>
      <c r="F50" s="30"/>
      <c r="G50" s="31"/>
      <c r="H50" s="31"/>
      <c r="I50" s="32"/>
      <c r="J50" s="33"/>
      <c r="K50" s="34"/>
      <c r="L50" s="34"/>
      <c r="M50" s="34"/>
      <c r="N50" s="39"/>
      <c r="P50" s="36"/>
    </row>
    <row r="51" spans="1:16">
      <c r="A51" s="25"/>
      <c r="B51" s="12"/>
      <c r="C51" s="37"/>
      <c r="D51" s="49"/>
      <c r="E51" s="38"/>
      <c r="F51" s="30"/>
      <c r="G51" s="31"/>
      <c r="H51" s="31"/>
      <c r="I51" s="32"/>
      <c r="J51" s="33"/>
      <c r="K51" s="34"/>
      <c r="L51" s="34"/>
      <c r="M51" s="34"/>
      <c r="N51" s="39"/>
      <c r="P51" s="36"/>
    </row>
    <row r="52" spans="1:16">
      <c r="A52" s="25"/>
      <c r="B52" s="12"/>
      <c r="C52" s="37"/>
      <c r="D52" s="49"/>
      <c r="E52" s="38"/>
      <c r="F52" s="30"/>
      <c r="G52" s="31"/>
      <c r="H52" s="31"/>
      <c r="I52" s="32"/>
      <c r="J52" s="33"/>
      <c r="K52" s="34"/>
      <c r="L52" s="34"/>
      <c r="M52" s="34"/>
      <c r="N52" s="39"/>
      <c r="P52" s="36"/>
    </row>
    <row r="53" spans="1:16">
      <c r="A53" s="25"/>
      <c r="B53" s="12"/>
      <c r="C53" s="37"/>
      <c r="D53" s="49"/>
      <c r="E53" s="38"/>
      <c r="F53" s="30"/>
      <c r="G53" s="31"/>
      <c r="H53" s="31"/>
      <c r="I53" s="32"/>
      <c r="J53" s="33"/>
      <c r="K53" s="34"/>
      <c r="L53" s="34"/>
      <c r="M53" s="34"/>
      <c r="N53" s="39"/>
      <c r="P53" s="36"/>
    </row>
    <row r="54" spans="1:16">
      <c r="A54" s="25"/>
      <c r="B54" s="12"/>
      <c r="C54" s="37"/>
      <c r="D54" s="49"/>
      <c r="E54" s="38"/>
      <c r="F54" s="30"/>
      <c r="G54" s="31"/>
      <c r="H54" s="31"/>
      <c r="I54" s="32"/>
      <c r="J54" s="33"/>
      <c r="K54" s="34"/>
      <c r="L54" s="34"/>
      <c r="M54" s="34"/>
      <c r="N54" s="39"/>
      <c r="P54" s="36"/>
    </row>
    <row r="55" spans="1:16">
      <c r="A55" s="25"/>
      <c r="B55" s="12"/>
      <c r="C55" s="37"/>
      <c r="D55" s="49"/>
      <c r="E55" s="38"/>
      <c r="F55" s="30"/>
      <c r="G55" s="31"/>
      <c r="H55" s="31"/>
      <c r="I55" s="32"/>
      <c r="J55" s="33"/>
      <c r="K55" s="34"/>
      <c r="L55" s="34"/>
      <c r="M55" s="34"/>
      <c r="N55" s="39"/>
      <c r="P55" s="36"/>
    </row>
    <row r="56" spans="1:16">
      <c r="A56" s="25"/>
      <c r="B56" s="12"/>
      <c r="C56" s="37"/>
      <c r="D56" s="49"/>
      <c r="E56" s="38"/>
      <c r="F56" s="30"/>
      <c r="G56" s="31"/>
      <c r="H56" s="31"/>
      <c r="I56" s="32"/>
      <c r="J56" s="33"/>
      <c r="K56" s="34"/>
      <c r="L56" s="34"/>
      <c r="M56" s="34"/>
      <c r="N56" s="39"/>
      <c r="P56" s="36"/>
    </row>
    <row r="57" spans="1:16">
      <c r="A57" s="25"/>
      <c r="B57" s="12"/>
      <c r="C57" s="37"/>
      <c r="D57" s="49"/>
      <c r="E57" s="38"/>
      <c r="F57" s="30"/>
      <c r="G57" s="31"/>
      <c r="H57" s="31"/>
      <c r="I57" s="32"/>
      <c r="J57" s="33"/>
      <c r="K57" s="34"/>
      <c r="L57" s="34"/>
      <c r="M57" s="34"/>
      <c r="N57" s="39"/>
      <c r="P57" s="36"/>
    </row>
    <row r="58" spans="1:16">
      <c r="A58" s="25"/>
      <c r="B58" s="12"/>
      <c r="C58" s="37"/>
      <c r="D58" s="49"/>
      <c r="E58" s="38"/>
      <c r="F58" s="30"/>
      <c r="G58" s="31"/>
      <c r="H58" s="31"/>
      <c r="I58" s="32"/>
      <c r="J58" s="33"/>
      <c r="K58" s="34"/>
      <c r="L58" s="34"/>
      <c r="M58" s="34"/>
      <c r="N58" s="39"/>
      <c r="P58" s="36"/>
    </row>
    <row r="59" spans="1:16">
      <c r="A59" s="25"/>
      <c r="B59" s="12"/>
      <c r="C59" s="37"/>
      <c r="D59" s="49"/>
      <c r="E59" s="38"/>
      <c r="F59" s="30"/>
      <c r="G59" s="31"/>
      <c r="H59" s="31"/>
      <c r="I59" s="32"/>
      <c r="J59" s="33"/>
      <c r="K59" s="34"/>
      <c r="L59" s="34"/>
      <c r="M59" s="34"/>
      <c r="N59" s="39"/>
      <c r="P59" s="36"/>
    </row>
    <row r="60" spans="1:16">
      <c r="A60" s="25"/>
      <c r="B60" s="12"/>
      <c r="C60" s="37"/>
      <c r="D60" s="49"/>
      <c r="E60" s="38"/>
      <c r="F60" s="30"/>
      <c r="G60" s="31"/>
      <c r="H60" s="31"/>
      <c r="I60" s="32"/>
      <c r="J60" s="33"/>
      <c r="K60" s="34"/>
      <c r="L60" s="34"/>
      <c r="M60" s="34"/>
      <c r="N60" s="39"/>
      <c r="P60" s="36"/>
    </row>
    <row r="61" spans="1:16">
      <c r="A61" s="25"/>
      <c r="B61" s="12"/>
      <c r="C61" s="37"/>
      <c r="D61" s="49"/>
      <c r="E61" s="38"/>
      <c r="F61" s="40"/>
      <c r="G61" s="41"/>
      <c r="H61" s="41"/>
      <c r="I61" s="42"/>
      <c r="J61" s="43"/>
      <c r="K61" s="44"/>
      <c r="L61" s="44"/>
      <c r="M61" s="44"/>
      <c r="N61" s="39"/>
      <c r="P61" s="36"/>
    </row>
    <row r="62" spans="1:16" s="84" customFormat="1">
      <c r="A62" s="25"/>
      <c r="B62" s="12"/>
      <c r="C62" s="37"/>
      <c r="D62" s="50"/>
      <c r="E62" s="15"/>
      <c r="F62" s="30"/>
      <c r="G62" s="31"/>
      <c r="H62" s="31"/>
      <c r="I62" s="32"/>
      <c r="J62" s="33"/>
      <c r="K62" s="34"/>
      <c r="L62" s="34"/>
      <c r="M62" s="34"/>
      <c r="N62" s="51"/>
      <c r="O62" s="3"/>
      <c r="P62" s="36"/>
    </row>
    <row r="63" spans="1:16" s="84" customFormat="1">
      <c r="A63" s="25"/>
      <c r="B63" s="12"/>
      <c r="C63" s="37"/>
      <c r="D63" s="50"/>
      <c r="E63" s="15"/>
      <c r="F63" s="30"/>
      <c r="G63" s="31"/>
      <c r="H63" s="31"/>
      <c r="I63" s="32"/>
      <c r="J63" s="33"/>
      <c r="K63" s="34"/>
      <c r="L63" s="34"/>
      <c r="M63" s="34"/>
      <c r="N63" s="51"/>
      <c r="O63" s="3"/>
      <c r="P63" s="36"/>
    </row>
    <row r="64" spans="1:16" s="84" customFormat="1">
      <c r="A64" s="25"/>
      <c r="B64" s="12"/>
      <c r="C64" s="37"/>
      <c r="D64" s="50"/>
      <c r="E64" s="15"/>
      <c r="F64" s="30"/>
      <c r="G64" s="31"/>
      <c r="H64" s="31"/>
      <c r="I64" s="32"/>
      <c r="J64" s="33"/>
      <c r="K64" s="34"/>
      <c r="L64" s="34"/>
      <c r="M64" s="34"/>
      <c r="N64" s="51"/>
      <c r="O64" s="3"/>
      <c r="P64" s="36"/>
    </row>
    <row r="65" spans="1:16">
      <c r="A65" s="25"/>
      <c r="B65" s="12"/>
      <c r="C65" s="37"/>
      <c r="D65" s="50"/>
      <c r="E65" s="15"/>
      <c r="F65" s="30"/>
      <c r="G65" s="31"/>
      <c r="H65" s="31"/>
      <c r="I65" s="32"/>
      <c r="J65" s="33"/>
      <c r="K65" s="34"/>
      <c r="L65" s="34"/>
      <c r="M65" s="34"/>
      <c r="N65" s="39"/>
      <c r="P65" s="36"/>
    </row>
    <row r="66" spans="1:16">
      <c r="A66" s="25"/>
      <c r="B66" s="12"/>
      <c r="C66" s="37"/>
      <c r="D66" s="50"/>
      <c r="E66" s="15"/>
      <c r="F66" s="30"/>
      <c r="G66" s="31"/>
      <c r="H66" s="31"/>
      <c r="I66" s="32"/>
      <c r="J66" s="33"/>
      <c r="K66" s="34"/>
      <c r="L66" s="34"/>
      <c r="M66" s="34"/>
      <c r="N66" s="39"/>
      <c r="O66" s="52"/>
    </row>
    <row r="67" spans="1:16">
      <c r="A67" s="25"/>
      <c r="B67" s="12"/>
      <c r="C67" s="37"/>
      <c r="D67" s="50"/>
      <c r="E67" s="15"/>
      <c r="F67" s="30"/>
      <c r="G67" s="31"/>
      <c r="H67" s="31"/>
      <c r="I67" s="32"/>
      <c r="J67" s="33"/>
      <c r="K67" s="34"/>
      <c r="L67" s="34"/>
      <c r="M67" s="34"/>
      <c r="N67" s="39"/>
      <c r="O67" s="52"/>
    </row>
    <row r="68" spans="1:16" s="73" customFormat="1">
      <c r="A68" s="53"/>
      <c r="B68" s="54"/>
      <c r="C68" s="55"/>
      <c r="D68" s="110">
        <f>SUM(E4:E67)</f>
        <v>10234.6</v>
      </c>
      <c r="E68" s="110"/>
      <c r="F68" s="56">
        <f t="shared" ref="F68:N68" si="0">SUM(F4:F67)</f>
        <v>-1000</v>
      </c>
      <c r="G68" s="57">
        <f t="shared" si="0"/>
        <v>0</v>
      </c>
      <c r="H68" s="57">
        <f t="shared" si="0"/>
        <v>0</v>
      </c>
      <c r="I68" s="58">
        <f t="shared" si="0"/>
        <v>0</v>
      </c>
      <c r="J68" s="59">
        <f t="shared" si="0"/>
        <v>0</v>
      </c>
      <c r="K68" s="60">
        <f t="shared" si="0"/>
        <v>0</v>
      </c>
      <c r="L68" s="60">
        <f t="shared" si="0"/>
        <v>0</v>
      </c>
      <c r="M68" s="60">
        <f t="shared" si="0"/>
        <v>0</v>
      </c>
      <c r="N68" s="61">
        <f t="shared" si="0"/>
        <v>0</v>
      </c>
      <c r="O68" s="52"/>
      <c r="P68" s="3"/>
    </row>
    <row r="69" spans="1:16" s="73" customFormat="1" ht="11.5">
      <c r="A69" s="63"/>
      <c r="B69" s="64"/>
      <c r="C69" s="65"/>
      <c r="D69" s="66"/>
      <c r="E69" s="67">
        <f>D68-F68-G68-H68-I68-J68-K68-L68-M68-N68</f>
        <v>11234.6</v>
      </c>
      <c r="F69" s="68"/>
      <c r="G69" s="69"/>
      <c r="H69" s="69"/>
      <c r="I69" s="69"/>
      <c r="J69" s="69"/>
      <c r="K69" s="69"/>
      <c r="L69" s="69"/>
      <c r="M69" s="69"/>
      <c r="N69" s="70"/>
      <c r="O69" s="52"/>
      <c r="P69" s="52"/>
    </row>
    <row r="70" spans="1:16">
      <c r="A70" s="71"/>
      <c r="B70" s="72"/>
      <c r="C70" s="73"/>
      <c r="D70" s="73"/>
      <c r="E70" s="82"/>
      <c r="F70" s="73"/>
      <c r="G70" s="73"/>
      <c r="H70" s="73"/>
      <c r="I70" s="73"/>
      <c r="J70" s="73"/>
      <c r="K70" s="73"/>
      <c r="L70" s="73"/>
      <c r="M70" s="73"/>
      <c r="N70" s="73"/>
      <c r="O70" s="52"/>
      <c r="P70" s="52"/>
    </row>
    <row r="71" spans="1:16">
      <c r="O71" s="52"/>
    </row>
  </sheetData>
  <mergeCells count="6">
    <mergeCell ref="D68:E68"/>
    <mergeCell ref="A1:F1"/>
    <mergeCell ref="H1:I1"/>
    <mergeCell ref="J1:M1"/>
    <mergeCell ref="G2:I2"/>
    <mergeCell ref="K2:L2"/>
  </mergeCells>
  <printOptions horizontalCentered="1" verticalCentered="1"/>
  <pageMargins left="0.23622047244094491" right="0.23622047244094491" top="0.78740157480314954" bottom="0.78740157480314954" header="0.39370078740157477" footer="0.39370078740157477"/>
  <pageSetup paperSize="0" fitToWidth="0" fitToHeight="0" orientation="portrait" horizontalDpi="0" verticalDpi="0" copies="0"/>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I71"/>
  <sheetViews>
    <sheetView workbookViewId="0">
      <selection activeCell="J37" sqref="J37"/>
    </sheetView>
  </sheetViews>
  <sheetFormatPr baseColWidth="10" defaultRowHeight="14"/>
  <cols>
    <col min="1" max="1" width="5.4140625" style="71" bestFit="1" customWidth="1"/>
    <col min="2" max="2" width="3.6640625" style="72" bestFit="1" customWidth="1"/>
    <col min="3" max="3" width="4.58203125" style="73" bestFit="1" customWidth="1"/>
    <col min="4" max="4" width="13.33203125" style="73" bestFit="1" customWidth="1"/>
    <col min="5" max="5" width="8.25" style="82" bestFit="1" customWidth="1"/>
    <col min="6" max="6" width="8.33203125" style="73" bestFit="1" customWidth="1"/>
    <col min="7" max="7" width="6" style="73" bestFit="1" customWidth="1"/>
    <col min="8" max="8" width="4.25" style="73" bestFit="1" customWidth="1"/>
    <col min="9" max="9" width="5.4140625" style="73" bestFit="1" customWidth="1"/>
    <col min="10" max="10" width="9.08203125" style="73" bestFit="1" customWidth="1"/>
    <col min="11" max="11" width="4.9140625" style="73" bestFit="1" customWidth="1"/>
    <col min="12" max="12" width="4.25" style="73" bestFit="1" customWidth="1"/>
    <col min="13" max="13" width="5.4140625" style="73" bestFit="1" customWidth="1"/>
    <col min="14" max="14" width="3" style="73" bestFit="1" customWidth="1"/>
    <col min="15" max="15" width="6.75" style="3" bestFit="1" customWidth="1"/>
    <col min="16" max="16" width="10.9140625" style="3" bestFit="1" customWidth="1"/>
    <col min="17" max="1022" width="7.08203125" style="73" customWidth="1"/>
    <col min="1023" max="1023" width="7.33203125" style="73" customWidth="1"/>
    <col min="1024" max="1024" width="7.33203125" customWidth="1"/>
  </cols>
  <sheetData>
    <row r="1" spans="1:255">
      <c r="A1" s="111" t="s">
        <v>0</v>
      </c>
      <c r="B1" s="111"/>
      <c r="C1" s="111"/>
      <c r="D1" s="111"/>
      <c r="E1" s="111"/>
      <c r="F1" s="111"/>
      <c r="G1" s="83" t="s">
        <v>22</v>
      </c>
      <c r="H1" s="114"/>
      <c r="I1" s="114"/>
      <c r="J1" s="112">
        <v>2018</v>
      </c>
      <c r="K1" s="112"/>
      <c r="L1" s="112"/>
      <c r="M1" s="112"/>
      <c r="N1" s="78"/>
    </row>
    <row r="2" spans="1:255">
      <c r="A2" s="4"/>
      <c r="B2" s="5"/>
      <c r="C2"/>
      <c r="D2" s="6"/>
      <c r="E2" s="7"/>
      <c r="F2" s="8"/>
      <c r="G2" s="113" t="s">
        <v>2</v>
      </c>
      <c r="H2" s="113"/>
      <c r="I2" s="113"/>
      <c r="J2" s="9" t="s">
        <v>3</v>
      </c>
      <c r="K2" s="114"/>
      <c r="L2" s="114"/>
      <c r="M2" s="10"/>
      <c r="N2" s="2"/>
    </row>
    <row r="3" spans="1:255">
      <c r="A3" s="11" t="s">
        <v>4</v>
      </c>
      <c r="B3" s="12" t="s">
        <v>5</v>
      </c>
      <c r="C3" s="13" t="s">
        <v>6</v>
      </c>
      <c r="D3" s="14" t="s">
        <v>7</v>
      </c>
      <c r="E3" s="15" t="s">
        <v>8</v>
      </c>
      <c r="F3" s="16" t="s">
        <v>9</v>
      </c>
      <c r="G3" s="17" t="s">
        <v>10</v>
      </c>
      <c r="H3" s="17" t="s">
        <v>11</v>
      </c>
      <c r="I3" s="18" t="s">
        <v>12</v>
      </c>
      <c r="J3" s="19" t="s">
        <v>13</v>
      </c>
      <c r="K3" s="20" t="s">
        <v>14</v>
      </c>
      <c r="L3" s="20" t="s">
        <v>11</v>
      </c>
      <c r="M3" s="20" t="s">
        <v>12</v>
      </c>
      <c r="N3" s="13" t="s">
        <v>20</v>
      </c>
      <c r="O3" s="21" t="s">
        <v>16</v>
      </c>
      <c r="P3" s="22" t="s">
        <v>17</v>
      </c>
      <c r="Q3" s="23"/>
      <c r="R3" s="23"/>
      <c r="S3" s="23"/>
      <c r="T3" s="23"/>
      <c r="U3" s="23"/>
      <c r="V3" s="23"/>
      <c r="W3" s="23"/>
      <c r="X3" s="23"/>
      <c r="Y3" s="23"/>
      <c r="Z3" s="23"/>
      <c r="AA3" s="23"/>
      <c r="AB3" s="24"/>
      <c r="AC3" s="23"/>
      <c r="AD3" s="23"/>
      <c r="AE3" s="23"/>
      <c r="AF3" s="23"/>
      <c r="AG3" s="23"/>
      <c r="AH3" s="23"/>
      <c r="AI3" s="23"/>
      <c r="AJ3" s="23"/>
      <c r="AK3" s="23"/>
      <c r="AL3" s="23"/>
      <c r="AM3" s="23"/>
      <c r="AN3" s="23"/>
      <c r="AO3" s="23"/>
      <c r="AP3" s="24"/>
      <c r="AQ3" s="23"/>
      <c r="AR3" s="23"/>
      <c r="AS3" s="23"/>
      <c r="AT3" s="23"/>
      <c r="AU3" s="23"/>
      <c r="AV3" s="23"/>
      <c r="AW3" s="23"/>
      <c r="AX3" s="23"/>
      <c r="AY3" s="23"/>
      <c r="AZ3" s="23"/>
      <c r="BA3" s="23"/>
      <c r="BB3" s="23"/>
      <c r="BC3" s="23"/>
      <c r="BD3" s="24"/>
      <c r="BE3" s="23"/>
      <c r="BF3" s="23"/>
      <c r="BG3" s="23"/>
      <c r="BH3" s="23"/>
      <c r="BI3" s="23"/>
      <c r="BJ3" s="23"/>
      <c r="BK3" s="23"/>
      <c r="BL3" s="23"/>
      <c r="BM3" s="23"/>
      <c r="BN3" s="23"/>
      <c r="BO3" s="23"/>
      <c r="BP3" s="23"/>
      <c r="BQ3" s="23"/>
      <c r="BR3" s="24"/>
      <c r="BS3" s="23"/>
      <c r="BT3" s="23"/>
      <c r="BU3" s="23"/>
      <c r="BV3" s="23"/>
      <c r="BW3" s="23"/>
      <c r="BX3" s="23"/>
      <c r="BY3" s="23"/>
      <c r="BZ3" s="23"/>
      <c r="CA3" s="23"/>
      <c r="CB3" s="23"/>
      <c r="CC3" s="23"/>
      <c r="CD3" s="23"/>
      <c r="CE3" s="23"/>
      <c r="CF3" s="24"/>
      <c r="CG3" s="23"/>
      <c r="CH3" s="23"/>
      <c r="CI3" s="23"/>
      <c r="CJ3" s="23"/>
      <c r="CK3" s="23"/>
      <c r="CL3" s="23"/>
      <c r="CM3" s="23"/>
      <c r="CN3" s="23"/>
      <c r="CO3" s="23"/>
      <c r="CP3" s="23"/>
      <c r="CQ3" s="23"/>
      <c r="CR3" s="23"/>
      <c r="CS3" s="23"/>
      <c r="CT3" s="24"/>
      <c r="CU3" s="23"/>
      <c r="CV3" s="23"/>
      <c r="CW3" s="23"/>
      <c r="CX3" s="23"/>
      <c r="CY3" s="23"/>
      <c r="CZ3" s="23"/>
      <c r="DA3" s="23"/>
      <c r="DB3" s="23"/>
      <c r="DC3" s="23"/>
      <c r="DD3" s="23"/>
      <c r="DE3" s="23"/>
      <c r="DF3" s="23"/>
      <c r="DG3" s="23"/>
      <c r="DH3" s="24"/>
      <c r="DI3" s="23"/>
      <c r="DJ3" s="23"/>
      <c r="DK3" s="23"/>
      <c r="DL3" s="23"/>
      <c r="DM3" s="23"/>
      <c r="DN3" s="23"/>
      <c r="DO3" s="23"/>
      <c r="DP3" s="23"/>
      <c r="DQ3" s="23"/>
      <c r="DR3" s="23"/>
      <c r="DS3" s="23"/>
      <c r="DT3" s="23"/>
      <c r="DU3" s="23"/>
      <c r="DV3" s="24"/>
      <c r="DW3" s="23"/>
      <c r="DX3" s="23"/>
      <c r="DY3" s="23"/>
      <c r="DZ3" s="23"/>
      <c r="EA3" s="23"/>
      <c r="EB3" s="23"/>
      <c r="EC3" s="23"/>
      <c r="ED3" s="23"/>
      <c r="EE3" s="23"/>
      <c r="EF3" s="23"/>
      <c r="EG3" s="23"/>
      <c r="EH3" s="23"/>
      <c r="EI3" s="23"/>
      <c r="EJ3" s="24"/>
      <c r="EK3" s="23"/>
      <c r="EL3" s="23"/>
      <c r="EM3" s="23"/>
      <c r="EN3" s="23"/>
      <c r="EO3" s="23"/>
      <c r="EP3" s="23"/>
      <c r="EQ3" s="23"/>
      <c r="ER3" s="23"/>
      <c r="ES3" s="23"/>
      <c r="ET3" s="23"/>
      <c r="EU3" s="23"/>
      <c r="EV3" s="23"/>
      <c r="EW3" s="23"/>
      <c r="EX3" s="24"/>
      <c r="EY3" s="23"/>
      <c r="EZ3" s="23"/>
      <c r="FA3" s="23"/>
      <c r="FB3" s="23"/>
      <c r="FC3" s="23"/>
      <c r="FD3" s="23"/>
      <c r="FE3" s="23"/>
      <c r="FF3" s="23"/>
      <c r="FG3" s="23"/>
      <c r="FH3" s="23"/>
      <c r="FI3" s="23"/>
      <c r="FJ3" s="23"/>
      <c r="FK3" s="23"/>
      <c r="FL3" s="24"/>
      <c r="FM3" s="23"/>
      <c r="FN3" s="23"/>
      <c r="FO3" s="23"/>
      <c r="FP3" s="23"/>
      <c r="FQ3" s="23"/>
      <c r="FR3" s="23"/>
      <c r="FS3" s="23"/>
      <c r="FT3" s="23"/>
      <c r="FU3" s="23"/>
      <c r="FV3" s="23"/>
      <c r="FW3" s="23"/>
      <c r="FX3" s="23"/>
      <c r="FY3" s="23"/>
      <c r="FZ3" s="24"/>
      <c r="GA3" s="23"/>
      <c r="GB3" s="23"/>
      <c r="GC3" s="23"/>
      <c r="GD3" s="23"/>
      <c r="GE3" s="23"/>
      <c r="GF3" s="23"/>
      <c r="GG3" s="23"/>
      <c r="GH3" s="23"/>
      <c r="GI3" s="23"/>
      <c r="GJ3" s="23"/>
      <c r="GK3" s="23"/>
      <c r="GL3" s="23"/>
      <c r="GM3" s="23"/>
      <c r="GN3" s="24"/>
      <c r="GO3" s="23"/>
      <c r="GP3" s="23"/>
      <c r="GQ3" s="23"/>
      <c r="GR3" s="23"/>
      <c r="GS3" s="23"/>
      <c r="GT3" s="23"/>
      <c r="GU3" s="23"/>
      <c r="GV3" s="23"/>
      <c r="GW3" s="23"/>
      <c r="GX3" s="23"/>
      <c r="GY3" s="23"/>
      <c r="GZ3" s="23"/>
      <c r="HA3" s="23"/>
      <c r="HB3" s="24"/>
      <c r="HC3" s="23"/>
      <c r="HD3" s="23"/>
      <c r="HE3" s="23"/>
      <c r="HF3" s="23"/>
      <c r="HG3" s="23"/>
      <c r="HH3" s="23"/>
      <c r="HI3" s="23"/>
      <c r="HJ3" s="23"/>
      <c r="HK3" s="23"/>
      <c r="HL3" s="23"/>
      <c r="HM3" s="23"/>
      <c r="HN3" s="23"/>
      <c r="HO3" s="23"/>
      <c r="HP3" s="24"/>
      <c r="HQ3" s="23"/>
      <c r="HR3" s="23"/>
      <c r="HS3" s="23"/>
      <c r="HT3" s="23"/>
      <c r="HU3" s="23"/>
      <c r="HV3" s="23"/>
      <c r="HW3" s="23"/>
      <c r="HX3" s="23"/>
      <c r="HY3" s="23"/>
      <c r="HZ3" s="23"/>
      <c r="IA3" s="23"/>
      <c r="IB3" s="23"/>
      <c r="IC3" s="23"/>
      <c r="ID3" s="24"/>
      <c r="IE3" s="23"/>
      <c r="IF3" s="23"/>
      <c r="IG3" s="23"/>
      <c r="IH3" s="23"/>
      <c r="II3" s="23"/>
      <c r="IJ3" s="23"/>
      <c r="IK3" s="23"/>
      <c r="IL3" s="23"/>
      <c r="IM3" s="23"/>
      <c r="IN3" s="23"/>
      <c r="IO3" s="23"/>
      <c r="IP3" s="23"/>
      <c r="IQ3" s="23"/>
      <c r="IR3" s="24"/>
      <c r="IS3" s="23"/>
      <c r="IT3" s="23"/>
      <c r="IU3" s="23"/>
    </row>
    <row r="4" spans="1:255">
      <c r="A4" s="25">
        <v>43191</v>
      </c>
      <c r="B4" s="26">
        <v>408</v>
      </c>
      <c r="C4" s="27"/>
      <c r="D4" s="28" t="s">
        <v>18</v>
      </c>
      <c r="E4" s="29">
        <v>100</v>
      </c>
      <c r="F4" s="30"/>
      <c r="G4" s="31"/>
      <c r="H4" s="31"/>
      <c r="I4" s="32"/>
      <c r="J4" s="33"/>
      <c r="K4" s="34"/>
      <c r="L4" s="34"/>
      <c r="M4" s="34"/>
      <c r="N4" s="35"/>
    </row>
    <row r="5" spans="1:255">
      <c r="A5" s="25">
        <v>43192</v>
      </c>
      <c r="B5" s="26">
        <v>409</v>
      </c>
      <c r="C5" s="37"/>
      <c r="D5" s="28" t="s">
        <v>18</v>
      </c>
      <c r="E5" s="38">
        <v>347.2</v>
      </c>
      <c r="F5" s="30"/>
      <c r="G5" s="31"/>
      <c r="H5" s="31"/>
      <c r="I5" s="32"/>
      <c r="J5" s="33"/>
      <c r="K5" s="34"/>
      <c r="L5" s="34"/>
      <c r="M5" s="34"/>
      <c r="N5" s="39"/>
      <c r="O5" s="3">
        <v>144563</v>
      </c>
      <c r="P5" s="36">
        <v>43235</v>
      </c>
    </row>
    <row r="6" spans="1:255">
      <c r="A6" s="25">
        <v>43193</v>
      </c>
      <c r="B6" s="26">
        <v>410</v>
      </c>
      <c r="C6" s="37"/>
      <c r="D6" s="28" t="s">
        <v>18</v>
      </c>
      <c r="E6" s="38">
        <v>348.2</v>
      </c>
      <c r="F6" s="30"/>
      <c r="G6" s="31"/>
      <c r="H6" s="31"/>
      <c r="I6" s="32"/>
      <c r="J6" s="33"/>
      <c r="K6" s="34"/>
      <c r="L6" s="34"/>
      <c r="M6" s="34"/>
      <c r="N6" s="39"/>
      <c r="O6" s="3">
        <v>144564</v>
      </c>
      <c r="P6" s="36">
        <v>43236</v>
      </c>
    </row>
    <row r="7" spans="1:255">
      <c r="A7" s="25">
        <v>43194</v>
      </c>
      <c r="B7" s="26">
        <v>411</v>
      </c>
      <c r="C7" s="37"/>
      <c r="D7" s="28" t="s">
        <v>18</v>
      </c>
      <c r="E7" s="38">
        <v>349.2</v>
      </c>
      <c r="F7" s="30"/>
      <c r="G7" s="31"/>
      <c r="H7" s="31"/>
      <c r="I7" s="32"/>
      <c r="J7" s="33"/>
      <c r="K7" s="34"/>
      <c r="L7" s="34"/>
      <c r="M7" s="34"/>
      <c r="N7" s="39"/>
      <c r="O7" s="3">
        <v>144565</v>
      </c>
      <c r="P7" s="36">
        <v>43237</v>
      </c>
    </row>
    <row r="8" spans="1:255">
      <c r="A8" s="25">
        <v>43195</v>
      </c>
      <c r="B8" s="26">
        <v>412</v>
      </c>
      <c r="C8" s="37"/>
      <c r="D8" s="28" t="s">
        <v>18</v>
      </c>
      <c r="E8" s="38">
        <v>350.2</v>
      </c>
      <c r="F8" s="30"/>
      <c r="G8" s="31"/>
      <c r="H8" s="31"/>
      <c r="I8" s="32"/>
      <c r="J8" s="33"/>
      <c r="K8" s="34"/>
      <c r="L8" s="34"/>
      <c r="M8" s="34"/>
      <c r="N8" s="39"/>
      <c r="O8" s="3">
        <v>144566</v>
      </c>
      <c r="P8" s="36">
        <v>43238</v>
      </c>
    </row>
    <row r="9" spans="1:255">
      <c r="A9" s="25">
        <v>43196</v>
      </c>
      <c r="B9" s="26">
        <v>413</v>
      </c>
      <c r="C9" s="37"/>
      <c r="D9" s="28" t="s">
        <v>18</v>
      </c>
      <c r="E9" s="38">
        <v>351.2</v>
      </c>
      <c r="F9" s="30"/>
      <c r="G9" s="31"/>
      <c r="H9" s="31"/>
      <c r="I9" s="32"/>
      <c r="J9" s="33"/>
      <c r="K9" s="34"/>
      <c r="L9" s="34"/>
      <c r="M9" s="34"/>
      <c r="N9" s="39"/>
      <c r="O9" s="3">
        <v>144567</v>
      </c>
      <c r="P9" s="36">
        <v>43239</v>
      </c>
    </row>
    <row r="10" spans="1:255">
      <c r="A10" s="25">
        <v>43197</v>
      </c>
      <c r="B10" s="26">
        <v>414</v>
      </c>
      <c r="C10" s="37"/>
      <c r="D10" s="28" t="s">
        <v>18</v>
      </c>
      <c r="E10" s="38"/>
      <c r="F10" s="30">
        <v>-550</v>
      </c>
      <c r="G10" s="31"/>
      <c r="H10" s="31"/>
      <c r="I10" s="32"/>
      <c r="J10" s="33"/>
      <c r="K10" s="34"/>
      <c r="L10" s="34"/>
      <c r="M10" s="34"/>
      <c r="N10" s="39"/>
      <c r="O10" s="3">
        <v>144568</v>
      </c>
      <c r="P10" s="36">
        <v>43240</v>
      </c>
    </row>
    <row r="11" spans="1:255">
      <c r="A11" s="25">
        <v>43198</v>
      </c>
      <c r="B11" s="26">
        <v>415</v>
      </c>
      <c r="C11" s="37"/>
      <c r="D11" s="28" t="s">
        <v>18</v>
      </c>
      <c r="E11" s="38">
        <v>353.2</v>
      </c>
      <c r="F11" s="30"/>
      <c r="G11" s="31"/>
      <c r="H11" s="31"/>
      <c r="I11" s="32"/>
      <c r="J11" s="33"/>
      <c r="K11" s="34"/>
      <c r="L11" s="34"/>
      <c r="M11" s="34"/>
      <c r="N11" s="39"/>
      <c r="O11" s="3">
        <v>144569</v>
      </c>
      <c r="P11" s="36">
        <v>43241</v>
      </c>
    </row>
    <row r="12" spans="1:255">
      <c r="A12" s="25">
        <v>43199</v>
      </c>
      <c r="B12" s="26">
        <v>416</v>
      </c>
      <c r="C12" s="37"/>
      <c r="D12" s="28" t="s">
        <v>18</v>
      </c>
      <c r="E12" s="38">
        <v>354.2</v>
      </c>
      <c r="F12" s="30"/>
      <c r="G12" s="31"/>
      <c r="H12" s="31"/>
      <c r="I12" s="32"/>
      <c r="J12" s="33"/>
      <c r="K12" s="34"/>
      <c r="L12" s="34"/>
      <c r="M12" s="34"/>
      <c r="N12" s="39"/>
      <c r="O12" s="3">
        <v>144570</v>
      </c>
      <c r="P12" s="36">
        <v>43242</v>
      </c>
    </row>
    <row r="13" spans="1:255">
      <c r="A13" s="25">
        <v>43200</v>
      </c>
      <c r="B13" s="26">
        <v>417</v>
      </c>
      <c r="C13" s="37"/>
      <c r="D13" s="28" t="s">
        <v>18</v>
      </c>
      <c r="E13" s="38">
        <v>355.2</v>
      </c>
      <c r="F13" s="30"/>
      <c r="G13" s="31"/>
      <c r="H13" s="31"/>
      <c r="I13" s="32"/>
      <c r="J13" s="33"/>
      <c r="K13" s="34"/>
      <c r="L13" s="34"/>
      <c r="M13" s="34"/>
      <c r="N13" s="39"/>
      <c r="O13" s="3">
        <v>144571</v>
      </c>
      <c r="P13" s="36">
        <v>43243</v>
      </c>
    </row>
    <row r="14" spans="1:255">
      <c r="A14" s="25">
        <v>43201</v>
      </c>
      <c r="B14" s="26">
        <v>418</v>
      </c>
      <c r="C14" s="37"/>
      <c r="D14" s="28" t="s">
        <v>18</v>
      </c>
      <c r="E14" s="38">
        <v>356.2</v>
      </c>
      <c r="F14" s="30"/>
      <c r="G14" s="31"/>
      <c r="H14" s="31"/>
      <c r="I14" s="32"/>
      <c r="J14" s="33"/>
      <c r="K14" s="34"/>
      <c r="L14" s="34"/>
      <c r="M14" s="34"/>
      <c r="N14" s="39"/>
      <c r="O14" s="3">
        <v>144572</v>
      </c>
      <c r="P14" s="36">
        <v>43244</v>
      </c>
    </row>
    <row r="15" spans="1:255">
      <c r="A15" s="25">
        <v>43202</v>
      </c>
      <c r="B15" s="26">
        <v>419</v>
      </c>
      <c r="C15" s="37"/>
      <c r="D15" s="28" t="s">
        <v>18</v>
      </c>
      <c r="E15" s="38">
        <v>357.2</v>
      </c>
      <c r="F15" s="30"/>
      <c r="G15" s="31"/>
      <c r="H15" s="31"/>
      <c r="I15" s="32"/>
      <c r="J15" s="33"/>
      <c r="K15" s="34"/>
      <c r="L15" s="34"/>
      <c r="M15" s="34"/>
      <c r="N15" s="39"/>
      <c r="O15" s="3">
        <v>144573</v>
      </c>
      <c r="P15" s="36">
        <v>43245</v>
      </c>
    </row>
    <row r="16" spans="1:255">
      <c r="A16" s="25">
        <v>43203</v>
      </c>
      <c r="B16" s="26">
        <v>420</v>
      </c>
      <c r="C16" s="37"/>
      <c r="D16" s="28" t="s">
        <v>18</v>
      </c>
      <c r="E16" s="38">
        <v>358.2</v>
      </c>
      <c r="F16" s="30"/>
      <c r="G16" s="31"/>
      <c r="H16" s="31"/>
      <c r="I16" s="32"/>
      <c r="J16" s="33"/>
      <c r="K16" s="34"/>
      <c r="L16" s="34"/>
      <c r="M16" s="34"/>
      <c r="N16" s="39"/>
      <c r="O16" s="3">
        <v>144574</v>
      </c>
      <c r="P16" s="36">
        <v>43246</v>
      </c>
    </row>
    <row r="17" spans="1:16">
      <c r="A17" s="25">
        <v>43204</v>
      </c>
      <c r="B17" s="26">
        <v>421</v>
      </c>
      <c r="C17" s="37"/>
      <c r="D17" s="28" t="s">
        <v>18</v>
      </c>
      <c r="E17" s="38">
        <v>359.2</v>
      </c>
      <c r="F17" s="30"/>
      <c r="G17" s="31"/>
      <c r="H17" s="31"/>
      <c r="I17" s="32"/>
      <c r="J17" s="33"/>
      <c r="K17" s="34"/>
      <c r="L17" s="34"/>
      <c r="M17" s="34"/>
      <c r="N17" s="39"/>
      <c r="O17" s="3">
        <v>144575</v>
      </c>
      <c r="P17" s="36">
        <v>43247</v>
      </c>
    </row>
    <row r="18" spans="1:16">
      <c r="A18" s="25">
        <v>43205</v>
      </c>
      <c r="B18" s="26">
        <v>422</v>
      </c>
      <c r="C18" s="37"/>
      <c r="D18" s="28" t="s">
        <v>18</v>
      </c>
      <c r="E18" s="38">
        <v>360.2</v>
      </c>
      <c r="F18" s="30"/>
      <c r="G18" s="31"/>
      <c r="H18" s="31"/>
      <c r="I18" s="32"/>
      <c r="J18" s="33"/>
      <c r="K18" s="34"/>
      <c r="L18" s="34"/>
      <c r="M18" s="34"/>
      <c r="N18" s="39"/>
      <c r="O18" s="3">
        <v>144576</v>
      </c>
      <c r="P18" s="36">
        <v>43248</v>
      </c>
    </row>
    <row r="19" spans="1:16">
      <c r="A19" s="25">
        <v>43206</v>
      </c>
      <c r="B19" s="26">
        <v>423</v>
      </c>
      <c r="C19" s="37"/>
      <c r="D19" s="28" t="s">
        <v>18</v>
      </c>
      <c r="E19" s="38">
        <v>361.2</v>
      </c>
      <c r="F19" s="30"/>
      <c r="G19" s="31"/>
      <c r="H19" s="31"/>
      <c r="I19" s="32"/>
      <c r="J19" s="33"/>
      <c r="K19" s="34"/>
      <c r="L19" s="34"/>
      <c r="M19" s="34"/>
      <c r="N19" s="39"/>
      <c r="O19" s="3">
        <v>144577</v>
      </c>
      <c r="P19" s="36">
        <v>43249</v>
      </c>
    </row>
    <row r="20" spans="1:16">
      <c r="A20" s="25">
        <v>43207</v>
      </c>
      <c r="B20" s="26">
        <v>424</v>
      </c>
      <c r="C20" s="37"/>
      <c r="D20" s="28" t="s">
        <v>18</v>
      </c>
      <c r="E20" s="38">
        <v>362.2</v>
      </c>
      <c r="F20" s="30"/>
      <c r="G20" s="31"/>
      <c r="H20" s="31"/>
      <c r="I20" s="32"/>
      <c r="J20" s="33"/>
      <c r="K20" s="34"/>
      <c r="L20" s="34"/>
      <c r="M20" s="34"/>
      <c r="N20" s="39"/>
      <c r="O20" s="3">
        <v>144578</v>
      </c>
      <c r="P20" s="36">
        <v>43250</v>
      </c>
    </row>
    <row r="21" spans="1:16">
      <c r="A21" s="25">
        <v>43208</v>
      </c>
      <c r="B21" s="26">
        <v>425</v>
      </c>
      <c r="C21" s="37"/>
      <c r="D21" s="28" t="s">
        <v>18</v>
      </c>
      <c r="E21" s="38">
        <v>363.2</v>
      </c>
      <c r="F21" s="30"/>
      <c r="G21" s="31"/>
      <c r="H21" s="31"/>
      <c r="I21" s="32"/>
      <c r="J21" s="33"/>
      <c r="K21" s="34"/>
      <c r="L21" s="34"/>
      <c r="M21" s="34"/>
      <c r="N21" s="39"/>
      <c r="O21" s="3">
        <v>144579</v>
      </c>
      <c r="P21" s="36">
        <v>43251</v>
      </c>
    </row>
    <row r="22" spans="1:16">
      <c r="A22" s="25">
        <v>43209</v>
      </c>
      <c r="B22" s="26">
        <v>426</v>
      </c>
      <c r="C22" s="37"/>
      <c r="D22" s="28" t="s">
        <v>18</v>
      </c>
      <c r="E22" s="38"/>
      <c r="F22" s="30">
        <v>-450</v>
      </c>
      <c r="G22" s="31"/>
      <c r="H22" s="31"/>
      <c r="I22" s="32"/>
      <c r="J22" s="33"/>
      <c r="K22" s="34"/>
      <c r="L22" s="34"/>
      <c r="M22" s="34"/>
      <c r="N22" s="39"/>
      <c r="O22" s="3">
        <v>144580</v>
      </c>
      <c r="P22" s="36">
        <v>43252</v>
      </c>
    </row>
    <row r="23" spans="1:16">
      <c r="A23" s="25">
        <v>43210</v>
      </c>
      <c r="B23" s="26">
        <v>427</v>
      </c>
      <c r="C23" s="37"/>
      <c r="D23" s="28" t="s">
        <v>18</v>
      </c>
      <c r="E23" s="38">
        <v>365.2</v>
      </c>
      <c r="F23" s="30"/>
      <c r="G23" s="31"/>
      <c r="H23" s="31"/>
      <c r="I23" s="32"/>
      <c r="J23" s="33"/>
      <c r="K23" s="34"/>
      <c r="L23" s="34"/>
      <c r="M23" s="34"/>
      <c r="N23" s="39"/>
      <c r="O23" s="3">
        <v>144581</v>
      </c>
      <c r="P23" s="36">
        <v>43253</v>
      </c>
    </row>
    <row r="24" spans="1:16">
      <c r="A24" s="25">
        <v>43211</v>
      </c>
      <c r="B24" s="26">
        <v>428</v>
      </c>
      <c r="C24" s="37"/>
      <c r="D24" s="28" t="s">
        <v>18</v>
      </c>
      <c r="E24" s="38">
        <v>366.2</v>
      </c>
      <c r="F24" s="30"/>
      <c r="G24" s="31"/>
      <c r="H24" s="31"/>
      <c r="I24" s="32"/>
      <c r="J24" s="33"/>
      <c r="K24" s="34"/>
      <c r="L24" s="34"/>
      <c r="M24" s="34"/>
      <c r="N24" s="39"/>
      <c r="O24" s="3">
        <v>144582</v>
      </c>
      <c r="P24" s="36">
        <v>43254</v>
      </c>
    </row>
    <row r="25" spans="1:16">
      <c r="A25" s="25">
        <v>43212</v>
      </c>
      <c r="B25" s="26">
        <v>429</v>
      </c>
      <c r="C25" s="37"/>
      <c r="D25" s="28" t="s">
        <v>18</v>
      </c>
      <c r="E25" s="38">
        <v>367.2</v>
      </c>
      <c r="F25" s="30"/>
      <c r="G25" s="31"/>
      <c r="H25" s="31"/>
      <c r="I25" s="32"/>
      <c r="J25" s="33"/>
      <c r="K25" s="34"/>
      <c r="L25" s="34"/>
      <c r="M25" s="34"/>
      <c r="N25" s="39"/>
      <c r="O25" s="3">
        <v>144583</v>
      </c>
      <c r="P25" s="36">
        <v>43255</v>
      </c>
    </row>
    <row r="26" spans="1:16">
      <c r="A26" s="25">
        <v>43213</v>
      </c>
      <c r="B26" s="26">
        <v>430</v>
      </c>
      <c r="C26" s="37"/>
      <c r="D26" s="28" t="s">
        <v>18</v>
      </c>
      <c r="E26" s="38">
        <v>368.2</v>
      </c>
      <c r="F26" s="30"/>
      <c r="G26" s="31"/>
      <c r="H26" s="31"/>
      <c r="I26" s="32"/>
      <c r="J26" s="33"/>
      <c r="K26" s="34"/>
      <c r="L26" s="34"/>
      <c r="M26" s="34"/>
      <c r="N26" s="39"/>
      <c r="O26" s="3">
        <v>144584</v>
      </c>
      <c r="P26" s="36">
        <v>43256</v>
      </c>
    </row>
    <row r="27" spans="1:16">
      <c r="A27" s="25">
        <v>43214</v>
      </c>
      <c r="B27" s="26">
        <v>431</v>
      </c>
      <c r="C27" s="37"/>
      <c r="D27" s="28" t="s">
        <v>18</v>
      </c>
      <c r="E27" s="38">
        <v>369.2</v>
      </c>
      <c r="F27" s="30"/>
      <c r="G27" s="31"/>
      <c r="H27" s="31"/>
      <c r="I27" s="32"/>
      <c r="J27" s="33"/>
      <c r="K27" s="34"/>
      <c r="L27" s="34"/>
      <c r="M27" s="34"/>
      <c r="N27" s="39"/>
      <c r="O27" s="3">
        <v>144585</v>
      </c>
      <c r="P27" s="36">
        <v>43257</v>
      </c>
    </row>
    <row r="28" spans="1:16">
      <c r="A28" s="25">
        <v>43215</v>
      </c>
      <c r="B28" s="26">
        <v>432</v>
      </c>
      <c r="C28" s="37"/>
      <c r="D28" s="28" t="s">
        <v>18</v>
      </c>
      <c r="E28" s="38">
        <v>370.2</v>
      </c>
      <c r="F28" s="30"/>
      <c r="G28" s="31"/>
      <c r="H28" s="31"/>
      <c r="I28" s="32"/>
      <c r="J28" s="33"/>
      <c r="K28" s="34"/>
      <c r="L28" s="34"/>
      <c r="M28" s="34"/>
      <c r="N28" s="39"/>
      <c r="O28" s="3">
        <v>144586</v>
      </c>
      <c r="P28" s="36">
        <v>43258</v>
      </c>
    </row>
    <row r="29" spans="1:16">
      <c r="A29" s="25">
        <v>43216</v>
      </c>
      <c r="B29" s="26">
        <v>433</v>
      </c>
      <c r="C29" s="37"/>
      <c r="D29" s="28" t="s">
        <v>18</v>
      </c>
      <c r="E29" s="38">
        <v>371.2</v>
      </c>
      <c r="F29" s="30"/>
      <c r="G29" s="31"/>
      <c r="H29" s="31"/>
      <c r="I29" s="32"/>
      <c r="J29" s="33"/>
      <c r="K29" s="34"/>
      <c r="L29" s="34"/>
      <c r="M29" s="34"/>
      <c r="N29" s="39"/>
      <c r="O29" s="3">
        <v>144587</v>
      </c>
      <c r="P29" s="36">
        <v>43259</v>
      </c>
    </row>
    <row r="30" spans="1:16">
      <c r="A30" s="25">
        <v>43217</v>
      </c>
      <c r="B30" s="26">
        <v>434</v>
      </c>
      <c r="C30" s="37"/>
      <c r="D30" s="28" t="s">
        <v>18</v>
      </c>
      <c r="E30" s="38">
        <v>372.2</v>
      </c>
      <c r="F30" s="30"/>
      <c r="G30" s="31"/>
      <c r="H30" s="31"/>
      <c r="I30" s="32"/>
      <c r="J30" s="33"/>
      <c r="K30" s="34"/>
      <c r="L30" s="34"/>
      <c r="M30" s="34"/>
      <c r="N30" s="39"/>
      <c r="O30" s="3">
        <v>144588</v>
      </c>
      <c r="P30" s="36">
        <v>43260</v>
      </c>
    </row>
    <row r="31" spans="1:16">
      <c r="A31" s="25">
        <v>43218</v>
      </c>
      <c r="B31" s="26">
        <v>435</v>
      </c>
      <c r="C31" s="37"/>
      <c r="D31" s="28" t="s">
        <v>18</v>
      </c>
      <c r="E31" s="38">
        <v>373.2</v>
      </c>
      <c r="F31" s="30"/>
      <c r="G31" s="31"/>
      <c r="H31" s="31"/>
      <c r="I31" s="32"/>
      <c r="J31" s="33"/>
      <c r="K31" s="34"/>
      <c r="L31" s="34"/>
      <c r="M31" s="34"/>
      <c r="N31" s="39"/>
      <c r="O31" s="3">
        <v>144589</v>
      </c>
      <c r="P31" s="36">
        <v>43261</v>
      </c>
    </row>
    <row r="32" spans="1:16">
      <c r="A32" s="25">
        <v>43219</v>
      </c>
      <c r="B32" s="26">
        <v>436</v>
      </c>
      <c r="C32" s="37"/>
      <c r="D32" s="28" t="s">
        <v>18</v>
      </c>
      <c r="E32" s="38">
        <v>374.2</v>
      </c>
      <c r="F32" s="30"/>
      <c r="G32" s="31"/>
      <c r="H32" s="31"/>
      <c r="I32" s="32"/>
      <c r="J32" s="33"/>
      <c r="K32" s="34"/>
      <c r="L32" s="34"/>
      <c r="M32" s="34"/>
      <c r="N32" s="39"/>
      <c r="O32" s="3">
        <v>144590</v>
      </c>
      <c r="P32" s="36">
        <v>43262</v>
      </c>
    </row>
    <row r="33" spans="1:16">
      <c r="A33" s="25">
        <v>43220</v>
      </c>
      <c r="B33" s="26">
        <v>437</v>
      </c>
      <c r="C33" s="37"/>
      <c r="D33" s="28" t="s">
        <v>18</v>
      </c>
      <c r="E33" s="38">
        <v>375.2</v>
      </c>
      <c r="F33" s="30"/>
      <c r="G33" s="31"/>
      <c r="H33" s="31"/>
      <c r="I33" s="32"/>
      <c r="J33" s="33"/>
      <c r="K33" s="34"/>
      <c r="L33" s="34"/>
      <c r="M33" s="34"/>
      <c r="N33" s="39"/>
      <c r="O33" s="3">
        <v>144591</v>
      </c>
      <c r="P33" s="36">
        <v>43263</v>
      </c>
    </row>
    <row r="34" spans="1:16">
      <c r="A34" s="25"/>
      <c r="B34" s="26"/>
      <c r="C34" s="37"/>
      <c r="D34" s="28"/>
      <c r="E34" s="38"/>
      <c r="F34" s="30"/>
      <c r="G34" s="31"/>
      <c r="H34" s="31"/>
      <c r="I34" s="32"/>
      <c r="J34" s="33"/>
      <c r="K34" s="34"/>
      <c r="L34" s="34"/>
      <c r="M34" s="34"/>
      <c r="N34" s="39"/>
      <c r="O34" s="3">
        <v>144592</v>
      </c>
      <c r="P34" s="36">
        <v>43264</v>
      </c>
    </row>
    <row r="35" spans="1:16">
      <c r="A35" s="25"/>
      <c r="B35" s="26"/>
      <c r="C35" s="37"/>
      <c r="D35" s="28"/>
      <c r="E35" s="38"/>
      <c r="F35" s="30"/>
      <c r="G35" s="31"/>
      <c r="H35" s="31"/>
      <c r="I35" s="32"/>
      <c r="J35" s="33"/>
      <c r="K35" s="34"/>
      <c r="L35" s="34"/>
      <c r="M35" s="34"/>
      <c r="N35" s="39"/>
      <c r="O35" s="3">
        <v>144593</v>
      </c>
      <c r="P35" s="36">
        <v>43265</v>
      </c>
    </row>
    <row r="36" spans="1:16">
      <c r="A36" s="25"/>
      <c r="B36" s="12"/>
      <c r="C36" s="37"/>
      <c r="D36" s="49"/>
      <c r="E36" s="38"/>
      <c r="F36" s="30"/>
      <c r="G36" s="31"/>
      <c r="H36" s="31"/>
      <c r="I36" s="32"/>
      <c r="J36" s="33"/>
      <c r="K36" s="34"/>
      <c r="L36" s="34"/>
      <c r="M36" s="34"/>
      <c r="N36" s="39"/>
      <c r="P36" s="36"/>
    </row>
    <row r="37" spans="1:16">
      <c r="A37" s="25"/>
      <c r="B37" s="12"/>
      <c r="C37" s="37"/>
      <c r="D37" s="49"/>
      <c r="E37" s="38"/>
      <c r="F37" s="30"/>
      <c r="G37" s="31"/>
      <c r="H37" s="31"/>
      <c r="I37" s="32"/>
      <c r="J37" s="33"/>
      <c r="K37" s="34"/>
      <c r="L37" s="34"/>
      <c r="M37" s="34"/>
      <c r="N37" s="39"/>
      <c r="P37" s="36"/>
    </row>
    <row r="38" spans="1:16">
      <c r="A38" s="25"/>
      <c r="B38" s="12"/>
      <c r="C38" s="37"/>
      <c r="D38" s="49"/>
      <c r="E38" s="38"/>
      <c r="F38" s="30"/>
      <c r="G38" s="31"/>
      <c r="H38" s="31"/>
      <c r="I38" s="32"/>
      <c r="J38" s="33"/>
      <c r="K38" s="34"/>
      <c r="L38" s="34"/>
      <c r="M38" s="34"/>
      <c r="N38" s="39"/>
      <c r="P38" s="36"/>
    </row>
    <row r="39" spans="1:16">
      <c r="A39" s="25"/>
      <c r="B39" s="12"/>
      <c r="C39" s="37"/>
      <c r="D39" s="49"/>
      <c r="E39" s="38"/>
      <c r="F39" s="30"/>
      <c r="G39" s="31"/>
      <c r="H39" s="31"/>
      <c r="I39" s="32"/>
      <c r="J39" s="33"/>
      <c r="K39" s="34"/>
      <c r="L39" s="34"/>
      <c r="M39" s="34"/>
      <c r="N39" s="39"/>
      <c r="P39" s="36"/>
    </row>
    <row r="40" spans="1:16">
      <c r="A40" s="25"/>
      <c r="B40" s="12"/>
      <c r="C40" s="37"/>
      <c r="D40" s="49"/>
      <c r="E40" s="38"/>
      <c r="F40" s="30"/>
      <c r="G40" s="31"/>
      <c r="H40" s="31"/>
      <c r="I40" s="32"/>
      <c r="J40" s="33"/>
      <c r="K40" s="34"/>
      <c r="L40" s="34"/>
      <c r="M40" s="34"/>
      <c r="N40" s="39"/>
      <c r="P40" s="36"/>
    </row>
    <row r="41" spans="1:16">
      <c r="A41" s="25"/>
      <c r="B41" s="12"/>
      <c r="C41" s="37"/>
      <c r="D41" s="49"/>
      <c r="E41" s="38"/>
      <c r="F41" s="30"/>
      <c r="G41" s="31"/>
      <c r="H41" s="31"/>
      <c r="I41" s="32"/>
      <c r="J41" s="33"/>
      <c r="K41" s="34"/>
      <c r="L41" s="34"/>
      <c r="M41" s="34"/>
      <c r="N41" s="39"/>
      <c r="P41" s="36"/>
    </row>
    <row r="42" spans="1:16">
      <c r="A42" s="25"/>
      <c r="B42" s="12"/>
      <c r="C42" s="37"/>
      <c r="D42" s="49"/>
      <c r="E42" s="38"/>
      <c r="F42" s="30"/>
      <c r="G42" s="31"/>
      <c r="H42" s="31"/>
      <c r="I42" s="32"/>
      <c r="J42" s="33"/>
      <c r="K42" s="34"/>
      <c r="L42" s="34"/>
      <c r="M42" s="34"/>
      <c r="N42" s="39"/>
      <c r="P42" s="36"/>
    </row>
    <row r="43" spans="1:16">
      <c r="A43" s="25"/>
      <c r="B43" s="12"/>
      <c r="C43" s="37"/>
      <c r="D43" s="49"/>
      <c r="E43" s="38"/>
      <c r="F43" s="30"/>
      <c r="G43" s="31"/>
      <c r="H43" s="31"/>
      <c r="I43" s="32"/>
      <c r="J43" s="33"/>
      <c r="K43" s="34"/>
      <c r="L43" s="34"/>
      <c r="M43" s="34"/>
      <c r="N43" s="39"/>
      <c r="P43" s="36"/>
    </row>
    <row r="44" spans="1:16">
      <c r="A44" s="25"/>
      <c r="B44" s="12"/>
      <c r="C44" s="37"/>
      <c r="D44" s="49"/>
      <c r="E44" s="38"/>
      <c r="F44" s="30"/>
      <c r="G44" s="31"/>
      <c r="H44" s="31"/>
      <c r="I44" s="32"/>
      <c r="J44" s="33"/>
      <c r="K44" s="34"/>
      <c r="L44" s="34"/>
      <c r="M44" s="34"/>
      <c r="N44" s="39"/>
      <c r="P44" s="36"/>
    </row>
    <row r="45" spans="1:16">
      <c r="A45" s="25"/>
      <c r="B45" s="12"/>
      <c r="C45" s="37"/>
      <c r="D45" s="49"/>
      <c r="E45" s="38"/>
      <c r="F45" s="30"/>
      <c r="G45" s="31"/>
      <c r="H45" s="31"/>
      <c r="I45" s="32"/>
      <c r="J45" s="33"/>
      <c r="K45" s="34"/>
      <c r="L45" s="34"/>
      <c r="M45" s="34"/>
      <c r="N45" s="39"/>
      <c r="P45" s="36"/>
    </row>
    <row r="46" spans="1:16">
      <c r="A46" s="25"/>
      <c r="B46" s="12"/>
      <c r="C46" s="37"/>
      <c r="D46" s="49"/>
      <c r="E46" s="38"/>
      <c r="F46" s="30"/>
      <c r="G46" s="31"/>
      <c r="H46" s="31"/>
      <c r="I46" s="32"/>
      <c r="J46" s="33"/>
      <c r="K46" s="34"/>
      <c r="L46" s="34"/>
      <c r="M46" s="34"/>
      <c r="N46" s="39"/>
      <c r="P46" s="36"/>
    </row>
    <row r="47" spans="1:16">
      <c r="A47" s="25"/>
      <c r="B47" s="12"/>
      <c r="C47" s="37"/>
      <c r="D47" s="49"/>
      <c r="E47" s="38"/>
      <c r="F47" s="30"/>
      <c r="G47" s="31"/>
      <c r="H47" s="31"/>
      <c r="I47" s="32"/>
      <c r="J47" s="33"/>
      <c r="K47" s="34"/>
      <c r="L47" s="34"/>
      <c r="M47" s="34"/>
      <c r="N47" s="39"/>
      <c r="P47" s="36"/>
    </row>
    <row r="48" spans="1:16">
      <c r="A48" s="25"/>
      <c r="B48" s="12"/>
      <c r="C48" s="37"/>
      <c r="D48" s="49"/>
      <c r="E48" s="38"/>
      <c r="F48" s="30"/>
      <c r="G48" s="31"/>
      <c r="H48" s="31"/>
      <c r="I48" s="32"/>
      <c r="J48" s="33"/>
      <c r="K48" s="34"/>
      <c r="L48" s="34"/>
      <c r="M48" s="34"/>
      <c r="N48" s="39"/>
      <c r="P48" s="36"/>
    </row>
    <row r="49" spans="1:16">
      <c r="A49" s="25"/>
      <c r="B49" s="12"/>
      <c r="C49" s="37"/>
      <c r="D49" s="49"/>
      <c r="E49" s="38"/>
      <c r="F49" s="30"/>
      <c r="G49" s="31"/>
      <c r="H49" s="31"/>
      <c r="I49" s="32"/>
      <c r="J49" s="33"/>
      <c r="K49" s="34"/>
      <c r="L49" s="34"/>
      <c r="M49" s="34"/>
      <c r="N49" s="39"/>
      <c r="P49" s="36"/>
    </row>
    <row r="50" spans="1:16">
      <c r="A50" s="25"/>
      <c r="B50" s="12"/>
      <c r="C50" s="37"/>
      <c r="D50" s="49"/>
      <c r="E50" s="38"/>
      <c r="F50" s="30"/>
      <c r="G50" s="31"/>
      <c r="H50" s="31"/>
      <c r="I50" s="32"/>
      <c r="J50" s="33"/>
      <c r="K50" s="34"/>
      <c r="L50" s="34"/>
      <c r="M50" s="34"/>
      <c r="N50" s="39"/>
      <c r="P50" s="36"/>
    </row>
    <row r="51" spans="1:16">
      <c r="A51" s="25"/>
      <c r="B51" s="12"/>
      <c r="C51" s="37"/>
      <c r="D51" s="49"/>
      <c r="E51" s="38"/>
      <c r="F51" s="30"/>
      <c r="G51" s="31"/>
      <c r="H51" s="31"/>
      <c r="I51" s="32"/>
      <c r="J51" s="33"/>
      <c r="K51" s="34"/>
      <c r="L51" s="34"/>
      <c r="M51" s="34"/>
      <c r="N51" s="39"/>
      <c r="P51" s="36"/>
    </row>
    <row r="52" spans="1:16">
      <c r="A52" s="25"/>
      <c r="B52" s="12"/>
      <c r="C52" s="37"/>
      <c r="D52" s="49"/>
      <c r="E52" s="38"/>
      <c r="F52" s="30"/>
      <c r="G52" s="31"/>
      <c r="H52" s="31"/>
      <c r="I52" s="32"/>
      <c r="J52" s="33"/>
      <c r="K52" s="34"/>
      <c r="L52" s="34"/>
      <c r="M52" s="34"/>
      <c r="N52" s="39"/>
      <c r="P52" s="36"/>
    </row>
    <row r="53" spans="1:16">
      <c r="A53" s="25"/>
      <c r="B53" s="12"/>
      <c r="C53" s="37"/>
      <c r="D53" s="49"/>
      <c r="E53" s="38"/>
      <c r="F53" s="30"/>
      <c r="G53" s="31"/>
      <c r="H53" s="31"/>
      <c r="I53" s="32"/>
      <c r="J53" s="33"/>
      <c r="K53" s="34"/>
      <c r="L53" s="34"/>
      <c r="M53" s="34"/>
      <c r="N53" s="39"/>
      <c r="P53" s="36"/>
    </row>
    <row r="54" spans="1:16">
      <c r="A54" s="25"/>
      <c r="B54" s="12"/>
      <c r="C54" s="37"/>
      <c r="D54" s="49"/>
      <c r="E54" s="38"/>
      <c r="F54" s="30"/>
      <c r="G54" s="31"/>
      <c r="H54" s="31"/>
      <c r="I54" s="32"/>
      <c r="J54" s="33"/>
      <c r="K54" s="34"/>
      <c r="L54" s="34"/>
      <c r="M54" s="34"/>
      <c r="N54" s="39"/>
      <c r="P54" s="36"/>
    </row>
    <row r="55" spans="1:16">
      <c r="A55" s="25"/>
      <c r="B55" s="12"/>
      <c r="C55" s="37"/>
      <c r="D55" s="49"/>
      <c r="E55" s="38"/>
      <c r="F55" s="30"/>
      <c r="G55" s="31"/>
      <c r="H55" s="31"/>
      <c r="I55" s="32"/>
      <c r="J55" s="33"/>
      <c r="K55" s="34"/>
      <c r="L55" s="34"/>
      <c r="M55" s="34"/>
      <c r="N55" s="39"/>
      <c r="P55" s="36"/>
    </row>
    <row r="56" spans="1:16">
      <c r="A56" s="25"/>
      <c r="B56" s="12"/>
      <c r="C56" s="37"/>
      <c r="D56" s="49"/>
      <c r="E56" s="38"/>
      <c r="F56" s="30"/>
      <c r="G56" s="31"/>
      <c r="H56" s="31"/>
      <c r="I56" s="32"/>
      <c r="J56" s="33"/>
      <c r="K56" s="34"/>
      <c r="L56" s="34"/>
      <c r="M56" s="34"/>
      <c r="N56" s="39"/>
      <c r="P56" s="36"/>
    </row>
    <row r="57" spans="1:16">
      <c r="A57" s="25"/>
      <c r="B57" s="12"/>
      <c r="C57" s="37"/>
      <c r="D57" s="49"/>
      <c r="E57" s="38"/>
      <c r="F57" s="40"/>
      <c r="G57" s="41"/>
      <c r="H57" s="41"/>
      <c r="I57" s="42"/>
      <c r="J57" s="43"/>
      <c r="K57" s="44"/>
      <c r="L57" s="44"/>
      <c r="M57" s="44"/>
      <c r="N57" s="39"/>
      <c r="P57" s="36"/>
    </row>
    <row r="58" spans="1:16">
      <c r="A58" s="25"/>
      <c r="B58" s="12"/>
      <c r="C58" s="37"/>
      <c r="D58" s="49"/>
      <c r="E58" s="38"/>
      <c r="F58" s="45"/>
      <c r="G58" s="46"/>
      <c r="H58" s="46"/>
      <c r="I58" s="47"/>
      <c r="J58" s="48"/>
      <c r="K58" s="44"/>
      <c r="L58" s="44"/>
      <c r="M58" s="44"/>
      <c r="N58" s="39"/>
      <c r="P58" s="36"/>
    </row>
    <row r="59" spans="1:16">
      <c r="A59" s="25"/>
      <c r="B59" s="12"/>
      <c r="C59" s="37"/>
      <c r="D59" s="49"/>
      <c r="E59" s="38"/>
      <c r="F59" s="30"/>
      <c r="G59" s="31"/>
      <c r="H59" s="31"/>
      <c r="I59" s="32"/>
      <c r="J59" s="33"/>
      <c r="K59" s="34"/>
      <c r="L59" s="34"/>
      <c r="M59" s="34"/>
      <c r="N59" s="39"/>
      <c r="P59" s="36"/>
    </row>
    <row r="60" spans="1:16">
      <c r="A60" s="25"/>
      <c r="B60" s="12"/>
      <c r="C60" s="37"/>
      <c r="D60" s="49"/>
      <c r="E60" s="38"/>
      <c r="F60" s="30"/>
      <c r="G60" s="31"/>
      <c r="H60" s="31"/>
      <c r="I60" s="32"/>
      <c r="J60" s="33"/>
      <c r="K60" s="34"/>
      <c r="L60" s="34"/>
      <c r="M60" s="34"/>
      <c r="N60" s="39"/>
      <c r="P60" s="36"/>
    </row>
    <row r="61" spans="1:16">
      <c r="A61" s="25"/>
      <c r="B61" s="12"/>
      <c r="C61" s="37"/>
      <c r="D61" s="49"/>
      <c r="E61" s="38"/>
      <c r="F61" s="30"/>
      <c r="G61" s="31"/>
      <c r="H61" s="31"/>
      <c r="I61" s="32"/>
      <c r="J61" s="33"/>
      <c r="K61" s="34"/>
      <c r="L61" s="34"/>
      <c r="M61" s="34"/>
      <c r="N61" s="39"/>
      <c r="P61" s="36"/>
    </row>
    <row r="62" spans="1:16">
      <c r="A62" s="25"/>
      <c r="B62" s="12"/>
      <c r="C62" s="37"/>
      <c r="D62" s="49"/>
      <c r="E62" s="38"/>
      <c r="F62" s="30"/>
      <c r="G62" s="31"/>
      <c r="H62" s="31"/>
      <c r="I62" s="32"/>
      <c r="J62" s="33"/>
      <c r="K62" s="34"/>
      <c r="L62" s="34"/>
      <c r="M62" s="34"/>
      <c r="N62" s="39"/>
      <c r="P62" s="36"/>
    </row>
    <row r="63" spans="1:16">
      <c r="A63" s="25"/>
      <c r="B63" s="12"/>
      <c r="C63" s="37"/>
      <c r="D63" s="49"/>
      <c r="E63" s="38"/>
      <c r="F63" s="30"/>
      <c r="G63" s="31"/>
      <c r="H63" s="31"/>
      <c r="I63" s="32"/>
      <c r="J63" s="33"/>
      <c r="K63" s="34"/>
      <c r="L63" s="34"/>
      <c r="M63" s="34"/>
      <c r="N63" s="39"/>
      <c r="P63" s="36"/>
    </row>
    <row r="64" spans="1:16">
      <c r="A64" s="25"/>
      <c r="B64" s="12"/>
      <c r="C64" s="37"/>
      <c r="D64" s="49"/>
      <c r="E64" s="38"/>
      <c r="F64" s="30"/>
      <c r="G64" s="31"/>
      <c r="H64" s="31"/>
      <c r="I64" s="32"/>
      <c r="J64" s="33"/>
      <c r="K64" s="34"/>
      <c r="L64" s="34"/>
      <c r="M64" s="34"/>
      <c r="N64" s="39"/>
      <c r="P64" s="36"/>
    </row>
    <row r="65" spans="1:16">
      <c r="A65" s="25"/>
      <c r="B65" s="12"/>
      <c r="C65" s="37"/>
      <c r="D65" s="49"/>
      <c r="E65" s="38"/>
      <c r="F65" s="30"/>
      <c r="G65" s="31"/>
      <c r="H65" s="31"/>
      <c r="I65" s="32"/>
      <c r="J65" s="33"/>
      <c r="K65" s="34"/>
      <c r="L65" s="34"/>
      <c r="M65" s="34"/>
      <c r="N65" s="39"/>
      <c r="P65" s="36"/>
    </row>
    <row r="66" spans="1:16">
      <c r="A66" s="25"/>
      <c r="B66" s="12"/>
      <c r="C66" s="37"/>
      <c r="D66" s="49"/>
      <c r="E66" s="38"/>
      <c r="F66" s="30"/>
      <c r="G66" s="31"/>
      <c r="H66" s="31"/>
      <c r="I66" s="32"/>
      <c r="J66" s="33"/>
      <c r="K66" s="34"/>
      <c r="L66" s="34"/>
      <c r="M66" s="34"/>
      <c r="N66" s="39"/>
      <c r="O66" s="52"/>
    </row>
    <row r="67" spans="1:16">
      <c r="A67" s="25"/>
      <c r="B67" s="12"/>
      <c r="C67" s="37"/>
      <c r="D67" s="49"/>
      <c r="E67" s="38"/>
      <c r="F67" s="30"/>
      <c r="G67" s="31"/>
      <c r="H67" s="31"/>
      <c r="I67" s="32"/>
      <c r="J67" s="33"/>
      <c r="K67" s="34"/>
      <c r="L67" s="34"/>
      <c r="M67" s="34"/>
      <c r="N67" s="39"/>
      <c r="O67" s="52"/>
    </row>
    <row r="68" spans="1:16">
      <c r="A68" s="25"/>
      <c r="B68" s="12"/>
      <c r="C68" s="37"/>
      <c r="D68" s="50"/>
      <c r="E68" s="15"/>
      <c r="F68" s="30"/>
      <c r="G68" s="31"/>
      <c r="H68" s="31"/>
      <c r="I68" s="32"/>
      <c r="J68" s="33"/>
      <c r="K68" s="34"/>
      <c r="L68" s="34"/>
      <c r="M68" s="34"/>
      <c r="N68" s="39"/>
      <c r="O68" s="52"/>
    </row>
    <row r="69" spans="1:16">
      <c r="A69" s="53"/>
      <c r="B69" s="54"/>
      <c r="C69" s="55"/>
      <c r="D69" s="110">
        <f>SUM(E4:E68)</f>
        <v>9858.4</v>
      </c>
      <c r="E69" s="110"/>
      <c r="F69" s="56">
        <f t="shared" ref="F69:N69" si="0">SUM(F4:F68)</f>
        <v>-1000</v>
      </c>
      <c r="G69" s="57">
        <f t="shared" si="0"/>
        <v>0</v>
      </c>
      <c r="H69" s="57">
        <f t="shared" si="0"/>
        <v>0</v>
      </c>
      <c r="I69" s="58">
        <f t="shared" si="0"/>
        <v>0</v>
      </c>
      <c r="J69" s="59">
        <f t="shared" si="0"/>
        <v>0</v>
      </c>
      <c r="K69" s="60">
        <f t="shared" si="0"/>
        <v>0</v>
      </c>
      <c r="L69" s="60">
        <f t="shared" si="0"/>
        <v>0</v>
      </c>
      <c r="M69" s="60">
        <f t="shared" si="0"/>
        <v>0</v>
      </c>
      <c r="N69" s="61">
        <f t="shared" si="0"/>
        <v>0</v>
      </c>
      <c r="O69" s="52"/>
      <c r="P69" s="52"/>
    </row>
    <row r="70" spans="1:16">
      <c r="A70" s="63"/>
      <c r="B70" s="64"/>
      <c r="C70" s="65"/>
      <c r="D70" s="66"/>
      <c r="E70" s="67">
        <f>D69-F69-G69-H69-I69-J69-K69-L69-M69-N69</f>
        <v>10858.4</v>
      </c>
      <c r="F70" s="68"/>
      <c r="G70" s="69"/>
      <c r="H70" s="69"/>
      <c r="I70" s="69"/>
      <c r="J70" s="69"/>
      <c r="K70" s="69"/>
      <c r="L70" s="69"/>
      <c r="M70" s="69"/>
      <c r="N70" s="70"/>
      <c r="O70" s="52"/>
      <c r="P70" s="52"/>
    </row>
    <row r="71" spans="1:16">
      <c r="O71" s="52"/>
    </row>
  </sheetData>
  <mergeCells count="6">
    <mergeCell ref="D69:E69"/>
    <mergeCell ref="A1:F1"/>
    <mergeCell ref="H1:I1"/>
    <mergeCell ref="J1:M1"/>
    <mergeCell ref="G2:I2"/>
    <mergeCell ref="K2:L2"/>
  </mergeCells>
  <printOptions horizontalCentered="1" verticalCentered="1"/>
  <pageMargins left="0.23622047244094491" right="0.23622047244094491" top="0.78740157480314954" bottom="0.78740157480314954" header="0.39370078740157477" footer="0.39370078740157477"/>
  <pageSetup paperSize="0" fitToWidth="0" fitToHeight="0" orientation="portrait" horizontalDpi="0" verticalDpi="0" copies="0"/>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I71"/>
  <sheetViews>
    <sheetView workbookViewId="0">
      <selection activeCell="J37" sqref="J37"/>
    </sheetView>
  </sheetViews>
  <sheetFormatPr baseColWidth="10" defaultRowHeight="14"/>
  <cols>
    <col min="1" max="1" width="5.75" style="71" bestFit="1" customWidth="1"/>
    <col min="2" max="2" width="3.6640625" style="72" bestFit="1" customWidth="1"/>
    <col min="3" max="3" width="4.58203125" style="73" bestFit="1" customWidth="1"/>
    <col min="4" max="4" width="13.33203125" style="73" bestFit="1" customWidth="1"/>
    <col min="5" max="5" width="8.25" style="82" bestFit="1" customWidth="1"/>
    <col min="6" max="6" width="8.33203125" style="73" bestFit="1" customWidth="1"/>
    <col min="7" max="7" width="6" style="73" bestFit="1" customWidth="1"/>
    <col min="8" max="8" width="4.25" style="73" bestFit="1" customWidth="1"/>
    <col min="9" max="9" width="5.4140625" style="73" bestFit="1" customWidth="1"/>
    <col min="10" max="10" width="9.08203125" style="73" bestFit="1" customWidth="1"/>
    <col min="11" max="11" width="4.9140625" style="73" bestFit="1" customWidth="1"/>
    <col min="12" max="12" width="4.25" style="73" bestFit="1" customWidth="1"/>
    <col min="13" max="13" width="5.4140625" style="73" bestFit="1" customWidth="1"/>
    <col min="14" max="14" width="3" style="73" bestFit="1" customWidth="1"/>
    <col min="15" max="15" width="6.75" style="3" bestFit="1" customWidth="1"/>
    <col min="16" max="16" width="10.9140625" style="3" bestFit="1" customWidth="1"/>
    <col min="17" max="1022" width="7.08203125" style="73" customWidth="1"/>
    <col min="1023" max="1023" width="7.33203125" style="73" customWidth="1"/>
    <col min="1024" max="1024" width="7.33203125" customWidth="1"/>
  </cols>
  <sheetData>
    <row r="1" spans="1:255">
      <c r="A1" s="111" t="s">
        <v>0</v>
      </c>
      <c r="B1" s="111"/>
      <c r="C1" s="111"/>
      <c r="D1" s="111"/>
      <c r="E1" s="111"/>
      <c r="F1" s="111"/>
      <c r="G1" s="83" t="s">
        <v>23</v>
      </c>
      <c r="H1" s="112">
        <v>2017</v>
      </c>
      <c r="I1" s="112"/>
      <c r="J1" s="112">
        <v>2018</v>
      </c>
      <c r="K1" s="112"/>
      <c r="L1" s="112"/>
      <c r="M1" s="112"/>
      <c r="N1" s="2"/>
    </row>
    <row r="2" spans="1:255">
      <c r="A2" s="4"/>
      <c r="B2" s="5"/>
      <c r="C2"/>
      <c r="D2" s="6"/>
      <c r="E2" s="7"/>
      <c r="F2" s="8"/>
      <c r="G2" s="113" t="s">
        <v>2</v>
      </c>
      <c r="H2" s="113"/>
      <c r="I2" s="113"/>
      <c r="J2" s="9" t="s">
        <v>3</v>
      </c>
      <c r="K2" s="114"/>
      <c r="L2" s="114"/>
      <c r="M2" s="10"/>
      <c r="N2" s="2"/>
    </row>
    <row r="3" spans="1:255">
      <c r="A3" s="11" t="s">
        <v>4</v>
      </c>
      <c r="B3" s="12" t="s">
        <v>5</v>
      </c>
      <c r="C3" s="13" t="s">
        <v>6</v>
      </c>
      <c r="D3" s="14" t="s">
        <v>7</v>
      </c>
      <c r="E3" s="15" t="s">
        <v>8</v>
      </c>
      <c r="F3" s="16" t="s">
        <v>9</v>
      </c>
      <c r="G3" s="17" t="s">
        <v>10</v>
      </c>
      <c r="H3" s="17" t="s">
        <v>11</v>
      </c>
      <c r="I3" s="18" t="s">
        <v>12</v>
      </c>
      <c r="J3" s="19" t="s">
        <v>13</v>
      </c>
      <c r="K3" s="20" t="s">
        <v>14</v>
      </c>
      <c r="L3" s="20" t="s">
        <v>11</v>
      </c>
      <c r="M3" s="20" t="s">
        <v>12</v>
      </c>
      <c r="N3" s="13" t="s">
        <v>20</v>
      </c>
      <c r="O3" s="21" t="s">
        <v>16</v>
      </c>
      <c r="P3" s="22" t="s">
        <v>17</v>
      </c>
      <c r="Q3" s="23"/>
      <c r="R3" s="23"/>
      <c r="S3" s="23"/>
      <c r="T3" s="23"/>
      <c r="U3" s="23"/>
      <c r="V3" s="23"/>
      <c r="W3" s="23"/>
      <c r="X3" s="23"/>
      <c r="Y3" s="23"/>
      <c r="Z3" s="23"/>
      <c r="AA3" s="23"/>
      <c r="AB3" s="24"/>
      <c r="AC3" s="23"/>
      <c r="AD3" s="23"/>
      <c r="AE3" s="23"/>
      <c r="AF3" s="23"/>
      <c r="AG3" s="23"/>
      <c r="AH3" s="23"/>
      <c r="AI3" s="23"/>
      <c r="AJ3" s="23"/>
      <c r="AK3" s="23"/>
      <c r="AL3" s="23"/>
      <c r="AM3" s="23"/>
      <c r="AN3" s="23"/>
      <c r="AO3" s="23"/>
      <c r="AP3" s="24"/>
      <c r="AQ3" s="23"/>
      <c r="AR3" s="23"/>
      <c r="AS3" s="23"/>
      <c r="AT3" s="23"/>
      <c r="AU3" s="23"/>
      <c r="AV3" s="23"/>
      <c r="AW3" s="23"/>
      <c r="AX3" s="23"/>
      <c r="AY3" s="23"/>
      <c r="AZ3" s="23"/>
      <c r="BA3" s="23"/>
      <c r="BB3" s="23"/>
      <c r="BC3" s="23"/>
      <c r="BD3" s="24"/>
      <c r="BE3" s="23"/>
      <c r="BF3" s="23"/>
      <c r="BG3" s="23"/>
      <c r="BH3" s="23"/>
      <c r="BI3" s="23"/>
      <c r="BJ3" s="23"/>
      <c r="BK3" s="23"/>
      <c r="BL3" s="23"/>
      <c r="BM3" s="23"/>
      <c r="BN3" s="23"/>
      <c r="BO3" s="23"/>
      <c r="BP3" s="23"/>
      <c r="BQ3" s="23"/>
      <c r="BR3" s="24"/>
      <c r="BS3" s="23"/>
      <c r="BT3" s="23"/>
      <c r="BU3" s="23"/>
      <c r="BV3" s="23"/>
      <c r="BW3" s="23"/>
      <c r="BX3" s="23"/>
      <c r="BY3" s="23"/>
      <c r="BZ3" s="23"/>
      <c r="CA3" s="23"/>
      <c r="CB3" s="23"/>
      <c r="CC3" s="23"/>
      <c r="CD3" s="23"/>
      <c r="CE3" s="23"/>
      <c r="CF3" s="24"/>
      <c r="CG3" s="23"/>
      <c r="CH3" s="23"/>
      <c r="CI3" s="23"/>
      <c r="CJ3" s="23"/>
      <c r="CK3" s="23"/>
      <c r="CL3" s="23"/>
      <c r="CM3" s="23"/>
      <c r="CN3" s="23"/>
      <c r="CO3" s="23"/>
      <c r="CP3" s="23"/>
      <c r="CQ3" s="23"/>
      <c r="CR3" s="23"/>
      <c r="CS3" s="23"/>
      <c r="CT3" s="24"/>
      <c r="CU3" s="23"/>
      <c r="CV3" s="23"/>
      <c r="CW3" s="23"/>
      <c r="CX3" s="23"/>
      <c r="CY3" s="23"/>
      <c r="CZ3" s="23"/>
      <c r="DA3" s="23"/>
      <c r="DB3" s="23"/>
      <c r="DC3" s="23"/>
      <c r="DD3" s="23"/>
      <c r="DE3" s="23"/>
      <c r="DF3" s="23"/>
      <c r="DG3" s="23"/>
      <c r="DH3" s="24"/>
      <c r="DI3" s="23"/>
      <c r="DJ3" s="23"/>
      <c r="DK3" s="23"/>
      <c r="DL3" s="23"/>
      <c r="DM3" s="23"/>
      <c r="DN3" s="23"/>
      <c r="DO3" s="23"/>
      <c r="DP3" s="23"/>
      <c r="DQ3" s="23"/>
      <c r="DR3" s="23"/>
      <c r="DS3" s="23"/>
      <c r="DT3" s="23"/>
      <c r="DU3" s="23"/>
      <c r="DV3" s="24"/>
      <c r="DW3" s="23"/>
      <c r="DX3" s="23"/>
      <c r="DY3" s="23"/>
      <c r="DZ3" s="23"/>
      <c r="EA3" s="23"/>
      <c r="EB3" s="23"/>
      <c r="EC3" s="23"/>
      <c r="ED3" s="23"/>
      <c r="EE3" s="23"/>
      <c r="EF3" s="23"/>
      <c r="EG3" s="23"/>
      <c r="EH3" s="23"/>
      <c r="EI3" s="23"/>
      <c r="EJ3" s="24"/>
      <c r="EK3" s="23"/>
      <c r="EL3" s="23"/>
      <c r="EM3" s="23"/>
      <c r="EN3" s="23"/>
      <c r="EO3" s="23"/>
      <c r="EP3" s="23"/>
      <c r="EQ3" s="23"/>
      <c r="ER3" s="23"/>
      <c r="ES3" s="23"/>
      <c r="ET3" s="23"/>
      <c r="EU3" s="23"/>
      <c r="EV3" s="23"/>
      <c r="EW3" s="23"/>
      <c r="EX3" s="24"/>
      <c r="EY3" s="23"/>
      <c r="EZ3" s="23"/>
      <c r="FA3" s="23"/>
      <c r="FB3" s="23"/>
      <c r="FC3" s="23"/>
      <c r="FD3" s="23"/>
      <c r="FE3" s="23"/>
      <c r="FF3" s="23"/>
      <c r="FG3" s="23"/>
      <c r="FH3" s="23"/>
      <c r="FI3" s="23"/>
      <c r="FJ3" s="23"/>
      <c r="FK3" s="23"/>
      <c r="FL3" s="24"/>
      <c r="FM3" s="23"/>
      <c r="FN3" s="23"/>
      <c r="FO3" s="23"/>
      <c r="FP3" s="23"/>
      <c r="FQ3" s="23"/>
      <c r="FR3" s="23"/>
      <c r="FS3" s="23"/>
      <c r="FT3" s="23"/>
      <c r="FU3" s="23"/>
      <c r="FV3" s="23"/>
      <c r="FW3" s="23"/>
      <c r="FX3" s="23"/>
      <c r="FY3" s="23"/>
      <c r="FZ3" s="24"/>
      <c r="GA3" s="23"/>
      <c r="GB3" s="23"/>
      <c r="GC3" s="23"/>
      <c r="GD3" s="23"/>
      <c r="GE3" s="23"/>
      <c r="GF3" s="23"/>
      <c r="GG3" s="23"/>
      <c r="GH3" s="23"/>
      <c r="GI3" s="23"/>
      <c r="GJ3" s="23"/>
      <c r="GK3" s="23"/>
      <c r="GL3" s="23"/>
      <c r="GM3" s="23"/>
      <c r="GN3" s="24"/>
      <c r="GO3" s="23"/>
      <c r="GP3" s="23"/>
      <c r="GQ3" s="23"/>
      <c r="GR3" s="23"/>
      <c r="GS3" s="23"/>
      <c r="GT3" s="23"/>
      <c r="GU3" s="23"/>
      <c r="GV3" s="23"/>
      <c r="GW3" s="23"/>
      <c r="GX3" s="23"/>
      <c r="GY3" s="23"/>
      <c r="GZ3" s="23"/>
      <c r="HA3" s="23"/>
      <c r="HB3" s="24"/>
      <c r="HC3" s="23"/>
      <c r="HD3" s="23"/>
      <c r="HE3" s="23"/>
      <c r="HF3" s="23"/>
      <c r="HG3" s="23"/>
      <c r="HH3" s="23"/>
      <c r="HI3" s="23"/>
      <c r="HJ3" s="23"/>
      <c r="HK3" s="23"/>
      <c r="HL3" s="23"/>
      <c r="HM3" s="23"/>
      <c r="HN3" s="23"/>
      <c r="HO3" s="23"/>
      <c r="HP3" s="24"/>
      <c r="HQ3" s="23"/>
      <c r="HR3" s="23"/>
      <c r="HS3" s="23"/>
      <c r="HT3" s="23"/>
      <c r="HU3" s="23"/>
      <c r="HV3" s="23"/>
      <c r="HW3" s="23"/>
      <c r="HX3" s="23"/>
      <c r="HY3" s="23"/>
      <c r="HZ3" s="23"/>
      <c r="IA3" s="23"/>
      <c r="IB3" s="23"/>
      <c r="IC3" s="23"/>
      <c r="ID3" s="24"/>
      <c r="IE3" s="23"/>
      <c r="IF3" s="23"/>
      <c r="IG3" s="23"/>
      <c r="IH3" s="23"/>
      <c r="II3" s="23"/>
      <c r="IJ3" s="23"/>
      <c r="IK3" s="23"/>
      <c r="IL3" s="23"/>
      <c r="IM3" s="23"/>
      <c r="IN3" s="23"/>
      <c r="IO3" s="23"/>
      <c r="IP3" s="23"/>
      <c r="IQ3" s="23"/>
      <c r="IR3" s="24"/>
      <c r="IS3" s="23"/>
      <c r="IT3" s="23"/>
      <c r="IU3" s="23"/>
    </row>
    <row r="4" spans="1:255">
      <c r="A4" s="25">
        <v>43221</v>
      </c>
      <c r="B4" s="26">
        <v>408</v>
      </c>
      <c r="C4" s="27"/>
      <c r="D4" s="28" t="s">
        <v>18</v>
      </c>
      <c r="E4" s="29">
        <v>100</v>
      </c>
      <c r="F4" s="30"/>
      <c r="G4" s="31"/>
      <c r="H4" s="31"/>
      <c r="I4" s="32"/>
      <c r="J4" s="33"/>
      <c r="K4" s="34"/>
      <c r="L4" s="34"/>
      <c r="M4" s="34"/>
      <c r="N4" s="35"/>
    </row>
    <row r="5" spans="1:255">
      <c r="A5" s="25">
        <v>43222</v>
      </c>
      <c r="B5" s="26">
        <v>409</v>
      </c>
      <c r="C5" s="37"/>
      <c r="D5" s="28" t="s">
        <v>18</v>
      </c>
      <c r="E5" s="38">
        <v>347.2</v>
      </c>
      <c r="F5" s="30"/>
      <c r="G5" s="31"/>
      <c r="H5" s="31"/>
      <c r="I5" s="32"/>
      <c r="J5" s="33"/>
      <c r="K5" s="34"/>
      <c r="L5" s="34"/>
      <c r="M5" s="34"/>
      <c r="N5" s="39"/>
      <c r="O5" s="3">
        <v>144563</v>
      </c>
      <c r="P5" s="36">
        <v>43221</v>
      </c>
    </row>
    <row r="6" spans="1:255">
      <c r="A6" s="25">
        <v>43223</v>
      </c>
      <c r="B6" s="26">
        <v>410</v>
      </c>
      <c r="C6" s="37"/>
      <c r="D6" s="28" t="s">
        <v>18</v>
      </c>
      <c r="E6" s="38">
        <v>348.2</v>
      </c>
      <c r="F6" s="30"/>
      <c r="G6" s="31"/>
      <c r="H6" s="31"/>
      <c r="I6" s="32"/>
      <c r="J6" s="33"/>
      <c r="K6" s="34"/>
      <c r="L6" s="34"/>
      <c r="M6" s="34"/>
      <c r="N6" s="39"/>
      <c r="O6" s="3">
        <v>144564</v>
      </c>
      <c r="P6" s="36">
        <v>43267</v>
      </c>
    </row>
    <row r="7" spans="1:255">
      <c r="A7" s="25">
        <v>43224</v>
      </c>
      <c r="B7" s="26">
        <v>411</v>
      </c>
      <c r="C7" s="37"/>
      <c r="D7" s="28" t="s">
        <v>18</v>
      </c>
      <c r="E7" s="38">
        <v>349.2</v>
      </c>
      <c r="F7" s="30"/>
      <c r="G7" s="31"/>
      <c r="H7" s="31"/>
      <c r="I7" s="32"/>
      <c r="J7" s="33"/>
      <c r="K7" s="34"/>
      <c r="L7" s="34"/>
      <c r="M7" s="34"/>
      <c r="N7" s="39"/>
      <c r="O7" s="3">
        <v>144565</v>
      </c>
      <c r="P7" s="36">
        <v>43268</v>
      </c>
    </row>
    <row r="8" spans="1:255">
      <c r="A8" s="25">
        <v>43225</v>
      </c>
      <c r="B8" s="26">
        <v>412</v>
      </c>
      <c r="C8" s="37"/>
      <c r="D8" s="28" t="s">
        <v>18</v>
      </c>
      <c r="E8" s="38">
        <v>350.2</v>
      </c>
      <c r="F8" s="30"/>
      <c r="G8" s="31"/>
      <c r="H8" s="31"/>
      <c r="I8" s="32"/>
      <c r="J8" s="33"/>
      <c r="K8" s="34"/>
      <c r="L8" s="34"/>
      <c r="M8" s="34"/>
      <c r="N8" s="39"/>
      <c r="O8" s="3">
        <v>144566</v>
      </c>
      <c r="P8" s="36">
        <v>43269</v>
      </c>
    </row>
    <row r="9" spans="1:255">
      <c r="A9" s="25">
        <v>43226</v>
      </c>
      <c r="B9" s="26">
        <v>413</v>
      </c>
      <c r="C9" s="37"/>
      <c r="D9" s="28" t="s">
        <v>18</v>
      </c>
      <c r="E9" s="38">
        <v>351.2</v>
      </c>
      <c r="F9" s="30"/>
      <c r="G9" s="31"/>
      <c r="H9" s="31"/>
      <c r="I9" s="32"/>
      <c r="J9" s="33"/>
      <c r="K9" s="34"/>
      <c r="L9" s="34"/>
      <c r="M9" s="34"/>
      <c r="N9" s="39"/>
      <c r="O9" s="3">
        <v>144567</v>
      </c>
      <c r="P9" s="36">
        <v>43270</v>
      </c>
    </row>
    <row r="10" spans="1:255">
      <c r="A10" s="25">
        <v>43227</v>
      </c>
      <c r="B10" s="26">
        <v>414</v>
      </c>
      <c r="C10" s="37"/>
      <c r="D10" s="28" t="s">
        <v>18</v>
      </c>
      <c r="E10" s="38"/>
      <c r="F10" s="30">
        <v>-550</v>
      </c>
      <c r="G10" s="31"/>
      <c r="H10" s="31"/>
      <c r="I10" s="32"/>
      <c r="J10" s="33"/>
      <c r="K10" s="34"/>
      <c r="L10" s="34"/>
      <c r="M10" s="34"/>
      <c r="N10" s="39"/>
      <c r="O10" s="3">
        <v>144568</v>
      </c>
      <c r="P10" s="36">
        <v>43271</v>
      </c>
    </row>
    <row r="11" spans="1:255">
      <c r="A11" s="25">
        <v>43228</v>
      </c>
      <c r="B11" s="26">
        <v>415</v>
      </c>
      <c r="C11" s="37"/>
      <c r="D11" s="28" t="s">
        <v>18</v>
      </c>
      <c r="E11" s="38">
        <v>353.2</v>
      </c>
      <c r="F11" s="30"/>
      <c r="G11" s="31"/>
      <c r="H11" s="31"/>
      <c r="I11" s="32"/>
      <c r="J11" s="33"/>
      <c r="K11" s="34"/>
      <c r="L11" s="34"/>
      <c r="M11" s="34"/>
      <c r="N11" s="39"/>
      <c r="O11" s="3">
        <v>144569</v>
      </c>
      <c r="P11" s="36">
        <v>43272</v>
      </c>
    </row>
    <row r="12" spans="1:255">
      <c r="A12" s="25">
        <v>43229</v>
      </c>
      <c r="B12" s="26">
        <v>416</v>
      </c>
      <c r="C12" s="37"/>
      <c r="D12" s="28" t="s">
        <v>18</v>
      </c>
      <c r="E12" s="38">
        <v>354.2</v>
      </c>
      <c r="F12" s="30"/>
      <c r="G12" s="31"/>
      <c r="H12" s="31"/>
      <c r="I12" s="32"/>
      <c r="J12" s="33"/>
      <c r="K12" s="34"/>
      <c r="L12" s="34"/>
      <c r="M12" s="34"/>
      <c r="N12" s="39"/>
      <c r="O12" s="3">
        <v>144570</v>
      </c>
      <c r="P12" s="36">
        <v>43273</v>
      </c>
    </row>
    <row r="13" spans="1:255">
      <c r="A13" s="25">
        <v>43230</v>
      </c>
      <c r="B13" s="26">
        <v>417</v>
      </c>
      <c r="C13" s="37"/>
      <c r="D13" s="28" t="s">
        <v>18</v>
      </c>
      <c r="E13" s="38">
        <v>355.2</v>
      </c>
      <c r="F13" s="30"/>
      <c r="G13" s="31"/>
      <c r="H13" s="31"/>
      <c r="I13" s="32"/>
      <c r="J13" s="33"/>
      <c r="K13" s="34"/>
      <c r="L13" s="34"/>
      <c r="M13" s="34"/>
      <c r="N13" s="39"/>
      <c r="O13" s="3">
        <v>144571</v>
      </c>
      <c r="P13" s="36">
        <v>43274</v>
      </c>
    </row>
    <row r="14" spans="1:255">
      <c r="A14" s="25">
        <v>43231</v>
      </c>
      <c r="B14" s="26">
        <v>418</v>
      </c>
      <c r="C14" s="37"/>
      <c r="D14" s="28" t="s">
        <v>18</v>
      </c>
      <c r="E14" s="38">
        <v>356.2</v>
      </c>
      <c r="F14" s="30"/>
      <c r="G14" s="31"/>
      <c r="H14" s="31"/>
      <c r="I14" s="32"/>
      <c r="J14" s="33"/>
      <c r="K14" s="34"/>
      <c r="L14" s="34"/>
      <c r="M14" s="34"/>
      <c r="N14" s="39"/>
      <c r="O14" s="3">
        <v>144572</v>
      </c>
      <c r="P14" s="36">
        <v>43275</v>
      </c>
    </row>
    <row r="15" spans="1:255">
      <c r="A15" s="25">
        <v>43232</v>
      </c>
      <c r="B15" s="26">
        <v>419</v>
      </c>
      <c r="C15" s="37"/>
      <c r="D15" s="28" t="s">
        <v>18</v>
      </c>
      <c r="E15" s="38">
        <v>357.2</v>
      </c>
      <c r="F15" s="30"/>
      <c r="G15" s="31"/>
      <c r="H15" s="31"/>
      <c r="I15" s="32"/>
      <c r="J15" s="33"/>
      <c r="K15" s="34"/>
      <c r="L15" s="34"/>
      <c r="M15" s="34"/>
      <c r="N15" s="39"/>
      <c r="O15" s="3">
        <v>144573</v>
      </c>
      <c r="P15" s="36">
        <v>43276</v>
      </c>
    </row>
    <row r="16" spans="1:255">
      <c r="A16" s="25">
        <v>43233</v>
      </c>
      <c r="B16" s="26">
        <v>420</v>
      </c>
      <c r="C16" s="37"/>
      <c r="D16" s="28" t="s">
        <v>18</v>
      </c>
      <c r="E16" s="38">
        <v>358.2</v>
      </c>
      <c r="F16" s="30"/>
      <c r="G16" s="31"/>
      <c r="H16" s="31"/>
      <c r="I16" s="32"/>
      <c r="J16" s="33"/>
      <c r="K16" s="34"/>
      <c r="L16" s="34"/>
      <c r="M16" s="34"/>
      <c r="N16" s="39"/>
      <c r="O16" s="3">
        <v>144574</v>
      </c>
      <c r="P16" s="36">
        <v>43277</v>
      </c>
    </row>
    <row r="17" spans="1:16">
      <c r="A17" s="25">
        <v>43234</v>
      </c>
      <c r="B17" s="26">
        <v>421</v>
      </c>
      <c r="C17" s="37"/>
      <c r="D17" s="28" t="s">
        <v>18</v>
      </c>
      <c r="E17" s="38">
        <v>359.2</v>
      </c>
      <c r="F17" s="30"/>
      <c r="G17" s="31"/>
      <c r="H17" s="31"/>
      <c r="I17" s="32"/>
      <c r="J17" s="33"/>
      <c r="K17" s="34"/>
      <c r="L17" s="34"/>
      <c r="M17" s="34"/>
      <c r="N17" s="39"/>
      <c r="O17" s="3">
        <v>144575</v>
      </c>
      <c r="P17" s="36">
        <v>43278</v>
      </c>
    </row>
    <row r="18" spans="1:16">
      <c r="A18" s="25">
        <v>43235</v>
      </c>
      <c r="B18" s="26">
        <v>422</v>
      </c>
      <c r="C18" s="37"/>
      <c r="D18" s="28" t="s">
        <v>18</v>
      </c>
      <c r="E18" s="38">
        <v>360.2</v>
      </c>
      <c r="F18" s="30"/>
      <c r="G18" s="31"/>
      <c r="H18" s="31"/>
      <c r="I18" s="32"/>
      <c r="J18" s="33"/>
      <c r="K18" s="34"/>
      <c r="L18" s="34"/>
      <c r="M18" s="34"/>
      <c r="N18" s="39"/>
      <c r="O18" s="3">
        <v>144576</v>
      </c>
      <c r="P18" s="36">
        <v>43279</v>
      </c>
    </row>
    <row r="19" spans="1:16">
      <c r="A19" s="25">
        <v>43236</v>
      </c>
      <c r="B19" s="26">
        <v>423</v>
      </c>
      <c r="C19" s="37"/>
      <c r="D19" s="28" t="s">
        <v>18</v>
      </c>
      <c r="E19" s="38">
        <v>361.2</v>
      </c>
      <c r="F19" s="30"/>
      <c r="G19" s="31"/>
      <c r="H19" s="31"/>
      <c r="I19" s="32"/>
      <c r="J19" s="33"/>
      <c r="K19" s="34"/>
      <c r="L19" s="34"/>
      <c r="M19" s="34"/>
      <c r="N19" s="39"/>
      <c r="O19" s="3">
        <v>144577</v>
      </c>
      <c r="P19" s="36">
        <v>43280</v>
      </c>
    </row>
    <row r="20" spans="1:16">
      <c r="A20" s="25">
        <v>43237</v>
      </c>
      <c r="B20" s="26">
        <v>424</v>
      </c>
      <c r="C20" s="37"/>
      <c r="D20" s="28" t="s">
        <v>18</v>
      </c>
      <c r="E20" s="38">
        <v>362.2</v>
      </c>
      <c r="F20" s="30"/>
      <c r="G20" s="31"/>
      <c r="H20" s="31"/>
      <c r="I20" s="32"/>
      <c r="J20" s="33"/>
      <c r="K20" s="34"/>
      <c r="L20" s="34"/>
      <c r="M20" s="34"/>
      <c r="N20" s="39"/>
      <c r="O20" s="3">
        <v>144578</v>
      </c>
      <c r="P20" s="36">
        <v>43281</v>
      </c>
    </row>
    <row r="21" spans="1:16">
      <c r="A21" s="25">
        <v>43238</v>
      </c>
      <c r="B21" s="26">
        <v>425</v>
      </c>
      <c r="C21" s="37"/>
      <c r="D21" s="28" t="s">
        <v>18</v>
      </c>
      <c r="E21" s="38">
        <v>363.2</v>
      </c>
      <c r="F21" s="30"/>
      <c r="G21" s="31"/>
      <c r="H21" s="31"/>
      <c r="I21" s="32"/>
      <c r="J21" s="33"/>
      <c r="K21" s="34"/>
      <c r="L21" s="34"/>
      <c r="M21" s="34"/>
      <c r="N21" s="39"/>
      <c r="O21" s="3">
        <v>144579</v>
      </c>
      <c r="P21" s="36">
        <v>43282</v>
      </c>
    </row>
    <row r="22" spans="1:16">
      <c r="A22" s="25">
        <v>43239</v>
      </c>
      <c r="B22" s="26">
        <v>426</v>
      </c>
      <c r="C22" s="37"/>
      <c r="D22" s="28" t="s">
        <v>18</v>
      </c>
      <c r="E22" s="38"/>
      <c r="F22" s="30">
        <v>-450</v>
      </c>
      <c r="G22" s="31"/>
      <c r="H22" s="31"/>
      <c r="I22" s="32"/>
      <c r="J22" s="33"/>
      <c r="K22" s="34"/>
      <c r="L22" s="34"/>
      <c r="M22" s="34"/>
      <c r="N22" s="39"/>
      <c r="O22" s="3">
        <v>144580</v>
      </c>
      <c r="P22" s="36">
        <v>43283</v>
      </c>
    </row>
    <row r="23" spans="1:16">
      <c r="A23" s="25">
        <v>43240</v>
      </c>
      <c r="B23" s="26">
        <v>427</v>
      </c>
      <c r="C23" s="37"/>
      <c r="D23" s="28" t="s">
        <v>18</v>
      </c>
      <c r="E23" s="38">
        <v>365.2</v>
      </c>
      <c r="F23" s="30"/>
      <c r="G23" s="31"/>
      <c r="H23" s="31"/>
      <c r="I23" s="32"/>
      <c r="J23" s="33"/>
      <c r="K23" s="34"/>
      <c r="L23" s="34"/>
      <c r="M23" s="34"/>
      <c r="N23" s="39"/>
      <c r="O23" s="3">
        <v>144581</v>
      </c>
      <c r="P23" s="36">
        <v>43284</v>
      </c>
    </row>
    <row r="24" spans="1:16">
      <c r="A24" s="25">
        <v>43241</v>
      </c>
      <c r="B24" s="26">
        <v>428</v>
      </c>
      <c r="C24" s="37"/>
      <c r="D24" s="28" t="s">
        <v>18</v>
      </c>
      <c r="E24" s="38">
        <v>366.2</v>
      </c>
      <c r="F24" s="30"/>
      <c r="G24" s="31"/>
      <c r="H24" s="31"/>
      <c r="I24" s="32"/>
      <c r="J24" s="33"/>
      <c r="K24" s="34"/>
      <c r="L24" s="34"/>
      <c r="M24" s="34"/>
      <c r="N24" s="39"/>
      <c r="O24" s="3">
        <v>144582</v>
      </c>
      <c r="P24" s="36">
        <v>43285</v>
      </c>
    </row>
    <row r="25" spans="1:16">
      <c r="A25" s="25">
        <v>43242</v>
      </c>
      <c r="B25" s="26">
        <v>429</v>
      </c>
      <c r="C25" s="37"/>
      <c r="D25" s="28" t="s">
        <v>18</v>
      </c>
      <c r="E25" s="38">
        <v>367.2</v>
      </c>
      <c r="F25" s="30"/>
      <c r="G25" s="31"/>
      <c r="H25" s="31"/>
      <c r="I25" s="32"/>
      <c r="J25" s="33"/>
      <c r="K25" s="34"/>
      <c r="L25" s="34"/>
      <c r="M25" s="34"/>
      <c r="N25" s="39"/>
      <c r="O25" s="3">
        <v>144583</v>
      </c>
      <c r="P25" s="36">
        <v>43286</v>
      </c>
    </row>
    <row r="26" spans="1:16">
      <c r="A26" s="25">
        <v>43243</v>
      </c>
      <c r="B26" s="26">
        <v>430</v>
      </c>
      <c r="C26" s="37"/>
      <c r="D26" s="28" t="s">
        <v>18</v>
      </c>
      <c r="E26" s="38">
        <v>368.2</v>
      </c>
      <c r="F26" s="30"/>
      <c r="G26" s="31"/>
      <c r="H26" s="31"/>
      <c r="I26" s="32"/>
      <c r="J26" s="33"/>
      <c r="K26" s="34"/>
      <c r="L26" s="34"/>
      <c r="M26" s="34"/>
      <c r="N26" s="39"/>
      <c r="O26" s="3">
        <v>144584</v>
      </c>
      <c r="P26" s="36">
        <v>43287</v>
      </c>
    </row>
    <row r="27" spans="1:16">
      <c r="A27" s="25">
        <v>43244</v>
      </c>
      <c r="B27" s="26">
        <v>431</v>
      </c>
      <c r="C27" s="37"/>
      <c r="D27" s="28" t="s">
        <v>18</v>
      </c>
      <c r="E27" s="38">
        <v>369.2</v>
      </c>
      <c r="F27" s="30"/>
      <c r="G27" s="31"/>
      <c r="H27" s="31"/>
      <c r="I27" s="32"/>
      <c r="J27" s="33"/>
      <c r="K27" s="34"/>
      <c r="L27" s="34"/>
      <c r="M27" s="34"/>
      <c r="N27" s="39"/>
      <c r="O27" s="3">
        <v>144585</v>
      </c>
      <c r="P27" s="36">
        <v>43288</v>
      </c>
    </row>
    <row r="28" spans="1:16">
      <c r="A28" s="25">
        <v>43245</v>
      </c>
      <c r="B28" s="26">
        <v>432</v>
      </c>
      <c r="C28" s="37"/>
      <c r="D28" s="28" t="s">
        <v>18</v>
      </c>
      <c r="E28" s="38">
        <v>370.2</v>
      </c>
      <c r="F28" s="30"/>
      <c r="G28" s="31"/>
      <c r="H28" s="31"/>
      <c r="I28" s="32"/>
      <c r="J28" s="33"/>
      <c r="K28" s="34"/>
      <c r="L28" s="34"/>
      <c r="M28" s="34"/>
      <c r="N28" s="39"/>
      <c r="O28" s="3">
        <v>144586</v>
      </c>
      <c r="P28" s="36">
        <v>43289</v>
      </c>
    </row>
    <row r="29" spans="1:16">
      <c r="A29" s="25">
        <v>43246</v>
      </c>
      <c r="B29" s="26">
        <v>433</v>
      </c>
      <c r="C29" s="37"/>
      <c r="D29" s="28" t="s">
        <v>18</v>
      </c>
      <c r="E29" s="38">
        <v>371.2</v>
      </c>
      <c r="F29" s="30"/>
      <c r="G29" s="31"/>
      <c r="H29" s="31"/>
      <c r="I29" s="32"/>
      <c r="J29" s="33"/>
      <c r="K29" s="34"/>
      <c r="L29" s="34"/>
      <c r="M29" s="34"/>
      <c r="N29" s="39"/>
      <c r="O29" s="3">
        <v>144587</v>
      </c>
      <c r="P29" s="36">
        <v>43290</v>
      </c>
    </row>
    <row r="30" spans="1:16">
      <c r="A30" s="25">
        <v>43247</v>
      </c>
      <c r="B30" s="26">
        <v>434</v>
      </c>
      <c r="C30" s="37"/>
      <c r="D30" s="28" t="s">
        <v>18</v>
      </c>
      <c r="E30" s="38">
        <v>372.2</v>
      </c>
      <c r="F30" s="30"/>
      <c r="G30" s="31"/>
      <c r="H30" s="31"/>
      <c r="I30" s="32"/>
      <c r="J30" s="33"/>
      <c r="K30" s="34"/>
      <c r="L30" s="34"/>
      <c r="M30" s="34"/>
      <c r="N30" s="39"/>
      <c r="O30" s="3">
        <v>144588</v>
      </c>
      <c r="P30" s="36">
        <v>43291</v>
      </c>
    </row>
    <row r="31" spans="1:16">
      <c r="A31" s="25">
        <v>43248</v>
      </c>
      <c r="B31" s="26">
        <v>435</v>
      </c>
      <c r="C31" s="37"/>
      <c r="D31" s="28" t="s">
        <v>18</v>
      </c>
      <c r="E31" s="38">
        <v>373.2</v>
      </c>
      <c r="F31" s="30"/>
      <c r="G31" s="31"/>
      <c r="H31" s="31"/>
      <c r="I31" s="32"/>
      <c r="J31" s="33"/>
      <c r="K31" s="34"/>
      <c r="L31" s="34"/>
      <c r="M31" s="34"/>
      <c r="N31" s="39"/>
      <c r="O31" s="3">
        <v>144589</v>
      </c>
      <c r="P31" s="36">
        <v>43292</v>
      </c>
    </row>
    <row r="32" spans="1:16">
      <c r="A32" s="25">
        <v>43249</v>
      </c>
      <c r="B32" s="26">
        <v>436</v>
      </c>
      <c r="C32" s="37"/>
      <c r="D32" s="28" t="s">
        <v>18</v>
      </c>
      <c r="E32" s="38">
        <v>374.2</v>
      </c>
      <c r="F32" s="30"/>
      <c r="G32" s="31"/>
      <c r="H32" s="31"/>
      <c r="I32" s="32"/>
      <c r="J32" s="33"/>
      <c r="K32" s="34"/>
      <c r="L32" s="34"/>
      <c r="M32" s="34"/>
      <c r="N32" s="39"/>
      <c r="O32" s="3">
        <v>144590</v>
      </c>
      <c r="P32" s="36">
        <v>43293</v>
      </c>
    </row>
    <row r="33" spans="1:16">
      <c r="A33" s="25">
        <v>43250</v>
      </c>
      <c r="B33" s="26">
        <v>437</v>
      </c>
      <c r="C33" s="37"/>
      <c r="D33" s="28" t="s">
        <v>18</v>
      </c>
      <c r="E33" s="38">
        <v>375.2</v>
      </c>
      <c r="F33" s="30"/>
      <c r="G33" s="31"/>
      <c r="H33" s="31"/>
      <c r="I33" s="32"/>
      <c r="J33" s="33"/>
      <c r="K33" s="34"/>
      <c r="L33" s="34"/>
      <c r="M33" s="34"/>
      <c r="N33" s="39"/>
      <c r="O33" s="3">
        <v>144591</v>
      </c>
      <c r="P33" s="36">
        <v>43294</v>
      </c>
    </row>
    <row r="34" spans="1:16">
      <c r="A34" s="25">
        <v>43251</v>
      </c>
      <c r="B34" s="26">
        <v>438</v>
      </c>
      <c r="C34" s="37"/>
      <c r="D34" s="28" t="s">
        <v>18</v>
      </c>
      <c r="E34" s="38">
        <v>376.2</v>
      </c>
      <c r="F34" s="30"/>
      <c r="G34" s="31"/>
      <c r="H34" s="31"/>
      <c r="I34" s="32"/>
      <c r="J34" s="33"/>
      <c r="K34" s="34"/>
      <c r="L34" s="34"/>
      <c r="M34" s="34"/>
      <c r="N34" s="39"/>
      <c r="O34" s="3">
        <v>144592</v>
      </c>
      <c r="P34" s="36">
        <v>43295</v>
      </c>
    </row>
    <row r="35" spans="1:16">
      <c r="A35" s="25"/>
      <c r="B35" s="26"/>
      <c r="C35" s="37"/>
      <c r="D35" s="28"/>
      <c r="E35" s="38"/>
      <c r="F35" s="30"/>
      <c r="G35" s="31"/>
      <c r="H35" s="31"/>
      <c r="I35" s="32"/>
      <c r="J35" s="33"/>
      <c r="K35" s="34"/>
      <c r="L35" s="34"/>
      <c r="M35" s="34"/>
      <c r="N35" s="39"/>
      <c r="O35" s="3">
        <v>144593</v>
      </c>
      <c r="P35" s="36">
        <v>43296</v>
      </c>
    </row>
    <row r="36" spans="1:16">
      <c r="A36" s="25"/>
      <c r="B36" s="12"/>
      <c r="C36" s="37"/>
      <c r="D36" s="49"/>
      <c r="E36" s="38"/>
      <c r="F36" s="30"/>
      <c r="G36" s="31"/>
      <c r="H36" s="31"/>
      <c r="I36" s="32"/>
      <c r="J36" s="33"/>
      <c r="K36" s="34"/>
      <c r="L36" s="34"/>
      <c r="M36" s="34"/>
      <c r="N36" s="39"/>
      <c r="P36" s="36"/>
    </row>
    <row r="37" spans="1:16">
      <c r="A37" s="25"/>
      <c r="B37" s="12"/>
      <c r="C37" s="37"/>
      <c r="D37" s="49"/>
      <c r="E37" s="38"/>
      <c r="F37" s="30"/>
      <c r="G37" s="31"/>
      <c r="H37" s="31"/>
      <c r="I37" s="32"/>
      <c r="J37" s="33"/>
      <c r="K37" s="34"/>
      <c r="L37" s="34"/>
      <c r="M37" s="34"/>
      <c r="N37" s="39"/>
      <c r="P37" s="36"/>
    </row>
    <row r="38" spans="1:16">
      <c r="A38" s="25"/>
      <c r="B38" s="12"/>
      <c r="C38" s="37"/>
      <c r="D38" s="49"/>
      <c r="E38" s="38"/>
      <c r="F38" s="30"/>
      <c r="G38" s="31"/>
      <c r="H38" s="31"/>
      <c r="I38" s="32"/>
      <c r="J38" s="33"/>
      <c r="K38" s="34"/>
      <c r="L38" s="34"/>
      <c r="M38" s="34"/>
      <c r="N38" s="39"/>
      <c r="P38" s="36"/>
    </row>
    <row r="39" spans="1:16">
      <c r="A39" s="25"/>
      <c r="B39" s="12"/>
      <c r="C39" s="37"/>
      <c r="D39" s="49"/>
      <c r="E39" s="38"/>
      <c r="F39" s="30"/>
      <c r="G39" s="31"/>
      <c r="H39" s="31"/>
      <c r="I39" s="32"/>
      <c r="J39" s="33"/>
      <c r="K39" s="34"/>
      <c r="L39" s="34"/>
      <c r="M39" s="34"/>
      <c r="N39" s="39"/>
      <c r="P39" s="36"/>
    </row>
    <row r="40" spans="1:16">
      <c r="A40" s="25"/>
      <c r="B40" s="12"/>
      <c r="C40" s="37"/>
      <c r="D40" s="49"/>
      <c r="E40" s="38"/>
      <c r="F40" s="30"/>
      <c r="G40" s="31"/>
      <c r="H40" s="31"/>
      <c r="I40" s="32"/>
      <c r="J40" s="33"/>
      <c r="K40" s="34"/>
      <c r="L40" s="34"/>
      <c r="M40" s="34"/>
      <c r="N40" s="39"/>
      <c r="P40" s="36"/>
    </row>
    <row r="41" spans="1:16">
      <c r="A41" s="25"/>
      <c r="B41" s="12"/>
      <c r="C41" s="37"/>
      <c r="D41" s="49"/>
      <c r="E41" s="38"/>
      <c r="F41" s="30"/>
      <c r="G41" s="31"/>
      <c r="H41" s="31"/>
      <c r="I41" s="32"/>
      <c r="J41" s="33"/>
      <c r="K41" s="34"/>
      <c r="L41" s="34"/>
      <c r="M41" s="34"/>
      <c r="N41" s="39"/>
      <c r="P41" s="36"/>
    </row>
    <row r="42" spans="1:16">
      <c r="A42" s="25"/>
      <c r="B42" s="12"/>
      <c r="C42" s="37"/>
      <c r="D42" s="49"/>
      <c r="E42" s="38"/>
      <c r="F42" s="30"/>
      <c r="G42" s="31"/>
      <c r="H42" s="31"/>
      <c r="I42" s="32"/>
      <c r="J42" s="33"/>
      <c r="K42" s="34"/>
      <c r="L42" s="34"/>
      <c r="M42" s="34"/>
      <c r="N42" s="39"/>
      <c r="P42" s="36"/>
    </row>
    <row r="43" spans="1:16">
      <c r="A43" s="25"/>
      <c r="B43" s="12"/>
      <c r="C43" s="37"/>
      <c r="D43" s="49"/>
      <c r="E43" s="38"/>
      <c r="F43" s="30"/>
      <c r="G43" s="31"/>
      <c r="H43" s="31"/>
      <c r="I43" s="32"/>
      <c r="J43" s="33"/>
      <c r="K43" s="34"/>
      <c r="L43" s="34"/>
      <c r="M43" s="34"/>
      <c r="N43" s="39"/>
      <c r="P43" s="36"/>
    </row>
    <row r="44" spans="1:16">
      <c r="A44" s="25"/>
      <c r="B44" s="12"/>
      <c r="C44" s="37"/>
      <c r="D44" s="49"/>
      <c r="E44" s="38"/>
      <c r="F44" s="30"/>
      <c r="G44" s="31"/>
      <c r="H44" s="31"/>
      <c r="I44" s="32"/>
      <c r="J44" s="33"/>
      <c r="K44" s="34"/>
      <c r="L44" s="34"/>
      <c r="M44" s="34"/>
      <c r="N44" s="39"/>
      <c r="P44" s="36"/>
    </row>
    <row r="45" spans="1:16">
      <c r="A45" s="25"/>
      <c r="B45" s="12"/>
      <c r="C45" s="37"/>
      <c r="D45" s="49"/>
      <c r="E45" s="38"/>
      <c r="F45" s="30"/>
      <c r="G45" s="31"/>
      <c r="H45" s="31"/>
      <c r="I45" s="32"/>
      <c r="J45" s="33"/>
      <c r="K45" s="34"/>
      <c r="L45" s="34"/>
      <c r="M45" s="34"/>
      <c r="N45" s="39"/>
      <c r="P45" s="36"/>
    </row>
    <row r="46" spans="1:16">
      <c r="A46" s="25"/>
      <c r="B46" s="12"/>
      <c r="C46" s="37"/>
      <c r="D46" s="49"/>
      <c r="E46" s="38"/>
      <c r="F46" s="30"/>
      <c r="G46" s="31"/>
      <c r="H46" s="31"/>
      <c r="I46" s="32"/>
      <c r="J46" s="33"/>
      <c r="K46" s="34"/>
      <c r="L46" s="34"/>
      <c r="M46" s="34"/>
      <c r="N46" s="39"/>
      <c r="P46" s="36"/>
    </row>
    <row r="47" spans="1:16">
      <c r="A47" s="25"/>
      <c r="B47" s="12"/>
      <c r="C47" s="37"/>
      <c r="D47" s="49"/>
      <c r="E47" s="38"/>
      <c r="F47" s="30"/>
      <c r="G47" s="31"/>
      <c r="H47" s="31"/>
      <c r="I47" s="32"/>
      <c r="J47" s="33"/>
      <c r="K47" s="34"/>
      <c r="L47" s="34"/>
      <c r="M47" s="34"/>
      <c r="N47" s="39"/>
      <c r="P47" s="36"/>
    </row>
    <row r="48" spans="1:16">
      <c r="A48" s="25"/>
      <c r="B48" s="12"/>
      <c r="C48" s="37"/>
      <c r="D48" s="49"/>
      <c r="E48" s="38"/>
      <c r="F48" s="30"/>
      <c r="G48" s="31"/>
      <c r="H48" s="31"/>
      <c r="I48" s="32"/>
      <c r="J48" s="33"/>
      <c r="K48" s="34"/>
      <c r="L48" s="34"/>
      <c r="M48" s="34"/>
      <c r="N48" s="39"/>
      <c r="P48" s="36"/>
    </row>
    <row r="49" spans="1:16">
      <c r="A49" s="25"/>
      <c r="B49" s="12"/>
      <c r="C49" s="37"/>
      <c r="D49" s="49"/>
      <c r="E49" s="38"/>
      <c r="F49" s="30"/>
      <c r="G49" s="31"/>
      <c r="H49" s="31"/>
      <c r="I49" s="32"/>
      <c r="J49" s="33"/>
      <c r="K49" s="34"/>
      <c r="L49" s="34"/>
      <c r="M49" s="34"/>
      <c r="N49" s="39"/>
      <c r="P49" s="36"/>
    </row>
    <row r="50" spans="1:16">
      <c r="A50" s="25"/>
      <c r="B50" s="12"/>
      <c r="C50" s="37"/>
      <c r="D50" s="49"/>
      <c r="E50" s="38"/>
      <c r="F50" s="30"/>
      <c r="G50" s="31"/>
      <c r="H50" s="31"/>
      <c r="I50" s="32"/>
      <c r="J50" s="33"/>
      <c r="K50" s="34"/>
      <c r="L50" s="34"/>
      <c r="M50" s="34"/>
      <c r="N50" s="39"/>
      <c r="P50" s="36"/>
    </row>
    <row r="51" spans="1:16">
      <c r="A51" s="25"/>
      <c r="B51" s="12"/>
      <c r="C51" s="37"/>
      <c r="D51" s="49"/>
      <c r="E51" s="38"/>
      <c r="F51" s="30"/>
      <c r="G51" s="31"/>
      <c r="H51" s="31"/>
      <c r="I51" s="32"/>
      <c r="J51" s="33"/>
      <c r="K51" s="34"/>
      <c r="L51" s="34"/>
      <c r="M51" s="34"/>
      <c r="N51" s="39"/>
      <c r="P51" s="36"/>
    </row>
    <row r="52" spans="1:16">
      <c r="A52" s="25"/>
      <c r="B52" s="12"/>
      <c r="C52" s="37"/>
      <c r="D52" s="49"/>
      <c r="E52" s="38"/>
      <c r="F52" s="30"/>
      <c r="G52" s="31"/>
      <c r="H52" s="31"/>
      <c r="I52" s="32"/>
      <c r="J52" s="33"/>
      <c r="K52" s="34"/>
      <c r="L52" s="34"/>
      <c r="M52" s="34"/>
      <c r="N52" s="39"/>
      <c r="P52" s="36"/>
    </row>
    <row r="53" spans="1:16">
      <c r="A53" s="25"/>
      <c r="B53" s="12"/>
      <c r="C53" s="37"/>
      <c r="D53" s="49"/>
      <c r="E53" s="38"/>
      <c r="F53" s="30"/>
      <c r="G53" s="31"/>
      <c r="H53" s="31"/>
      <c r="I53" s="32"/>
      <c r="J53" s="33"/>
      <c r="K53" s="34"/>
      <c r="L53" s="34"/>
      <c r="M53" s="34"/>
      <c r="N53" s="39"/>
      <c r="P53" s="36"/>
    </row>
    <row r="54" spans="1:16">
      <c r="A54" s="25"/>
      <c r="B54" s="12"/>
      <c r="C54" s="37"/>
      <c r="D54" s="49"/>
      <c r="E54" s="38"/>
      <c r="F54" s="30"/>
      <c r="G54" s="31"/>
      <c r="H54" s="31"/>
      <c r="I54" s="32"/>
      <c r="J54" s="33"/>
      <c r="K54" s="34"/>
      <c r="L54" s="34"/>
      <c r="M54" s="34"/>
      <c r="N54" s="39"/>
      <c r="P54" s="36"/>
    </row>
    <row r="55" spans="1:16">
      <c r="A55" s="25"/>
      <c r="B55" s="12"/>
      <c r="C55" s="37"/>
      <c r="D55" s="49"/>
      <c r="E55" s="38"/>
      <c r="F55" s="30"/>
      <c r="G55" s="31"/>
      <c r="H55" s="31"/>
      <c r="I55" s="32"/>
      <c r="J55" s="33"/>
      <c r="K55" s="34"/>
      <c r="L55" s="34"/>
      <c r="M55" s="34"/>
      <c r="N55" s="39"/>
      <c r="P55" s="36"/>
    </row>
    <row r="56" spans="1:16">
      <c r="A56" s="25"/>
      <c r="B56" s="12"/>
      <c r="C56" s="37"/>
      <c r="D56" s="49"/>
      <c r="E56" s="38"/>
      <c r="F56" s="30"/>
      <c r="G56" s="31"/>
      <c r="H56" s="31"/>
      <c r="I56" s="32"/>
      <c r="J56" s="33"/>
      <c r="K56" s="34"/>
      <c r="L56" s="34"/>
      <c r="M56" s="34"/>
      <c r="N56" s="39"/>
      <c r="P56" s="36"/>
    </row>
    <row r="57" spans="1:16">
      <c r="A57" s="25"/>
      <c r="B57" s="12"/>
      <c r="C57" s="37"/>
      <c r="D57" s="49"/>
      <c r="E57" s="38"/>
      <c r="F57" s="30"/>
      <c r="G57" s="31"/>
      <c r="H57" s="31"/>
      <c r="I57" s="32"/>
      <c r="J57" s="33"/>
      <c r="K57" s="34"/>
      <c r="L57" s="34"/>
      <c r="M57" s="34"/>
      <c r="N57" s="39"/>
      <c r="P57" s="36"/>
    </row>
    <row r="58" spans="1:16">
      <c r="A58" s="25"/>
      <c r="B58" s="12"/>
      <c r="C58" s="37"/>
      <c r="D58" s="49"/>
      <c r="E58" s="38"/>
      <c r="F58" s="30"/>
      <c r="G58" s="31"/>
      <c r="H58" s="31"/>
      <c r="I58" s="32"/>
      <c r="J58" s="33"/>
      <c r="K58" s="34"/>
      <c r="L58" s="34"/>
      <c r="M58" s="34"/>
      <c r="N58" s="39"/>
      <c r="P58" s="36"/>
    </row>
    <row r="59" spans="1:16">
      <c r="A59" s="25"/>
      <c r="B59" s="12"/>
      <c r="C59" s="37"/>
      <c r="D59" s="49"/>
      <c r="E59" s="38"/>
      <c r="F59" s="30"/>
      <c r="G59" s="31"/>
      <c r="H59" s="31"/>
      <c r="I59" s="32"/>
      <c r="J59" s="33"/>
      <c r="K59" s="34"/>
      <c r="L59" s="34"/>
      <c r="M59" s="34"/>
      <c r="N59" s="39"/>
      <c r="P59" s="36"/>
    </row>
    <row r="60" spans="1:16">
      <c r="A60" s="25"/>
      <c r="B60" s="12"/>
      <c r="C60" s="37"/>
      <c r="D60" s="49"/>
      <c r="E60" s="38"/>
      <c r="F60" s="45"/>
      <c r="G60" s="46"/>
      <c r="H60" s="46"/>
      <c r="I60" s="47"/>
      <c r="J60" s="48"/>
      <c r="K60" s="44"/>
      <c r="L60" s="44"/>
      <c r="M60" s="44"/>
      <c r="N60" s="39"/>
      <c r="P60" s="36"/>
    </row>
    <row r="61" spans="1:16">
      <c r="A61" s="25"/>
      <c r="B61" s="12"/>
      <c r="C61" s="37"/>
      <c r="D61" s="50"/>
      <c r="E61" s="15"/>
      <c r="F61" s="30"/>
      <c r="G61" s="31"/>
      <c r="H61" s="31"/>
      <c r="I61" s="32"/>
      <c r="J61" s="33"/>
      <c r="K61" s="34"/>
      <c r="L61" s="34"/>
      <c r="M61" s="34"/>
      <c r="N61" s="39"/>
      <c r="P61" s="36"/>
    </row>
    <row r="62" spans="1:16" s="62" customFormat="1" ht="12" customHeight="1">
      <c r="A62" s="53"/>
      <c r="B62" s="54"/>
      <c r="C62" s="55"/>
      <c r="D62" s="110">
        <f>SUM(E4:E61)</f>
        <v>10234.6</v>
      </c>
      <c r="E62" s="110"/>
      <c r="F62" s="56">
        <f t="shared" ref="F62:N62" si="0">SUM(F4:F61)</f>
        <v>-1000</v>
      </c>
      <c r="G62" s="57">
        <f t="shared" si="0"/>
        <v>0</v>
      </c>
      <c r="H62" s="57">
        <f t="shared" si="0"/>
        <v>0</v>
      </c>
      <c r="I62" s="58">
        <f t="shared" si="0"/>
        <v>0</v>
      </c>
      <c r="J62" s="59">
        <f t="shared" si="0"/>
        <v>0</v>
      </c>
      <c r="K62" s="60">
        <f t="shared" si="0"/>
        <v>0</v>
      </c>
      <c r="L62" s="60">
        <f t="shared" si="0"/>
        <v>0</v>
      </c>
      <c r="M62" s="60">
        <f t="shared" si="0"/>
        <v>0</v>
      </c>
      <c r="N62" s="61">
        <f t="shared" si="0"/>
        <v>0</v>
      </c>
      <c r="O62" s="3"/>
      <c r="P62" s="36"/>
    </row>
    <row r="63" spans="1:16" s="62" customFormat="1">
      <c r="A63" s="63"/>
      <c r="B63" s="64"/>
      <c r="C63" s="65"/>
      <c r="D63" s="66"/>
      <c r="E63" s="67">
        <f>D62-F62-G62-H62-I62-J62-K62-L62-M62-N62</f>
        <v>11234.6</v>
      </c>
      <c r="F63" s="68"/>
      <c r="G63" s="69"/>
      <c r="H63" s="69"/>
      <c r="I63" s="69"/>
      <c r="J63" s="69"/>
      <c r="K63" s="69"/>
      <c r="L63" s="69"/>
      <c r="M63" s="69"/>
      <c r="N63" s="70"/>
      <c r="O63" s="3"/>
      <c r="P63" s="36"/>
    </row>
    <row r="64" spans="1:16">
      <c r="P64" s="36"/>
    </row>
    <row r="65" spans="15:16">
      <c r="P65" s="36"/>
    </row>
    <row r="66" spans="15:16">
      <c r="O66" s="52"/>
    </row>
    <row r="67" spans="15:16">
      <c r="O67" s="52"/>
    </row>
    <row r="68" spans="15:16">
      <c r="O68" s="52"/>
    </row>
    <row r="69" spans="15:16">
      <c r="O69" s="52"/>
      <c r="P69" s="52"/>
    </row>
    <row r="70" spans="15:16">
      <c r="O70" s="52"/>
      <c r="P70" s="52"/>
    </row>
    <row r="71" spans="15:16">
      <c r="O71" s="52"/>
    </row>
  </sheetData>
  <mergeCells count="6">
    <mergeCell ref="D62:E62"/>
    <mergeCell ref="A1:F1"/>
    <mergeCell ref="H1:I1"/>
    <mergeCell ref="J1:M1"/>
    <mergeCell ref="G2:I2"/>
    <mergeCell ref="K2:L2"/>
  </mergeCells>
  <printOptions horizontalCentered="1" verticalCentered="1"/>
  <pageMargins left="0.23622047244094491" right="0.23622047244094491" top="0.78740157480314954" bottom="0.78740157480314954" header="0.39370078740157477" footer="0.39370078740157477"/>
  <pageSetup paperSize="0" fitToWidth="0" fitToHeight="0" orientation="portrait" horizontalDpi="0" verticalDpi="0" copies="0"/>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I75"/>
  <sheetViews>
    <sheetView workbookViewId="0">
      <selection activeCell="J37" sqref="J37"/>
    </sheetView>
  </sheetViews>
  <sheetFormatPr baseColWidth="10" defaultRowHeight="14"/>
  <cols>
    <col min="1" max="1" width="5.5" style="71" bestFit="1" customWidth="1"/>
    <col min="2" max="2" width="3.6640625" style="72" bestFit="1" customWidth="1"/>
    <col min="3" max="3" width="4.58203125" style="73" bestFit="1" customWidth="1"/>
    <col min="4" max="4" width="13.33203125" style="73" bestFit="1" customWidth="1"/>
    <col min="5" max="5" width="8.25" style="82" bestFit="1" customWidth="1"/>
    <col min="6" max="6" width="8.33203125" style="73" bestFit="1" customWidth="1"/>
    <col min="7" max="7" width="6" style="73" bestFit="1" customWidth="1"/>
    <col min="8" max="8" width="4.25" style="73" bestFit="1" customWidth="1"/>
    <col min="9" max="9" width="6.58203125" style="73" bestFit="1" customWidth="1"/>
    <col min="10" max="10" width="9.08203125" style="73" bestFit="1" customWidth="1"/>
    <col min="11" max="11" width="4.9140625" style="73" bestFit="1" customWidth="1"/>
    <col min="12" max="12" width="4.25" style="73" bestFit="1" customWidth="1"/>
    <col min="13" max="13" width="5.4140625" style="73" bestFit="1" customWidth="1"/>
    <col min="14" max="14" width="3" style="73" bestFit="1" customWidth="1"/>
    <col min="15" max="15" width="6.75" style="3" bestFit="1" customWidth="1"/>
    <col min="16" max="16" width="10.9140625" style="3" bestFit="1" customWidth="1"/>
    <col min="17" max="1022" width="7.08203125" style="73" customWidth="1"/>
    <col min="1023" max="1023" width="7.33203125" style="73" customWidth="1"/>
    <col min="1024" max="1024" width="7.33203125" customWidth="1"/>
  </cols>
  <sheetData>
    <row r="1" spans="1:255">
      <c r="A1" s="111" t="s">
        <v>0</v>
      </c>
      <c r="B1" s="111"/>
      <c r="C1" s="111"/>
      <c r="D1" s="111"/>
      <c r="E1" s="111"/>
      <c r="F1" s="111"/>
      <c r="G1" s="83" t="s">
        <v>24</v>
      </c>
      <c r="H1" s="112">
        <v>2017</v>
      </c>
      <c r="I1" s="112"/>
      <c r="J1" s="112">
        <v>2018</v>
      </c>
      <c r="K1" s="112"/>
      <c r="L1" s="112"/>
      <c r="M1" s="112"/>
      <c r="N1" s="78"/>
    </row>
    <row r="2" spans="1:255">
      <c r="A2" s="4"/>
      <c r="B2" s="5"/>
      <c r="C2"/>
      <c r="D2" s="6"/>
      <c r="E2" s="7"/>
      <c r="F2" s="8"/>
      <c r="G2" s="113" t="s">
        <v>2</v>
      </c>
      <c r="H2" s="113"/>
      <c r="I2" s="113"/>
      <c r="J2" s="9" t="s">
        <v>3</v>
      </c>
      <c r="K2" s="114"/>
      <c r="L2" s="114"/>
      <c r="M2" s="10"/>
      <c r="N2" s="2"/>
    </row>
    <row r="3" spans="1:255">
      <c r="A3" s="11" t="s">
        <v>4</v>
      </c>
      <c r="B3" s="12" t="s">
        <v>5</v>
      </c>
      <c r="C3" s="13" t="s">
        <v>6</v>
      </c>
      <c r="D3" s="14" t="s">
        <v>7</v>
      </c>
      <c r="E3" s="15" t="s">
        <v>8</v>
      </c>
      <c r="F3" s="16" t="s">
        <v>9</v>
      </c>
      <c r="G3" s="17" t="s">
        <v>10</v>
      </c>
      <c r="H3" s="17" t="s">
        <v>11</v>
      </c>
      <c r="I3" s="18" t="s">
        <v>12</v>
      </c>
      <c r="J3" s="19" t="s">
        <v>13</v>
      </c>
      <c r="K3" s="20" t="s">
        <v>14</v>
      </c>
      <c r="L3" s="20" t="s">
        <v>11</v>
      </c>
      <c r="M3" s="20" t="s">
        <v>12</v>
      </c>
      <c r="N3" s="13" t="s">
        <v>20</v>
      </c>
      <c r="O3" s="21" t="s">
        <v>16</v>
      </c>
      <c r="P3" s="22" t="s">
        <v>17</v>
      </c>
      <c r="Q3" s="23"/>
      <c r="R3" s="23"/>
      <c r="S3" s="23"/>
      <c r="T3" s="23"/>
      <c r="U3" s="23"/>
      <c r="V3" s="23"/>
      <c r="W3" s="23"/>
      <c r="X3" s="23"/>
      <c r="Y3" s="23"/>
      <c r="Z3" s="23"/>
      <c r="AA3" s="23"/>
      <c r="AB3" s="24"/>
      <c r="AC3" s="23"/>
      <c r="AD3" s="23"/>
      <c r="AE3" s="23"/>
      <c r="AF3" s="23"/>
      <c r="AG3" s="23"/>
      <c r="AH3" s="23"/>
      <c r="AI3" s="23"/>
      <c r="AJ3" s="23"/>
      <c r="AK3" s="23"/>
      <c r="AL3" s="23"/>
      <c r="AM3" s="23"/>
      <c r="AN3" s="23"/>
      <c r="AO3" s="23"/>
      <c r="AP3" s="24"/>
      <c r="AQ3" s="23"/>
      <c r="AR3" s="23"/>
      <c r="AS3" s="23"/>
      <c r="AT3" s="23"/>
      <c r="AU3" s="23"/>
      <c r="AV3" s="23"/>
      <c r="AW3" s="23"/>
      <c r="AX3" s="23"/>
      <c r="AY3" s="23"/>
      <c r="AZ3" s="23"/>
      <c r="BA3" s="23"/>
      <c r="BB3" s="23"/>
      <c r="BC3" s="23"/>
      <c r="BD3" s="24"/>
      <c r="BE3" s="23"/>
      <c r="BF3" s="23"/>
      <c r="BG3" s="23"/>
      <c r="BH3" s="23"/>
      <c r="BI3" s="23"/>
      <c r="BJ3" s="23"/>
      <c r="BK3" s="23"/>
      <c r="BL3" s="23"/>
      <c r="BM3" s="23"/>
      <c r="BN3" s="23"/>
      <c r="BO3" s="23"/>
      <c r="BP3" s="23"/>
      <c r="BQ3" s="23"/>
      <c r="BR3" s="24"/>
      <c r="BS3" s="23"/>
      <c r="BT3" s="23"/>
      <c r="BU3" s="23"/>
      <c r="BV3" s="23"/>
      <c r="BW3" s="23"/>
      <c r="BX3" s="23"/>
      <c r="BY3" s="23"/>
      <c r="BZ3" s="23"/>
      <c r="CA3" s="23"/>
      <c r="CB3" s="23"/>
      <c r="CC3" s="23"/>
      <c r="CD3" s="23"/>
      <c r="CE3" s="23"/>
      <c r="CF3" s="24"/>
      <c r="CG3" s="23"/>
      <c r="CH3" s="23"/>
      <c r="CI3" s="23"/>
      <c r="CJ3" s="23"/>
      <c r="CK3" s="23"/>
      <c r="CL3" s="23"/>
      <c r="CM3" s="23"/>
      <c r="CN3" s="23"/>
      <c r="CO3" s="23"/>
      <c r="CP3" s="23"/>
      <c r="CQ3" s="23"/>
      <c r="CR3" s="23"/>
      <c r="CS3" s="23"/>
      <c r="CT3" s="24"/>
      <c r="CU3" s="23"/>
      <c r="CV3" s="23"/>
      <c r="CW3" s="23"/>
      <c r="CX3" s="23"/>
      <c r="CY3" s="23"/>
      <c r="CZ3" s="23"/>
      <c r="DA3" s="23"/>
      <c r="DB3" s="23"/>
      <c r="DC3" s="23"/>
      <c r="DD3" s="23"/>
      <c r="DE3" s="23"/>
      <c r="DF3" s="23"/>
      <c r="DG3" s="23"/>
      <c r="DH3" s="24"/>
      <c r="DI3" s="23"/>
      <c r="DJ3" s="23"/>
      <c r="DK3" s="23"/>
      <c r="DL3" s="23"/>
      <c r="DM3" s="23"/>
      <c r="DN3" s="23"/>
      <c r="DO3" s="23"/>
      <c r="DP3" s="23"/>
      <c r="DQ3" s="23"/>
      <c r="DR3" s="23"/>
      <c r="DS3" s="23"/>
      <c r="DT3" s="23"/>
      <c r="DU3" s="23"/>
      <c r="DV3" s="24"/>
      <c r="DW3" s="23"/>
      <c r="DX3" s="23"/>
      <c r="DY3" s="23"/>
      <c r="DZ3" s="23"/>
      <c r="EA3" s="23"/>
      <c r="EB3" s="23"/>
      <c r="EC3" s="23"/>
      <c r="ED3" s="23"/>
      <c r="EE3" s="23"/>
      <c r="EF3" s="23"/>
      <c r="EG3" s="23"/>
      <c r="EH3" s="23"/>
      <c r="EI3" s="23"/>
      <c r="EJ3" s="24"/>
      <c r="EK3" s="23"/>
      <c r="EL3" s="23"/>
      <c r="EM3" s="23"/>
      <c r="EN3" s="23"/>
      <c r="EO3" s="23"/>
      <c r="EP3" s="23"/>
      <c r="EQ3" s="23"/>
      <c r="ER3" s="23"/>
      <c r="ES3" s="23"/>
      <c r="ET3" s="23"/>
      <c r="EU3" s="23"/>
      <c r="EV3" s="23"/>
      <c r="EW3" s="23"/>
      <c r="EX3" s="24"/>
      <c r="EY3" s="23"/>
      <c r="EZ3" s="23"/>
      <c r="FA3" s="23"/>
      <c r="FB3" s="23"/>
      <c r="FC3" s="23"/>
      <c r="FD3" s="23"/>
      <c r="FE3" s="23"/>
      <c r="FF3" s="23"/>
      <c r="FG3" s="23"/>
      <c r="FH3" s="23"/>
      <c r="FI3" s="23"/>
      <c r="FJ3" s="23"/>
      <c r="FK3" s="23"/>
      <c r="FL3" s="24"/>
      <c r="FM3" s="23"/>
      <c r="FN3" s="23"/>
      <c r="FO3" s="23"/>
      <c r="FP3" s="23"/>
      <c r="FQ3" s="23"/>
      <c r="FR3" s="23"/>
      <c r="FS3" s="23"/>
      <c r="FT3" s="23"/>
      <c r="FU3" s="23"/>
      <c r="FV3" s="23"/>
      <c r="FW3" s="23"/>
      <c r="FX3" s="23"/>
      <c r="FY3" s="23"/>
      <c r="FZ3" s="24"/>
      <c r="GA3" s="23"/>
      <c r="GB3" s="23"/>
      <c r="GC3" s="23"/>
      <c r="GD3" s="23"/>
      <c r="GE3" s="23"/>
      <c r="GF3" s="23"/>
      <c r="GG3" s="23"/>
      <c r="GH3" s="23"/>
      <c r="GI3" s="23"/>
      <c r="GJ3" s="23"/>
      <c r="GK3" s="23"/>
      <c r="GL3" s="23"/>
      <c r="GM3" s="23"/>
      <c r="GN3" s="24"/>
      <c r="GO3" s="23"/>
      <c r="GP3" s="23"/>
      <c r="GQ3" s="23"/>
      <c r="GR3" s="23"/>
      <c r="GS3" s="23"/>
      <c r="GT3" s="23"/>
      <c r="GU3" s="23"/>
      <c r="GV3" s="23"/>
      <c r="GW3" s="23"/>
      <c r="GX3" s="23"/>
      <c r="GY3" s="23"/>
      <c r="GZ3" s="23"/>
      <c r="HA3" s="23"/>
      <c r="HB3" s="24"/>
      <c r="HC3" s="23"/>
      <c r="HD3" s="23"/>
      <c r="HE3" s="23"/>
      <c r="HF3" s="23"/>
      <c r="HG3" s="23"/>
      <c r="HH3" s="23"/>
      <c r="HI3" s="23"/>
      <c r="HJ3" s="23"/>
      <c r="HK3" s="23"/>
      <c r="HL3" s="23"/>
      <c r="HM3" s="23"/>
      <c r="HN3" s="23"/>
      <c r="HO3" s="23"/>
      <c r="HP3" s="24"/>
      <c r="HQ3" s="23"/>
      <c r="HR3" s="23"/>
      <c r="HS3" s="23"/>
      <c r="HT3" s="23"/>
      <c r="HU3" s="23"/>
      <c r="HV3" s="23"/>
      <c r="HW3" s="23"/>
      <c r="HX3" s="23"/>
      <c r="HY3" s="23"/>
      <c r="HZ3" s="23"/>
      <c r="IA3" s="23"/>
      <c r="IB3" s="23"/>
      <c r="IC3" s="23"/>
      <c r="ID3" s="24"/>
      <c r="IE3" s="23"/>
      <c r="IF3" s="23"/>
      <c r="IG3" s="23"/>
      <c r="IH3" s="23"/>
      <c r="II3" s="23"/>
      <c r="IJ3" s="23"/>
      <c r="IK3" s="23"/>
      <c r="IL3" s="23"/>
      <c r="IM3" s="23"/>
      <c r="IN3" s="23"/>
      <c r="IO3" s="23"/>
      <c r="IP3" s="23"/>
      <c r="IQ3" s="23"/>
      <c r="IR3" s="24"/>
      <c r="IS3" s="23"/>
      <c r="IT3" s="23"/>
      <c r="IU3" s="23"/>
    </row>
    <row r="4" spans="1:255">
      <c r="A4" s="25">
        <v>43252</v>
      </c>
      <c r="B4" s="26">
        <v>408</v>
      </c>
      <c r="C4" s="27"/>
      <c r="D4" s="28" t="s">
        <v>18</v>
      </c>
      <c r="E4" s="29">
        <v>100</v>
      </c>
      <c r="F4" s="30"/>
      <c r="G4" s="31"/>
      <c r="H4" s="31"/>
      <c r="I4" s="32"/>
      <c r="J4" s="33"/>
      <c r="K4" s="34"/>
      <c r="L4" s="34"/>
      <c r="M4" s="34"/>
      <c r="N4" s="35"/>
    </row>
    <row r="5" spans="1:255">
      <c r="A5" s="25">
        <v>43252</v>
      </c>
      <c r="B5" s="26">
        <v>409</v>
      </c>
      <c r="C5" s="37"/>
      <c r="D5" s="28" t="s">
        <v>18</v>
      </c>
      <c r="E5" s="38">
        <v>347.2</v>
      </c>
      <c r="F5" s="30"/>
      <c r="G5" s="31"/>
      <c r="H5" s="31"/>
      <c r="I5" s="32"/>
      <c r="J5" s="33"/>
      <c r="K5" s="34"/>
      <c r="L5" s="34"/>
      <c r="M5" s="34"/>
      <c r="N5" s="39"/>
      <c r="O5" s="3">
        <v>144563</v>
      </c>
      <c r="P5" s="36">
        <v>43296</v>
      </c>
    </row>
    <row r="6" spans="1:255">
      <c r="A6" s="25">
        <v>43253</v>
      </c>
      <c r="B6" s="26">
        <v>410</v>
      </c>
      <c r="C6" s="37"/>
      <c r="D6" s="28" t="s">
        <v>18</v>
      </c>
      <c r="E6" s="38">
        <v>348.2</v>
      </c>
      <c r="F6" s="30"/>
      <c r="G6" s="31"/>
      <c r="H6" s="31"/>
      <c r="I6" s="32"/>
      <c r="J6" s="33"/>
      <c r="K6" s="34"/>
      <c r="L6" s="34"/>
      <c r="M6" s="34"/>
      <c r="N6" s="39"/>
      <c r="O6" s="3">
        <v>144564</v>
      </c>
      <c r="P6" s="36">
        <v>43297</v>
      </c>
    </row>
    <row r="7" spans="1:255">
      <c r="A7" s="25">
        <v>43253</v>
      </c>
      <c r="B7" s="26">
        <v>411</v>
      </c>
      <c r="C7" s="37"/>
      <c r="D7" s="28" t="s">
        <v>18</v>
      </c>
      <c r="E7" s="38">
        <v>349.2</v>
      </c>
      <c r="F7" s="30"/>
      <c r="G7" s="31"/>
      <c r="H7" s="31"/>
      <c r="I7" s="32"/>
      <c r="J7" s="33"/>
      <c r="K7" s="34"/>
      <c r="L7" s="34"/>
      <c r="M7" s="34"/>
      <c r="N7" s="39"/>
      <c r="O7" s="3">
        <v>144565</v>
      </c>
      <c r="P7" s="36">
        <v>43298</v>
      </c>
    </row>
    <row r="8" spans="1:255">
      <c r="A8" s="25">
        <v>43253</v>
      </c>
      <c r="B8" s="26">
        <v>412</v>
      </c>
      <c r="C8" s="37"/>
      <c r="D8" s="28" t="s">
        <v>18</v>
      </c>
      <c r="E8" s="38">
        <v>350.2</v>
      </c>
      <c r="F8" s="30"/>
      <c r="G8" s="31"/>
      <c r="H8" s="31"/>
      <c r="I8" s="32"/>
      <c r="J8" s="33"/>
      <c r="K8" s="34"/>
      <c r="L8" s="34"/>
      <c r="M8" s="34"/>
      <c r="N8" s="39"/>
      <c r="O8" s="3">
        <v>144566</v>
      </c>
      <c r="P8" s="36">
        <v>43299</v>
      </c>
    </row>
    <row r="9" spans="1:255">
      <c r="A9" s="25">
        <v>43257</v>
      </c>
      <c r="B9" s="26">
        <v>413</v>
      </c>
      <c r="C9" s="37"/>
      <c r="D9" s="28" t="s">
        <v>18</v>
      </c>
      <c r="E9" s="38">
        <v>351.2</v>
      </c>
      <c r="F9" s="30"/>
      <c r="G9" s="31"/>
      <c r="H9" s="31"/>
      <c r="I9" s="32"/>
      <c r="J9" s="33"/>
      <c r="K9" s="34"/>
      <c r="L9" s="34"/>
      <c r="M9" s="34"/>
      <c r="N9" s="39"/>
      <c r="O9" s="3">
        <v>144567</v>
      </c>
      <c r="P9" s="36">
        <v>43300</v>
      </c>
    </row>
    <row r="10" spans="1:255">
      <c r="A10" s="25">
        <v>43258</v>
      </c>
      <c r="B10" s="26">
        <v>414</v>
      </c>
      <c r="C10" s="37"/>
      <c r="D10" s="28" t="s">
        <v>18</v>
      </c>
      <c r="E10" s="38"/>
      <c r="F10" s="30">
        <v>-550</v>
      </c>
      <c r="G10" s="31"/>
      <c r="H10" s="31"/>
      <c r="I10" s="32"/>
      <c r="J10" s="33"/>
      <c r="K10" s="34"/>
      <c r="L10" s="34"/>
      <c r="M10" s="34"/>
      <c r="N10" s="39"/>
      <c r="O10" s="3">
        <v>144568</v>
      </c>
      <c r="P10" s="36">
        <v>43301</v>
      </c>
    </row>
    <row r="11" spans="1:255">
      <c r="A11" s="25">
        <v>43259</v>
      </c>
      <c r="B11" s="26">
        <v>415</v>
      </c>
      <c r="C11" s="37"/>
      <c r="D11" s="28" t="s">
        <v>18</v>
      </c>
      <c r="E11" s="38">
        <v>353.2</v>
      </c>
      <c r="F11" s="30"/>
      <c r="G11" s="31"/>
      <c r="H11" s="31"/>
      <c r="I11" s="32"/>
      <c r="J11" s="33"/>
      <c r="K11" s="34"/>
      <c r="L11" s="34"/>
      <c r="M11" s="34"/>
      <c r="N11" s="39"/>
      <c r="O11" s="3">
        <v>144569</v>
      </c>
      <c r="P11" s="36">
        <v>43302</v>
      </c>
    </row>
    <row r="12" spans="1:255">
      <c r="A12" s="25">
        <v>43260</v>
      </c>
      <c r="B12" s="26">
        <v>416</v>
      </c>
      <c r="C12" s="37"/>
      <c r="D12" s="28" t="s">
        <v>18</v>
      </c>
      <c r="E12" s="38">
        <v>354.2</v>
      </c>
      <c r="F12" s="30"/>
      <c r="G12" s="31"/>
      <c r="H12" s="31"/>
      <c r="I12" s="32"/>
      <c r="J12" s="33"/>
      <c r="K12" s="34"/>
      <c r="L12" s="34"/>
      <c r="M12" s="34"/>
      <c r="N12" s="39"/>
      <c r="O12" s="3">
        <v>144570</v>
      </c>
      <c r="P12" s="36">
        <v>43303</v>
      </c>
    </row>
    <row r="13" spans="1:255">
      <c r="A13" s="25">
        <v>43261</v>
      </c>
      <c r="B13" s="26">
        <v>417</v>
      </c>
      <c r="C13" s="37"/>
      <c r="D13" s="28" t="s">
        <v>18</v>
      </c>
      <c r="E13" s="38">
        <v>355.2</v>
      </c>
      <c r="F13" s="30"/>
      <c r="G13" s="31"/>
      <c r="H13" s="31"/>
      <c r="I13" s="32"/>
      <c r="J13" s="33"/>
      <c r="K13" s="34"/>
      <c r="L13" s="34"/>
      <c r="M13" s="34"/>
      <c r="N13" s="39"/>
      <c r="O13" s="3">
        <v>144571</v>
      </c>
      <c r="P13" s="36">
        <v>43304</v>
      </c>
    </row>
    <row r="14" spans="1:255">
      <c r="A14" s="25">
        <v>43262</v>
      </c>
      <c r="B14" s="26">
        <v>418</v>
      </c>
      <c r="C14" s="37"/>
      <c r="D14" s="28" t="s">
        <v>18</v>
      </c>
      <c r="E14" s="38">
        <v>356.2</v>
      </c>
      <c r="F14" s="30"/>
      <c r="G14" s="31"/>
      <c r="H14" s="31"/>
      <c r="I14" s="32"/>
      <c r="J14" s="33"/>
      <c r="K14" s="34"/>
      <c r="L14" s="34"/>
      <c r="M14" s="34"/>
      <c r="N14" s="39"/>
      <c r="O14" s="3">
        <v>144572</v>
      </c>
      <c r="P14" s="36">
        <v>43305</v>
      </c>
    </row>
    <row r="15" spans="1:255">
      <c r="A15" s="25">
        <v>43263</v>
      </c>
      <c r="B15" s="26">
        <v>419</v>
      </c>
      <c r="C15" s="37"/>
      <c r="D15" s="28" t="s">
        <v>18</v>
      </c>
      <c r="E15" s="38">
        <v>357.2</v>
      </c>
      <c r="F15" s="30"/>
      <c r="G15" s="31"/>
      <c r="H15" s="31"/>
      <c r="I15" s="32"/>
      <c r="J15" s="33"/>
      <c r="K15" s="34"/>
      <c r="L15" s="34"/>
      <c r="M15" s="34"/>
      <c r="N15" s="39"/>
      <c r="O15" s="3">
        <v>144573</v>
      </c>
      <c r="P15" s="36">
        <v>43306</v>
      </c>
    </row>
    <row r="16" spans="1:255">
      <c r="A16" s="25">
        <v>43264</v>
      </c>
      <c r="B16" s="26">
        <v>420</v>
      </c>
      <c r="C16" s="37"/>
      <c r="D16" s="28" t="s">
        <v>18</v>
      </c>
      <c r="E16" s="38">
        <v>358.2</v>
      </c>
      <c r="F16" s="30"/>
      <c r="G16" s="31"/>
      <c r="H16" s="31"/>
      <c r="I16" s="32"/>
      <c r="J16" s="33"/>
      <c r="K16" s="34"/>
      <c r="L16" s="34"/>
      <c r="M16" s="34"/>
      <c r="N16" s="39"/>
      <c r="O16" s="3">
        <v>144574</v>
      </c>
      <c r="P16" s="36">
        <v>43307</v>
      </c>
    </row>
    <row r="17" spans="1:16">
      <c r="A17" s="25">
        <v>43265</v>
      </c>
      <c r="B17" s="26">
        <v>421</v>
      </c>
      <c r="C17" s="37"/>
      <c r="D17" s="28" t="s">
        <v>18</v>
      </c>
      <c r="E17" s="38">
        <v>359.2</v>
      </c>
      <c r="F17" s="30"/>
      <c r="G17" s="31"/>
      <c r="H17" s="31"/>
      <c r="I17" s="32"/>
      <c r="J17" s="33"/>
      <c r="K17" s="34"/>
      <c r="L17" s="34"/>
      <c r="M17" s="34"/>
      <c r="N17" s="39"/>
      <c r="O17" s="3">
        <v>144575</v>
      </c>
      <c r="P17" s="36">
        <v>43308</v>
      </c>
    </row>
    <row r="18" spans="1:16">
      <c r="A18" s="25">
        <v>43266</v>
      </c>
      <c r="B18" s="26">
        <v>422</v>
      </c>
      <c r="C18" s="37"/>
      <c r="D18" s="28" t="s">
        <v>18</v>
      </c>
      <c r="E18" s="38">
        <v>360.2</v>
      </c>
      <c r="F18" s="30"/>
      <c r="G18" s="31"/>
      <c r="H18" s="31"/>
      <c r="I18" s="32"/>
      <c r="J18" s="33"/>
      <c r="K18" s="34"/>
      <c r="L18" s="34"/>
      <c r="M18" s="34"/>
      <c r="N18" s="39"/>
      <c r="O18" s="3">
        <v>144576</v>
      </c>
      <c r="P18" s="36">
        <v>43309</v>
      </c>
    </row>
    <row r="19" spans="1:16">
      <c r="A19" s="25">
        <v>43267</v>
      </c>
      <c r="B19" s="26">
        <v>423</v>
      </c>
      <c r="C19" s="37"/>
      <c r="D19" s="28" t="s">
        <v>18</v>
      </c>
      <c r="E19" s="38">
        <v>361.2</v>
      </c>
      <c r="F19" s="30"/>
      <c r="G19" s="31"/>
      <c r="H19" s="31"/>
      <c r="I19" s="32"/>
      <c r="J19" s="33"/>
      <c r="K19" s="34"/>
      <c r="L19" s="34"/>
      <c r="M19" s="34"/>
      <c r="N19" s="39"/>
      <c r="O19" s="3">
        <v>144577</v>
      </c>
      <c r="P19" s="36">
        <v>43310</v>
      </c>
    </row>
    <row r="20" spans="1:16">
      <c r="A20" s="25">
        <v>43268</v>
      </c>
      <c r="B20" s="26">
        <v>424</v>
      </c>
      <c r="C20" s="37"/>
      <c r="D20" s="28" t="s">
        <v>18</v>
      </c>
      <c r="E20" s="38">
        <v>362.2</v>
      </c>
      <c r="F20" s="30"/>
      <c r="G20" s="31"/>
      <c r="H20" s="31"/>
      <c r="I20" s="32"/>
      <c r="J20" s="33"/>
      <c r="K20" s="34"/>
      <c r="L20" s="34"/>
      <c r="M20" s="34"/>
      <c r="N20" s="39"/>
      <c r="O20" s="3">
        <v>144578</v>
      </c>
      <c r="P20" s="36">
        <v>43311</v>
      </c>
    </row>
    <row r="21" spans="1:16">
      <c r="A21" s="25">
        <v>43269</v>
      </c>
      <c r="B21" s="26">
        <v>425</v>
      </c>
      <c r="C21" s="37"/>
      <c r="D21" s="28" t="s">
        <v>18</v>
      </c>
      <c r="E21" s="38">
        <v>363.2</v>
      </c>
      <c r="F21" s="30"/>
      <c r="G21" s="31"/>
      <c r="H21" s="31"/>
      <c r="I21" s="32"/>
      <c r="J21" s="33"/>
      <c r="K21" s="34"/>
      <c r="L21" s="34"/>
      <c r="M21" s="34"/>
      <c r="N21" s="39"/>
      <c r="O21" s="3">
        <v>144579</v>
      </c>
      <c r="P21" s="36">
        <v>43312</v>
      </c>
    </row>
    <row r="22" spans="1:16">
      <c r="A22" s="25">
        <v>43270</v>
      </c>
      <c r="B22" s="26">
        <v>426</v>
      </c>
      <c r="C22" s="37"/>
      <c r="D22" s="28" t="s">
        <v>18</v>
      </c>
      <c r="E22" s="38"/>
      <c r="F22" s="30">
        <v>-450</v>
      </c>
      <c r="G22" s="31"/>
      <c r="H22" s="31"/>
      <c r="I22" s="32"/>
      <c r="J22" s="33"/>
      <c r="K22" s="34"/>
      <c r="L22" s="34"/>
      <c r="M22" s="34"/>
      <c r="N22" s="39"/>
      <c r="O22" s="3">
        <v>144580</v>
      </c>
      <c r="P22" s="36">
        <v>43313</v>
      </c>
    </row>
    <row r="23" spans="1:16">
      <c r="A23" s="25">
        <v>43271</v>
      </c>
      <c r="B23" s="26">
        <v>427</v>
      </c>
      <c r="C23" s="37"/>
      <c r="D23" s="28" t="s">
        <v>18</v>
      </c>
      <c r="E23" s="38">
        <v>365.2</v>
      </c>
      <c r="F23" s="30"/>
      <c r="G23" s="31"/>
      <c r="H23" s="31"/>
      <c r="I23" s="32"/>
      <c r="J23" s="33"/>
      <c r="K23" s="34"/>
      <c r="L23" s="34"/>
      <c r="M23" s="34"/>
      <c r="N23" s="39"/>
      <c r="O23" s="3">
        <v>144581</v>
      </c>
      <c r="P23" s="36">
        <v>43314</v>
      </c>
    </row>
    <row r="24" spans="1:16">
      <c r="A24" s="25">
        <v>43272</v>
      </c>
      <c r="B24" s="26">
        <v>428</v>
      </c>
      <c r="C24" s="37"/>
      <c r="D24" s="28" t="s">
        <v>18</v>
      </c>
      <c r="E24" s="38">
        <v>366.2</v>
      </c>
      <c r="F24" s="30"/>
      <c r="G24" s="31"/>
      <c r="H24" s="31"/>
      <c r="I24" s="32"/>
      <c r="J24" s="33"/>
      <c r="K24" s="34"/>
      <c r="L24" s="34"/>
      <c r="M24" s="34"/>
      <c r="N24" s="39"/>
      <c r="O24" s="3">
        <v>144582</v>
      </c>
      <c r="P24" s="36">
        <v>43315</v>
      </c>
    </row>
    <row r="25" spans="1:16">
      <c r="A25" s="25">
        <v>43273</v>
      </c>
      <c r="B25" s="26">
        <v>429</v>
      </c>
      <c r="C25" s="37"/>
      <c r="D25" s="28" t="s">
        <v>18</v>
      </c>
      <c r="E25" s="38">
        <v>367.2</v>
      </c>
      <c r="F25" s="30"/>
      <c r="G25" s="31"/>
      <c r="H25" s="31"/>
      <c r="I25" s="32"/>
      <c r="J25" s="33"/>
      <c r="K25" s="34"/>
      <c r="L25" s="34"/>
      <c r="M25" s="34"/>
      <c r="N25" s="39"/>
      <c r="O25" s="3">
        <v>144583</v>
      </c>
      <c r="P25" s="36">
        <v>43316</v>
      </c>
    </row>
    <row r="26" spans="1:16">
      <c r="A26" s="25">
        <v>43274</v>
      </c>
      <c r="B26" s="26">
        <v>430</v>
      </c>
      <c r="C26" s="37"/>
      <c r="D26" s="28" t="s">
        <v>18</v>
      </c>
      <c r="E26" s="38">
        <v>368.2</v>
      </c>
      <c r="F26" s="30"/>
      <c r="G26" s="31"/>
      <c r="H26" s="31"/>
      <c r="I26" s="32"/>
      <c r="J26" s="33"/>
      <c r="K26" s="34"/>
      <c r="L26" s="34"/>
      <c r="M26" s="34"/>
      <c r="N26" s="39"/>
      <c r="O26" s="3">
        <v>144584</v>
      </c>
      <c r="P26" s="36">
        <v>43317</v>
      </c>
    </row>
    <row r="27" spans="1:16">
      <c r="A27" s="25">
        <v>43275</v>
      </c>
      <c r="B27" s="26">
        <v>431</v>
      </c>
      <c r="C27" s="37"/>
      <c r="D27" s="28" t="s">
        <v>18</v>
      </c>
      <c r="E27" s="38">
        <v>369.2</v>
      </c>
      <c r="F27" s="30"/>
      <c r="G27" s="31"/>
      <c r="H27" s="31"/>
      <c r="I27" s="32"/>
      <c r="J27" s="33"/>
      <c r="K27" s="34"/>
      <c r="L27" s="34"/>
      <c r="M27" s="34"/>
      <c r="N27" s="39"/>
      <c r="O27" s="3">
        <v>144585</v>
      </c>
      <c r="P27" s="36">
        <v>43318</v>
      </c>
    </row>
    <row r="28" spans="1:16">
      <c r="A28" s="25">
        <v>43276</v>
      </c>
      <c r="B28" s="26">
        <v>432</v>
      </c>
      <c r="C28" s="37"/>
      <c r="D28" s="28" t="s">
        <v>18</v>
      </c>
      <c r="E28" s="38">
        <v>370.2</v>
      </c>
      <c r="F28" s="30"/>
      <c r="G28" s="31"/>
      <c r="H28" s="31"/>
      <c r="I28" s="32"/>
      <c r="J28" s="33"/>
      <c r="K28" s="34"/>
      <c r="L28" s="34"/>
      <c r="M28" s="34"/>
      <c r="N28" s="39"/>
      <c r="O28" s="3">
        <v>144586</v>
      </c>
      <c r="P28" s="36">
        <v>43319</v>
      </c>
    </row>
    <row r="29" spans="1:16">
      <c r="A29" s="25">
        <v>43277</v>
      </c>
      <c r="B29" s="26">
        <v>433</v>
      </c>
      <c r="C29" s="37"/>
      <c r="D29" s="28" t="s">
        <v>18</v>
      </c>
      <c r="E29" s="38">
        <v>371.2</v>
      </c>
      <c r="F29" s="30"/>
      <c r="G29" s="31"/>
      <c r="H29" s="31"/>
      <c r="I29" s="32"/>
      <c r="J29" s="33"/>
      <c r="K29" s="34"/>
      <c r="L29" s="34"/>
      <c r="M29" s="34"/>
      <c r="N29" s="39"/>
      <c r="O29" s="3">
        <v>144587</v>
      </c>
      <c r="P29" s="36">
        <v>43320</v>
      </c>
    </row>
    <row r="30" spans="1:16">
      <c r="A30" s="25">
        <v>43278</v>
      </c>
      <c r="B30" s="26">
        <v>434</v>
      </c>
      <c r="C30" s="37"/>
      <c r="D30" s="28" t="s">
        <v>18</v>
      </c>
      <c r="E30" s="38">
        <v>372.2</v>
      </c>
      <c r="F30" s="30"/>
      <c r="G30" s="31"/>
      <c r="H30" s="31"/>
      <c r="I30" s="32"/>
      <c r="J30" s="33"/>
      <c r="K30" s="34"/>
      <c r="L30" s="34"/>
      <c r="M30" s="34"/>
      <c r="N30" s="39"/>
      <c r="O30" s="3">
        <v>144588</v>
      </c>
      <c r="P30" s="36">
        <v>43321</v>
      </c>
    </row>
    <row r="31" spans="1:16">
      <c r="A31" s="25">
        <v>43279</v>
      </c>
      <c r="B31" s="26">
        <v>435</v>
      </c>
      <c r="C31" s="37"/>
      <c r="D31" s="28" t="s">
        <v>18</v>
      </c>
      <c r="E31" s="38">
        <v>373.2</v>
      </c>
      <c r="F31" s="30"/>
      <c r="G31" s="31"/>
      <c r="H31" s="31"/>
      <c r="I31" s="32"/>
      <c r="J31" s="33"/>
      <c r="K31" s="34"/>
      <c r="L31" s="34"/>
      <c r="M31" s="34"/>
      <c r="N31" s="39"/>
      <c r="O31" s="3">
        <v>144589</v>
      </c>
      <c r="P31" s="36">
        <v>43322</v>
      </c>
    </row>
    <row r="32" spans="1:16">
      <c r="A32" s="25">
        <v>43280</v>
      </c>
      <c r="B32" s="26">
        <v>436</v>
      </c>
      <c r="C32" s="37"/>
      <c r="D32" s="28" t="s">
        <v>18</v>
      </c>
      <c r="E32" s="38">
        <v>374.2</v>
      </c>
      <c r="F32" s="30"/>
      <c r="G32" s="31"/>
      <c r="H32" s="31"/>
      <c r="I32" s="32"/>
      <c r="J32" s="33"/>
      <c r="K32" s="34"/>
      <c r="L32" s="34"/>
      <c r="M32" s="34"/>
      <c r="N32" s="39"/>
      <c r="O32" s="3">
        <v>144590</v>
      </c>
      <c r="P32" s="36">
        <v>43323</v>
      </c>
    </row>
    <row r="33" spans="1:16">
      <c r="A33" s="25">
        <v>43281</v>
      </c>
      <c r="B33" s="26">
        <v>437</v>
      </c>
      <c r="C33" s="37"/>
      <c r="D33" s="28" t="s">
        <v>18</v>
      </c>
      <c r="E33" s="38">
        <v>375.2</v>
      </c>
      <c r="F33" s="30"/>
      <c r="G33" s="31"/>
      <c r="H33" s="31"/>
      <c r="I33" s="32"/>
      <c r="J33" s="33"/>
      <c r="K33" s="34"/>
      <c r="L33" s="34"/>
      <c r="M33" s="34"/>
      <c r="N33" s="39"/>
      <c r="O33" s="3">
        <v>144591</v>
      </c>
      <c r="P33" s="36">
        <v>43324</v>
      </c>
    </row>
    <row r="34" spans="1:16">
      <c r="A34" s="25"/>
      <c r="B34" s="26"/>
      <c r="C34" s="37"/>
      <c r="D34" s="28"/>
      <c r="E34" s="38"/>
      <c r="F34" s="30"/>
      <c r="G34" s="31"/>
      <c r="H34" s="31"/>
      <c r="I34" s="32"/>
      <c r="J34" s="33"/>
      <c r="K34" s="34"/>
      <c r="L34" s="34"/>
      <c r="M34" s="34"/>
      <c r="N34" s="39"/>
      <c r="O34" s="3">
        <v>144592</v>
      </c>
      <c r="P34" s="36">
        <v>43325</v>
      </c>
    </row>
    <row r="35" spans="1:16">
      <c r="A35" s="25"/>
      <c r="B35" s="26"/>
      <c r="C35" s="37"/>
      <c r="D35" s="28"/>
      <c r="E35" s="38"/>
      <c r="F35" s="30"/>
      <c r="G35" s="31"/>
      <c r="H35" s="31"/>
      <c r="I35" s="32"/>
      <c r="J35" s="33"/>
      <c r="K35" s="34"/>
      <c r="L35" s="34"/>
      <c r="M35" s="34"/>
      <c r="N35" s="39"/>
      <c r="O35" s="3">
        <v>144593</v>
      </c>
      <c r="P35" s="36">
        <v>43326</v>
      </c>
    </row>
    <row r="36" spans="1:16">
      <c r="A36" s="25"/>
      <c r="B36" s="12"/>
      <c r="C36" s="37"/>
      <c r="D36" s="49"/>
      <c r="E36" s="38"/>
      <c r="F36" s="30"/>
      <c r="G36" s="31"/>
      <c r="H36" s="31"/>
      <c r="I36" s="32"/>
      <c r="J36" s="33"/>
      <c r="K36" s="34"/>
      <c r="L36" s="34"/>
      <c r="M36" s="34"/>
      <c r="N36" s="39"/>
      <c r="P36" s="36"/>
    </row>
    <row r="37" spans="1:16">
      <c r="A37" s="25"/>
      <c r="B37" s="12"/>
      <c r="C37" s="37"/>
      <c r="D37" s="49"/>
      <c r="E37" s="38"/>
      <c r="F37" s="30"/>
      <c r="G37" s="31"/>
      <c r="H37" s="31"/>
      <c r="I37" s="32"/>
      <c r="J37" s="33"/>
      <c r="K37" s="34"/>
      <c r="L37" s="34"/>
      <c r="M37" s="34"/>
      <c r="N37" s="39"/>
      <c r="P37" s="36"/>
    </row>
    <row r="38" spans="1:16">
      <c r="A38" s="25"/>
      <c r="B38" s="12"/>
      <c r="C38" s="37"/>
      <c r="D38" s="49"/>
      <c r="E38" s="38"/>
      <c r="F38" s="30"/>
      <c r="G38" s="31"/>
      <c r="H38" s="31"/>
      <c r="I38" s="32"/>
      <c r="J38" s="33"/>
      <c r="K38" s="34"/>
      <c r="L38" s="34"/>
      <c r="M38" s="34"/>
      <c r="N38" s="39"/>
      <c r="P38" s="36"/>
    </row>
    <row r="39" spans="1:16">
      <c r="A39" s="25"/>
      <c r="B39" s="12"/>
      <c r="C39" s="37"/>
      <c r="D39" s="49"/>
      <c r="E39" s="38"/>
      <c r="F39" s="30"/>
      <c r="G39" s="31"/>
      <c r="H39" s="31"/>
      <c r="I39" s="32"/>
      <c r="J39" s="33"/>
      <c r="K39" s="34"/>
      <c r="L39" s="34"/>
      <c r="M39" s="34"/>
      <c r="N39" s="39"/>
      <c r="P39" s="36"/>
    </row>
    <row r="40" spans="1:16">
      <c r="A40" s="25"/>
      <c r="B40" s="12"/>
      <c r="C40" s="37"/>
      <c r="D40" s="49"/>
      <c r="E40" s="38"/>
      <c r="F40" s="30"/>
      <c r="G40" s="31"/>
      <c r="H40" s="31"/>
      <c r="I40" s="32"/>
      <c r="J40" s="33"/>
      <c r="K40" s="34"/>
      <c r="L40" s="34"/>
      <c r="M40" s="34"/>
      <c r="N40" s="39"/>
      <c r="P40" s="36"/>
    </row>
    <row r="41" spans="1:16">
      <c r="A41" s="25"/>
      <c r="B41" s="12"/>
      <c r="C41" s="37"/>
      <c r="D41" s="49"/>
      <c r="E41" s="38"/>
      <c r="F41" s="30"/>
      <c r="G41" s="31"/>
      <c r="H41" s="31"/>
      <c r="I41" s="32"/>
      <c r="J41" s="33"/>
      <c r="K41" s="34"/>
      <c r="L41" s="34"/>
      <c r="M41" s="34"/>
      <c r="N41" s="39"/>
      <c r="P41" s="36"/>
    </row>
    <row r="42" spans="1:16">
      <c r="A42" s="25"/>
      <c r="B42" s="12"/>
      <c r="C42" s="37"/>
      <c r="D42" s="49"/>
      <c r="E42" s="38"/>
      <c r="F42" s="30"/>
      <c r="G42" s="31"/>
      <c r="H42" s="31"/>
      <c r="I42" s="32"/>
      <c r="J42" s="33"/>
      <c r="K42" s="34"/>
      <c r="L42" s="34"/>
      <c r="M42" s="34"/>
      <c r="N42" s="39"/>
      <c r="P42" s="36"/>
    </row>
    <row r="43" spans="1:16">
      <c r="A43" s="25"/>
      <c r="B43" s="12"/>
      <c r="C43" s="37"/>
      <c r="D43" s="49"/>
      <c r="E43" s="38"/>
      <c r="F43" s="30"/>
      <c r="G43" s="31"/>
      <c r="H43" s="31"/>
      <c r="I43" s="32"/>
      <c r="J43" s="33"/>
      <c r="K43" s="34"/>
      <c r="L43" s="34"/>
      <c r="M43" s="34"/>
      <c r="N43" s="39"/>
      <c r="P43" s="36"/>
    </row>
    <row r="44" spans="1:16">
      <c r="A44" s="25"/>
      <c r="B44" s="12"/>
      <c r="C44" s="37"/>
      <c r="D44" s="49"/>
      <c r="E44" s="38"/>
      <c r="F44" s="30"/>
      <c r="G44" s="31"/>
      <c r="H44" s="31"/>
      <c r="I44" s="32"/>
      <c r="J44" s="33"/>
      <c r="K44" s="34"/>
      <c r="L44" s="34"/>
      <c r="M44" s="34"/>
      <c r="N44" s="39"/>
      <c r="P44" s="36"/>
    </row>
    <row r="45" spans="1:16">
      <c r="A45" s="25"/>
      <c r="B45" s="12"/>
      <c r="C45" s="37"/>
      <c r="D45" s="49"/>
      <c r="E45" s="38"/>
      <c r="F45" s="30"/>
      <c r="G45" s="31"/>
      <c r="H45" s="31"/>
      <c r="I45" s="32"/>
      <c r="J45" s="33"/>
      <c r="K45" s="34"/>
      <c r="L45" s="34"/>
      <c r="M45" s="34"/>
      <c r="N45" s="39"/>
      <c r="P45" s="36"/>
    </row>
    <row r="46" spans="1:16">
      <c r="A46" s="25"/>
      <c r="B46" s="12"/>
      <c r="C46" s="37"/>
      <c r="D46" s="49"/>
      <c r="E46" s="38"/>
      <c r="F46" s="30"/>
      <c r="G46" s="31"/>
      <c r="H46" s="31"/>
      <c r="I46" s="32"/>
      <c r="J46" s="33"/>
      <c r="K46" s="34"/>
      <c r="L46" s="34"/>
      <c r="M46" s="34"/>
      <c r="N46" s="39"/>
      <c r="P46" s="36"/>
    </row>
    <row r="47" spans="1:16">
      <c r="A47" s="25"/>
      <c r="B47" s="12"/>
      <c r="C47" s="37"/>
      <c r="D47" s="49"/>
      <c r="E47" s="38"/>
      <c r="F47" s="30"/>
      <c r="G47" s="31"/>
      <c r="H47" s="31"/>
      <c r="I47" s="32"/>
      <c r="J47" s="33"/>
      <c r="K47" s="34"/>
      <c r="L47" s="34"/>
      <c r="M47" s="34"/>
      <c r="N47" s="39"/>
      <c r="P47" s="36"/>
    </row>
    <row r="48" spans="1:16">
      <c r="A48" s="25"/>
      <c r="B48" s="12"/>
      <c r="C48" s="37"/>
      <c r="D48" s="49"/>
      <c r="E48" s="38"/>
      <c r="F48" s="30"/>
      <c r="G48" s="31"/>
      <c r="H48" s="31"/>
      <c r="I48" s="32"/>
      <c r="J48" s="33"/>
      <c r="K48" s="34"/>
      <c r="L48" s="34"/>
      <c r="M48" s="34"/>
      <c r="N48" s="39"/>
      <c r="P48" s="36"/>
    </row>
    <row r="49" spans="1:16">
      <c r="A49" s="25"/>
      <c r="B49" s="12"/>
      <c r="C49" s="37"/>
      <c r="D49" s="49"/>
      <c r="E49" s="38"/>
      <c r="F49" s="30"/>
      <c r="G49" s="31"/>
      <c r="H49" s="31"/>
      <c r="I49" s="32"/>
      <c r="J49" s="33"/>
      <c r="K49" s="34"/>
      <c r="L49" s="34"/>
      <c r="M49" s="34"/>
      <c r="N49" s="39"/>
      <c r="P49" s="36"/>
    </row>
    <row r="50" spans="1:16">
      <c r="A50" s="25"/>
      <c r="B50" s="12"/>
      <c r="C50" s="37"/>
      <c r="D50" s="49"/>
      <c r="E50" s="38"/>
      <c r="F50" s="30"/>
      <c r="G50" s="31"/>
      <c r="H50" s="31"/>
      <c r="I50" s="32"/>
      <c r="J50" s="33"/>
      <c r="K50" s="34"/>
      <c r="L50" s="34"/>
      <c r="M50" s="34"/>
      <c r="N50" s="39"/>
      <c r="P50" s="36"/>
    </row>
    <row r="51" spans="1:16">
      <c r="A51" s="25"/>
      <c r="B51" s="12"/>
      <c r="C51" s="37"/>
      <c r="D51" s="49"/>
      <c r="E51" s="38"/>
      <c r="F51" s="30"/>
      <c r="G51" s="31"/>
      <c r="H51" s="31"/>
      <c r="I51" s="32"/>
      <c r="J51" s="33"/>
      <c r="K51" s="34"/>
      <c r="L51" s="34"/>
      <c r="M51" s="34"/>
      <c r="N51" s="39"/>
      <c r="P51" s="36"/>
    </row>
    <row r="52" spans="1:16">
      <c r="A52" s="25"/>
      <c r="B52" s="12"/>
      <c r="C52" s="37"/>
      <c r="D52" s="49"/>
      <c r="E52" s="38"/>
      <c r="F52" s="30"/>
      <c r="G52" s="31"/>
      <c r="H52" s="31"/>
      <c r="I52" s="32"/>
      <c r="J52" s="33"/>
      <c r="K52" s="34"/>
      <c r="L52" s="34"/>
      <c r="M52" s="34"/>
      <c r="N52" s="39"/>
      <c r="P52" s="36"/>
    </row>
    <row r="53" spans="1:16">
      <c r="A53" s="25"/>
      <c r="B53" s="12"/>
      <c r="C53" s="37"/>
      <c r="D53" s="49"/>
      <c r="E53" s="38"/>
      <c r="F53" s="30"/>
      <c r="G53" s="31"/>
      <c r="H53" s="31"/>
      <c r="I53" s="32"/>
      <c r="J53" s="33"/>
      <c r="K53" s="34"/>
      <c r="L53" s="34"/>
      <c r="M53" s="34"/>
      <c r="N53" s="39"/>
      <c r="P53" s="36"/>
    </row>
    <row r="54" spans="1:16">
      <c r="A54" s="25"/>
      <c r="B54" s="12"/>
      <c r="C54" s="37"/>
      <c r="D54" s="49"/>
      <c r="E54" s="38"/>
      <c r="F54" s="30"/>
      <c r="G54" s="31"/>
      <c r="H54" s="31"/>
      <c r="I54" s="32"/>
      <c r="J54" s="33"/>
      <c r="K54" s="34"/>
      <c r="L54" s="34"/>
      <c r="M54" s="34"/>
      <c r="N54" s="39"/>
      <c r="P54" s="36"/>
    </row>
    <row r="55" spans="1:16">
      <c r="A55" s="25"/>
      <c r="B55" s="12"/>
      <c r="C55" s="37"/>
      <c r="D55" s="49"/>
      <c r="E55" s="38"/>
      <c r="F55" s="30"/>
      <c r="G55" s="31"/>
      <c r="H55" s="31"/>
      <c r="I55" s="32"/>
      <c r="J55" s="33"/>
      <c r="K55" s="34"/>
      <c r="L55" s="34"/>
      <c r="M55" s="34"/>
      <c r="N55" s="39"/>
      <c r="P55" s="36"/>
    </row>
    <row r="56" spans="1:16">
      <c r="A56" s="25"/>
      <c r="B56" s="12"/>
      <c r="C56" s="37"/>
      <c r="D56" s="49"/>
      <c r="E56" s="38"/>
      <c r="F56" s="30"/>
      <c r="G56" s="31"/>
      <c r="H56" s="31"/>
      <c r="I56" s="32"/>
      <c r="J56" s="33"/>
      <c r="K56" s="34"/>
      <c r="L56" s="34"/>
      <c r="M56" s="34"/>
      <c r="N56" s="39"/>
      <c r="P56" s="36"/>
    </row>
    <row r="57" spans="1:16">
      <c r="A57" s="25"/>
      <c r="B57" s="12"/>
      <c r="C57" s="37"/>
      <c r="D57" s="49"/>
      <c r="E57" s="38"/>
      <c r="F57" s="40"/>
      <c r="G57" s="41"/>
      <c r="H57" s="41"/>
      <c r="I57" s="42"/>
      <c r="J57" s="43"/>
      <c r="K57" s="44"/>
      <c r="L57" s="44"/>
      <c r="M57" s="44"/>
      <c r="N57" s="39"/>
      <c r="P57" s="36"/>
    </row>
    <row r="58" spans="1:16">
      <c r="A58" s="25"/>
      <c r="B58" s="12"/>
      <c r="C58" s="37"/>
      <c r="D58" s="49"/>
      <c r="E58" s="38"/>
      <c r="F58" s="45"/>
      <c r="G58" s="46"/>
      <c r="H58" s="46"/>
      <c r="I58" s="47"/>
      <c r="J58" s="48"/>
      <c r="K58" s="44"/>
      <c r="L58" s="44"/>
      <c r="M58" s="44"/>
      <c r="N58" s="39"/>
      <c r="P58" s="36"/>
    </row>
    <row r="59" spans="1:16">
      <c r="A59" s="25"/>
      <c r="B59" s="12"/>
      <c r="C59" s="37"/>
      <c r="D59" s="49"/>
      <c r="E59" s="38"/>
      <c r="F59" s="30"/>
      <c r="G59" s="31"/>
      <c r="H59" s="31"/>
      <c r="I59" s="32"/>
      <c r="J59" s="33"/>
      <c r="K59" s="34"/>
      <c r="L59" s="34"/>
      <c r="M59" s="34"/>
      <c r="N59" s="39"/>
      <c r="P59" s="36"/>
    </row>
    <row r="60" spans="1:16">
      <c r="A60" s="25"/>
      <c r="B60" s="12"/>
      <c r="C60" s="37"/>
      <c r="D60" s="49"/>
      <c r="E60" s="38"/>
      <c r="F60" s="30"/>
      <c r="G60" s="31"/>
      <c r="H60" s="31"/>
      <c r="I60" s="32"/>
      <c r="J60" s="33"/>
      <c r="K60" s="34"/>
      <c r="L60" s="34"/>
      <c r="M60" s="34"/>
      <c r="N60" s="39"/>
      <c r="P60" s="36"/>
    </row>
    <row r="61" spans="1:16">
      <c r="A61" s="25"/>
      <c r="B61" s="12"/>
      <c r="C61" s="37"/>
      <c r="D61" s="49"/>
      <c r="E61" s="38"/>
      <c r="F61" s="30"/>
      <c r="G61" s="31"/>
      <c r="H61" s="31"/>
      <c r="I61" s="32"/>
      <c r="J61" s="33"/>
      <c r="K61" s="34"/>
      <c r="L61" s="34"/>
      <c r="M61" s="34"/>
      <c r="N61" s="39"/>
      <c r="P61" s="36"/>
    </row>
    <row r="62" spans="1:16">
      <c r="A62" s="25"/>
      <c r="B62" s="12"/>
      <c r="C62" s="37"/>
      <c r="D62" s="49"/>
      <c r="E62" s="38"/>
      <c r="F62" s="30"/>
      <c r="G62" s="31"/>
      <c r="H62" s="31"/>
      <c r="I62" s="32"/>
      <c r="J62" s="33"/>
      <c r="K62" s="34"/>
      <c r="L62" s="34"/>
      <c r="M62" s="34"/>
      <c r="N62" s="39"/>
      <c r="P62" s="36"/>
    </row>
    <row r="63" spans="1:16">
      <c r="A63" s="25"/>
      <c r="B63" s="12"/>
      <c r="C63" s="37"/>
      <c r="D63" s="49"/>
      <c r="E63" s="38"/>
      <c r="F63" s="30"/>
      <c r="G63" s="31"/>
      <c r="H63" s="31"/>
      <c r="I63" s="32"/>
      <c r="J63" s="33"/>
      <c r="K63" s="34"/>
      <c r="L63" s="34"/>
      <c r="M63" s="34"/>
      <c r="N63" s="39"/>
      <c r="P63" s="36"/>
    </row>
    <row r="64" spans="1:16">
      <c r="A64" s="25"/>
      <c r="B64" s="12"/>
      <c r="C64" s="37"/>
      <c r="D64" s="49"/>
      <c r="E64" s="38"/>
      <c r="F64" s="30"/>
      <c r="G64" s="31"/>
      <c r="H64" s="31"/>
      <c r="I64" s="32"/>
      <c r="J64" s="33"/>
      <c r="K64" s="34"/>
      <c r="L64" s="34"/>
      <c r="M64" s="34"/>
      <c r="N64" s="39"/>
      <c r="P64" s="36"/>
    </row>
    <row r="65" spans="1:16">
      <c r="A65" s="25"/>
      <c r="B65" s="12"/>
      <c r="C65" s="37"/>
      <c r="D65" s="49"/>
      <c r="E65" s="38"/>
      <c r="F65" s="40"/>
      <c r="G65" s="41"/>
      <c r="H65" s="41"/>
      <c r="I65" s="42"/>
      <c r="J65" s="43"/>
      <c r="K65" s="44"/>
      <c r="L65" s="44"/>
      <c r="M65" s="44"/>
      <c r="N65" s="39"/>
      <c r="P65" s="36"/>
    </row>
    <row r="66" spans="1:16">
      <c r="A66" s="25"/>
      <c r="B66" s="12"/>
      <c r="C66" s="37"/>
      <c r="D66" s="49"/>
      <c r="E66" s="38"/>
      <c r="F66" s="45"/>
      <c r="G66" s="46"/>
      <c r="H66" s="46"/>
      <c r="I66" s="47"/>
      <c r="J66" s="48"/>
      <c r="K66" s="44"/>
      <c r="L66" s="44"/>
      <c r="M66" s="44"/>
      <c r="N66" s="39"/>
      <c r="O66" s="52"/>
    </row>
    <row r="67" spans="1:16">
      <c r="A67" s="25"/>
      <c r="B67" s="5"/>
      <c r="C67" s="79"/>
      <c r="D67" s="80"/>
      <c r="E67" s="81"/>
      <c r="F67" s="30"/>
      <c r="G67" s="31"/>
      <c r="H67" s="31"/>
      <c r="I67" s="32"/>
      <c r="J67" s="33"/>
      <c r="K67" s="34"/>
      <c r="L67" s="34"/>
      <c r="M67" s="34"/>
      <c r="N67" s="39"/>
      <c r="O67" s="52"/>
    </row>
    <row r="68" spans="1:16">
      <c r="A68" s="25"/>
      <c r="B68" s="12"/>
      <c r="C68" s="37"/>
      <c r="D68" s="50"/>
      <c r="E68" s="15"/>
      <c r="F68" s="30"/>
      <c r="G68" s="31"/>
      <c r="H68" s="31"/>
      <c r="I68" s="32"/>
      <c r="J68" s="33"/>
      <c r="K68" s="34"/>
      <c r="L68" s="34"/>
      <c r="M68" s="34"/>
      <c r="N68" s="39"/>
      <c r="O68" s="52"/>
    </row>
    <row r="69" spans="1:16">
      <c r="A69" s="25"/>
      <c r="B69" s="12"/>
      <c r="C69" s="37"/>
      <c r="D69" s="50"/>
      <c r="E69" s="15"/>
      <c r="F69" s="30"/>
      <c r="G69" s="31"/>
      <c r="H69" s="31"/>
      <c r="I69" s="32"/>
      <c r="J69" s="33"/>
      <c r="K69" s="34"/>
      <c r="L69" s="34"/>
      <c r="M69" s="34"/>
      <c r="N69" s="39"/>
      <c r="O69" s="52"/>
      <c r="P69" s="52"/>
    </row>
    <row r="70" spans="1:16">
      <c r="A70" s="25"/>
      <c r="B70" s="12"/>
      <c r="C70" s="37"/>
      <c r="D70" s="50"/>
      <c r="E70" s="15"/>
      <c r="F70" s="30"/>
      <c r="G70" s="31"/>
      <c r="H70" s="31"/>
      <c r="I70" s="32"/>
      <c r="J70" s="33"/>
      <c r="K70" s="34"/>
      <c r="L70" s="34"/>
      <c r="M70" s="34"/>
      <c r="N70" s="39"/>
      <c r="O70" s="52"/>
      <c r="P70" s="52"/>
    </row>
    <row r="71" spans="1:16">
      <c r="A71" s="25"/>
      <c r="B71" s="12"/>
      <c r="C71" s="37"/>
      <c r="D71" s="50"/>
      <c r="E71" s="15"/>
      <c r="F71" s="30"/>
      <c r="G71" s="31"/>
      <c r="H71" s="31"/>
      <c r="I71" s="32"/>
      <c r="J71" s="33"/>
      <c r="K71" s="34"/>
      <c r="L71" s="34"/>
      <c r="M71" s="34"/>
      <c r="N71" s="39"/>
      <c r="O71" s="52"/>
    </row>
    <row r="72" spans="1:16">
      <c r="A72" s="25"/>
      <c r="B72" s="12"/>
      <c r="C72" s="37"/>
      <c r="D72" s="50"/>
      <c r="E72" s="15"/>
      <c r="F72" s="30"/>
      <c r="G72" s="31"/>
      <c r="H72" s="31"/>
      <c r="I72" s="32"/>
      <c r="J72" s="33"/>
      <c r="K72" s="34"/>
      <c r="L72" s="34"/>
      <c r="M72" s="34"/>
      <c r="N72" s="39"/>
    </row>
    <row r="73" spans="1:16">
      <c r="A73" s="25"/>
      <c r="B73" s="12"/>
      <c r="C73" s="37"/>
      <c r="D73" s="50"/>
      <c r="E73" s="15"/>
      <c r="F73" s="30"/>
      <c r="G73" s="31"/>
      <c r="H73" s="31"/>
      <c r="I73" s="32"/>
      <c r="J73" s="33"/>
      <c r="K73" s="34"/>
      <c r="L73" s="34"/>
      <c r="M73" s="34"/>
      <c r="N73" s="39"/>
    </row>
    <row r="74" spans="1:16" s="62" customFormat="1" ht="12" customHeight="1">
      <c r="A74" s="53"/>
      <c r="B74" s="54"/>
      <c r="C74" s="55"/>
      <c r="D74" s="110">
        <f>SUM(E4:E73)</f>
        <v>9858.4</v>
      </c>
      <c r="E74" s="110"/>
      <c r="F74" s="56">
        <f>SUM(F4:F73)</f>
        <v>-1000</v>
      </c>
      <c r="G74" s="57">
        <f>SUM(G4:G73)</f>
        <v>0</v>
      </c>
      <c r="H74" s="57">
        <f>SUM(H4:H73)</f>
        <v>0</v>
      </c>
      <c r="I74" s="58">
        <v>150.91</v>
      </c>
      <c r="J74" s="59">
        <f>SUM(J4:J73)</f>
        <v>0</v>
      </c>
      <c r="K74" s="60">
        <f>SUM(K4:K73)</f>
        <v>0</v>
      </c>
      <c r="L74" s="60">
        <f>SUM(L4:L73)</f>
        <v>0</v>
      </c>
      <c r="M74" s="60">
        <f>SUM(M4:M73)</f>
        <v>0</v>
      </c>
      <c r="N74" s="61">
        <f>SUM(N4:N73)</f>
        <v>0</v>
      </c>
      <c r="O74" s="3"/>
      <c r="P74" s="3"/>
    </row>
    <row r="75" spans="1:16" s="62" customFormat="1">
      <c r="A75" s="63"/>
      <c r="B75" s="64"/>
      <c r="C75" s="65"/>
      <c r="D75" s="66"/>
      <c r="E75" s="67">
        <f>D74-F74-G74-H74-I74-J74-K74-L74-M74-N74</f>
        <v>10707.49</v>
      </c>
      <c r="F75" s="68"/>
      <c r="G75" s="69"/>
      <c r="H75" s="69"/>
      <c r="I75" s="69"/>
      <c r="J75" s="69"/>
      <c r="K75" s="69"/>
      <c r="L75" s="69"/>
      <c r="M75" s="69"/>
      <c r="N75" s="70"/>
      <c r="O75" s="3"/>
      <c r="P75" s="3"/>
    </row>
  </sheetData>
  <mergeCells count="6">
    <mergeCell ref="D74:E74"/>
    <mergeCell ref="A1:F1"/>
    <mergeCell ref="H1:I1"/>
    <mergeCell ref="J1:M1"/>
    <mergeCell ref="G2:I2"/>
    <mergeCell ref="K2:L2"/>
  </mergeCells>
  <printOptions horizontalCentered="1" verticalCentered="1"/>
  <pageMargins left="0.23622047244094491" right="0.23622047244094491" top="0.78740157480314954" bottom="0.78740157480314954" header="0.39370078740157477" footer="0.39370078740157477"/>
  <pageSetup paperSize="0" fitToWidth="0" fitToHeight="0" orientation="landscape" horizontalDpi="0" verticalDpi="0" copies="0"/>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I86"/>
  <sheetViews>
    <sheetView workbookViewId="0">
      <selection activeCell="J37" sqref="J37"/>
    </sheetView>
  </sheetViews>
  <sheetFormatPr baseColWidth="10" defaultRowHeight="14"/>
  <cols>
    <col min="1" max="1" width="5" style="89" bestFit="1" customWidth="1"/>
    <col min="2" max="2" width="3.6640625" style="90" bestFit="1" customWidth="1"/>
    <col min="3" max="3" width="4.58203125" style="87" bestFit="1" customWidth="1"/>
    <col min="4" max="4" width="13.33203125" style="87" bestFit="1" customWidth="1"/>
    <col min="5" max="5" width="8.25" style="91" bestFit="1" customWidth="1"/>
    <col min="6" max="6" width="8.33203125" style="87" bestFit="1" customWidth="1"/>
    <col min="7" max="7" width="6" style="87" bestFit="1" customWidth="1"/>
    <col min="8" max="8" width="4.25" style="87" bestFit="1" customWidth="1"/>
    <col min="9" max="9" width="5.4140625" style="87" bestFit="1" customWidth="1"/>
    <col min="10" max="10" width="9.08203125" style="87" bestFit="1" customWidth="1"/>
    <col min="11" max="11" width="4.9140625" style="87" bestFit="1" customWidth="1"/>
    <col min="12" max="12" width="4.25" style="87" bestFit="1" customWidth="1"/>
    <col min="13" max="13" width="5.4140625" style="87" bestFit="1" customWidth="1"/>
    <col min="14" max="14" width="3" style="87" bestFit="1" customWidth="1"/>
    <col min="15" max="15" width="6.75" style="3" bestFit="1" customWidth="1"/>
    <col min="16" max="16" width="10.9140625" style="3" bestFit="1" customWidth="1"/>
    <col min="17" max="1022" width="7.08203125" style="87" customWidth="1"/>
    <col min="1023" max="1023" width="7.33203125" style="87" customWidth="1"/>
    <col min="1024" max="1024" width="7.33203125" customWidth="1"/>
  </cols>
  <sheetData>
    <row r="1" spans="1:16">
      <c r="A1" s="115" t="s">
        <v>0</v>
      </c>
      <c r="B1" s="115"/>
      <c r="C1" s="115"/>
      <c r="D1" s="115"/>
      <c r="E1" s="115"/>
      <c r="F1" s="115"/>
      <c r="G1" s="86" t="s">
        <v>25</v>
      </c>
      <c r="H1" s="116">
        <f>janvier!J1</f>
        <v>2018</v>
      </c>
      <c r="I1" s="116"/>
      <c r="J1" s="116">
        <v>2018</v>
      </c>
      <c r="K1" s="116"/>
      <c r="L1" s="116"/>
      <c r="M1" s="116"/>
      <c r="N1" s="37"/>
    </row>
    <row r="2" spans="1:16">
      <c r="A2" s="4"/>
      <c r="B2" s="5"/>
      <c r="C2"/>
      <c r="D2" s="6"/>
      <c r="E2" s="7"/>
      <c r="F2" s="8"/>
      <c r="G2" s="113" t="s">
        <v>2</v>
      </c>
      <c r="H2" s="113"/>
      <c r="I2" s="113"/>
      <c r="J2" s="9" t="s">
        <v>3</v>
      </c>
      <c r="K2" s="114"/>
      <c r="L2" s="114"/>
      <c r="M2" s="10"/>
      <c r="N2" s="2"/>
    </row>
    <row r="3" spans="1:16">
      <c r="A3" s="11" t="s">
        <v>4</v>
      </c>
      <c r="B3" s="12" t="s">
        <v>5</v>
      </c>
      <c r="C3" s="13" t="s">
        <v>6</v>
      </c>
      <c r="D3" s="14" t="s">
        <v>7</v>
      </c>
      <c r="E3" s="15" t="s">
        <v>8</v>
      </c>
      <c r="F3" s="16" t="s">
        <v>9</v>
      </c>
      <c r="G3" s="17" t="s">
        <v>10</v>
      </c>
      <c r="H3" s="17" t="s">
        <v>11</v>
      </c>
      <c r="I3" s="18" t="s">
        <v>12</v>
      </c>
      <c r="J3" s="19" t="s">
        <v>13</v>
      </c>
      <c r="K3" s="20" t="s">
        <v>14</v>
      </c>
      <c r="L3" s="20" t="s">
        <v>11</v>
      </c>
      <c r="M3" s="20" t="s">
        <v>12</v>
      </c>
      <c r="N3" s="13" t="s">
        <v>20</v>
      </c>
      <c r="O3" s="21" t="s">
        <v>16</v>
      </c>
      <c r="P3" s="22" t="s">
        <v>17</v>
      </c>
    </row>
    <row r="4" spans="1:16">
      <c r="A4" s="25">
        <v>43282</v>
      </c>
      <c r="B4" s="26">
        <v>408</v>
      </c>
      <c r="C4" s="27"/>
      <c r="D4" s="28" t="s">
        <v>18</v>
      </c>
      <c r="E4" s="29">
        <v>100</v>
      </c>
      <c r="F4" s="30"/>
      <c r="G4" s="31"/>
      <c r="H4" s="31"/>
      <c r="I4" s="32"/>
      <c r="J4" s="33"/>
      <c r="K4" s="34"/>
      <c r="L4" s="34"/>
      <c r="M4" s="34"/>
      <c r="N4" s="35"/>
    </row>
    <row r="5" spans="1:16">
      <c r="A5" s="25">
        <v>43283</v>
      </c>
      <c r="B5" s="26">
        <v>409</v>
      </c>
      <c r="C5" s="37"/>
      <c r="D5" s="28" t="s">
        <v>18</v>
      </c>
      <c r="E5" s="38">
        <v>347.2</v>
      </c>
      <c r="F5" s="30"/>
      <c r="G5" s="31"/>
      <c r="H5" s="31"/>
      <c r="I5" s="32"/>
      <c r="J5" s="33"/>
      <c r="K5" s="34"/>
      <c r="L5" s="34"/>
      <c r="M5" s="34"/>
      <c r="N5" s="39"/>
      <c r="O5" s="3">
        <v>144563</v>
      </c>
      <c r="P5" s="36">
        <v>43327</v>
      </c>
    </row>
    <row r="6" spans="1:16">
      <c r="A6" s="25">
        <v>43284</v>
      </c>
      <c r="B6" s="26">
        <v>410</v>
      </c>
      <c r="C6" s="37"/>
      <c r="D6" s="28" t="s">
        <v>18</v>
      </c>
      <c r="E6" s="38">
        <v>348.2</v>
      </c>
      <c r="F6" s="30"/>
      <c r="G6" s="31"/>
      <c r="H6" s="31"/>
      <c r="I6" s="32"/>
      <c r="J6" s="33"/>
      <c r="K6" s="34"/>
      <c r="L6" s="34"/>
      <c r="M6" s="34"/>
      <c r="N6" s="39"/>
      <c r="O6" s="3">
        <v>144564</v>
      </c>
      <c r="P6" s="36">
        <v>43328</v>
      </c>
    </row>
    <row r="7" spans="1:16">
      <c r="A7" s="25">
        <v>43285</v>
      </c>
      <c r="B7" s="26">
        <v>411</v>
      </c>
      <c r="C7" s="37"/>
      <c r="D7" s="28" t="s">
        <v>18</v>
      </c>
      <c r="E7" s="38">
        <v>349.2</v>
      </c>
      <c r="F7" s="30"/>
      <c r="G7" s="31"/>
      <c r="H7" s="31"/>
      <c r="I7" s="32"/>
      <c r="J7" s="33"/>
      <c r="K7" s="34"/>
      <c r="L7" s="34"/>
      <c r="M7" s="34"/>
      <c r="N7" s="39"/>
      <c r="O7" s="3">
        <v>144565</v>
      </c>
      <c r="P7" s="36">
        <v>43329</v>
      </c>
    </row>
    <row r="8" spans="1:16">
      <c r="A8" s="25">
        <v>43286</v>
      </c>
      <c r="B8" s="26">
        <v>412</v>
      </c>
      <c r="C8" s="37"/>
      <c r="D8" s="28" t="s">
        <v>18</v>
      </c>
      <c r="E8" s="38">
        <v>350.2</v>
      </c>
      <c r="F8" s="30"/>
      <c r="G8" s="31"/>
      <c r="H8" s="31"/>
      <c r="I8" s="32"/>
      <c r="J8" s="33"/>
      <c r="K8" s="34"/>
      <c r="L8" s="34"/>
      <c r="M8" s="34"/>
      <c r="N8" s="39"/>
      <c r="O8" s="3">
        <v>144566</v>
      </c>
      <c r="P8" s="36">
        <v>43330</v>
      </c>
    </row>
    <row r="9" spans="1:16">
      <c r="A9" s="25">
        <v>43287</v>
      </c>
      <c r="B9" s="26">
        <v>413</v>
      </c>
      <c r="C9" s="37"/>
      <c r="D9" s="28" t="s">
        <v>18</v>
      </c>
      <c r="E9" s="38">
        <v>351.2</v>
      </c>
      <c r="F9" s="30"/>
      <c r="G9" s="31"/>
      <c r="H9" s="31"/>
      <c r="I9" s="32"/>
      <c r="J9" s="33"/>
      <c r="K9" s="34"/>
      <c r="L9" s="34"/>
      <c r="M9" s="34"/>
      <c r="N9" s="39"/>
      <c r="O9" s="3">
        <v>144567</v>
      </c>
      <c r="P9" s="36">
        <v>43331</v>
      </c>
    </row>
    <row r="10" spans="1:16">
      <c r="A10" s="25">
        <v>43288</v>
      </c>
      <c r="B10" s="26">
        <v>414</v>
      </c>
      <c r="C10" s="37"/>
      <c r="D10" s="28" t="s">
        <v>18</v>
      </c>
      <c r="E10" s="38"/>
      <c r="F10" s="30">
        <v>-550</v>
      </c>
      <c r="G10" s="31"/>
      <c r="H10" s="31"/>
      <c r="I10" s="32"/>
      <c r="J10" s="33"/>
      <c r="K10" s="34"/>
      <c r="L10" s="34"/>
      <c r="M10" s="34"/>
      <c r="N10" s="39"/>
      <c r="O10" s="3">
        <v>144568</v>
      </c>
      <c r="P10" s="36">
        <v>43332</v>
      </c>
    </row>
    <row r="11" spans="1:16">
      <c r="A11" s="25">
        <v>43289</v>
      </c>
      <c r="B11" s="26">
        <v>415</v>
      </c>
      <c r="C11" s="37"/>
      <c r="D11" s="28" t="s">
        <v>18</v>
      </c>
      <c r="E11" s="38">
        <v>353.2</v>
      </c>
      <c r="F11" s="30"/>
      <c r="G11" s="31"/>
      <c r="H11" s="31"/>
      <c r="I11" s="32"/>
      <c r="J11" s="33"/>
      <c r="K11" s="34"/>
      <c r="L11" s="34"/>
      <c r="M11" s="34"/>
      <c r="N11" s="39"/>
      <c r="O11" s="3">
        <v>144569</v>
      </c>
      <c r="P11" s="36">
        <v>43333</v>
      </c>
    </row>
    <row r="12" spans="1:16">
      <c r="A12" s="25">
        <v>43290</v>
      </c>
      <c r="B12" s="26">
        <v>416</v>
      </c>
      <c r="C12" s="37"/>
      <c r="D12" s="28" t="s">
        <v>18</v>
      </c>
      <c r="E12" s="38">
        <v>354.2</v>
      </c>
      <c r="F12" s="30"/>
      <c r="G12" s="31"/>
      <c r="H12" s="31"/>
      <c r="I12" s="32"/>
      <c r="J12" s="33"/>
      <c r="K12" s="34"/>
      <c r="L12" s="34"/>
      <c r="M12" s="34"/>
      <c r="N12" s="39"/>
      <c r="O12" s="3">
        <v>144570</v>
      </c>
      <c r="P12" s="36">
        <v>43334</v>
      </c>
    </row>
    <row r="13" spans="1:16">
      <c r="A13" s="25">
        <v>43291</v>
      </c>
      <c r="B13" s="26">
        <v>417</v>
      </c>
      <c r="C13" s="37"/>
      <c r="D13" s="28" t="s">
        <v>18</v>
      </c>
      <c r="E13" s="38">
        <v>355.2</v>
      </c>
      <c r="F13" s="30"/>
      <c r="G13" s="31"/>
      <c r="H13" s="31"/>
      <c r="I13" s="32"/>
      <c r="J13" s="33"/>
      <c r="K13" s="34"/>
      <c r="L13" s="34"/>
      <c r="M13" s="34"/>
      <c r="N13" s="39"/>
      <c r="O13" s="3">
        <v>144571</v>
      </c>
      <c r="P13" s="36">
        <v>43335</v>
      </c>
    </row>
    <row r="14" spans="1:16">
      <c r="A14" s="25">
        <v>43292</v>
      </c>
      <c r="B14" s="26">
        <v>418</v>
      </c>
      <c r="C14" s="37"/>
      <c r="D14" s="28" t="s">
        <v>18</v>
      </c>
      <c r="E14" s="38">
        <v>356.2</v>
      </c>
      <c r="F14" s="30"/>
      <c r="G14" s="31"/>
      <c r="H14" s="31"/>
      <c r="I14" s="32"/>
      <c r="J14" s="33"/>
      <c r="K14" s="34"/>
      <c r="L14" s="34"/>
      <c r="M14" s="34"/>
      <c r="N14" s="39"/>
      <c r="O14" s="3">
        <v>144572</v>
      </c>
      <c r="P14" s="36">
        <v>43336</v>
      </c>
    </row>
    <row r="15" spans="1:16">
      <c r="A15" s="25">
        <v>43293</v>
      </c>
      <c r="B15" s="26">
        <v>419</v>
      </c>
      <c r="C15" s="37"/>
      <c r="D15" s="28" t="s">
        <v>18</v>
      </c>
      <c r="E15" s="38">
        <v>357.2</v>
      </c>
      <c r="F15" s="30"/>
      <c r="G15" s="31"/>
      <c r="H15" s="31"/>
      <c r="I15" s="32"/>
      <c r="J15" s="33"/>
      <c r="K15" s="34"/>
      <c r="L15" s="34"/>
      <c r="M15" s="34"/>
      <c r="N15" s="39"/>
      <c r="O15" s="3">
        <v>144573</v>
      </c>
      <c r="P15" s="36">
        <v>43337</v>
      </c>
    </row>
    <row r="16" spans="1:16">
      <c r="A16" s="25">
        <v>43294</v>
      </c>
      <c r="B16" s="26">
        <v>420</v>
      </c>
      <c r="C16" s="37"/>
      <c r="D16" s="28" t="s">
        <v>18</v>
      </c>
      <c r="E16" s="38">
        <v>358.2</v>
      </c>
      <c r="F16" s="30"/>
      <c r="G16" s="31"/>
      <c r="H16" s="31"/>
      <c r="I16" s="32"/>
      <c r="J16" s="33"/>
      <c r="K16" s="34"/>
      <c r="L16" s="34"/>
      <c r="M16" s="34"/>
      <c r="N16" s="39"/>
      <c r="O16" s="3">
        <v>144574</v>
      </c>
      <c r="P16" s="36">
        <v>43338</v>
      </c>
    </row>
    <row r="17" spans="1:16">
      <c r="A17" s="25">
        <v>43295</v>
      </c>
      <c r="B17" s="26">
        <v>421</v>
      </c>
      <c r="C17" s="37"/>
      <c r="D17" s="28" t="s">
        <v>18</v>
      </c>
      <c r="E17" s="38">
        <v>359.2</v>
      </c>
      <c r="F17" s="30"/>
      <c r="G17" s="31"/>
      <c r="H17" s="31"/>
      <c r="I17" s="32"/>
      <c r="J17" s="33"/>
      <c r="K17" s="34"/>
      <c r="L17" s="34"/>
      <c r="M17" s="34"/>
      <c r="N17" s="39"/>
      <c r="O17" s="3">
        <v>144575</v>
      </c>
      <c r="P17" s="36">
        <v>43339</v>
      </c>
    </row>
    <row r="18" spans="1:16">
      <c r="A18" s="25">
        <v>43296</v>
      </c>
      <c r="B18" s="26">
        <v>422</v>
      </c>
      <c r="C18" s="37"/>
      <c r="D18" s="28" t="s">
        <v>18</v>
      </c>
      <c r="E18" s="38">
        <v>360.2</v>
      </c>
      <c r="F18" s="30"/>
      <c r="G18" s="31"/>
      <c r="H18" s="31"/>
      <c r="I18" s="32"/>
      <c r="J18" s="33"/>
      <c r="K18" s="34"/>
      <c r="L18" s="34"/>
      <c r="M18" s="34"/>
      <c r="N18" s="39"/>
      <c r="O18" s="3">
        <v>144576</v>
      </c>
      <c r="P18" s="36">
        <v>43340</v>
      </c>
    </row>
    <row r="19" spans="1:16">
      <c r="A19" s="25">
        <v>43297</v>
      </c>
      <c r="B19" s="26">
        <v>423</v>
      </c>
      <c r="C19" s="37"/>
      <c r="D19" s="28" t="s">
        <v>18</v>
      </c>
      <c r="E19" s="38">
        <v>361.2</v>
      </c>
      <c r="F19" s="30"/>
      <c r="G19" s="31"/>
      <c r="H19" s="31"/>
      <c r="I19" s="32"/>
      <c r="J19" s="33"/>
      <c r="K19" s="34"/>
      <c r="L19" s="34"/>
      <c r="M19" s="34"/>
      <c r="N19" s="39"/>
      <c r="O19" s="3">
        <v>144577</v>
      </c>
      <c r="P19" s="36">
        <v>43341</v>
      </c>
    </row>
    <row r="20" spans="1:16">
      <c r="A20" s="25">
        <v>43298</v>
      </c>
      <c r="B20" s="26">
        <v>424</v>
      </c>
      <c r="C20" s="37"/>
      <c r="D20" s="28" t="s">
        <v>18</v>
      </c>
      <c r="E20" s="38">
        <v>362.2</v>
      </c>
      <c r="F20" s="30"/>
      <c r="G20" s="31"/>
      <c r="H20" s="31"/>
      <c r="I20" s="32"/>
      <c r="J20" s="33"/>
      <c r="K20" s="34"/>
      <c r="L20" s="34"/>
      <c r="M20" s="34"/>
      <c r="N20" s="39"/>
      <c r="O20" s="3">
        <v>144578</v>
      </c>
      <c r="P20" s="36">
        <v>43342</v>
      </c>
    </row>
    <row r="21" spans="1:16">
      <c r="A21" s="25">
        <v>43299</v>
      </c>
      <c r="B21" s="26">
        <v>425</v>
      </c>
      <c r="C21" s="37"/>
      <c r="D21" s="28" t="s">
        <v>18</v>
      </c>
      <c r="E21" s="38">
        <v>363.2</v>
      </c>
      <c r="F21" s="30"/>
      <c r="G21" s="31"/>
      <c r="H21" s="31"/>
      <c r="I21" s="32"/>
      <c r="J21" s="33"/>
      <c r="K21" s="34"/>
      <c r="L21" s="34"/>
      <c r="M21" s="34"/>
      <c r="N21" s="39"/>
      <c r="O21" s="3">
        <v>144579</v>
      </c>
      <c r="P21" s="36">
        <v>43343</v>
      </c>
    </row>
    <row r="22" spans="1:16">
      <c r="A22" s="25">
        <v>43300</v>
      </c>
      <c r="B22" s="26">
        <v>426</v>
      </c>
      <c r="C22" s="37"/>
      <c r="D22" s="28" t="s">
        <v>18</v>
      </c>
      <c r="E22" s="38"/>
      <c r="F22" s="30">
        <v>-450</v>
      </c>
      <c r="G22" s="31"/>
      <c r="H22" s="31"/>
      <c r="I22" s="32"/>
      <c r="J22" s="33"/>
      <c r="K22" s="34"/>
      <c r="L22" s="34"/>
      <c r="M22" s="34"/>
      <c r="N22" s="39"/>
      <c r="O22" s="3">
        <v>144580</v>
      </c>
      <c r="P22" s="36">
        <v>43344</v>
      </c>
    </row>
    <row r="23" spans="1:16">
      <c r="A23" s="25">
        <v>43301</v>
      </c>
      <c r="B23" s="26">
        <v>427</v>
      </c>
      <c r="C23" s="37"/>
      <c r="D23" s="28" t="s">
        <v>18</v>
      </c>
      <c r="E23" s="38">
        <v>365.2</v>
      </c>
      <c r="F23" s="30"/>
      <c r="G23" s="31"/>
      <c r="H23" s="31"/>
      <c r="I23" s="32"/>
      <c r="J23" s="33"/>
      <c r="K23" s="34"/>
      <c r="L23" s="34"/>
      <c r="M23" s="34"/>
      <c r="N23" s="39"/>
      <c r="O23" s="3">
        <v>144581</v>
      </c>
      <c r="P23" s="36">
        <v>43345</v>
      </c>
    </row>
    <row r="24" spans="1:16">
      <c r="A24" s="25">
        <v>43302</v>
      </c>
      <c r="B24" s="26">
        <v>428</v>
      </c>
      <c r="C24" s="37"/>
      <c r="D24" s="28" t="s">
        <v>18</v>
      </c>
      <c r="E24" s="38">
        <v>366.2</v>
      </c>
      <c r="F24" s="30"/>
      <c r="G24" s="31"/>
      <c r="H24" s="31"/>
      <c r="I24" s="32"/>
      <c r="J24" s="33"/>
      <c r="K24" s="34"/>
      <c r="L24" s="34"/>
      <c r="M24" s="34"/>
      <c r="N24" s="39"/>
      <c r="O24" s="3">
        <v>144582</v>
      </c>
      <c r="P24" s="36">
        <v>43346</v>
      </c>
    </row>
    <row r="25" spans="1:16">
      <c r="A25" s="25">
        <v>43303</v>
      </c>
      <c r="B25" s="26">
        <v>429</v>
      </c>
      <c r="C25" s="37"/>
      <c r="D25" s="28" t="s">
        <v>18</v>
      </c>
      <c r="E25" s="38">
        <v>367.2</v>
      </c>
      <c r="F25" s="30"/>
      <c r="G25" s="31"/>
      <c r="H25" s="31"/>
      <c r="I25" s="32"/>
      <c r="J25" s="33"/>
      <c r="K25" s="34"/>
      <c r="L25" s="34"/>
      <c r="M25" s="34"/>
      <c r="N25" s="39"/>
      <c r="O25" s="3">
        <v>144583</v>
      </c>
      <c r="P25" s="36">
        <v>43347</v>
      </c>
    </row>
    <row r="26" spans="1:16">
      <c r="A26" s="25">
        <v>43304</v>
      </c>
      <c r="B26" s="26">
        <v>430</v>
      </c>
      <c r="C26" s="37"/>
      <c r="D26" s="28" t="s">
        <v>18</v>
      </c>
      <c r="E26" s="38">
        <v>368.2</v>
      </c>
      <c r="F26" s="30"/>
      <c r="G26" s="31"/>
      <c r="H26" s="31"/>
      <c r="I26" s="32"/>
      <c r="J26" s="33"/>
      <c r="K26" s="34"/>
      <c r="L26" s="34"/>
      <c r="M26" s="34"/>
      <c r="N26" s="39"/>
      <c r="O26" s="3">
        <v>144584</v>
      </c>
      <c r="P26" s="36">
        <v>43348</v>
      </c>
    </row>
    <row r="27" spans="1:16">
      <c r="A27" s="25">
        <v>43305</v>
      </c>
      <c r="B27" s="26">
        <v>431</v>
      </c>
      <c r="C27" s="37"/>
      <c r="D27" s="28" t="s">
        <v>18</v>
      </c>
      <c r="E27" s="38">
        <v>369.2</v>
      </c>
      <c r="F27" s="30"/>
      <c r="G27" s="31"/>
      <c r="H27" s="31"/>
      <c r="I27" s="32"/>
      <c r="J27" s="33"/>
      <c r="K27" s="34"/>
      <c r="L27" s="34"/>
      <c r="M27" s="34"/>
      <c r="N27" s="39"/>
      <c r="O27" s="3">
        <v>144585</v>
      </c>
      <c r="P27" s="36">
        <v>43349</v>
      </c>
    </row>
    <row r="28" spans="1:16">
      <c r="A28" s="25">
        <v>43306</v>
      </c>
      <c r="B28" s="26">
        <v>432</v>
      </c>
      <c r="C28" s="37"/>
      <c r="D28" s="28" t="s">
        <v>18</v>
      </c>
      <c r="E28" s="38">
        <v>370.2</v>
      </c>
      <c r="F28" s="30"/>
      <c r="G28" s="31"/>
      <c r="H28" s="31"/>
      <c r="I28" s="32"/>
      <c r="J28" s="33"/>
      <c r="K28" s="34"/>
      <c r="L28" s="34"/>
      <c r="M28" s="34"/>
      <c r="N28" s="39"/>
      <c r="O28" s="3">
        <v>144586</v>
      </c>
      <c r="P28" s="36">
        <v>43350</v>
      </c>
    </row>
    <row r="29" spans="1:16">
      <c r="A29" s="25">
        <v>43307</v>
      </c>
      <c r="B29" s="26">
        <v>433</v>
      </c>
      <c r="C29" s="37"/>
      <c r="D29" s="28" t="s">
        <v>18</v>
      </c>
      <c r="E29" s="38">
        <v>371.2</v>
      </c>
      <c r="F29" s="30"/>
      <c r="G29" s="31"/>
      <c r="H29" s="31"/>
      <c r="I29" s="32"/>
      <c r="J29" s="33"/>
      <c r="K29" s="34"/>
      <c r="L29" s="34"/>
      <c r="M29" s="34"/>
      <c r="N29" s="39"/>
      <c r="O29" s="3">
        <v>144587</v>
      </c>
      <c r="P29" s="36">
        <v>43351</v>
      </c>
    </row>
    <row r="30" spans="1:16">
      <c r="A30" s="25">
        <v>43308</v>
      </c>
      <c r="B30" s="26">
        <v>434</v>
      </c>
      <c r="C30" s="37"/>
      <c r="D30" s="28" t="s">
        <v>18</v>
      </c>
      <c r="E30" s="38">
        <v>372.2</v>
      </c>
      <c r="F30" s="30"/>
      <c r="G30" s="31"/>
      <c r="H30" s="31"/>
      <c r="I30" s="32"/>
      <c r="J30" s="33"/>
      <c r="K30" s="34"/>
      <c r="L30" s="34"/>
      <c r="M30" s="34"/>
      <c r="N30" s="39"/>
      <c r="O30" s="3">
        <v>144588</v>
      </c>
      <c r="P30" s="36">
        <v>43352</v>
      </c>
    </row>
    <row r="31" spans="1:16">
      <c r="A31" s="25">
        <v>43309</v>
      </c>
      <c r="B31" s="26">
        <v>435</v>
      </c>
      <c r="C31" s="37"/>
      <c r="D31" s="28" t="s">
        <v>18</v>
      </c>
      <c r="E31" s="38">
        <v>373.2</v>
      </c>
      <c r="F31" s="30"/>
      <c r="G31" s="31"/>
      <c r="H31" s="31"/>
      <c r="I31" s="32"/>
      <c r="J31" s="33"/>
      <c r="K31" s="34"/>
      <c r="L31" s="34"/>
      <c r="M31" s="34"/>
      <c r="N31" s="39"/>
      <c r="O31" s="3">
        <v>144589</v>
      </c>
      <c r="P31" s="36">
        <v>43353</v>
      </c>
    </row>
    <row r="32" spans="1:16">
      <c r="A32" s="25">
        <v>43310</v>
      </c>
      <c r="B32" s="26">
        <v>436</v>
      </c>
      <c r="C32" s="37"/>
      <c r="D32" s="28" t="s">
        <v>18</v>
      </c>
      <c r="E32" s="38">
        <v>374.2</v>
      </c>
      <c r="F32" s="30"/>
      <c r="G32" s="31"/>
      <c r="H32" s="31"/>
      <c r="I32" s="32"/>
      <c r="J32" s="33"/>
      <c r="K32" s="34"/>
      <c r="L32" s="34"/>
      <c r="M32" s="34"/>
      <c r="N32" s="39"/>
      <c r="O32" s="3">
        <v>144590</v>
      </c>
      <c r="P32" s="36">
        <v>43354</v>
      </c>
    </row>
    <row r="33" spans="1:16">
      <c r="A33" s="25">
        <v>43311</v>
      </c>
      <c r="B33" s="26">
        <v>437</v>
      </c>
      <c r="C33" s="37"/>
      <c r="D33" s="28" t="s">
        <v>18</v>
      </c>
      <c r="E33" s="38">
        <v>375.2</v>
      </c>
      <c r="F33" s="30"/>
      <c r="G33" s="31"/>
      <c r="H33" s="31"/>
      <c r="I33" s="32"/>
      <c r="J33" s="33"/>
      <c r="K33" s="34"/>
      <c r="L33" s="34"/>
      <c r="M33" s="34"/>
      <c r="N33" s="39"/>
      <c r="O33" s="3">
        <v>144591</v>
      </c>
      <c r="P33" s="36">
        <v>43355</v>
      </c>
    </row>
    <row r="34" spans="1:16">
      <c r="A34" s="25">
        <v>43312</v>
      </c>
      <c r="B34" s="26">
        <v>438</v>
      </c>
      <c r="C34" s="37"/>
      <c r="D34" s="28" t="s">
        <v>18</v>
      </c>
      <c r="E34" s="38">
        <v>376.2</v>
      </c>
      <c r="F34" s="30"/>
      <c r="G34" s="31"/>
      <c r="H34" s="31"/>
      <c r="I34" s="32"/>
      <c r="J34" s="33"/>
      <c r="K34" s="34"/>
      <c r="L34" s="34"/>
      <c r="M34" s="34"/>
      <c r="N34" s="39"/>
      <c r="O34" s="3">
        <v>144592</v>
      </c>
      <c r="P34" s="36">
        <v>43356</v>
      </c>
    </row>
    <row r="35" spans="1:16">
      <c r="A35" s="25"/>
      <c r="B35" s="26"/>
      <c r="C35" s="37"/>
      <c r="D35" s="28"/>
      <c r="E35" s="38"/>
      <c r="F35" s="30"/>
      <c r="G35" s="31"/>
      <c r="H35" s="31"/>
      <c r="I35" s="32"/>
      <c r="J35" s="33"/>
      <c r="K35" s="34"/>
      <c r="L35" s="34"/>
      <c r="M35" s="34"/>
      <c r="N35" s="39"/>
      <c r="O35" s="3">
        <v>144593</v>
      </c>
      <c r="P35" s="36">
        <v>43357</v>
      </c>
    </row>
    <row r="36" spans="1:16">
      <c r="A36" s="25"/>
      <c r="B36" s="12"/>
      <c r="C36" s="37"/>
      <c r="D36" s="49"/>
      <c r="E36" s="38"/>
      <c r="F36" s="30"/>
      <c r="G36" s="31"/>
      <c r="H36" s="31"/>
      <c r="I36" s="32"/>
      <c r="J36" s="33"/>
      <c r="K36" s="34"/>
      <c r="L36" s="34"/>
      <c r="M36" s="34"/>
      <c r="N36" s="39"/>
      <c r="P36" s="36"/>
    </row>
    <row r="37" spans="1:16">
      <c r="A37" s="25"/>
      <c r="B37" s="12"/>
      <c r="C37" s="37"/>
      <c r="D37" s="49"/>
      <c r="E37" s="38"/>
      <c r="F37" s="30"/>
      <c r="G37" s="31"/>
      <c r="H37" s="31"/>
      <c r="I37" s="32"/>
      <c r="J37" s="33"/>
      <c r="K37" s="34"/>
      <c r="L37" s="34"/>
      <c r="M37" s="34"/>
      <c r="N37" s="39"/>
      <c r="P37" s="36"/>
    </row>
    <row r="38" spans="1:16">
      <c r="A38" s="25"/>
      <c r="B38" s="12"/>
      <c r="C38" s="37"/>
      <c r="D38" s="49"/>
      <c r="E38" s="38"/>
      <c r="F38" s="30"/>
      <c r="G38" s="31"/>
      <c r="H38" s="31"/>
      <c r="I38" s="32"/>
      <c r="J38" s="33"/>
      <c r="K38" s="34"/>
      <c r="L38" s="34"/>
      <c r="M38" s="34"/>
      <c r="N38" s="39"/>
      <c r="P38" s="36"/>
    </row>
    <row r="39" spans="1:16">
      <c r="A39" s="25"/>
      <c r="B39" s="12"/>
      <c r="C39" s="37"/>
      <c r="D39" s="49"/>
      <c r="E39" s="38"/>
      <c r="F39" s="30"/>
      <c r="G39" s="31"/>
      <c r="H39" s="31"/>
      <c r="I39" s="32"/>
      <c r="J39" s="33"/>
      <c r="K39" s="34"/>
      <c r="L39" s="34"/>
      <c r="M39" s="34"/>
      <c r="N39" s="39"/>
      <c r="P39" s="36"/>
    </row>
    <row r="40" spans="1:16">
      <c r="A40" s="25"/>
      <c r="B40" s="12"/>
      <c r="C40" s="37"/>
      <c r="D40" s="49"/>
      <c r="E40" s="38"/>
      <c r="F40" s="30"/>
      <c r="G40" s="31"/>
      <c r="H40" s="31"/>
      <c r="I40" s="32"/>
      <c r="J40" s="33"/>
      <c r="K40" s="34"/>
      <c r="L40" s="34"/>
      <c r="M40" s="34"/>
      <c r="N40" s="39"/>
      <c r="P40" s="36"/>
    </row>
    <row r="41" spans="1:16">
      <c r="A41" s="25"/>
      <c r="B41" s="12"/>
      <c r="C41" s="37"/>
      <c r="D41" s="49"/>
      <c r="E41" s="38"/>
      <c r="F41" s="30"/>
      <c r="G41" s="31"/>
      <c r="H41" s="31"/>
      <c r="I41" s="32"/>
      <c r="J41" s="33"/>
      <c r="K41" s="34"/>
      <c r="L41" s="34"/>
      <c r="M41" s="34"/>
      <c r="N41" s="39"/>
      <c r="P41" s="36"/>
    </row>
    <row r="42" spans="1:16">
      <c r="A42" s="25"/>
      <c r="B42" s="12"/>
      <c r="C42" s="37"/>
      <c r="D42" s="49"/>
      <c r="E42" s="38"/>
      <c r="F42" s="30"/>
      <c r="G42" s="31"/>
      <c r="H42" s="31"/>
      <c r="I42" s="32"/>
      <c r="J42" s="33"/>
      <c r="K42" s="34"/>
      <c r="L42" s="34"/>
      <c r="M42" s="34"/>
      <c r="N42" s="39"/>
      <c r="P42" s="36"/>
    </row>
    <row r="43" spans="1:16">
      <c r="A43" s="25"/>
      <c r="B43" s="12"/>
      <c r="C43" s="37"/>
      <c r="D43" s="49"/>
      <c r="E43" s="38"/>
      <c r="F43" s="30"/>
      <c r="G43" s="31"/>
      <c r="H43" s="31"/>
      <c r="I43" s="32"/>
      <c r="J43" s="33"/>
      <c r="K43" s="34"/>
      <c r="L43" s="34"/>
      <c r="M43" s="34"/>
      <c r="N43" s="39"/>
      <c r="P43" s="36"/>
    </row>
    <row r="44" spans="1:16">
      <c r="A44" s="25"/>
      <c r="B44" s="12"/>
      <c r="C44" s="37"/>
      <c r="D44" s="49"/>
      <c r="E44" s="38"/>
      <c r="F44" s="30"/>
      <c r="G44" s="31"/>
      <c r="H44" s="31"/>
      <c r="I44" s="32"/>
      <c r="J44" s="33"/>
      <c r="K44" s="34"/>
      <c r="L44" s="34"/>
      <c r="M44" s="34"/>
      <c r="N44" s="39"/>
      <c r="P44" s="36"/>
    </row>
    <row r="45" spans="1:16">
      <c r="A45" s="25"/>
      <c r="B45" s="12"/>
      <c r="C45" s="37"/>
      <c r="D45" s="49"/>
      <c r="E45" s="38"/>
      <c r="F45" s="30"/>
      <c r="G45" s="31"/>
      <c r="H45" s="31"/>
      <c r="I45" s="32"/>
      <c r="J45" s="33"/>
      <c r="K45" s="34"/>
      <c r="L45" s="34"/>
      <c r="M45" s="34"/>
      <c r="N45" s="39"/>
      <c r="P45" s="36"/>
    </row>
    <row r="46" spans="1:16">
      <c r="A46" s="25"/>
      <c r="B46" s="12"/>
      <c r="C46" s="37"/>
      <c r="D46" s="49"/>
      <c r="E46" s="38"/>
      <c r="F46" s="30"/>
      <c r="G46" s="31"/>
      <c r="H46" s="31"/>
      <c r="I46" s="32"/>
      <c r="J46" s="33"/>
      <c r="K46" s="34"/>
      <c r="L46" s="34"/>
      <c r="M46" s="34"/>
      <c r="N46" s="39"/>
      <c r="P46" s="36"/>
    </row>
    <row r="47" spans="1:16">
      <c r="A47" s="25"/>
      <c r="B47" s="12"/>
      <c r="C47" s="37"/>
      <c r="D47" s="49"/>
      <c r="E47" s="38"/>
      <c r="F47" s="30"/>
      <c r="G47" s="31"/>
      <c r="H47" s="31"/>
      <c r="I47" s="32"/>
      <c r="J47" s="33"/>
      <c r="K47" s="34"/>
      <c r="L47" s="34"/>
      <c r="M47" s="34"/>
      <c r="N47" s="39"/>
      <c r="P47" s="36"/>
    </row>
    <row r="48" spans="1:16">
      <c r="A48" s="25"/>
      <c r="B48" s="12"/>
      <c r="C48" s="37"/>
      <c r="D48" s="49"/>
      <c r="E48" s="38"/>
      <c r="F48" s="30"/>
      <c r="G48" s="31"/>
      <c r="H48" s="31"/>
      <c r="I48" s="32"/>
      <c r="J48" s="33"/>
      <c r="K48" s="34"/>
      <c r="L48" s="34"/>
      <c r="M48" s="34"/>
      <c r="N48" s="39"/>
      <c r="P48" s="36"/>
    </row>
    <row r="49" spans="1:16">
      <c r="A49" s="25"/>
      <c r="B49" s="12"/>
      <c r="C49" s="37"/>
      <c r="D49" s="49"/>
      <c r="E49" s="38"/>
      <c r="F49" s="30"/>
      <c r="G49" s="31"/>
      <c r="H49" s="31"/>
      <c r="I49" s="32"/>
      <c r="J49" s="33"/>
      <c r="K49" s="34"/>
      <c r="L49" s="34"/>
      <c r="M49" s="34"/>
      <c r="N49" s="39"/>
      <c r="P49" s="36"/>
    </row>
    <row r="50" spans="1:16">
      <c r="A50" s="25"/>
      <c r="B50" s="12"/>
      <c r="C50" s="37"/>
      <c r="D50" s="49"/>
      <c r="E50" s="38"/>
      <c r="F50" s="30"/>
      <c r="G50" s="31"/>
      <c r="H50" s="31"/>
      <c r="I50" s="32"/>
      <c r="J50" s="33"/>
      <c r="K50" s="34"/>
      <c r="L50" s="34"/>
      <c r="M50" s="34"/>
      <c r="N50" s="39"/>
      <c r="P50" s="36"/>
    </row>
    <row r="51" spans="1:16">
      <c r="A51" s="25"/>
      <c r="B51" s="12"/>
      <c r="C51" s="37"/>
      <c r="D51" s="49"/>
      <c r="E51" s="38"/>
      <c r="F51" s="30"/>
      <c r="G51" s="31"/>
      <c r="H51" s="31"/>
      <c r="I51" s="32"/>
      <c r="J51" s="33"/>
      <c r="K51" s="34"/>
      <c r="L51" s="34"/>
      <c r="M51" s="34"/>
      <c r="N51" s="39"/>
      <c r="P51" s="36"/>
    </row>
    <row r="52" spans="1:16">
      <c r="A52" s="25"/>
      <c r="B52" s="12"/>
      <c r="C52" s="37"/>
      <c r="D52" s="49"/>
      <c r="E52" s="38"/>
      <c r="F52" s="30"/>
      <c r="G52" s="31"/>
      <c r="H52" s="31"/>
      <c r="I52" s="32"/>
      <c r="J52" s="33"/>
      <c r="K52" s="34"/>
      <c r="L52" s="34"/>
      <c r="M52" s="34"/>
      <c r="N52" s="39"/>
      <c r="P52" s="36"/>
    </row>
    <row r="53" spans="1:16">
      <c r="A53" s="25"/>
      <c r="B53" s="12"/>
      <c r="C53" s="37"/>
      <c r="D53" s="49"/>
      <c r="E53" s="38"/>
      <c r="F53" s="30"/>
      <c r="G53" s="31"/>
      <c r="H53" s="31"/>
      <c r="I53" s="32"/>
      <c r="J53" s="33"/>
      <c r="K53" s="34"/>
      <c r="L53" s="34"/>
      <c r="M53" s="34"/>
      <c r="N53" s="39"/>
      <c r="P53" s="36"/>
    </row>
    <row r="54" spans="1:16">
      <c r="A54" s="25"/>
      <c r="B54" s="12"/>
      <c r="C54" s="37"/>
      <c r="D54" s="49"/>
      <c r="E54" s="38"/>
      <c r="F54" s="30"/>
      <c r="G54" s="31"/>
      <c r="H54" s="31"/>
      <c r="I54" s="32"/>
      <c r="J54" s="33"/>
      <c r="K54" s="34"/>
      <c r="L54" s="34"/>
      <c r="M54" s="34"/>
      <c r="N54" s="39"/>
      <c r="P54" s="36"/>
    </row>
    <row r="55" spans="1:16">
      <c r="A55" s="25"/>
      <c r="B55" s="12"/>
      <c r="C55" s="37"/>
      <c r="D55" s="49"/>
      <c r="E55" s="38"/>
      <c r="F55" s="30"/>
      <c r="G55" s="31"/>
      <c r="H55" s="31"/>
      <c r="I55" s="32"/>
      <c r="J55" s="33"/>
      <c r="K55" s="34"/>
      <c r="L55" s="34"/>
      <c r="M55" s="34"/>
      <c r="N55" s="39"/>
      <c r="P55" s="36"/>
    </row>
    <row r="56" spans="1:16">
      <c r="A56" s="25"/>
      <c r="B56" s="12"/>
      <c r="C56" s="37"/>
      <c r="D56" s="49"/>
      <c r="E56" s="38"/>
      <c r="F56" s="30"/>
      <c r="G56" s="31"/>
      <c r="H56" s="31"/>
      <c r="I56" s="32"/>
      <c r="J56" s="33"/>
      <c r="K56" s="34"/>
      <c r="L56" s="34"/>
      <c r="M56" s="34"/>
      <c r="N56" s="39"/>
      <c r="P56" s="36"/>
    </row>
    <row r="57" spans="1:16">
      <c r="A57" s="25"/>
      <c r="B57" s="12"/>
      <c r="C57" s="37"/>
      <c r="D57" s="49"/>
      <c r="E57" s="38"/>
      <c r="F57" s="40"/>
      <c r="G57" s="41"/>
      <c r="H57" s="41"/>
      <c r="I57" s="42"/>
      <c r="J57" s="43"/>
      <c r="K57" s="44"/>
      <c r="L57" s="44"/>
      <c r="M57" s="44"/>
      <c r="N57" s="39"/>
      <c r="P57" s="36"/>
    </row>
    <row r="58" spans="1:16">
      <c r="A58" s="25"/>
      <c r="B58" s="12"/>
      <c r="C58" s="37"/>
      <c r="D58" s="49"/>
      <c r="E58" s="38"/>
      <c r="F58" s="45"/>
      <c r="G58" s="46"/>
      <c r="H58" s="46"/>
      <c r="I58" s="47"/>
      <c r="J58" s="48"/>
      <c r="K58" s="44"/>
      <c r="L58" s="44"/>
      <c r="M58" s="44"/>
      <c r="N58" s="39"/>
      <c r="P58" s="36"/>
    </row>
    <row r="59" spans="1:16">
      <c r="A59" s="25"/>
      <c r="B59" s="12"/>
      <c r="C59" s="37"/>
      <c r="D59" s="49"/>
      <c r="E59" s="38"/>
      <c r="F59" s="30"/>
      <c r="G59" s="31"/>
      <c r="H59" s="31"/>
      <c r="I59" s="32"/>
      <c r="J59" s="33"/>
      <c r="K59" s="34"/>
      <c r="L59" s="34"/>
      <c r="M59" s="34"/>
      <c r="N59" s="39"/>
      <c r="P59" s="36"/>
    </row>
    <row r="60" spans="1:16">
      <c r="A60" s="25"/>
      <c r="B60" s="12"/>
      <c r="C60" s="37"/>
      <c r="D60" s="49"/>
      <c r="E60" s="38"/>
      <c r="F60" s="30"/>
      <c r="G60" s="31"/>
      <c r="H60" s="31"/>
      <c r="I60" s="32"/>
      <c r="J60" s="33"/>
      <c r="K60" s="34"/>
      <c r="L60" s="34"/>
      <c r="M60" s="34"/>
      <c r="N60" s="39"/>
      <c r="P60" s="36"/>
    </row>
    <row r="61" spans="1:16">
      <c r="A61" s="25"/>
      <c r="B61" s="12"/>
      <c r="C61" s="37"/>
      <c r="D61" s="49"/>
      <c r="E61" s="38"/>
      <c r="F61" s="30"/>
      <c r="G61" s="31"/>
      <c r="H61" s="31"/>
      <c r="I61" s="32"/>
      <c r="J61" s="33"/>
      <c r="K61" s="34"/>
      <c r="L61" s="34"/>
      <c r="M61" s="34"/>
      <c r="N61" s="39"/>
      <c r="P61" s="36"/>
    </row>
    <row r="62" spans="1:16">
      <c r="A62" s="25"/>
      <c r="B62" s="12"/>
      <c r="C62" s="37"/>
      <c r="D62" s="49"/>
      <c r="E62" s="38"/>
      <c r="F62" s="30"/>
      <c r="G62" s="31"/>
      <c r="H62" s="31"/>
      <c r="I62" s="32"/>
      <c r="J62" s="33"/>
      <c r="K62" s="34"/>
      <c r="L62" s="34"/>
      <c r="M62" s="34"/>
      <c r="N62" s="39"/>
      <c r="P62" s="36"/>
    </row>
    <row r="63" spans="1:16">
      <c r="A63" s="25"/>
      <c r="B63" s="12"/>
      <c r="C63" s="37"/>
      <c r="D63" s="49"/>
      <c r="E63" s="38"/>
      <c r="F63" s="30"/>
      <c r="G63" s="31"/>
      <c r="H63" s="31"/>
      <c r="I63" s="32"/>
      <c r="J63" s="33"/>
      <c r="K63" s="34"/>
      <c r="L63" s="34"/>
      <c r="M63" s="34"/>
      <c r="N63" s="39"/>
      <c r="P63" s="36"/>
    </row>
    <row r="64" spans="1:16">
      <c r="A64" s="25"/>
      <c r="B64" s="12"/>
      <c r="C64" s="37"/>
      <c r="D64" s="49"/>
      <c r="E64" s="38"/>
      <c r="F64" s="30"/>
      <c r="G64" s="31"/>
      <c r="H64" s="31"/>
      <c r="I64" s="32"/>
      <c r="J64" s="33"/>
      <c r="K64" s="34"/>
      <c r="L64" s="34"/>
      <c r="M64" s="34"/>
      <c r="N64" s="39"/>
      <c r="P64" s="36"/>
    </row>
    <row r="65" spans="1:16">
      <c r="A65" s="25"/>
      <c r="B65" s="12"/>
      <c r="C65" s="37"/>
      <c r="D65" s="49"/>
      <c r="E65" s="38"/>
      <c r="F65" s="40"/>
      <c r="G65" s="41"/>
      <c r="H65" s="41"/>
      <c r="I65" s="42"/>
      <c r="J65" s="43"/>
      <c r="K65" s="44"/>
      <c r="L65" s="44"/>
      <c r="M65" s="44"/>
      <c r="N65" s="39"/>
      <c r="P65" s="36"/>
    </row>
    <row r="66" spans="1:16">
      <c r="A66" s="25"/>
      <c r="B66" s="12"/>
      <c r="C66" s="37"/>
      <c r="D66" s="49"/>
      <c r="E66" s="38"/>
      <c r="F66" s="45"/>
      <c r="G66" s="46"/>
      <c r="H66" s="46"/>
      <c r="I66" s="47"/>
      <c r="J66" s="48"/>
      <c r="K66" s="44"/>
      <c r="L66" s="44"/>
      <c r="M66" s="44"/>
      <c r="N66" s="39"/>
      <c r="O66" s="52"/>
    </row>
    <row r="67" spans="1:16">
      <c r="A67" s="25"/>
      <c r="B67" s="5"/>
      <c r="C67" s="79"/>
      <c r="D67" s="80"/>
      <c r="E67" s="81"/>
      <c r="F67" s="30"/>
      <c r="G67" s="31"/>
      <c r="H67" s="31"/>
      <c r="I67" s="32"/>
      <c r="J67" s="33"/>
      <c r="K67" s="34"/>
      <c r="L67" s="34"/>
      <c r="M67" s="34"/>
      <c r="N67" s="39"/>
      <c r="O67" s="52"/>
    </row>
    <row r="68" spans="1:16">
      <c r="A68" s="25"/>
      <c r="B68" s="12"/>
      <c r="C68" s="37"/>
      <c r="D68" s="50"/>
      <c r="E68" s="15"/>
      <c r="F68" s="30"/>
      <c r="G68" s="31"/>
      <c r="H68" s="31"/>
      <c r="I68" s="32"/>
      <c r="J68" s="33"/>
      <c r="K68" s="34"/>
      <c r="L68" s="34"/>
      <c r="M68" s="34"/>
      <c r="N68" s="39"/>
      <c r="O68" s="52"/>
    </row>
    <row r="69" spans="1:16">
      <c r="A69" s="25"/>
      <c r="B69" s="12"/>
      <c r="C69" s="37"/>
      <c r="D69" s="50"/>
      <c r="E69" s="15"/>
      <c r="F69" s="30"/>
      <c r="G69" s="31"/>
      <c r="H69" s="31"/>
      <c r="I69" s="32"/>
      <c r="J69" s="33"/>
      <c r="K69" s="34"/>
      <c r="L69" s="34"/>
      <c r="M69" s="34"/>
      <c r="N69" s="39"/>
      <c r="O69" s="52"/>
      <c r="P69" s="52"/>
    </row>
    <row r="70" spans="1:16">
      <c r="A70" s="25"/>
      <c r="B70" s="12"/>
      <c r="C70" s="37"/>
      <c r="D70" s="50"/>
      <c r="E70" s="15"/>
      <c r="F70" s="30"/>
      <c r="G70" s="31"/>
      <c r="H70" s="31"/>
      <c r="I70" s="32"/>
      <c r="J70" s="33"/>
      <c r="K70" s="34"/>
      <c r="L70" s="34"/>
      <c r="M70" s="34"/>
      <c r="N70" s="39"/>
      <c r="O70" s="52"/>
      <c r="P70" s="52"/>
    </row>
    <row r="71" spans="1:16">
      <c r="A71" s="25"/>
      <c r="B71" s="12"/>
      <c r="C71" s="37"/>
      <c r="D71" s="50"/>
      <c r="E71" s="15"/>
      <c r="F71" s="30"/>
      <c r="G71" s="31"/>
      <c r="H71" s="31"/>
      <c r="I71" s="32"/>
      <c r="J71" s="33"/>
      <c r="K71" s="34"/>
      <c r="L71" s="34"/>
      <c r="M71" s="34"/>
      <c r="N71" s="39"/>
      <c r="O71" s="52"/>
    </row>
    <row r="72" spans="1:16">
      <c r="A72" s="25"/>
      <c r="B72" s="12"/>
      <c r="C72" s="37"/>
      <c r="D72" s="50"/>
      <c r="E72" s="15"/>
      <c r="F72" s="30"/>
      <c r="G72" s="31"/>
      <c r="H72" s="31"/>
      <c r="I72" s="32"/>
      <c r="J72" s="33"/>
      <c r="K72" s="34"/>
      <c r="L72" s="34"/>
      <c r="M72" s="34"/>
      <c r="N72" s="39"/>
    </row>
    <row r="73" spans="1:16">
      <c r="A73" s="25"/>
      <c r="B73" s="12"/>
      <c r="C73" s="37"/>
      <c r="D73" s="50"/>
      <c r="E73" s="15"/>
      <c r="F73" s="30"/>
      <c r="G73" s="31"/>
      <c r="H73" s="31"/>
      <c r="I73" s="32"/>
      <c r="J73" s="33"/>
      <c r="K73" s="34"/>
      <c r="L73" s="34"/>
      <c r="M73" s="34"/>
      <c r="N73" s="39"/>
    </row>
    <row r="74" spans="1:16">
      <c r="A74" s="25"/>
      <c r="B74" s="12"/>
      <c r="C74" s="37"/>
      <c r="D74" s="50"/>
      <c r="E74" s="15"/>
      <c r="F74" s="30"/>
      <c r="G74" s="31"/>
      <c r="H74" s="31"/>
      <c r="I74" s="32"/>
      <c r="J74" s="33"/>
      <c r="K74" s="34"/>
      <c r="L74" s="34"/>
      <c r="M74" s="34"/>
      <c r="N74" s="39"/>
    </row>
    <row r="75" spans="1:16">
      <c r="A75" s="25"/>
      <c r="B75" s="12"/>
      <c r="C75" s="37"/>
      <c r="D75" s="50"/>
      <c r="E75" s="15"/>
      <c r="F75" s="30"/>
      <c r="G75" s="31"/>
      <c r="H75" s="31"/>
      <c r="I75" s="32"/>
      <c r="J75" s="33"/>
      <c r="K75" s="34"/>
      <c r="L75" s="34"/>
      <c r="M75" s="34"/>
      <c r="N75" s="39"/>
    </row>
    <row r="76" spans="1:16">
      <c r="A76" s="25"/>
      <c r="B76" s="12"/>
      <c r="C76" s="37"/>
      <c r="D76" s="50"/>
      <c r="E76" s="15"/>
      <c r="F76" s="30"/>
      <c r="G76" s="31"/>
      <c r="H76" s="31"/>
      <c r="I76" s="32"/>
      <c r="J76" s="33"/>
      <c r="K76" s="34"/>
      <c r="L76" s="34"/>
      <c r="M76" s="34"/>
      <c r="N76" s="39"/>
    </row>
    <row r="77" spans="1:16">
      <c r="A77" s="25"/>
      <c r="B77" s="12"/>
      <c r="C77" s="37"/>
      <c r="D77" s="50"/>
      <c r="E77" s="15"/>
      <c r="F77" s="30"/>
      <c r="G77" s="31"/>
      <c r="H77" s="31"/>
      <c r="I77" s="32"/>
      <c r="J77" s="33"/>
      <c r="K77" s="34"/>
      <c r="L77" s="34"/>
      <c r="M77" s="34"/>
      <c r="N77" s="39"/>
    </row>
    <row r="78" spans="1:16">
      <c r="A78" s="25"/>
      <c r="B78" s="12"/>
      <c r="C78" s="37"/>
      <c r="D78" s="50"/>
      <c r="E78" s="15"/>
      <c r="F78" s="30"/>
      <c r="G78" s="31"/>
      <c r="H78" s="31"/>
      <c r="I78" s="32"/>
      <c r="J78" s="33"/>
      <c r="K78" s="34"/>
      <c r="L78" s="34"/>
      <c r="M78" s="34"/>
      <c r="N78" s="51"/>
    </row>
    <row r="79" spans="1:16">
      <c r="A79" s="25"/>
      <c r="B79" s="12"/>
      <c r="C79" s="37"/>
      <c r="D79" s="50"/>
      <c r="E79" s="15"/>
      <c r="F79" s="30"/>
      <c r="G79" s="31"/>
      <c r="H79" s="31"/>
      <c r="I79" s="32"/>
      <c r="J79" s="33"/>
      <c r="K79" s="34"/>
      <c r="L79" s="34"/>
      <c r="M79" s="34"/>
      <c r="N79" s="51"/>
    </row>
    <row r="80" spans="1:16">
      <c r="A80" s="25"/>
      <c r="B80" s="12"/>
      <c r="C80" s="37"/>
      <c r="D80" s="50"/>
      <c r="E80" s="15"/>
      <c r="F80" s="30"/>
      <c r="G80" s="31"/>
      <c r="H80" s="31"/>
      <c r="I80" s="32"/>
      <c r="J80" s="33"/>
      <c r="K80" s="34"/>
      <c r="L80" s="34"/>
      <c r="M80" s="34"/>
      <c r="N80" s="51"/>
    </row>
    <row r="81" spans="1:16">
      <c r="A81" s="25"/>
      <c r="B81" s="12"/>
      <c r="C81" s="37"/>
      <c r="D81" s="50"/>
      <c r="E81" s="15"/>
      <c r="F81" s="30"/>
      <c r="G81" s="31"/>
      <c r="H81" s="31"/>
      <c r="I81" s="32"/>
      <c r="J81" s="33"/>
      <c r="K81" s="34"/>
      <c r="L81" s="34"/>
      <c r="M81" s="34"/>
      <c r="N81" s="39"/>
    </row>
    <row r="82" spans="1:16">
      <c r="A82" s="25"/>
      <c r="B82" s="12"/>
      <c r="C82" s="37"/>
      <c r="D82" s="50"/>
      <c r="E82" s="15"/>
      <c r="F82" s="30"/>
      <c r="G82" s="31"/>
      <c r="H82" s="31"/>
      <c r="I82" s="32"/>
      <c r="J82" s="33"/>
      <c r="K82" s="34"/>
      <c r="L82" s="34"/>
      <c r="M82" s="34"/>
      <c r="N82" s="39"/>
    </row>
    <row r="83" spans="1:16">
      <c r="A83" s="25"/>
      <c r="B83" s="12"/>
      <c r="C83" s="37"/>
      <c r="D83" s="50"/>
      <c r="E83" s="15"/>
      <c r="F83" s="30"/>
      <c r="G83" s="31"/>
      <c r="H83" s="31"/>
      <c r="I83" s="32"/>
      <c r="J83" s="33"/>
      <c r="K83" s="34"/>
      <c r="L83" s="34"/>
      <c r="M83" s="34"/>
      <c r="N83" s="39"/>
    </row>
    <row r="84" spans="1:16" s="88" customFormat="1" ht="12" customHeight="1">
      <c r="A84" s="53"/>
      <c r="B84" s="54"/>
      <c r="C84" s="55"/>
      <c r="D84" s="110">
        <f>SUM(E4:E83)</f>
        <v>10234.6</v>
      </c>
      <c r="E84" s="110"/>
      <c r="F84" s="56">
        <f t="shared" ref="F84:N84" si="0">SUM(F4:F83)</f>
        <v>-1000</v>
      </c>
      <c r="G84" s="57">
        <f t="shared" si="0"/>
        <v>0</v>
      </c>
      <c r="H84" s="57">
        <f t="shared" si="0"/>
        <v>0</v>
      </c>
      <c r="I84" s="58">
        <f t="shared" si="0"/>
        <v>0</v>
      </c>
      <c r="J84" s="59">
        <f t="shared" si="0"/>
        <v>0</v>
      </c>
      <c r="K84" s="60">
        <f t="shared" si="0"/>
        <v>0</v>
      </c>
      <c r="L84" s="60">
        <f t="shared" si="0"/>
        <v>0</v>
      </c>
      <c r="M84" s="60">
        <f t="shared" si="0"/>
        <v>0</v>
      </c>
      <c r="N84" s="61">
        <f t="shared" si="0"/>
        <v>0</v>
      </c>
      <c r="O84" s="3"/>
      <c r="P84" s="3"/>
    </row>
    <row r="85" spans="1:16" s="88" customFormat="1">
      <c r="A85" s="63"/>
      <c r="B85" s="64"/>
      <c r="C85" s="65"/>
      <c r="D85" s="66"/>
      <c r="E85" s="67">
        <f>D84-F84-G84-H84-I84-J84-K84-L84-M84-N84</f>
        <v>11234.6</v>
      </c>
      <c r="F85" s="68"/>
      <c r="G85" s="69"/>
      <c r="H85" s="69"/>
      <c r="I85" s="69"/>
      <c r="J85" s="69"/>
      <c r="K85" s="69"/>
      <c r="L85" s="69"/>
      <c r="M85" s="69"/>
      <c r="N85" s="70"/>
      <c r="O85" s="3"/>
      <c r="P85" s="3"/>
    </row>
    <row r="86" spans="1:16">
      <c r="A86" s="71"/>
      <c r="B86" s="72"/>
      <c r="C86" s="73"/>
      <c r="D86" s="73"/>
      <c r="E86" s="82"/>
      <c r="F86" s="73"/>
      <c r="G86" s="73"/>
      <c r="H86" s="73"/>
      <c r="I86" s="73"/>
      <c r="J86" s="73"/>
      <c r="K86" s="73"/>
      <c r="L86" s="73"/>
      <c r="M86" s="73"/>
      <c r="N86" s="73"/>
    </row>
  </sheetData>
  <mergeCells count="6">
    <mergeCell ref="D84:E84"/>
    <mergeCell ref="A1:F1"/>
    <mergeCell ref="H1:I1"/>
    <mergeCell ref="J1:M1"/>
    <mergeCell ref="G2:I2"/>
    <mergeCell ref="K2:L2"/>
  </mergeCells>
  <printOptions horizontalCentered="1" verticalCentered="1"/>
  <pageMargins left="0.23622047244094491" right="0.23622047244094491" top="0.78740157480314954" bottom="0.78740157480314954" header="0.39370078740157477" footer="0.39370078740157477"/>
  <pageSetup paperSize="0" fitToWidth="0" fitToHeight="0" orientation="landscape" horizontalDpi="0" verticalDpi="0" copies="0"/>
  <headerFooter alignWithMargins="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I87"/>
  <sheetViews>
    <sheetView workbookViewId="0">
      <selection activeCell="J27" sqref="J27"/>
    </sheetView>
  </sheetViews>
  <sheetFormatPr baseColWidth="10" defaultRowHeight="14"/>
  <cols>
    <col min="1" max="1" width="6.4140625" style="71" bestFit="1" customWidth="1"/>
    <col min="2" max="2" width="3.6640625" style="72" bestFit="1" customWidth="1"/>
    <col min="3" max="3" width="4.58203125" style="73" bestFit="1" customWidth="1"/>
    <col min="4" max="4" width="13.33203125" style="73" bestFit="1" customWidth="1"/>
    <col min="5" max="5" width="8.25" style="82" bestFit="1" customWidth="1"/>
    <col min="6" max="6" width="8.33203125" style="73" bestFit="1" customWidth="1"/>
    <col min="7" max="7" width="6" style="73" bestFit="1" customWidth="1"/>
    <col min="8" max="8" width="4.25" style="73" bestFit="1" customWidth="1"/>
    <col min="9" max="9" width="5.4140625" style="6" bestFit="1" customWidth="1"/>
    <col min="10" max="10" width="9.08203125" style="73" bestFit="1" customWidth="1"/>
    <col min="11" max="11" width="4.9140625" style="73" bestFit="1" customWidth="1"/>
    <col min="12" max="12" width="4.25" style="73" bestFit="1" customWidth="1"/>
    <col min="13" max="13" width="5.4140625" style="73" bestFit="1" customWidth="1"/>
    <col min="14" max="14" width="3" style="73" bestFit="1" customWidth="1"/>
    <col min="15" max="15" width="6.75" style="3" bestFit="1" customWidth="1"/>
    <col min="16" max="16" width="10.9140625" style="3" bestFit="1" customWidth="1"/>
    <col min="17" max="1022" width="7.08203125" style="73" customWidth="1"/>
    <col min="1023" max="1023" width="7.33203125" style="73" customWidth="1"/>
    <col min="1024" max="1024" width="7.33203125" customWidth="1"/>
  </cols>
  <sheetData>
    <row r="1" spans="1:255">
      <c r="A1" s="111" t="s">
        <v>0</v>
      </c>
      <c r="B1" s="111"/>
      <c r="C1" s="111"/>
      <c r="D1" s="111"/>
      <c r="E1" s="111"/>
      <c r="F1" s="111"/>
      <c r="G1" s="83" t="s">
        <v>26</v>
      </c>
      <c r="H1" s="112">
        <f>janvier!J1</f>
        <v>2018</v>
      </c>
      <c r="I1" s="112"/>
      <c r="J1" s="112">
        <v>2018</v>
      </c>
      <c r="K1" s="112"/>
      <c r="L1" s="112"/>
      <c r="M1" s="112"/>
      <c r="N1" s="92"/>
    </row>
    <row r="2" spans="1:255">
      <c r="A2" s="4"/>
      <c r="B2" s="5"/>
      <c r="C2"/>
      <c r="D2" s="6"/>
      <c r="E2" s="7"/>
      <c r="F2" s="8"/>
      <c r="G2" s="113" t="s">
        <v>2</v>
      </c>
      <c r="H2" s="113"/>
      <c r="I2" s="113"/>
      <c r="J2" s="9" t="s">
        <v>3</v>
      </c>
      <c r="K2" s="114"/>
      <c r="L2" s="114"/>
      <c r="M2" s="10"/>
      <c r="N2" s="2"/>
    </row>
    <row r="3" spans="1:255">
      <c r="A3" s="11" t="s">
        <v>4</v>
      </c>
      <c r="B3" s="12" t="s">
        <v>5</v>
      </c>
      <c r="C3" s="13" t="s">
        <v>6</v>
      </c>
      <c r="D3" s="14" t="s">
        <v>7</v>
      </c>
      <c r="E3" s="15" t="s">
        <v>8</v>
      </c>
      <c r="F3" s="16" t="s">
        <v>9</v>
      </c>
      <c r="G3" s="17" t="s">
        <v>10</v>
      </c>
      <c r="H3" s="17" t="s">
        <v>11</v>
      </c>
      <c r="I3" s="18" t="s">
        <v>12</v>
      </c>
      <c r="J3" s="19" t="s">
        <v>13</v>
      </c>
      <c r="K3" s="20" t="s">
        <v>14</v>
      </c>
      <c r="L3" s="20" t="s">
        <v>11</v>
      </c>
      <c r="M3" s="20" t="s">
        <v>12</v>
      </c>
      <c r="N3" s="13" t="s">
        <v>20</v>
      </c>
      <c r="O3" s="21" t="s">
        <v>16</v>
      </c>
      <c r="P3" s="22" t="s">
        <v>17</v>
      </c>
      <c r="Q3" s="23"/>
      <c r="R3" s="23"/>
      <c r="S3" s="23"/>
      <c r="T3" s="23"/>
      <c r="U3" s="23"/>
      <c r="V3" s="23"/>
      <c r="W3" s="23"/>
      <c r="X3" s="23"/>
      <c r="Y3" s="23"/>
      <c r="Z3" s="23"/>
      <c r="AA3" s="23"/>
      <c r="AB3" s="24"/>
      <c r="AC3" s="23"/>
      <c r="AD3" s="23"/>
      <c r="AE3" s="23"/>
      <c r="AF3" s="23"/>
      <c r="AG3" s="23"/>
      <c r="AH3" s="23"/>
      <c r="AI3" s="23"/>
      <c r="AJ3" s="23"/>
      <c r="AK3" s="23"/>
      <c r="AL3" s="23"/>
      <c r="AM3" s="23"/>
      <c r="AN3" s="23"/>
      <c r="AO3" s="23"/>
      <c r="AP3" s="24"/>
      <c r="AQ3" s="23"/>
      <c r="AR3" s="23"/>
      <c r="AS3" s="23"/>
      <c r="AT3" s="23"/>
      <c r="AU3" s="23"/>
      <c r="AV3" s="23"/>
      <c r="AW3" s="23"/>
      <c r="AX3" s="23"/>
      <c r="AY3" s="23"/>
      <c r="AZ3" s="23"/>
      <c r="BA3" s="23"/>
      <c r="BB3" s="23"/>
      <c r="BC3" s="23"/>
      <c r="BD3" s="24"/>
      <c r="BE3" s="23"/>
      <c r="BF3" s="23"/>
      <c r="BG3" s="23"/>
      <c r="BH3" s="23"/>
      <c r="BI3" s="23"/>
      <c r="BJ3" s="23"/>
      <c r="BK3" s="23"/>
      <c r="BL3" s="23"/>
      <c r="BM3" s="23"/>
      <c r="BN3" s="23"/>
      <c r="BO3" s="23"/>
      <c r="BP3" s="23"/>
      <c r="BQ3" s="23"/>
      <c r="BR3" s="24"/>
      <c r="BS3" s="23"/>
      <c r="BT3" s="23"/>
      <c r="BU3" s="23"/>
      <c r="BV3" s="23"/>
      <c r="BW3" s="23"/>
      <c r="BX3" s="23"/>
      <c r="BY3" s="23"/>
      <c r="BZ3" s="23"/>
      <c r="CA3" s="23"/>
      <c r="CB3" s="23"/>
      <c r="CC3" s="23"/>
      <c r="CD3" s="23"/>
      <c r="CE3" s="23"/>
      <c r="CF3" s="24"/>
      <c r="CG3" s="23"/>
      <c r="CH3" s="23"/>
      <c r="CI3" s="23"/>
      <c r="CJ3" s="23"/>
      <c r="CK3" s="23"/>
      <c r="CL3" s="23"/>
      <c r="CM3" s="23"/>
      <c r="CN3" s="23"/>
      <c r="CO3" s="23"/>
      <c r="CP3" s="23"/>
      <c r="CQ3" s="23"/>
      <c r="CR3" s="23"/>
      <c r="CS3" s="23"/>
      <c r="CT3" s="24"/>
      <c r="CU3" s="23"/>
      <c r="CV3" s="23"/>
      <c r="CW3" s="23"/>
      <c r="CX3" s="23"/>
      <c r="CY3" s="23"/>
      <c r="CZ3" s="23"/>
      <c r="DA3" s="23"/>
      <c r="DB3" s="23"/>
      <c r="DC3" s="23"/>
      <c r="DD3" s="23"/>
      <c r="DE3" s="23"/>
      <c r="DF3" s="23"/>
      <c r="DG3" s="23"/>
      <c r="DH3" s="24"/>
      <c r="DI3" s="23"/>
      <c r="DJ3" s="23"/>
      <c r="DK3" s="23"/>
      <c r="DL3" s="23"/>
      <c r="DM3" s="23"/>
      <c r="DN3" s="23"/>
      <c r="DO3" s="23"/>
      <c r="DP3" s="23"/>
      <c r="DQ3" s="23"/>
      <c r="DR3" s="23"/>
      <c r="DS3" s="23"/>
      <c r="DT3" s="23"/>
      <c r="DU3" s="23"/>
      <c r="DV3" s="24"/>
      <c r="DW3" s="23"/>
      <c r="DX3" s="23"/>
      <c r="DY3" s="23"/>
      <c r="DZ3" s="23"/>
      <c r="EA3" s="23"/>
      <c r="EB3" s="23"/>
      <c r="EC3" s="23"/>
      <c r="ED3" s="23"/>
      <c r="EE3" s="23"/>
      <c r="EF3" s="23"/>
      <c r="EG3" s="23"/>
      <c r="EH3" s="23"/>
      <c r="EI3" s="23"/>
      <c r="EJ3" s="24"/>
      <c r="EK3" s="23"/>
      <c r="EL3" s="23"/>
      <c r="EM3" s="23"/>
      <c r="EN3" s="23"/>
      <c r="EO3" s="23"/>
      <c r="EP3" s="23"/>
      <c r="EQ3" s="23"/>
      <c r="ER3" s="23"/>
      <c r="ES3" s="23"/>
      <c r="ET3" s="23"/>
      <c r="EU3" s="23"/>
      <c r="EV3" s="23"/>
      <c r="EW3" s="23"/>
      <c r="EX3" s="24"/>
      <c r="EY3" s="23"/>
      <c r="EZ3" s="23"/>
      <c r="FA3" s="23"/>
      <c r="FB3" s="23"/>
      <c r="FC3" s="23"/>
      <c r="FD3" s="23"/>
      <c r="FE3" s="23"/>
      <c r="FF3" s="23"/>
      <c r="FG3" s="23"/>
      <c r="FH3" s="23"/>
      <c r="FI3" s="23"/>
      <c r="FJ3" s="23"/>
      <c r="FK3" s="23"/>
      <c r="FL3" s="24"/>
      <c r="FM3" s="23"/>
      <c r="FN3" s="23"/>
      <c r="FO3" s="23"/>
      <c r="FP3" s="23"/>
      <c r="FQ3" s="23"/>
      <c r="FR3" s="23"/>
      <c r="FS3" s="23"/>
      <c r="FT3" s="23"/>
      <c r="FU3" s="23"/>
      <c r="FV3" s="23"/>
      <c r="FW3" s="23"/>
      <c r="FX3" s="23"/>
      <c r="FY3" s="23"/>
      <c r="FZ3" s="24"/>
      <c r="GA3" s="23"/>
      <c r="GB3" s="23"/>
      <c r="GC3" s="23"/>
      <c r="GD3" s="23"/>
      <c r="GE3" s="23"/>
      <c r="GF3" s="23"/>
      <c r="GG3" s="23"/>
      <c r="GH3" s="23"/>
      <c r="GI3" s="23"/>
      <c r="GJ3" s="23"/>
      <c r="GK3" s="23"/>
      <c r="GL3" s="23"/>
      <c r="GM3" s="23"/>
      <c r="GN3" s="24"/>
      <c r="GO3" s="23"/>
      <c r="GP3" s="23"/>
      <c r="GQ3" s="23"/>
      <c r="GR3" s="23"/>
      <c r="GS3" s="23"/>
      <c r="GT3" s="23"/>
      <c r="GU3" s="23"/>
      <c r="GV3" s="23"/>
      <c r="GW3" s="23"/>
      <c r="GX3" s="23"/>
      <c r="GY3" s="23"/>
      <c r="GZ3" s="23"/>
      <c r="HA3" s="23"/>
      <c r="HB3" s="24"/>
      <c r="HC3" s="23"/>
      <c r="HD3" s="23"/>
      <c r="HE3" s="23"/>
      <c r="HF3" s="23"/>
      <c r="HG3" s="23"/>
      <c r="HH3" s="23"/>
      <c r="HI3" s="23"/>
      <c r="HJ3" s="23"/>
      <c r="HK3" s="23"/>
      <c r="HL3" s="23"/>
      <c r="HM3" s="23"/>
      <c r="HN3" s="23"/>
      <c r="HO3" s="23"/>
      <c r="HP3" s="24"/>
      <c r="HQ3" s="23"/>
      <c r="HR3" s="23"/>
      <c r="HS3" s="23"/>
      <c r="HT3" s="23"/>
      <c r="HU3" s="23"/>
      <c r="HV3" s="23"/>
      <c r="HW3" s="23"/>
      <c r="HX3" s="23"/>
      <c r="HY3" s="23"/>
      <c r="HZ3" s="23"/>
      <c r="IA3" s="23"/>
      <c r="IB3" s="23"/>
      <c r="IC3" s="23"/>
      <c r="ID3" s="24"/>
      <c r="IE3" s="23"/>
      <c r="IF3" s="23"/>
      <c r="IG3" s="23"/>
      <c r="IH3" s="23"/>
      <c r="II3" s="23"/>
      <c r="IJ3" s="23"/>
      <c r="IK3" s="23"/>
      <c r="IL3" s="23"/>
      <c r="IM3" s="23"/>
      <c r="IN3" s="23"/>
      <c r="IO3" s="23"/>
      <c r="IP3" s="23"/>
      <c r="IQ3" s="23"/>
      <c r="IR3" s="24"/>
      <c r="IS3" s="23"/>
      <c r="IT3" s="23"/>
      <c r="IU3" s="23"/>
    </row>
    <row r="4" spans="1:255">
      <c r="A4" s="25">
        <v>43313</v>
      </c>
      <c r="B4" s="26">
        <v>408</v>
      </c>
      <c r="C4" s="27"/>
      <c r="D4" s="28" t="s">
        <v>18</v>
      </c>
      <c r="E4" s="29">
        <v>100</v>
      </c>
      <c r="F4" s="30"/>
      <c r="G4" s="31"/>
      <c r="H4" s="31"/>
      <c r="I4" s="32"/>
      <c r="J4" s="33"/>
      <c r="K4" s="34"/>
      <c r="L4" s="34"/>
      <c r="M4" s="34"/>
      <c r="N4" s="35"/>
    </row>
    <row r="5" spans="1:255">
      <c r="A5" s="25">
        <v>43314</v>
      </c>
      <c r="B5" s="26">
        <v>409</v>
      </c>
      <c r="C5" s="37"/>
      <c r="D5" s="28" t="s">
        <v>18</v>
      </c>
      <c r="E5" s="38">
        <v>347.2</v>
      </c>
      <c r="F5" s="30"/>
      <c r="G5" s="31"/>
      <c r="H5" s="31"/>
      <c r="I5" s="32"/>
      <c r="J5" s="33"/>
      <c r="K5" s="34"/>
      <c r="L5" s="34"/>
      <c r="M5" s="34"/>
      <c r="N5" s="39"/>
      <c r="O5" s="3">
        <v>144563</v>
      </c>
      <c r="P5" s="36">
        <v>43358</v>
      </c>
    </row>
    <row r="6" spans="1:255">
      <c r="A6" s="25">
        <v>43315</v>
      </c>
      <c r="B6" s="26">
        <v>410</v>
      </c>
      <c r="C6" s="37"/>
      <c r="D6" s="28" t="s">
        <v>18</v>
      </c>
      <c r="E6" s="38">
        <v>348.2</v>
      </c>
      <c r="F6" s="30"/>
      <c r="G6" s="31"/>
      <c r="H6" s="31"/>
      <c r="I6" s="32"/>
      <c r="J6" s="33"/>
      <c r="K6" s="34"/>
      <c r="L6" s="34"/>
      <c r="M6" s="34"/>
      <c r="N6" s="39"/>
      <c r="O6" s="3">
        <v>144564</v>
      </c>
      <c r="P6" s="36">
        <v>43359</v>
      </c>
    </row>
    <row r="7" spans="1:255">
      <c r="A7" s="25">
        <v>43316</v>
      </c>
      <c r="B7" s="26">
        <v>411</v>
      </c>
      <c r="C7" s="37"/>
      <c r="D7" s="28" t="s">
        <v>18</v>
      </c>
      <c r="E7" s="38">
        <v>349.2</v>
      </c>
      <c r="F7" s="30"/>
      <c r="G7" s="31"/>
      <c r="H7" s="31"/>
      <c r="I7" s="32"/>
      <c r="J7" s="33"/>
      <c r="K7" s="34"/>
      <c r="L7" s="34"/>
      <c r="M7" s="34"/>
      <c r="N7" s="39"/>
      <c r="O7" s="3">
        <v>144565</v>
      </c>
      <c r="P7" s="36">
        <v>43360</v>
      </c>
    </row>
    <row r="8" spans="1:255">
      <c r="A8" s="25">
        <v>43317</v>
      </c>
      <c r="B8" s="26">
        <v>412</v>
      </c>
      <c r="C8" s="37"/>
      <c r="D8" s="28" t="s">
        <v>18</v>
      </c>
      <c r="E8" s="38">
        <v>350.2</v>
      </c>
      <c r="F8" s="30"/>
      <c r="G8" s="31"/>
      <c r="H8" s="31"/>
      <c r="I8" s="32"/>
      <c r="J8" s="33"/>
      <c r="K8" s="34"/>
      <c r="L8" s="34"/>
      <c r="M8" s="34"/>
      <c r="N8" s="39"/>
      <c r="O8" s="3">
        <v>144566</v>
      </c>
      <c r="P8" s="36">
        <v>43361</v>
      </c>
    </row>
    <row r="9" spans="1:255">
      <c r="A9" s="25">
        <v>43318</v>
      </c>
      <c r="B9" s="26">
        <v>413</v>
      </c>
      <c r="C9" s="37"/>
      <c r="D9" s="28" t="s">
        <v>18</v>
      </c>
      <c r="E9" s="38">
        <v>351.2</v>
      </c>
      <c r="F9" s="30"/>
      <c r="G9" s="31"/>
      <c r="H9" s="31"/>
      <c r="I9" s="32"/>
      <c r="J9" s="33"/>
      <c r="K9" s="34"/>
      <c r="L9" s="34"/>
      <c r="M9" s="34"/>
      <c r="N9" s="39"/>
      <c r="O9" s="3">
        <v>144567</v>
      </c>
      <c r="P9" s="36">
        <v>43362</v>
      </c>
    </row>
    <row r="10" spans="1:255">
      <c r="A10" s="25">
        <v>43319</v>
      </c>
      <c r="B10" s="26">
        <v>414</v>
      </c>
      <c r="C10" s="37"/>
      <c r="D10" s="28" t="s">
        <v>18</v>
      </c>
      <c r="E10" s="38"/>
      <c r="F10" s="30">
        <v>-550</v>
      </c>
      <c r="G10" s="31"/>
      <c r="H10" s="31"/>
      <c r="I10" s="32"/>
      <c r="J10" s="33"/>
      <c r="K10" s="34"/>
      <c r="L10" s="34"/>
      <c r="M10" s="34"/>
      <c r="N10" s="39"/>
      <c r="O10" s="3">
        <v>144568</v>
      </c>
      <c r="P10" s="36">
        <v>43363</v>
      </c>
    </row>
    <row r="11" spans="1:255">
      <c r="A11" s="25">
        <v>43320</v>
      </c>
      <c r="B11" s="26">
        <v>415</v>
      </c>
      <c r="C11" s="37"/>
      <c r="D11" s="28" t="s">
        <v>18</v>
      </c>
      <c r="E11" s="38">
        <v>353.2</v>
      </c>
      <c r="F11" s="30"/>
      <c r="G11" s="31"/>
      <c r="H11" s="31"/>
      <c r="I11" s="32"/>
      <c r="J11" s="33"/>
      <c r="K11" s="34"/>
      <c r="L11" s="34"/>
      <c r="M11" s="34"/>
      <c r="N11" s="39"/>
      <c r="O11" s="3">
        <v>144569</v>
      </c>
      <c r="P11" s="36">
        <v>43364</v>
      </c>
    </row>
    <row r="12" spans="1:255">
      <c r="A12" s="25">
        <v>43321</v>
      </c>
      <c r="B12" s="26">
        <v>416</v>
      </c>
      <c r="C12" s="37"/>
      <c r="D12" s="28" t="s">
        <v>18</v>
      </c>
      <c r="E12" s="38">
        <v>354.2</v>
      </c>
      <c r="F12" s="30"/>
      <c r="G12" s="31"/>
      <c r="H12" s="31"/>
      <c r="I12" s="32"/>
      <c r="J12" s="33"/>
      <c r="K12" s="34"/>
      <c r="L12" s="34"/>
      <c r="M12" s="34"/>
      <c r="N12" s="39"/>
      <c r="O12" s="3">
        <v>144570</v>
      </c>
      <c r="P12" s="36">
        <v>43365</v>
      </c>
    </row>
    <row r="13" spans="1:255">
      <c r="A13" s="25">
        <v>43322</v>
      </c>
      <c r="B13" s="26">
        <v>417</v>
      </c>
      <c r="C13" s="37"/>
      <c r="D13" s="28" t="s">
        <v>18</v>
      </c>
      <c r="E13" s="38">
        <v>355.2</v>
      </c>
      <c r="F13" s="30"/>
      <c r="G13" s="31"/>
      <c r="H13" s="31"/>
      <c r="I13" s="32"/>
      <c r="J13" s="33"/>
      <c r="K13" s="34"/>
      <c r="L13" s="34"/>
      <c r="M13" s="34"/>
      <c r="N13" s="39"/>
      <c r="O13" s="3">
        <v>144571</v>
      </c>
      <c r="P13" s="36">
        <v>43366</v>
      </c>
    </row>
    <row r="14" spans="1:255">
      <c r="A14" s="25">
        <v>43323</v>
      </c>
      <c r="B14" s="26">
        <v>418</v>
      </c>
      <c r="C14" s="37"/>
      <c r="D14" s="28" t="s">
        <v>18</v>
      </c>
      <c r="E14" s="38">
        <v>356.2</v>
      </c>
      <c r="F14" s="30"/>
      <c r="G14" s="31"/>
      <c r="H14" s="31"/>
      <c r="I14" s="32"/>
      <c r="J14" s="33"/>
      <c r="K14" s="34"/>
      <c r="L14" s="34"/>
      <c r="M14" s="34"/>
      <c r="N14" s="39"/>
      <c r="O14" s="3">
        <v>144572</v>
      </c>
      <c r="P14" s="36">
        <v>43367</v>
      </c>
    </row>
    <row r="15" spans="1:255">
      <c r="A15" s="25">
        <v>43324</v>
      </c>
      <c r="B15" s="26">
        <v>419</v>
      </c>
      <c r="C15" s="37"/>
      <c r="D15" s="28" t="s">
        <v>18</v>
      </c>
      <c r="E15" s="38">
        <v>357.2</v>
      </c>
      <c r="F15" s="30"/>
      <c r="G15" s="31"/>
      <c r="H15" s="31"/>
      <c r="I15" s="32"/>
      <c r="J15" s="33"/>
      <c r="K15" s="34"/>
      <c r="L15" s="34"/>
      <c r="M15" s="34"/>
      <c r="N15" s="39"/>
      <c r="O15" s="3">
        <v>144573</v>
      </c>
      <c r="P15" s="36">
        <v>43368</v>
      </c>
    </row>
    <row r="16" spans="1:255">
      <c r="A16" s="25">
        <v>43325</v>
      </c>
      <c r="B16" s="26">
        <v>420</v>
      </c>
      <c r="C16" s="37"/>
      <c r="D16" s="28" t="s">
        <v>18</v>
      </c>
      <c r="E16" s="38">
        <v>358.2</v>
      </c>
      <c r="F16" s="30"/>
      <c r="G16" s="31"/>
      <c r="H16" s="31"/>
      <c r="I16" s="32"/>
      <c r="J16" s="33"/>
      <c r="K16" s="34"/>
      <c r="L16" s="34"/>
      <c r="M16" s="34"/>
      <c r="N16" s="39"/>
      <c r="O16" s="3">
        <v>144574</v>
      </c>
      <c r="P16" s="36">
        <v>43369</v>
      </c>
    </row>
    <row r="17" spans="1:16">
      <c r="A17" s="25">
        <v>43326</v>
      </c>
      <c r="B17" s="26">
        <v>421</v>
      </c>
      <c r="C17" s="37"/>
      <c r="D17" s="28" t="s">
        <v>18</v>
      </c>
      <c r="E17" s="38">
        <v>359.2</v>
      </c>
      <c r="F17" s="30"/>
      <c r="G17" s="31"/>
      <c r="H17" s="31"/>
      <c r="I17" s="32"/>
      <c r="J17" s="33"/>
      <c r="K17" s="34"/>
      <c r="L17" s="34"/>
      <c r="M17" s="34"/>
      <c r="N17" s="39"/>
      <c r="O17" s="3">
        <v>144575</v>
      </c>
      <c r="P17" s="36">
        <v>43370</v>
      </c>
    </row>
    <row r="18" spans="1:16">
      <c r="A18" s="25">
        <v>43327</v>
      </c>
      <c r="B18" s="26">
        <v>422</v>
      </c>
      <c r="C18" s="37"/>
      <c r="D18" s="28" t="s">
        <v>18</v>
      </c>
      <c r="E18" s="38">
        <v>360.2</v>
      </c>
      <c r="F18" s="30"/>
      <c r="G18" s="31"/>
      <c r="H18" s="31"/>
      <c r="I18" s="32"/>
      <c r="J18" s="33"/>
      <c r="K18" s="34"/>
      <c r="L18" s="34"/>
      <c r="M18" s="34"/>
      <c r="N18" s="39"/>
      <c r="O18" s="3">
        <v>144576</v>
      </c>
      <c r="P18" s="36">
        <v>43371</v>
      </c>
    </row>
    <row r="19" spans="1:16">
      <c r="A19" s="25">
        <v>43328</v>
      </c>
      <c r="B19" s="26">
        <v>423</v>
      </c>
      <c r="C19" s="37"/>
      <c r="D19" s="28" t="s">
        <v>18</v>
      </c>
      <c r="E19" s="38">
        <v>361.2</v>
      </c>
      <c r="F19" s="30"/>
      <c r="G19" s="31"/>
      <c r="H19" s="31"/>
      <c r="I19" s="32"/>
      <c r="J19" s="33"/>
      <c r="K19" s="34"/>
      <c r="L19" s="34"/>
      <c r="M19" s="34"/>
      <c r="N19" s="39"/>
      <c r="O19" s="3">
        <v>144577</v>
      </c>
      <c r="P19" s="36">
        <v>43372</v>
      </c>
    </row>
    <row r="20" spans="1:16">
      <c r="A20" s="25">
        <v>43329</v>
      </c>
      <c r="B20" s="26">
        <v>424</v>
      </c>
      <c r="C20" s="37"/>
      <c r="D20" s="28" t="s">
        <v>18</v>
      </c>
      <c r="E20" s="38">
        <v>362.2</v>
      </c>
      <c r="F20" s="30"/>
      <c r="G20" s="31"/>
      <c r="H20" s="31"/>
      <c r="I20" s="32"/>
      <c r="J20" s="33"/>
      <c r="K20" s="34"/>
      <c r="L20" s="34"/>
      <c r="M20" s="34"/>
      <c r="N20" s="39"/>
      <c r="O20" s="3">
        <v>144578</v>
      </c>
      <c r="P20" s="36">
        <v>43373</v>
      </c>
    </row>
    <row r="21" spans="1:16">
      <c r="A21" s="25">
        <v>43330</v>
      </c>
      <c r="B21" s="26">
        <v>425</v>
      </c>
      <c r="C21" s="37"/>
      <c r="D21" s="28" t="s">
        <v>18</v>
      </c>
      <c r="E21" s="38">
        <v>363.2</v>
      </c>
      <c r="F21" s="30"/>
      <c r="G21" s="31"/>
      <c r="H21" s="31"/>
      <c r="I21" s="32"/>
      <c r="J21" s="33"/>
      <c r="K21" s="34"/>
      <c r="L21" s="34"/>
      <c r="M21" s="34"/>
      <c r="N21" s="39"/>
      <c r="O21" s="3">
        <v>144579</v>
      </c>
      <c r="P21" s="36">
        <v>43374</v>
      </c>
    </row>
    <row r="22" spans="1:16">
      <c r="A22" s="25">
        <v>43331</v>
      </c>
      <c r="B22" s="26">
        <v>426</v>
      </c>
      <c r="C22" s="37"/>
      <c r="D22" s="28" t="s">
        <v>18</v>
      </c>
      <c r="E22" s="38"/>
      <c r="F22" s="30">
        <v>-450</v>
      </c>
      <c r="G22" s="31"/>
      <c r="H22" s="31"/>
      <c r="I22" s="32"/>
      <c r="J22" s="33"/>
      <c r="K22" s="34"/>
      <c r="L22" s="34"/>
      <c r="M22" s="34"/>
      <c r="N22" s="39"/>
      <c r="O22" s="3">
        <v>144580</v>
      </c>
      <c r="P22" s="36">
        <v>43375</v>
      </c>
    </row>
    <row r="23" spans="1:16">
      <c r="A23" s="25">
        <v>43332</v>
      </c>
      <c r="B23" s="26">
        <v>427</v>
      </c>
      <c r="C23" s="37"/>
      <c r="D23" s="28" t="s">
        <v>18</v>
      </c>
      <c r="E23" s="38">
        <v>365.2</v>
      </c>
      <c r="F23" s="30"/>
      <c r="G23" s="31"/>
      <c r="H23" s="31"/>
      <c r="I23" s="32"/>
      <c r="J23" s="33"/>
      <c r="K23" s="34"/>
      <c r="L23" s="34"/>
      <c r="M23" s="34"/>
      <c r="N23" s="39"/>
      <c r="O23" s="3">
        <v>144581</v>
      </c>
      <c r="P23" s="36">
        <v>43376</v>
      </c>
    </row>
    <row r="24" spans="1:16">
      <c r="A24" s="25">
        <v>43333</v>
      </c>
      <c r="B24" s="26">
        <v>428</v>
      </c>
      <c r="C24" s="37"/>
      <c r="D24" s="28" t="s">
        <v>18</v>
      </c>
      <c r="E24" s="38">
        <v>366.2</v>
      </c>
      <c r="F24" s="30"/>
      <c r="G24" s="31"/>
      <c r="H24" s="31"/>
      <c r="I24" s="32"/>
      <c r="J24" s="33"/>
      <c r="K24" s="34"/>
      <c r="L24" s="34"/>
      <c r="M24" s="34"/>
      <c r="N24" s="39"/>
      <c r="O24" s="3">
        <v>144582</v>
      </c>
      <c r="P24" s="36">
        <v>43377</v>
      </c>
    </row>
    <row r="25" spans="1:16">
      <c r="A25" s="25">
        <v>43334</v>
      </c>
      <c r="B25" s="26">
        <v>429</v>
      </c>
      <c r="C25" s="37"/>
      <c r="D25" s="28" t="s">
        <v>18</v>
      </c>
      <c r="E25" s="38">
        <v>367.2</v>
      </c>
      <c r="F25" s="30"/>
      <c r="G25" s="31"/>
      <c r="H25" s="31"/>
      <c r="I25" s="32"/>
      <c r="J25" s="33"/>
      <c r="K25" s="34"/>
      <c r="L25" s="34"/>
      <c r="M25" s="34"/>
      <c r="N25" s="39"/>
      <c r="O25" s="3">
        <v>144583</v>
      </c>
      <c r="P25" s="36">
        <v>43378</v>
      </c>
    </row>
    <row r="26" spans="1:16">
      <c r="A26" s="25">
        <v>43335</v>
      </c>
      <c r="B26" s="26">
        <v>430</v>
      </c>
      <c r="C26" s="37"/>
      <c r="D26" s="28" t="s">
        <v>18</v>
      </c>
      <c r="E26" s="38">
        <v>368.2</v>
      </c>
      <c r="F26" s="30"/>
      <c r="G26" s="31"/>
      <c r="H26" s="31"/>
      <c r="I26" s="32"/>
      <c r="J26" s="33"/>
      <c r="K26" s="34"/>
      <c r="L26" s="34"/>
      <c r="M26" s="34"/>
      <c r="N26" s="39"/>
      <c r="O26" s="3">
        <v>144584</v>
      </c>
      <c r="P26" s="36">
        <v>43379</v>
      </c>
    </row>
    <row r="27" spans="1:16">
      <c r="A27" s="25">
        <v>43336</v>
      </c>
      <c r="B27" s="26">
        <v>431</v>
      </c>
      <c r="C27" s="37"/>
      <c r="D27" s="28" t="s">
        <v>18</v>
      </c>
      <c r="E27" s="38">
        <v>369.2</v>
      </c>
      <c r="F27" s="30"/>
      <c r="G27" s="31"/>
      <c r="H27" s="31"/>
      <c r="I27" s="32"/>
      <c r="J27" s="33"/>
      <c r="K27" s="34"/>
      <c r="L27" s="34"/>
      <c r="M27" s="34"/>
      <c r="N27" s="39"/>
      <c r="O27" s="3">
        <v>144585</v>
      </c>
      <c r="P27" s="36">
        <v>43380</v>
      </c>
    </row>
    <row r="28" spans="1:16">
      <c r="A28" s="25">
        <v>43337</v>
      </c>
      <c r="B28" s="26">
        <v>432</v>
      </c>
      <c r="C28" s="37"/>
      <c r="D28" s="28" t="s">
        <v>18</v>
      </c>
      <c r="E28" s="38">
        <v>370.2</v>
      </c>
      <c r="F28" s="30"/>
      <c r="G28" s="31"/>
      <c r="H28" s="31"/>
      <c r="I28" s="32"/>
      <c r="J28" s="33"/>
      <c r="K28" s="34"/>
      <c r="L28" s="34"/>
      <c r="M28" s="34"/>
      <c r="N28" s="39"/>
      <c r="O28" s="3">
        <v>144586</v>
      </c>
      <c r="P28" s="36">
        <v>43381</v>
      </c>
    </row>
    <row r="29" spans="1:16">
      <c r="A29" s="25">
        <v>43338</v>
      </c>
      <c r="B29" s="26">
        <v>433</v>
      </c>
      <c r="C29" s="37"/>
      <c r="D29" s="28" t="s">
        <v>18</v>
      </c>
      <c r="E29" s="38">
        <v>371.2</v>
      </c>
      <c r="F29" s="30"/>
      <c r="G29" s="31"/>
      <c r="H29" s="31"/>
      <c r="I29" s="32"/>
      <c r="J29" s="33"/>
      <c r="K29" s="34"/>
      <c r="L29" s="34"/>
      <c r="M29" s="34"/>
      <c r="N29" s="39"/>
      <c r="O29" s="3">
        <v>144587</v>
      </c>
      <c r="P29" s="36">
        <v>43382</v>
      </c>
    </row>
    <row r="30" spans="1:16">
      <c r="A30" s="25">
        <v>43339</v>
      </c>
      <c r="B30" s="26">
        <v>434</v>
      </c>
      <c r="C30" s="37"/>
      <c r="D30" s="28" t="s">
        <v>18</v>
      </c>
      <c r="E30" s="38">
        <v>372.2</v>
      </c>
      <c r="F30" s="30"/>
      <c r="G30" s="31"/>
      <c r="H30" s="31"/>
      <c r="I30" s="32"/>
      <c r="J30" s="33"/>
      <c r="K30" s="34"/>
      <c r="L30" s="34"/>
      <c r="M30" s="34"/>
      <c r="N30" s="39"/>
      <c r="O30" s="3">
        <v>144588</v>
      </c>
      <c r="P30" s="36">
        <v>43383</v>
      </c>
    </row>
    <row r="31" spans="1:16">
      <c r="A31" s="25">
        <v>43340</v>
      </c>
      <c r="B31" s="26">
        <v>435</v>
      </c>
      <c r="C31" s="37"/>
      <c r="D31" s="28" t="s">
        <v>18</v>
      </c>
      <c r="E31" s="38">
        <v>373.2</v>
      </c>
      <c r="F31" s="30"/>
      <c r="G31" s="31"/>
      <c r="H31" s="31"/>
      <c r="I31" s="32"/>
      <c r="J31" s="33"/>
      <c r="K31" s="34"/>
      <c r="L31" s="34"/>
      <c r="M31" s="34"/>
      <c r="N31" s="39"/>
      <c r="O31" s="3">
        <v>144589</v>
      </c>
      <c r="P31" s="36">
        <v>43384</v>
      </c>
    </row>
    <row r="32" spans="1:16">
      <c r="A32" s="25">
        <v>43341</v>
      </c>
      <c r="B32" s="26">
        <v>436</v>
      </c>
      <c r="C32" s="37"/>
      <c r="D32" s="28" t="s">
        <v>18</v>
      </c>
      <c r="E32" s="38">
        <v>374.2</v>
      </c>
      <c r="F32" s="30"/>
      <c r="G32" s="31"/>
      <c r="H32" s="31"/>
      <c r="I32" s="32"/>
      <c r="J32" s="33"/>
      <c r="K32" s="34"/>
      <c r="L32" s="34"/>
      <c r="M32" s="34"/>
      <c r="N32" s="39"/>
      <c r="O32" s="3">
        <v>144590</v>
      </c>
      <c r="P32" s="36">
        <v>43385</v>
      </c>
    </row>
    <row r="33" spans="1:16">
      <c r="A33" s="25">
        <v>43342</v>
      </c>
      <c r="B33" s="26">
        <v>437</v>
      </c>
      <c r="C33" s="37"/>
      <c r="D33" s="28" t="s">
        <v>18</v>
      </c>
      <c r="E33" s="38">
        <v>375.2</v>
      </c>
      <c r="F33" s="30"/>
      <c r="G33" s="31"/>
      <c r="H33" s="31"/>
      <c r="I33" s="32"/>
      <c r="J33" s="33"/>
      <c r="K33" s="34"/>
      <c r="L33" s="34"/>
      <c r="M33" s="34"/>
      <c r="N33" s="39"/>
      <c r="O33" s="3">
        <v>144591</v>
      </c>
      <c r="P33" s="36">
        <v>43386</v>
      </c>
    </row>
    <row r="34" spans="1:16">
      <c r="A34" s="25">
        <v>43343</v>
      </c>
      <c r="B34" s="26">
        <v>438</v>
      </c>
      <c r="C34" s="37"/>
      <c r="D34" s="28" t="s">
        <v>18</v>
      </c>
      <c r="E34" s="38">
        <v>376.2</v>
      </c>
      <c r="F34" s="30"/>
      <c r="G34" s="31"/>
      <c r="H34" s="31"/>
      <c r="I34" s="32"/>
      <c r="J34" s="33"/>
      <c r="K34" s="34"/>
      <c r="L34" s="34"/>
      <c r="M34" s="34"/>
      <c r="N34" s="39"/>
      <c r="O34" s="3">
        <v>144592</v>
      </c>
      <c r="P34" s="36">
        <v>43387</v>
      </c>
    </row>
    <row r="35" spans="1:16">
      <c r="A35" s="25"/>
      <c r="B35" s="26"/>
      <c r="C35" s="37"/>
      <c r="D35" s="28"/>
      <c r="E35" s="38"/>
      <c r="F35" s="30"/>
      <c r="G35" s="31"/>
      <c r="H35" s="31"/>
      <c r="I35" s="32"/>
      <c r="J35" s="33"/>
      <c r="K35" s="34"/>
      <c r="L35" s="34"/>
      <c r="M35" s="34"/>
      <c r="N35" s="39"/>
      <c r="O35" s="3">
        <v>144593</v>
      </c>
      <c r="P35" s="36">
        <v>43388</v>
      </c>
    </row>
    <row r="36" spans="1:16">
      <c r="A36" s="25"/>
      <c r="B36" s="12"/>
      <c r="C36" s="37"/>
      <c r="D36" s="49"/>
      <c r="E36" s="38"/>
      <c r="F36" s="30"/>
      <c r="G36" s="31"/>
      <c r="H36" s="31"/>
      <c r="I36" s="32"/>
      <c r="J36" s="33"/>
      <c r="K36" s="34"/>
      <c r="L36" s="34"/>
      <c r="M36" s="34"/>
      <c r="N36" s="39"/>
      <c r="P36" s="36"/>
    </row>
    <row r="37" spans="1:16">
      <c r="A37" s="25"/>
      <c r="B37" s="12"/>
      <c r="C37" s="37"/>
      <c r="D37" s="49"/>
      <c r="E37" s="38"/>
      <c r="F37" s="30"/>
      <c r="G37" s="31"/>
      <c r="H37" s="31"/>
      <c r="I37" s="32"/>
      <c r="J37" s="33"/>
      <c r="K37" s="34"/>
      <c r="L37" s="34"/>
      <c r="M37" s="34"/>
      <c r="N37" s="39"/>
      <c r="P37" s="36"/>
    </row>
    <row r="38" spans="1:16">
      <c r="A38" s="25"/>
      <c r="B38" s="12"/>
      <c r="C38" s="37"/>
      <c r="D38" s="49"/>
      <c r="E38" s="38"/>
      <c r="F38" s="30"/>
      <c r="G38" s="31"/>
      <c r="H38" s="31"/>
      <c r="I38" s="32"/>
      <c r="J38" s="33"/>
      <c r="K38" s="34"/>
      <c r="L38" s="34"/>
      <c r="M38" s="34"/>
      <c r="N38" s="39"/>
      <c r="P38" s="36"/>
    </row>
    <row r="39" spans="1:16">
      <c r="A39" s="25"/>
      <c r="B39" s="12"/>
      <c r="C39" s="37"/>
      <c r="D39" s="49"/>
      <c r="E39" s="38"/>
      <c r="F39" s="30"/>
      <c r="G39" s="31"/>
      <c r="H39" s="31"/>
      <c r="I39" s="32"/>
      <c r="J39" s="33"/>
      <c r="K39" s="34"/>
      <c r="L39" s="34"/>
      <c r="M39" s="34"/>
      <c r="N39" s="39"/>
      <c r="P39" s="36"/>
    </row>
    <row r="40" spans="1:16">
      <c r="A40" s="25"/>
      <c r="B40" s="12"/>
      <c r="C40" s="37"/>
      <c r="D40" s="49"/>
      <c r="E40" s="38"/>
      <c r="F40" s="30"/>
      <c r="G40" s="31"/>
      <c r="H40" s="31"/>
      <c r="I40" s="32"/>
      <c r="J40" s="33"/>
      <c r="K40" s="34"/>
      <c r="L40" s="34"/>
      <c r="M40" s="34"/>
      <c r="N40" s="39"/>
      <c r="P40" s="36"/>
    </row>
    <row r="41" spans="1:16">
      <c r="A41" s="25"/>
      <c r="B41" s="12"/>
      <c r="C41" s="37"/>
      <c r="D41" s="49"/>
      <c r="E41" s="38"/>
      <c r="F41" s="30"/>
      <c r="G41" s="31"/>
      <c r="H41" s="31"/>
      <c r="I41" s="32"/>
      <c r="J41" s="33"/>
      <c r="K41" s="34"/>
      <c r="L41" s="34"/>
      <c r="M41" s="34"/>
      <c r="N41" s="39"/>
      <c r="P41" s="36"/>
    </row>
    <row r="42" spans="1:16">
      <c r="A42" s="25"/>
      <c r="B42" s="12"/>
      <c r="C42" s="37"/>
      <c r="D42" s="49"/>
      <c r="E42" s="38"/>
      <c r="F42" s="30"/>
      <c r="G42" s="31"/>
      <c r="H42" s="31"/>
      <c r="I42" s="32"/>
      <c r="J42" s="33"/>
      <c r="K42" s="34"/>
      <c r="L42" s="34"/>
      <c r="M42" s="34"/>
      <c r="N42" s="39"/>
      <c r="P42" s="36"/>
    </row>
    <row r="43" spans="1:16">
      <c r="A43" s="25"/>
      <c r="B43" s="12"/>
      <c r="C43" s="37"/>
      <c r="D43" s="49"/>
      <c r="E43" s="38"/>
      <c r="F43" s="30"/>
      <c r="G43" s="31"/>
      <c r="H43" s="31"/>
      <c r="I43" s="32"/>
      <c r="J43" s="33"/>
      <c r="K43" s="34"/>
      <c r="L43" s="34"/>
      <c r="M43" s="34"/>
      <c r="N43" s="39"/>
      <c r="P43" s="36"/>
    </row>
    <row r="44" spans="1:16">
      <c r="A44" s="25"/>
      <c r="B44" s="12"/>
      <c r="C44" s="37"/>
      <c r="D44" s="49"/>
      <c r="E44" s="38"/>
      <c r="F44" s="30"/>
      <c r="G44" s="31"/>
      <c r="H44" s="31"/>
      <c r="I44" s="32"/>
      <c r="J44" s="33"/>
      <c r="K44" s="34"/>
      <c r="L44" s="34"/>
      <c r="M44" s="34"/>
      <c r="N44" s="39"/>
      <c r="P44" s="36"/>
    </row>
    <row r="45" spans="1:16">
      <c r="A45" s="25"/>
      <c r="B45" s="12"/>
      <c r="C45" s="37"/>
      <c r="D45" s="49"/>
      <c r="E45" s="38"/>
      <c r="F45" s="30"/>
      <c r="G45" s="31"/>
      <c r="H45" s="31"/>
      <c r="I45" s="32"/>
      <c r="J45" s="33"/>
      <c r="K45" s="34"/>
      <c r="L45" s="34"/>
      <c r="M45" s="34"/>
      <c r="N45" s="39"/>
      <c r="P45" s="36"/>
    </row>
    <row r="46" spans="1:16">
      <c r="A46" s="25"/>
      <c r="B46" s="12"/>
      <c r="C46" s="37"/>
      <c r="D46" s="49"/>
      <c r="E46" s="38"/>
      <c r="F46" s="30"/>
      <c r="G46" s="31"/>
      <c r="H46" s="31"/>
      <c r="I46" s="32"/>
      <c r="J46" s="33"/>
      <c r="K46" s="34"/>
      <c r="L46" s="34"/>
      <c r="M46" s="34"/>
      <c r="N46" s="39"/>
      <c r="P46" s="36"/>
    </row>
    <row r="47" spans="1:16">
      <c r="A47" s="25"/>
      <c r="B47" s="12"/>
      <c r="C47" s="37"/>
      <c r="D47" s="49"/>
      <c r="E47" s="38"/>
      <c r="F47" s="30"/>
      <c r="G47" s="31"/>
      <c r="H47" s="31"/>
      <c r="I47" s="32"/>
      <c r="J47" s="33"/>
      <c r="K47" s="34"/>
      <c r="L47" s="34"/>
      <c r="M47" s="34"/>
      <c r="N47" s="39"/>
      <c r="P47" s="36"/>
    </row>
    <row r="48" spans="1:16">
      <c r="A48" s="25"/>
      <c r="B48" s="12"/>
      <c r="C48" s="37"/>
      <c r="D48" s="49"/>
      <c r="E48" s="38"/>
      <c r="F48" s="30"/>
      <c r="G48" s="31"/>
      <c r="H48" s="31"/>
      <c r="I48" s="32"/>
      <c r="J48" s="33"/>
      <c r="K48" s="34"/>
      <c r="L48" s="34"/>
      <c r="M48" s="34"/>
      <c r="N48" s="39"/>
      <c r="P48" s="36"/>
    </row>
    <row r="49" spans="1:16">
      <c r="A49" s="25"/>
      <c r="B49" s="12"/>
      <c r="C49" s="37"/>
      <c r="D49" s="49"/>
      <c r="E49" s="38"/>
      <c r="F49" s="30"/>
      <c r="G49" s="31"/>
      <c r="H49" s="31"/>
      <c r="I49" s="32"/>
      <c r="J49" s="33"/>
      <c r="K49" s="34"/>
      <c r="L49" s="34"/>
      <c r="M49" s="34"/>
      <c r="N49" s="39"/>
      <c r="P49" s="36"/>
    </row>
    <row r="50" spans="1:16">
      <c r="A50" s="25"/>
      <c r="B50" s="12"/>
      <c r="C50" s="37"/>
      <c r="D50" s="49"/>
      <c r="E50" s="38"/>
      <c r="F50" s="30"/>
      <c r="G50" s="31"/>
      <c r="H50" s="31"/>
      <c r="I50" s="32"/>
      <c r="J50" s="33"/>
      <c r="K50" s="34"/>
      <c r="L50" s="34"/>
      <c r="M50" s="34"/>
      <c r="N50" s="39"/>
      <c r="P50" s="36"/>
    </row>
    <row r="51" spans="1:16">
      <c r="A51" s="25"/>
      <c r="B51" s="12"/>
      <c r="C51" s="37"/>
      <c r="D51" s="49"/>
      <c r="E51" s="38"/>
      <c r="F51" s="30"/>
      <c r="G51" s="31"/>
      <c r="H51" s="31"/>
      <c r="I51" s="32"/>
      <c r="J51" s="33"/>
      <c r="K51" s="34"/>
      <c r="L51" s="34"/>
      <c r="M51" s="34"/>
      <c r="N51" s="39"/>
      <c r="P51" s="36"/>
    </row>
    <row r="52" spans="1:16">
      <c r="A52" s="25"/>
      <c r="B52" s="12"/>
      <c r="C52" s="37"/>
      <c r="D52" s="49"/>
      <c r="E52" s="38"/>
      <c r="F52" s="30"/>
      <c r="G52" s="31"/>
      <c r="H52" s="31"/>
      <c r="I52" s="32"/>
      <c r="J52" s="33"/>
      <c r="K52" s="34"/>
      <c r="L52" s="34"/>
      <c r="M52" s="34"/>
      <c r="N52" s="39"/>
      <c r="P52" s="36"/>
    </row>
    <row r="53" spans="1:16">
      <c r="A53" s="25"/>
      <c r="B53" s="12"/>
      <c r="C53" s="37"/>
      <c r="D53" s="49"/>
      <c r="E53" s="38"/>
      <c r="F53" s="30"/>
      <c r="G53" s="31"/>
      <c r="H53" s="31"/>
      <c r="I53" s="32"/>
      <c r="J53" s="33"/>
      <c r="K53" s="34"/>
      <c r="L53" s="34"/>
      <c r="M53" s="34"/>
      <c r="N53" s="39"/>
      <c r="P53" s="36"/>
    </row>
    <row r="54" spans="1:16">
      <c r="A54" s="25"/>
      <c r="B54" s="12"/>
      <c r="C54" s="37"/>
      <c r="D54" s="49"/>
      <c r="E54" s="38"/>
      <c r="F54" s="30"/>
      <c r="G54" s="31"/>
      <c r="H54" s="31"/>
      <c r="I54" s="32"/>
      <c r="J54" s="33"/>
      <c r="K54" s="34"/>
      <c r="L54" s="34"/>
      <c r="M54" s="34"/>
      <c r="N54" s="39"/>
      <c r="P54" s="36"/>
    </row>
    <row r="55" spans="1:16">
      <c r="A55" s="25"/>
      <c r="B55" s="12"/>
      <c r="C55" s="37"/>
      <c r="D55" s="49"/>
      <c r="E55" s="38"/>
      <c r="F55" s="30"/>
      <c r="G55" s="31"/>
      <c r="H55" s="31"/>
      <c r="I55" s="32"/>
      <c r="J55" s="33"/>
      <c r="K55" s="34"/>
      <c r="L55" s="34"/>
      <c r="M55" s="34"/>
      <c r="N55" s="39"/>
      <c r="P55" s="36"/>
    </row>
    <row r="56" spans="1:16">
      <c r="A56" s="25"/>
      <c r="B56" s="12"/>
      <c r="C56" s="37"/>
      <c r="D56" s="49"/>
      <c r="E56" s="38"/>
      <c r="F56" s="30"/>
      <c r="G56" s="31"/>
      <c r="H56" s="31"/>
      <c r="I56" s="32"/>
      <c r="J56" s="33"/>
      <c r="K56" s="34"/>
      <c r="L56" s="34"/>
      <c r="M56" s="34"/>
      <c r="N56" s="39"/>
      <c r="P56" s="36"/>
    </row>
    <row r="57" spans="1:16">
      <c r="A57" s="25"/>
      <c r="B57" s="12"/>
      <c r="C57" s="37"/>
      <c r="D57" s="49"/>
      <c r="E57" s="38"/>
      <c r="F57" s="40"/>
      <c r="G57" s="41"/>
      <c r="H57" s="41"/>
      <c r="I57" s="42"/>
      <c r="J57" s="43"/>
      <c r="K57" s="44"/>
      <c r="L57" s="44"/>
      <c r="M57" s="44"/>
      <c r="N57" s="39"/>
      <c r="P57" s="36"/>
    </row>
    <row r="58" spans="1:16">
      <c r="A58" s="25"/>
      <c r="B58" s="12"/>
      <c r="C58" s="37"/>
      <c r="D58" s="49"/>
      <c r="E58" s="38"/>
      <c r="F58" s="45"/>
      <c r="G58" s="46"/>
      <c r="H58" s="46"/>
      <c r="I58" s="47"/>
      <c r="J58" s="48"/>
      <c r="K58" s="44"/>
      <c r="L58" s="44"/>
      <c r="M58" s="44"/>
      <c r="N58" s="39"/>
      <c r="P58" s="36"/>
    </row>
    <row r="59" spans="1:16">
      <c r="A59" s="25"/>
      <c r="B59" s="12"/>
      <c r="C59" s="37"/>
      <c r="D59" s="49"/>
      <c r="E59" s="38"/>
      <c r="F59" s="30"/>
      <c r="G59" s="31"/>
      <c r="H59" s="31"/>
      <c r="I59" s="32"/>
      <c r="J59" s="33"/>
      <c r="K59" s="34"/>
      <c r="L59" s="34"/>
      <c r="M59" s="34"/>
      <c r="N59" s="39"/>
      <c r="P59" s="36"/>
    </row>
    <row r="60" spans="1:16">
      <c r="A60" s="25"/>
      <c r="B60" s="12"/>
      <c r="C60" s="37"/>
      <c r="D60" s="49"/>
      <c r="E60" s="38"/>
      <c r="F60" s="30"/>
      <c r="G60" s="31"/>
      <c r="H60" s="31"/>
      <c r="I60" s="32"/>
      <c r="J60" s="33"/>
      <c r="K60" s="34"/>
      <c r="L60" s="34"/>
      <c r="M60" s="34"/>
      <c r="N60" s="39"/>
      <c r="P60" s="36"/>
    </row>
    <row r="61" spans="1:16">
      <c r="A61" s="25"/>
      <c r="B61" s="12"/>
      <c r="C61" s="37"/>
      <c r="D61" s="49"/>
      <c r="E61" s="38"/>
      <c r="F61" s="30"/>
      <c r="G61" s="31"/>
      <c r="H61" s="31"/>
      <c r="I61" s="32"/>
      <c r="J61" s="33"/>
      <c r="K61" s="34"/>
      <c r="L61" s="34"/>
      <c r="M61" s="34"/>
      <c r="N61" s="39"/>
      <c r="P61" s="36"/>
    </row>
    <row r="62" spans="1:16">
      <c r="A62" s="25"/>
      <c r="B62" s="12"/>
      <c r="C62" s="37"/>
      <c r="D62" s="49"/>
      <c r="E62" s="38"/>
      <c r="F62" s="30"/>
      <c r="G62" s="31"/>
      <c r="H62" s="31"/>
      <c r="I62" s="32"/>
      <c r="J62" s="33"/>
      <c r="K62" s="34"/>
      <c r="L62" s="34"/>
      <c r="M62" s="34"/>
      <c r="N62" s="39"/>
      <c r="P62" s="36"/>
    </row>
    <row r="63" spans="1:16">
      <c r="A63" s="25"/>
      <c r="B63" s="12"/>
      <c r="C63" s="37"/>
      <c r="D63" s="49"/>
      <c r="E63" s="38"/>
      <c r="F63" s="30"/>
      <c r="G63" s="31"/>
      <c r="H63" s="31"/>
      <c r="I63" s="32"/>
      <c r="J63" s="33"/>
      <c r="K63" s="34"/>
      <c r="L63" s="34"/>
      <c r="M63" s="34"/>
      <c r="N63" s="39"/>
      <c r="P63" s="36"/>
    </row>
    <row r="64" spans="1:16">
      <c r="A64" s="25"/>
      <c r="B64" s="12"/>
      <c r="C64" s="37"/>
      <c r="D64" s="49"/>
      <c r="E64" s="38"/>
      <c r="F64" s="30"/>
      <c r="G64" s="31"/>
      <c r="H64" s="31"/>
      <c r="I64" s="32"/>
      <c r="J64" s="33"/>
      <c r="K64" s="34"/>
      <c r="L64" s="34"/>
      <c r="M64" s="34"/>
      <c r="N64" s="39"/>
      <c r="P64" s="36"/>
    </row>
    <row r="65" spans="1:16">
      <c r="A65" s="25"/>
      <c r="B65" s="12"/>
      <c r="C65" s="37"/>
      <c r="D65" s="49"/>
      <c r="E65" s="38"/>
      <c r="F65" s="40"/>
      <c r="G65" s="41"/>
      <c r="H65" s="41"/>
      <c r="I65" s="42"/>
      <c r="J65" s="43"/>
      <c r="K65" s="44"/>
      <c r="L65" s="44"/>
      <c r="M65" s="44"/>
      <c r="N65" s="39"/>
      <c r="P65" s="36"/>
    </row>
    <row r="66" spans="1:16">
      <c r="A66" s="25"/>
      <c r="B66" s="12"/>
      <c r="C66" s="37"/>
      <c r="D66" s="49"/>
      <c r="E66" s="38"/>
      <c r="F66" s="45"/>
      <c r="G66" s="46"/>
      <c r="H66" s="46"/>
      <c r="I66" s="47"/>
      <c r="J66" s="48"/>
      <c r="K66" s="44"/>
      <c r="L66" s="44"/>
      <c r="M66" s="44"/>
      <c r="N66" s="39"/>
      <c r="O66" s="52"/>
    </row>
    <row r="67" spans="1:16">
      <c r="A67" s="25"/>
      <c r="B67" s="5"/>
      <c r="C67" s="79"/>
      <c r="D67" s="80"/>
      <c r="E67" s="81"/>
      <c r="F67" s="30"/>
      <c r="G67" s="31"/>
      <c r="H67" s="31"/>
      <c r="I67" s="32"/>
      <c r="J67" s="33"/>
      <c r="K67" s="34"/>
      <c r="L67" s="34"/>
      <c r="M67" s="34"/>
      <c r="N67" s="39"/>
      <c r="O67" s="52"/>
    </row>
    <row r="68" spans="1:16">
      <c r="A68" s="25"/>
      <c r="B68" s="12"/>
      <c r="C68" s="37"/>
      <c r="D68" s="50"/>
      <c r="E68" s="15"/>
      <c r="F68" s="30"/>
      <c r="G68" s="31"/>
      <c r="H68" s="31"/>
      <c r="I68" s="32"/>
      <c r="J68" s="33"/>
      <c r="K68" s="34"/>
      <c r="L68" s="34"/>
      <c r="M68" s="34"/>
      <c r="N68" s="39"/>
      <c r="O68" s="52"/>
    </row>
    <row r="69" spans="1:16">
      <c r="A69" s="25"/>
      <c r="B69" s="12"/>
      <c r="C69" s="37"/>
      <c r="D69" s="50"/>
      <c r="E69" s="15"/>
      <c r="F69" s="30"/>
      <c r="G69" s="31"/>
      <c r="H69" s="31"/>
      <c r="I69" s="32"/>
      <c r="J69" s="33"/>
      <c r="K69" s="34"/>
      <c r="L69" s="34"/>
      <c r="M69" s="34"/>
      <c r="N69" s="39"/>
      <c r="O69" s="52"/>
      <c r="P69" s="52"/>
    </row>
    <row r="70" spans="1:16">
      <c r="A70" s="25"/>
      <c r="B70" s="12"/>
      <c r="C70" s="37"/>
      <c r="D70" s="50"/>
      <c r="E70" s="15"/>
      <c r="F70" s="30"/>
      <c r="G70" s="31"/>
      <c r="H70" s="31"/>
      <c r="I70" s="32"/>
      <c r="J70" s="33"/>
      <c r="K70" s="34"/>
      <c r="L70" s="34"/>
      <c r="M70" s="34"/>
      <c r="N70" s="39"/>
      <c r="O70" s="52"/>
      <c r="P70" s="52"/>
    </row>
    <row r="71" spans="1:16">
      <c r="A71" s="25"/>
      <c r="B71" s="12"/>
      <c r="C71" s="37"/>
      <c r="D71" s="50"/>
      <c r="E71" s="15"/>
      <c r="F71" s="30"/>
      <c r="G71" s="31"/>
      <c r="H71" s="31"/>
      <c r="I71" s="32"/>
      <c r="J71" s="33"/>
      <c r="K71" s="34"/>
      <c r="L71" s="34"/>
      <c r="M71" s="34"/>
      <c r="N71" s="39"/>
      <c r="O71" s="52"/>
    </row>
    <row r="72" spans="1:16">
      <c r="A72" s="25"/>
      <c r="B72" s="12"/>
      <c r="C72" s="37"/>
      <c r="D72" s="50"/>
      <c r="E72" s="15"/>
      <c r="F72" s="30"/>
      <c r="G72" s="31"/>
      <c r="H72" s="31"/>
      <c r="I72" s="32"/>
      <c r="J72" s="33"/>
      <c r="K72" s="34"/>
      <c r="L72" s="34"/>
      <c r="M72" s="34"/>
      <c r="N72" s="39"/>
    </row>
    <row r="73" spans="1:16">
      <c r="A73" s="25"/>
      <c r="B73" s="12"/>
      <c r="C73" s="37"/>
      <c r="D73" s="50"/>
      <c r="E73" s="15"/>
      <c r="F73" s="30"/>
      <c r="G73" s="31"/>
      <c r="H73" s="31"/>
      <c r="I73" s="32"/>
      <c r="J73" s="33"/>
      <c r="K73" s="34"/>
      <c r="L73" s="34"/>
      <c r="M73" s="34"/>
      <c r="N73" s="39"/>
    </row>
    <row r="74" spans="1:16">
      <c r="A74" s="25"/>
      <c r="B74" s="12"/>
      <c r="C74" s="37"/>
      <c r="D74" s="50"/>
      <c r="E74" s="15"/>
      <c r="F74" s="30"/>
      <c r="G74" s="31"/>
      <c r="H74" s="31"/>
      <c r="I74" s="32"/>
      <c r="J74" s="33"/>
      <c r="K74" s="34"/>
      <c r="L74" s="34"/>
      <c r="M74" s="34"/>
      <c r="N74" s="39"/>
    </row>
    <row r="75" spans="1:16">
      <c r="A75" s="25"/>
      <c r="B75" s="12"/>
      <c r="C75" s="37"/>
      <c r="D75" s="50"/>
      <c r="E75" s="15"/>
      <c r="F75" s="30"/>
      <c r="G75" s="31"/>
      <c r="H75" s="31"/>
      <c r="I75" s="32"/>
      <c r="J75" s="33"/>
      <c r="K75" s="34"/>
      <c r="L75" s="34"/>
      <c r="M75" s="34"/>
      <c r="N75" s="39"/>
    </row>
    <row r="76" spans="1:16">
      <c r="A76" s="25"/>
      <c r="B76" s="12"/>
      <c r="C76" s="37"/>
      <c r="D76" s="50"/>
      <c r="E76" s="15"/>
      <c r="F76" s="30"/>
      <c r="G76" s="31"/>
      <c r="H76" s="31"/>
      <c r="I76" s="32"/>
      <c r="J76" s="33"/>
      <c r="K76" s="34"/>
      <c r="L76" s="34"/>
      <c r="M76" s="34"/>
      <c r="N76" s="39"/>
    </row>
    <row r="77" spans="1:16">
      <c r="A77" s="25"/>
      <c r="B77" s="12"/>
      <c r="C77" s="37"/>
      <c r="D77" s="50"/>
      <c r="E77" s="15"/>
      <c r="F77" s="30"/>
      <c r="G77" s="31"/>
      <c r="H77" s="31"/>
      <c r="I77" s="32"/>
      <c r="J77" s="33"/>
      <c r="K77" s="34"/>
      <c r="L77" s="34"/>
      <c r="M77" s="34"/>
      <c r="N77" s="39"/>
    </row>
    <row r="78" spans="1:16">
      <c r="A78" s="25"/>
      <c r="B78" s="12"/>
      <c r="C78" s="37"/>
      <c r="D78" s="50"/>
      <c r="E78" s="15"/>
      <c r="F78" s="30"/>
      <c r="G78" s="31"/>
      <c r="H78" s="31"/>
      <c r="I78" s="32"/>
      <c r="J78" s="33"/>
      <c r="K78" s="34"/>
      <c r="L78" s="34"/>
      <c r="M78" s="34"/>
      <c r="N78" s="51"/>
    </row>
    <row r="79" spans="1:16">
      <c r="A79" s="25"/>
      <c r="B79" s="12"/>
      <c r="C79" s="37"/>
      <c r="D79" s="50"/>
      <c r="E79" s="15"/>
      <c r="F79" s="30"/>
      <c r="G79" s="31"/>
      <c r="H79" s="31"/>
      <c r="I79" s="32"/>
      <c r="J79" s="33"/>
      <c r="K79" s="34"/>
      <c r="L79" s="34"/>
      <c r="M79" s="34"/>
      <c r="N79" s="51"/>
    </row>
    <row r="80" spans="1:16">
      <c r="A80" s="25"/>
      <c r="B80" s="12"/>
      <c r="C80" s="37"/>
      <c r="D80" s="50"/>
      <c r="E80" s="15"/>
      <c r="F80" s="30"/>
      <c r="G80" s="31"/>
      <c r="H80" s="31"/>
      <c r="I80" s="32"/>
      <c r="J80" s="33"/>
      <c r="K80" s="34"/>
      <c r="L80" s="34"/>
      <c r="M80" s="34"/>
      <c r="N80" s="51"/>
    </row>
    <row r="81" spans="1:16">
      <c r="A81" s="25"/>
      <c r="B81" s="12"/>
      <c r="C81" s="37"/>
      <c r="D81" s="50"/>
      <c r="E81" s="15"/>
      <c r="F81" s="30"/>
      <c r="G81" s="31"/>
      <c r="H81" s="31"/>
      <c r="I81" s="32"/>
      <c r="J81" s="33"/>
      <c r="K81" s="34"/>
      <c r="L81" s="34"/>
      <c r="M81" s="34"/>
      <c r="N81" s="39"/>
    </row>
    <row r="82" spans="1:16">
      <c r="A82" s="25"/>
      <c r="B82" s="12"/>
      <c r="C82" s="37"/>
      <c r="D82" s="50"/>
      <c r="E82" s="15"/>
      <c r="F82" s="30"/>
      <c r="G82" s="31"/>
      <c r="H82" s="31"/>
      <c r="I82" s="32"/>
      <c r="J82" s="33"/>
      <c r="K82" s="34"/>
      <c r="L82" s="34"/>
      <c r="M82" s="34"/>
      <c r="N82" s="39"/>
    </row>
    <row r="83" spans="1:16">
      <c r="A83" s="25"/>
      <c r="B83" s="12"/>
      <c r="C83" s="37"/>
      <c r="D83" s="50"/>
      <c r="E83" s="15"/>
      <c r="F83" s="30"/>
      <c r="G83" s="31"/>
      <c r="H83" s="31"/>
      <c r="I83" s="32"/>
      <c r="J83" s="33"/>
      <c r="K83" s="34"/>
      <c r="L83" s="34"/>
      <c r="M83" s="34"/>
      <c r="N83" s="39"/>
    </row>
    <row r="84" spans="1:16" s="62" customFormat="1">
      <c r="A84" s="53"/>
      <c r="B84" s="54"/>
      <c r="C84" s="55"/>
      <c r="D84" s="110">
        <f>SUM(E4:E83)</f>
        <v>10234.6</v>
      </c>
      <c r="E84" s="110"/>
      <c r="F84" s="56">
        <f t="shared" ref="F84:N84" si="0">SUM(F4:F83)</f>
        <v>-1000</v>
      </c>
      <c r="G84" s="57">
        <f t="shared" si="0"/>
        <v>0</v>
      </c>
      <c r="H84" s="57">
        <f t="shared" si="0"/>
        <v>0</v>
      </c>
      <c r="I84" s="58">
        <f t="shared" si="0"/>
        <v>0</v>
      </c>
      <c r="J84" s="59">
        <f t="shared" si="0"/>
        <v>0</v>
      </c>
      <c r="K84" s="60">
        <f t="shared" si="0"/>
        <v>0</v>
      </c>
      <c r="L84" s="60">
        <f t="shared" si="0"/>
        <v>0</v>
      </c>
      <c r="M84" s="60">
        <f t="shared" si="0"/>
        <v>0</v>
      </c>
      <c r="N84" s="61">
        <f t="shared" si="0"/>
        <v>0</v>
      </c>
      <c r="O84" s="3"/>
      <c r="P84" s="3"/>
    </row>
    <row r="85" spans="1:16" s="62" customFormat="1">
      <c r="A85" s="63"/>
      <c r="B85" s="64"/>
      <c r="C85" s="65"/>
      <c r="D85" s="66"/>
      <c r="E85" s="67">
        <f>D84-F84-G84-H84-I84-J84-K84-L84-M84-N84</f>
        <v>11234.6</v>
      </c>
      <c r="F85" s="68"/>
      <c r="G85" s="69"/>
      <c r="H85" s="69"/>
      <c r="I85" s="69"/>
      <c r="J85" s="69"/>
      <c r="K85" s="69"/>
      <c r="L85" s="69"/>
      <c r="M85" s="69"/>
      <c r="N85" s="70"/>
      <c r="O85" s="3"/>
      <c r="P85" s="3"/>
    </row>
    <row r="86" spans="1:16">
      <c r="I86" s="73"/>
    </row>
    <row r="87" spans="1:16">
      <c r="A87" s="4"/>
      <c r="B87" s="5"/>
      <c r="C87" s="79"/>
      <c r="D87" s="79"/>
      <c r="E87" s="93"/>
      <c r="F87" s="114"/>
      <c r="G87" s="114"/>
      <c r="H87" s="114"/>
      <c r="I87" s="114"/>
      <c r="J87" s="114"/>
      <c r="K87" s="94"/>
      <c r="L87" s="95"/>
      <c r="M87" s="95"/>
      <c r="N87" s="95"/>
    </row>
  </sheetData>
  <mergeCells count="8">
    <mergeCell ref="F87:H87"/>
    <mergeCell ref="I87:J87"/>
    <mergeCell ref="A1:F1"/>
    <mergeCell ref="H1:I1"/>
    <mergeCell ref="J1:M1"/>
    <mergeCell ref="G2:I2"/>
    <mergeCell ref="K2:L2"/>
    <mergeCell ref="D84:E84"/>
  </mergeCells>
  <printOptions horizontalCentered="1" verticalCentered="1"/>
  <pageMargins left="0.23622047244094491" right="0.23622047244094491" top="0.78740157480314954" bottom="0.78740157480314954" header="0.39370078740157477" footer="0.39370078740157477"/>
  <pageSetup paperSize="0" fitToWidth="0" fitToHeight="0" orientation="landscape" horizontalDpi="0" verticalDpi="0" copies="0"/>
  <headerFooter alignWithMargins="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I86"/>
  <sheetViews>
    <sheetView workbookViewId="0">
      <selection activeCell="J37" sqref="J37"/>
    </sheetView>
  </sheetViews>
  <sheetFormatPr baseColWidth="10" defaultRowHeight="14"/>
  <cols>
    <col min="1" max="1" width="6.33203125" style="71" bestFit="1" customWidth="1"/>
    <col min="2" max="2" width="3.6640625" style="72" bestFit="1" customWidth="1"/>
    <col min="3" max="3" width="4.58203125" style="73" bestFit="1" customWidth="1"/>
    <col min="4" max="4" width="13.33203125" style="73" bestFit="1" customWidth="1"/>
    <col min="5" max="5" width="8.25" style="97" bestFit="1" customWidth="1"/>
    <col min="6" max="6" width="8.33203125" style="73" bestFit="1" customWidth="1"/>
    <col min="7" max="7" width="7.5" style="73" bestFit="1" customWidth="1"/>
    <col min="8" max="8" width="4.25" style="73" bestFit="1" customWidth="1"/>
    <col min="9" max="9" width="5.4140625" style="73" bestFit="1" customWidth="1"/>
    <col min="10" max="10" width="9.08203125" style="73" bestFit="1" customWidth="1"/>
    <col min="11" max="11" width="4.9140625" style="73" bestFit="1" customWidth="1"/>
    <col min="12" max="12" width="4.25" style="98" bestFit="1" customWidth="1"/>
    <col min="13" max="13" width="5.4140625" style="73" bestFit="1" customWidth="1"/>
    <col min="14" max="14" width="3" style="98" bestFit="1" customWidth="1"/>
    <col min="15" max="15" width="6.75" style="3" bestFit="1" customWidth="1"/>
    <col min="16" max="16" width="10.9140625" style="3" bestFit="1" customWidth="1"/>
    <col min="17" max="1022" width="7.08203125" style="73" customWidth="1"/>
    <col min="1023" max="1023" width="7.33203125" style="73" customWidth="1"/>
    <col min="1024" max="1024" width="7.33203125" customWidth="1"/>
  </cols>
  <sheetData>
    <row r="1" spans="1:255">
      <c r="A1" s="111" t="s">
        <v>0</v>
      </c>
      <c r="B1" s="111"/>
      <c r="C1" s="111"/>
      <c r="D1" s="111"/>
      <c r="E1" s="111"/>
      <c r="F1" s="111"/>
      <c r="G1" s="83" t="s">
        <v>27</v>
      </c>
      <c r="H1" s="112">
        <f>janvier!J1</f>
        <v>2018</v>
      </c>
      <c r="I1" s="112"/>
      <c r="J1" s="112">
        <v>2018</v>
      </c>
      <c r="K1" s="112"/>
      <c r="L1" s="112"/>
      <c r="M1" s="112"/>
      <c r="N1" s="96"/>
    </row>
    <row r="2" spans="1:255">
      <c r="A2" s="4"/>
      <c r="B2" s="5"/>
      <c r="C2"/>
      <c r="D2" s="6"/>
      <c r="E2" s="7"/>
      <c r="F2" s="8"/>
      <c r="G2" s="113" t="s">
        <v>2</v>
      </c>
      <c r="H2" s="113"/>
      <c r="I2" s="113"/>
      <c r="J2" s="9" t="s">
        <v>3</v>
      </c>
      <c r="K2" s="114"/>
      <c r="L2" s="114"/>
      <c r="M2" s="10"/>
      <c r="N2" s="2"/>
    </row>
    <row r="3" spans="1:255">
      <c r="A3" s="11" t="s">
        <v>4</v>
      </c>
      <c r="B3" s="12" t="s">
        <v>5</v>
      </c>
      <c r="C3" s="13" t="s">
        <v>6</v>
      </c>
      <c r="D3" s="14" t="s">
        <v>7</v>
      </c>
      <c r="E3" s="15" t="s">
        <v>8</v>
      </c>
      <c r="F3" s="16" t="s">
        <v>9</v>
      </c>
      <c r="G3" s="17" t="s">
        <v>10</v>
      </c>
      <c r="H3" s="17" t="s">
        <v>11</v>
      </c>
      <c r="I3" s="18" t="s">
        <v>12</v>
      </c>
      <c r="J3" s="19" t="s">
        <v>13</v>
      </c>
      <c r="K3" s="20" t="s">
        <v>14</v>
      </c>
      <c r="L3" s="20" t="s">
        <v>11</v>
      </c>
      <c r="M3" s="20" t="s">
        <v>12</v>
      </c>
      <c r="N3" s="13" t="s">
        <v>20</v>
      </c>
      <c r="O3" s="21" t="s">
        <v>16</v>
      </c>
      <c r="P3" s="22" t="s">
        <v>17</v>
      </c>
      <c r="Q3" s="23"/>
      <c r="R3" s="23"/>
      <c r="S3" s="23"/>
      <c r="T3" s="23"/>
      <c r="U3" s="23"/>
      <c r="V3" s="23"/>
      <c r="W3" s="23"/>
      <c r="X3" s="23"/>
      <c r="Y3" s="23"/>
      <c r="Z3" s="23"/>
      <c r="AA3" s="23"/>
      <c r="AB3" s="24"/>
      <c r="AC3" s="23"/>
      <c r="AD3" s="23"/>
      <c r="AE3" s="23"/>
      <c r="AF3" s="23"/>
      <c r="AG3" s="23"/>
      <c r="AH3" s="23"/>
      <c r="AI3" s="23"/>
      <c r="AJ3" s="23"/>
      <c r="AK3" s="23"/>
      <c r="AL3" s="23"/>
      <c r="AM3" s="23"/>
      <c r="AN3" s="23"/>
      <c r="AO3" s="23"/>
      <c r="AP3" s="24"/>
      <c r="AQ3" s="23"/>
      <c r="AR3" s="23"/>
      <c r="AS3" s="23"/>
      <c r="AT3" s="23"/>
      <c r="AU3" s="23"/>
      <c r="AV3" s="23"/>
      <c r="AW3" s="23"/>
      <c r="AX3" s="23"/>
      <c r="AY3" s="23"/>
      <c r="AZ3" s="23"/>
      <c r="BA3" s="23"/>
      <c r="BB3" s="23"/>
      <c r="BC3" s="23"/>
      <c r="BD3" s="24"/>
      <c r="BE3" s="23"/>
      <c r="BF3" s="23"/>
      <c r="BG3" s="23"/>
      <c r="BH3" s="23"/>
      <c r="BI3" s="23"/>
      <c r="BJ3" s="23"/>
      <c r="BK3" s="23"/>
      <c r="BL3" s="23"/>
      <c r="BM3" s="23"/>
      <c r="BN3" s="23"/>
      <c r="BO3" s="23"/>
      <c r="BP3" s="23"/>
      <c r="BQ3" s="23"/>
      <c r="BR3" s="24"/>
      <c r="BS3" s="23"/>
      <c r="BT3" s="23"/>
      <c r="BU3" s="23"/>
      <c r="BV3" s="23"/>
      <c r="BW3" s="23"/>
      <c r="BX3" s="23"/>
      <c r="BY3" s="23"/>
      <c r="BZ3" s="23"/>
      <c r="CA3" s="23"/>
      <c r="CB3" s="23"/>
      <c r="CC3" s="23"/>
      <c r="CD3" s="23"/>
      <c r="CE3" s="23"/>
      <c r="CF3" s="24"/>
      <c r="CG3" s="23"/>
      <c r="CH3" s="23"/>
      <c r="CI3" s="23"/>
      <c r="CJ3" s="23"/>
      <c r="CK3" s="23"/>
      <c r="CL3" s="23"/>
      <c r="CM3" s="23"/>
      <c r="CN3" s="23"/>
      <c r="CO3" s="23"/>
      <c r="CP3" s="23"/>
      <c r="CQ3" s="23"/>
      <c r="CR3" s="23"/>
      <c r="CS3" s="23"/>
      <c r="CT3" s="24"/>
      <c r="CU3" s="23"/>
      <c r="CV3" s="23"/>
      <c r="CW3" s="23"/>
      <c r="CX3" s="23"/>
      <c r="CY3" s="23"/>
      <c r="CZ3" s="23"/>
      <c r="DA3" s="23"/>
      <c r="DB3" s="23"/>
      <c r="DC3" s="23"/>
      <c r="DD3" s="23"/>
      <c r="DE3" s="23"/>
      <c r="DF3" s="23"/>
      <c r="DG3" s="23"/>
      <c r="DH3" s="24"/>
      <c r="DI3" s="23"/>
      <c r="DJ3" s="23"/>
      <c r="DK3" s="23"/>
      <c r="DL3" s="23"/>
      <c r="DM3" s="23"/>
      <c r="DN3" s="23"/>
      <c r="DO3" s="23"/>
      <c r="DP3" s="23"/>
      <c r="DQ3" s="23"/>
      <c r="DR3" s="23"/>
      <c r="DS3" s="23"/>
      <c r="DT3" s="23"/>
      <c r="DU3" s="23"/>
      <c r="DV3" s="24"/>
      <c r="DW3" s="23"/>
      <c r="DX3" s="23"/>
      <c r="DY3" s="23"/>
      <c r="DZ3" s="23"/>
      <c r="EA3" s="23"/>
      <c r="EB3" s="23"/>
      <c r="EC3" s="23"/>
      <c r="ED3" s="23"/>
      <c r="EE3" s="23"/>
      <c r="EF3" s="23"/>
      <c r="EG3" s="23"/>
      <c r="EH3" s="23"/>
      <c r="EI3" s="23"/>
      <c r="EJ3" s="24"/>
      <c r="EK3" s="23"/>
      <c r="EL3" s="23"/>
      <c r="EM3" s="23"/>
      <c r="EN3" s="23"/>
      <c r="EO3" s="23"/>
      <c r="EP3" s="23"/>
      <c r="EQ3" s="23"/>
      <c r="ER3" s="23"/>
      <c r="ES3" s="23"/>
      <c r="ET3" s="23"/>
      <c r="EU3" s="23"/>
      <c r="EV3" s="23"/>
      <c r="EW3" s="23"/>
      <c r="EX3" s="24"/>
      <c r="EY3" s="23"/>
      <c r="EZ3" s="23"/>
      <c r="FA3" s="23"/>
      <c r="FB3" s="23"/>
      <c r="FC3" s="23"/>
      <c r="FD3" s="23"/>
      <c r="FE3" s="23"/>
      <c r="FF3" s="23"/>
      <c r="FG3" s="23"/>
      <c r="FH3" s="23"/>
      <c r="FI3" s="23"/>
      <c r="FJ3" s="23"/>
      <c r="FK3" s="23"/>
      <c r="FL3" s="24"/>
      <c r="FM3" s="23"/>
      <c r="FN3" s="23"/>
      <c r="FO3" s="23"/>
      <c r="FP3" s="23"/>
      <c r="FQ3" s="23"/>
      <c r="FR3" s="23"/>
      <c r="FS3" s="23"/>
      <c r="FT3" s="23"/>
      <c r="FU3" s="23"/>
      <c r="FV3" s="23"/>
      <c r="FW3" s="23"/>
      <c r="FX3" s="23"/>
      <c r="FY3" s="23"/>
      <c r="FZ3" s="24"/>
      <c r="GA3" s="23"/>
      <c r="GB3" s="23"/>
      <c r="GC3" s="23"/>
      <c r="GD3" s="23"/>
      <c r="GE3" s="23"/>
      <c r="GF3" s="23"/>
      <c r="GG3" s="23"/>
      <c r="GH3" s="23"/>
      <c r="GI3" s="23"/>
      <c r="GJ3" s="23"/>
      <c r="GK3" s="23"/>
      <c r="GL3" s="23"/>
      <c r="GM3" s="23"/>
      <c r="GN3" s="24"/>
      <c r="GO3" s="23"/>
      <c r="GP3" s="23"/>
      <c r="GQ3" s="23"/>
      <c r="GR3" s="23"/>
      <c r="GS3" s="23"/>
      <c r="GT3" s="23"/>
      <c r="GU3" s="23"/>
      <c r="GV3" s="23"/>
      <c r="GW3" s="23"/>
      <c r="GX3" s="23"/>
      <c r="GY3" s="23"/>
      <c r="GZ3" s="23"/>
      <c r="HA3" s="23"/>
      <c r="HB3" s="24"/>
      <c r="HC3" s="23"/>
      <c r="HD3" s="23"/>
      <c r="HE3" s="23"/>
      <c r="HF3" s="23"/>
      <c r="HG3" s="23"/>
      <c r="HH3" s="23"/>
      <c r="HI3" s="23"/>
      <c r="HJ3" s="23"/>
      <c r="HK3" s="23"/>
      <c r="HL3" s="23"/>
      <c r="HM3" s="23"/>
      <c r="HN3" s="23"/>
      <c r="HO3" s="23"/>
      <c r="HP3" s="24"/>
      <c r="HQ3" s="23"/>
      <c r="HR3" s="23"/>
      <c r="HS3" s="23"/>
      <c r="HT3" s="23"/>
      <c r="HU3" s="23"/>
      <c r="HV3" s="23"/>
      <c r="HW3" s="23"/>
      <c r="HX3" s="23"/>
      <c r="HY3" s="23"/>
      <c r="HZ3" s="23"/>
      <c r="IA3" s="23"/>
      <c r="IB3" s="23"/>
      <c r="IC3" s="23"/>
      <c r="ID3" s="24"/>
      <c r="IE3" s="23"/>
      <c r="IF3" s="23"/>
      <c r="IG3" s="23"/>
      <c r="IH3" s="23"/>
      <c r="II3" s="23"/>
      <c r="IJ3" s="23"/>
      <c r="IK3" s="23"/>
      <c r="IL3" s="23"/>
      <c r="IM3" s="23"/>
      <c r="IN3" s="23"/>
      <c r="IO3" s="23"/>
      <c r="IP3" s="23"/>
      <c r="IQ3" s="23"/>
      <c r="IR3" s="24"/>
      <c r="IS3" s="23"/>
      <c r="IT3" s="23"/>
      <c r="IU3" s="23"/>
    </row>
    <row r="4" spans="1:255">
      <c r="A4" s="25">
        <v>43344</v>
      </c>
      <c r="B4" s="26">
        <v>408</v>
      </c>
      <c r="C4" s="27"/>
      <c r="D4" s="28" t="s">
        <v>18</v>
      </c>
      <c r="E4" s="29">
        <v>100</v>
      </c>
      <c r="F4" s="30"/>
      <c r="G4" s="31"/>
      <c r="H4" s="31"/>
      <c r="I4" s="32"/>
      <c r="J4" s="33"/>
      <c r="K4" s="34"/>
      <c r="L4" s="34"/>
      <c r="M4" s="34"/>
      <c r="N4" s="35"/>
    </row>
    <row r="5" spans="1:255">
      <c r="A5" s="25">
        <v>43345</v>
      </c>
      <c r="B5" s="26">
        <v>409</v>
      </c>
      <c r="C5" s="37"/>
      <c r="D5" s="28" t="s">
        <v>18</v>
      </c>
      <c r="E5" s="38">
        <v>347.2</v>
      </c>
      <c r="F5" s="30"/>
      <c r="G5" s="31"/>
      <c r="H5" s="31"/>
      <c r="I5" s="32"/>
      <c r="J5" s="33"/>
      <c r="K5" s="34"/>
      <c r="L5" s="34"/>
      <c r="M5" s="34"/>
      <c r="N5" s="39"/>
      <c r="O5" s="3">
        <v>144563</v>
      </c>
      <c r="P5" s="36">
        <v>43388</v>
      </c>
    </row>
    <row r="6" spans="1:255">
      <c r="A6" s="25">
        <v>43346</v>
      </c>
      <c r="B6" s="26">
        <v>410</v>
      </c>
      <c r="C6" s="37"/>
      <c r="D6" s="28" t="s">
        <v>18</v>
      </c>
      <c r="E6" s="38">
        <v>348.2</v>
      </c>
      <c r="F6" s="30"/>
      <c r="G6" s="31"/>
      <c r="H6" s="31"/>
      <c r="I6" s="32"/>
      <c r="J6" s="33"/>
      <c r="K6" s="34"/>
      <c r="L6" s="34"/>
      <c r="M6" s="34"/>
      <c r="N6" s="39"/>
      <c r="O6" s="3">
        <v>144564</v>
      </c>
      <c r="P6" s="36">
        <v>43389</v>
      </c>
    </row>
    <row r="7" spans="1:255">
      <c r="A7" s="25">
        <v>43347</v>
      </c>
      <c r="B7" s="26">
        <v>411</v>
      </c>
      <c r="C7" s="37"/>
      <c r="D7" s="28" t="s">
        <v>18</v>
      </c>
      <c r="E7" s="38">
        <v>349.2</v>
      </c>
      <c r="F7" s="30"/>
      <c r="G7" s="31"/>
      <c r="H7" s="31"/>
      <c r="I7" s="32"/>
      <c r="J7" s="33"/>
      <c r="K7" s="34"/>
      <c r="L7" s="34"/>
      <c r="M7" s="34"/>
      <c r="N7" s="39"/>
      <c r="O7" s="3">
        <v>144565</v>
      </c>
      <c r="P7" s="36">
        <v>43390</v>
      </c>
    </row>
    <row r="8" spans="1:255">
      <c r="A8" s="25">
        <v>43348</v>
      </c>
      <c r="B8" s="26">
        <v>412</v>
      </c>
      <c r="C8" s="37"/>
      <c r="D8" s="28" t="s">
        <v>18</v>
      </c>
      <c r="E8" s="38">
        <v>350.2</v>
      </c>
      <c r="F8" s="30"/>
      <c r="G8" s="31"/>
      <c r="H8" s="31"/>
      <c r="I8" s="32"/>
      <c r="J8" s="33"/>
      <c r="K8" s="34"/>
      <c r="L8" s="34"/>
      <c r="M8" s="34"/>
      <c r="N8" s="39"/>
      <c r="O8" s="3">
        <v>144566</v>
      </c>
      <c r="P8" s="36">
        <v>43391</v>
      </c>
    </row>
    <row r="9" spans="1:255">
      <c r="A9" s="25">
        <v>43349</v>
      </c>
      <c r="B9" s="26">
        <v>413</v>
      </c>
      <c r="C9" s="37"/>
      <c r="D9" s="28" t="s">
        <v>18</v>
      </c>
      <c r="E9" s="38">
        <v>351.2</v>
      </c>
      <c r="F9" s="30"/>
      <c r="G9" s="31"/>
      <c r="H9" s="31"/>
      <c r="I9" s="32"/>
      <c r="J9" s="33"/>
      <c r="K9" s="34"/>
      <c r="L9" s="34"/>
      <c r="M9" s="34"/>
      <c r="N9" s="39"/>
      <c r="O9" s="3">
        <v>144567</v>
      </c>
      <c r="P9" s="36">
        <v>43392</v>
      </c>
    </row>
    <row r="10" spans="1:255">
      <c r="A10" s="25">
        <v>43350</v>
      </c>
      <c r="B10" s="26">
        <v>414</v>
      </c>
      <c r="C10" s="37"/>
      <c r="D10" s="28" t="s">
        <v>18</v>
      </c>
      <c r="E10" s="38"/>
      <c r="F10" s="30">
        <v>-550</v>
      </c>
      <c r="G10" s="31"/>
      <c r="H10" s="31"/>
      <c r="I10" s="32"/>
      <c r="J10" s="33"/>
      <c r="K10" s="34"/>
      <c r="L10" s="34"/>
      <c r="M10" s="34"/>
      <c r="N10" s="39"/>
      <c r="O10" s="3">
        <v>144568</v>
      </c>
      <c r="P10" s="36">
        <v>43393</v>
      </c>
    </row>
    <row r="11" spans="1:255">
      <c r="A11" s="25">
        <v>43351</v>
      </c>
      <c r="B11" s="26">
        <v>415</v>
      </c>
      <c r="C11" s="37"/>
      <c r="D11" s="28" t="s">
        <v>18</v>
      </c>
      <c r="E11" s="38">
        <v>353.2</v>
      </c>
      <c r="F11" s="30"/>
      <c r="G11" s="31"/>
      <c r="H11" s="31"/>
      <c r="I11" s="32"/>
      <c r="J11" s="33"/>
      <c r="K11" s="34"/>
      <c r="L11" s="34"/>
      <c r="M11" s="34"/>
      <c r="N11" s="39"/>
      <c r="O11" s="3">
        <v>144569</v>
      </c>
      <c r="P11" s="36">
        <v>43394</v>
      </c>
    </row>
    <row r="12" spans="1:255">
      <c r="A12" s="25">
        <v>43352</v>
      </c>
      <c r="B12" s="26">
        <v>416</v>
      </c>
      <c r="C12" s="37"/>
      <c r="D12" s="28" t="s">
        <v>18</v>
      </c>
      <c r="E12" s="38">
        <v>354.2</v>
      </c>
      <c r="F12" s="30"/>
      <c r="G12" s="31"/>
      <c r="H12" s="31"/>
      <c r="I12" s="32"/>
      <c r="J12" s="33"/>
      <c r="K12" s="34"/>
      <c r="L12" s="34"/>
      <c r="M12" s="34"/>
      <c r="N12" s="39"/>
      <c r="O12" s="3">
        <v>144570</v>
      </c>
      <c r="P12" s="36">
        <v>43395</v>
      </c>
    </row>
    <row r="13" spans="1:255">
      <c r="A13" s="25">
        <v>43353</v>
      </c>
      <c r="B13" s="26">
        <v>417</v>
      </c>
      <c r="C13" s="37"/>
      <c r="D13" s="28" t="s">
        <v>18</v>
      </c>
      <c r="E13" s="38">
        <v>355.2</v>
      </c>
      <c r="F13" s="30"/>
      <c r="G13" s="31"/>
      <c r="H13" s="31"/>
      <c r="I13" s="32"/>
      <c r="J13" s="33"/>
      <c r="K13" s="34"/>
      <c r="L13" s="34"/>
      <c r="M13" s="34"/>
      <c r="N13" s="39"/>
      <c r="O13" s="3">
        <v>144571</v>
      </c>
      <c r="P13" s="36">
        <v>43396</v>
      </c>
    </row>
    <row r="14" spans="1:255">
      <c r="A14" s="25">
        <v>43354</v>
      </c>
      <c r="B14" s="26">
        <v>418</v>
      </c>
      <c r="C14" s="37"/>
      <c r="D14" s="28" t="s">
        <v>18</v>
      </c>
      <c r="E14" s="38">
        <v>356.2</v>
      </c>
      <c r="F14" s="30"/>
      <c r="G14" s="31"/>
      <c r="H14" s="31"/>
      <c r="I14" s="32"/>
      <c r="J14" s="33"/>
      <c r="K14" s="34"/>
      <c r="L14" s="34"/>
      <c r="M14" s="34"/>
      <c r="N14" s="39"/>
      <c r="O14" s="3">
        <v>144572</v>
      </c>
      <c r="P14" s="36">
        <v>43397</v>
      </c>
    </row>
    <row r="15" spans="1:255">
      <c r="A15" s="25">
        <v>43355</v>
      </c>
      <c r="B15" s="26">
        <v>419</v>
      </c>
      <c r="C15" s="37"/>
      <c r="D15" s="28" t="s">
        <v>18</v>
      </c>
      <c r="E15" s="38">
        <v>357.2</v>
      </c>
      <c r="F15" s="30"/>
      <c r="G15" s="31"/>
      <c r="H15" s="31"/>
      <c r="I15" s="32"/>
      <c r="J15" s="33"/>
      <c r="K15" s="34"/>
      <c r="L15" s="34"/>
      <c r="M15" s="34"/>
      <c r="N15" s="39"/>
      <c r="O15" s="3">
        <v>144573</v>
      </c>
      <c r="P15" s="36">
        <v>43398</v>
      </c>
    </row>
    <row r="16" spans="1:255">
      <c r="A16" s="25">
        <v>43356</v>
      </c>
      <c r="B16" s="26">
        <v>420</v>
      </c>
      <c r="C16" s="37"/>
      <c r="D16" s="28" t="s">
        <v>18</v>
      </c>
      <c r="E16" s="38">
        <v>358.2</v>
      </c>
      <c r="F16" s="30"/>
      <c r="G16" s="31"/>
      <c r="H16" s="31"/>
      <c r="I16" s="32"/>
      <c r="J16" s="33"/>
      <c r="K16" s="34"/>
      <c r="L16" s="34"/>
      <c r="M16" s="34"/>
      <c r="N16" s="39"/>
      <c r="O16" s="3">
        <v>144574</v>
      </c>
      <c r="P16" s="36">
        <v>43399</v>
      </c>
    </row>
    <row r="17" spans="1:16">
      <c r="A17" s="25">
        <v>43357</v>
      </c>
      <c r="B17" s="26">
        <v>421</v>
      </c>
      <c r="C17" s="37"/>
      <c r="D17" s="28" t="s">
        <v>18</v>
      </c>
      <c r="E17" s="38">
        <v>359.2</v>
      </c>
      <c r="F17" s="30"/>
      <c r="G17" s="31"/>
      <c r="H17" s="31"/>
      <c r="I17" s="32"/>
      <c r="J17" s="33"/>
      <c r="K17" s="34"/>
      <c r="L17" s="34"/>
      <c r="M17" s="34"/>
      <c r="N17" s="39"/>
      <c r="O17" s="3">
        <v>144575</v>
      </c>
      <c r="P17" s="36">
        <v>43400</v>
      </c>
    </row>
    <row r="18" spans="1:16">
      <c r="A18" s="25">
        <v>43358</v>
      </c>
      <c r="B18" s="26">
        <v>422</v>
      </c>
      <c r="C18" s="37"/>
      <c r="D18" s="28" t="s">
        <v>18</v>
      </c>
      <c r="E18" s="38">
        <v>360.2</v>
      </c>
      <c r="F18" s="30"/>
      <c r="G18" s="31"/>
      <c r="H18" s="31"/>
      <c r="I18" s="32"/>
      <c r="J18" s="33"/>
      <c r="K18" s="34"/>
      <c r="L18" s="34"/>
      <c r="M18" s="34"/>
      <c r="N18" s="39"/>
      <c r="O18" s="3">
        <v>144576</v>
      </c>
      <c r="P18" s="36">
        <v>43401</v>
      </c>
    </row>
    <row r="19" spans="1:16">
      <c r="A19" s="25">
        <v>43359</v>
      </c>
      <c r="B19" s="26">
        <v>423</v>
      </c>
      <c r="C19" s="37"/>
      <c r="D19" s="28" t="s">
        <v>18</v>
      </c>
      <c r="E19" s="38">
        <v>361.2</v>
      </c>
      <c r="F19" s="30"/>
      <c r="G19" s="31"/>
      <c r="H19" s="31"/>
      <c r="I19" s="32"/>
      <c r="J19" s="33"/>
      <c r="K19" s="34"/>
      <c r="L19" s="34"/>
      <c r="M19" s="34"/>
      <c r="N19" s="39"/>
      <c r="O19" s="3">
        <v>144577</v>
      </c>
      <c r="P19" s="36">
        <v>43402</v>
      </c>
    </row>
    <row r="20" spans="1:16">
      <c r="A20" s="25">
        <v>43360</v>
      </c>
      <c r="B20" s="26">
        <v>424</v>
      </c>
      <c r="C20" s="37"/>
      <c r="D20" s="28" t="s">
        <v>18</v>
      </c>
      <c r="E20" s="38">
        <v>362.2</v>
      </c>
      <c r="F20" s="30"/>
      <c r="G20" s="31"/>
      <c r="H20" s="31"/>
      <c r="I20" s="32"/>
      <c r="J20" s="33"/>
      <c r="K20" s="34"/>
      <c r="L20" s="34"/>
      <c r="M20" s="34"/>
      <c r="N20" s="39"/>
      <c r="O20" s="3">
        <v>144578</v>
      </c>
      <c r="P20" s="36">
        <v>43403</v>
      </c>
    </row>
    <row r="21" spans="1:16">
      <c r="A21" s="25">
        <v>43361</v>
      </c>
      <c r="B21" s="26">
        <v>425</v>
      </c>
      <c r="C21" s="37"/>
      <c r="D21" s="28" t="s">
        <v>18</v>
      </c>
      <c r="E21" s="38">
        <v>363.2</v>
      </c>
      <c r="F21" s="30"/>
      <c r="G21" s="31"/>
      <c r="H21" s="31"/>
      <c r="I21" s="32"/>
      <c r="J21" s="33"/>
      <c r="K21" s="34"/>
      <c r="L21" s="34"/>
      <c r="M21" s="34"/>
      <c r="N21" s="39"/>
      <c r="O21" s="3">
        <v>144579</v>
      </c>
      <c r="P21" s="36">
        <v>43404</v>
      </c>
    </row>
    <row r="22" spans="1:16">
      <c r="A22" s="25">
        <v>43362</v>
      </c>
      <c r="B22" s="26">
        <v>426</v>
      </c>
      <c r="C22" s="37"/>
      <c r="D22" s="28" t="s">
        <v>18</v>
      </c>
      <c r="E22" s="38"/>
      <c r="F22" s="30">
        <v>-450</v>
      </c>
      <c r="G22" s="31"/>
      <c r="H22" s="31"/>
      <c r="I22" s="32"/>
      <c r="J22" s="33"/>
      <c r="K22" s="34"/>
      <c r="L22" s="34"/>
      <c r="M22" s="34"/>
      <c r="N22" s="39"/>
      <c r="O22" s="3">
        <v>144580</v>
      </c>
      <c r="P22" s="36">
        <v>43405</v>
      </c>
    </row>
    <row r="23" spans="1:16">
      <c r="A23" s="25">
        <v>43363</v>
      </c>
      <c r="B23" s="26">
        <v>427</v>
      </c>
      <c r="C23" s="37"/>
      <c r="D23" s="28" t="s">
        <v>18</v>
      </c>
      <c r="E23" s="38">
        <v>365.2</v>
      </c>
      <c r="F23" s="30"/>
      <c r="G23" s="31"/>
      <c r="H23" s="31"/>
      <c r="I23" s="32"/>
      <c r="J23" s="33"/>
      <c r="K23" s="34"/>
      <c r="L23" s="34"/>
      <c r="M23" s="34"/>
      <c r="N23" s="39"/>
      <c r="O23" s="3">
        <v>144581</v>
      </c>
      <c r="P23" s="36">
        <v>43406</v>
      </c>
    </row>
    <row r="24" spans="1:16">
      <c r="A24" s="25">
        <v>43364</v>
      </c>
      <c r="B24" s="26">
        <v>428</v>
      </c>
      <c r="C24" s="37"/>
      <c r="D24" s="28" t="s">
        <v>18</v>
      </c>
      <c r="E24" s="38">
        <v>366.2</v>
      </c>
      <c r="F24" s="30"/>
      <c r="G24" s="31"/>
      <c r="H24" s="31"/>
      <c r="I24" s="32"/>
      <c r="J24" s="33"/>
      <c r="K24" s="34"/>
      <c r="L24" s="34"/>
      <c r="M24" s="34"/>
      <c r="N24" s="39"/>
      <c r="O24" s="3">
        <v>144582</v>
      </c>
      <c r="P24" s="36">
        <v>43407</v>
      </c>
    </row>
    <row r="25" spans="1:16">
      <c r="A25" s="25">
        <v>43365</v>
      </c>
      <c r="B25" s="26">
        <v>429</v>
      </c>
      <c r="C25" s="37"/>
      <c r="D25" s="28" t="s">
        <v>18</v>
      </c>
      <c r="E25" s="38">
        <v>367.2</v>
      </c>
      <c r="F25" s="30"/>
      <c r="G25" s="31"/>
      <c r="H25" s="31"/>
      <c r="I25" s="32"/>
      <c r="J25" s="33"/>
      <c r="K25" s="34"/>
      <c r="L25" s="34"/>
      <c r="M25" s="34"/>
      <c r="N25" s="39"/>
      <c r="O25" s="3">
        <v>144583</v>
      </c>
      <c r="P25" s="36">
        <v>43408</v>
      </c>
    </row>
    <row r="26" spans="1:16">
      <c r="A26" s="25">
        <v>43366</v>
      </c>
      <c r="B26" s="26">
        <v>430</v>
      </c>
      <c r="C26" s="37"/>
      <c r="D26" s="28" t="s">
        <v>18</v>
      </c>
      <c r="E26" s="38">
        <v>368.2</v>
      </c>
      <c r="F26" s="30"/>
      <c r="G26" s="31"/>
      <c r="H26" s="31"/>
      <c r="I26" s="32"/>
      <c r="J26" s="33"/>
      <c r="K26" s="34"/>
      <c r="L26" s="34"/>
      <c r="M26" s="34"/>
      <c r="N26" s="39"/>
      <c r="O26" s="3">
        <v>144584</v>
      </c>
      <c r="P26" s="36">
        <v>43409</v>
      </c>
    </row>
    <row r="27" spans="1:16">
      <c r="A27" s="25">
        <v>43367</v>
      </c>
      <c r="B27" s="26">
        <v>431</v>
      </c>
      <c r="C27" s="37"/>
      <c r="D27" s="28" t="s">
        <v>18</v>
      </c>
      <c r="E27" s="38">
        <v>369.2</v>
      </c>
      <c r="F27" s="30"/>
      <c r="G27" s="31"/>
      <c r="H27" s="31"/>
      <c r="I27" s="32"/>
      <c r="J27" s="33"/>
      <c r="K27" s="34"/>
      <c r="L27" s="34"/>
      <c r="M27" s="34"/>
      <c r="N27" s="39"/>
      <c r="O27" s="3">
        <v>144585</v>
      </c>
      <c r="P27" s="36">
        <v>43410</v>
      </c>
    </row>
    <row r="28" spans="1:16">
      <c r="A28" s="25">
        <v>43368</v>
      </c>
      <c r="B28" s="26">
        <v>432</v>
      </c>
      <c r="C28" s="37"/>
      <c r="D28" s="28" t="s">
        <v>18</v>
      </c>
      <c r="E28" s="38">
        <v>370.2</v>
      </c>
      <c r="F28" s="30"/>
      <c r="G28" s="31"/>
      <c r="H28" s="31"/>
      <c r="I28" s="32"/>
      <c r="J28" s="33"/>
      <c r="K28" s="34"/>
      <c r="L28" s="34"/>
      <c r="M28" s="34"/>
      <c r="N28" s="39"/>
      <c r="O28" s="3">
        <v>144586</v>
      </c>
      <c r="P28" s="36">
        <v>43411</v>
      </c>
    </row>
    <row r="29" spans="1:16">
      <c r="A29" s="25">
        <v>43369</v>
      </c>
      <c r="B29" s="26">
        <v>433</v>
      </c>
      <c r="C29" s="37"/>
      <c r="D29" s="28" t="s">
        <v>18</v>
      </c>
      <c r="E29" s="38">
        <v>371.2</v>
      </c>
      <c r="F29" s="30"/>
      <c r="G29" s="31"/>
      <c r="H29" s="31"/>
      <c r="I29" s="32"/>
      <c r="J29" s="33"/>
      <c r="K29" s="34"/>
      <c r="L29" s="34"/>
      <c r="M29" s="34"/>
      <c r="N29" s="39"/>
      <c r="O29" s="3">
        <v>144587</v>
      </c>
      <c r="P29" s="36">
        <v>43412</v>
      </c>
    </row>
    <row r="30" spans="1:16">
      <c r="A30" s="25">
        <v>43370</v>
      </c>
      <c r="B30" s="26">
        <v>434</v>
      </c>
      <c r="C30" s="37"/>
      <c r="D30" s="28" t="s">
        <v>18</v>
      </c>
      <c r="E30" s="38">
        <v>372.2</v>
      </c>
      <c r="F30" s="30"/>
      <c r="G30" s="31"/>
      <c r="H30" s="31"/>
      <c r="I30" s="32"/>
      <c r="J30" s="33"/>
      <c r="K30" s="34"/>
      <c r="L30" s="34"/>
      <c r="M30" s="34"/>
      <c r="N30" s="39"/>
      <c r="O30" s="3">
        <v>144588</v>
      </c>
      <c r="P30" s="36">
        <v>43413</v>
      </c>
    </row>
    <row r="31" spans="1:16">
      <c r="A31" s="25">
        <v>43371</v>
      </c>
      <c r="B31" s="26">
        <v>435</v>
      </c>
      <c r="C31" s="37"/>
      <c r="D31" s="28" t="s">
        <v>18</v>
      </c>
      <c r="E31" s="38">
        <v>373.2</v>
      </c>
      <c r="F31" s="30"/>
      <c r="G31" s="31"/>
      <c r="H31" s="31"/>
      <c r="I31" s="32"/>
      <c r="J31" s="33"/>
      <c r="K31" s="34"/>
      <c r="L31" s="34"/>
      <c r="M31" s="34"/>
      <c r="N31" s="39"/>
      <c r="O31" s="3">
        <v>144589</v>
      </c>
      <c r="P31" s="36">
        <v>43414</v>
      </c>
    </row>
    <row r="32" spans="1:16">
      <c r="A32" s="25">
        <v>43372</v>
      </c>
      <c r="B32" s="26">
        <v>436</v>
      </c>
      <c r="C32" s="37"/>
      <c r="D32" s="28" t="s">
        <v>18</v>
      </c>
      <c r="E32" s="38">
        <v>374.2</v>
      </c>
      <c r="F32" s="30"/>
      <c r="G32" s="31"/>
      <c r="H32" s="31"/>
      <c r="I32" s="32"/>
      <c r="J32" s="33"/>
      <c r="K32" s="34"/>
      <c r="L32" s="34"/>
      <c r="M32" s="34"/>
      <c r="N32" s="39"/>
      <c r="O32" s="3">
        <v>144590</v>
      </c>
      <c r="P32" s="36">
        <v>43415</v>
      </c>
    </row>
    <row r="33" spans="1:16">
      <c r="A33" s="25">
        <v>43373</v>
      </c>
      <c r="B33" s="26">
        <v>437</v>
      </c>
      <c r="C33" s="37"/>
      <c r="D33" s="28" t="s">
        <v>18</v>
      </c>
      <c r="E33" s="38">
        <v>375.2</v>
      </c>
      <c r="F33" s="30"/>
      <c r="G33" s="31"/>
      <c r="H33" s="31"/>
      <c r="I33" s="32"/>
      <c r="J33" s="33"/>
      <c r="K33" s="34"/>
      <c r="L33" s="34"/>
      <c r="M33" s="34"/>
      <c r="N33" s="39"/>
      <c r="O33" s="3">
        <v>144591</v>
      </c>
      <c r="P33" s="36">
        <v>43416</v>
      </c>
    </row>
    <row r="34" spans="1:16">
      <c r="A34" s="25"/>
      <c r="B34" s="26"/>
      <c r="C34" s="37"/>
      <c r="D34" s="28"/>
      <c r="E34" s="38"/>
      <c r="F34" s="30"/>
      <c r="G34" s="31"/>
      <c r="H34" s="31"/>
      <c r="I34" s="32"/>
      <c r="J34" s="33"/>
      <c r="K34" s="34"/>
      <c r="L34" s="34"/>
      <c r="M34" s="34"/>
      <c r="N34" s="39"/>
      <c r="O34" s="3">
        <v>144592</v>
      </c>
      <c r="P34" s="36">
        <v>43417</v>
      </c>
    </row>
    <row r="35" spans="1:16">
      <c r="A35" s="25"/>
      <c r="B35" s="26"/>
      <c r="C35" s="37"/>
      <c r="D35" s="28"/>
      <c r="E35" s="38"/>
      <c r="F35" s="30"/>
      <c r="G35" s="31"/>
      <c r="H35" s="31"/>
      <c r="I35" s="32"/>
      <c r="J35" s="33"/>
      <c r="K35" s="34"/>
      <c r="L35" s="34"/>
      <c r="M35" s="34"/>
      <c r="N35" s="39"/>
      <c r="O35" s="3">
        <v>144593</v>
      </c>
      <c r="P35" s="36">
        <v>43418</v>
      </c>
    </row>
    <row r="36" spans="1:16">
      <c r="A36" s="25"/>
      <c r="B36" s="12"/>
      <c r="C36" s="37"/>
      <c r="D36" s="49"/>
      <c r="E36" s="38"/>
      <c r="F36" s="30"/>
      <c r="G36" s="31"/>
      <c r="H36" s="31"/>
      <c r="I36" s="32"/>
      <c r="J36" s="33"/>
      <c r="K36" s="34"/>
      <c r="L36" s="34"/>
      <c r="M36" s="34"/>
      <c r="N36" s="39"/>
      <c r="P36" s="36"/>
    </row>
    <row r="37" spans="1:16">
      <c r="A37" s="25"/>
      <c r="B37" s="12"/>
      <c r="C37" s="37"/>
      <c r="D37" s="49"/>
      <c r="E37" s="38"/>
      <c r="F37" s="30"/>
      <c r="G37" s="31"/>
      <c r="H37" s="31"/>
      <c r="I37" s="32"/>
      <c r="J37" s="33"/>
      <c r="K37" s="34"/>
      <c r="L37" s="34"/>
      <c r="M37" s="34"/>
      <c r="N37" s="39"/>
      <c r="P37" s="36"/>
    </row>
    <row r="38" spans="1:16">
      <c r="A38" s="25"/>
      <c r="B38" s="12"/>
      <c r="C38" s="37"/>
      <c r="D38" s="49"/>
      <c r="E38" s="38"/>
      <c r="F38" s="30"/>
      <c r="G38" s="31"/>
      <c r="H38" s="31"/>
      <c r="I38" s="32"/>
      <c r="J38" s="33"/>
      <c r="K38" s="34"/>
      <c r="L38" s="34"/>
      <c r="M38" s="34"/>
      <c r="N38" s="39"/>
      <c r="P38" s="36"/>
    </row>
    <row r="39" spans="1:16">
      <c r="A39" s="25"/>
      <c r="B39" s="12"/>
      <c r="C39" s="37"/>
      <c r="D39" s="49"/>
      <c r="E39" s="38"/>
      <c r="F39" s="30"/>
      <c r="G39" s="31"/>
      <c r="H39" s="31"/>
      <c r="I39" s="32"/>
      <c r="J39" s="33"/>
      <c r="K39" s="34"/>
      <c r="L39" s="34"/>
      <c r="M39" s="34"/>
      <c r="N39" s="39"/>
      <c r="P39" s="36"/>
    </row>
    <row r="40" spans="1:16">
      <c r="A40" s="25"/>
      <c r="B40" s="12"/>
      <c r="C40" s="37"/>
      <c r="D40" s="49"/>
      <c r="E40" s="38"/>
      <c r="F40" s="30"/>
      <c r="G40" s="31"/>
      <c r="H40" s="31"/>
      <c r="I40" s="32"/>
      <c r="J40" s="33"/>
      <c r="K40" s="34"/>
      <c r="L40" s="34"/>
      <c r="M40" s="34"/>
      <c r="N40" s="39"/>
      <c r="P40" s="36"/>
    </row>
    <row r="41" spans="1:16">
      <c r="A41" s="25"/>
      <c r="B41" s="12"/>
      <c r="C41" s="37"/>
      <c r="D41" s="49"/>
      <c r="E41" s="38"/>
      <c r="F41" s="30"/>
      <c r="G41" s="31"/>
      <c r="H41" s="31"/>
      <c r="I41" s="32"/>
      <c r="J41" s="33"/>
      <c r="K41" s="34"/>
      <c r="L41" s="34"/>
      <c r="M41" s="34"/>
      <c r="N41" s="39"/>
      <c r="P41" s="36"/>
    </row>
    <row r="42" spans="1:16">
      <c r="A42" s="25"/>
      <c r="B42" s="12"/>
      <c r="C42" s="37"/>
      <c r="D42" s="49"/>
      <c r="E42" s="38"/>
      <c r="F42" s="30"/>
      <c r="G42" s="31"/>
      <c r="H42" s="31"/>
      <c r="I42" s="32"/>
      <c r="J42" s="33"/>
      <c r="K42" s="34"/>
      <c r="L42" s="34"/>
      <c r="M42" s="34"/>
      <c r="N42" s="39"/>
      <c r="P42" s="36"/>
    </row>
    <row r="43" spans="1:16">
      <c r="A43" s="25"/>
      <c r="B43" s="12"/>
      <c r="C43" s="37"/>
      <c r="D43" s="49"/>
      <c r="E43" s="38"/>
      <c r="F43" s="30"/>
      <c r="G43" s="31"/>
      <c r="H43" s="31"/>
      <c r="I43" s="32"/>
      <c r="J43" s="33"/>
      <c r="K43" s="34"/>
      <c r="L43" s="34"/>
      <c r="M43" s="34"/>
      <c r="N43" s="39"/>
      <c r="P43" s="36"/>
    </row>
    <row r="44" spans="1:16">
      <c r="A44" s="25"/>
      <c r="B44" s="12"/>
      <c r="C44" s="37"/>
      <c r="D44" s="49"/>
      <c r="E44" s="38"/>
      <c r="F44" s="30"/>
      <c r="G44" s="31"/>
      <c r="H44" s="31"/>
      <c r="I44" s="32"/>
      <c r="J44" s="33"/>
      <c r="K44" s="34"/>
      <c r="L44" s="34"/>
      <c r="M44" s="34"/>
      <c r="N44" s="39"/>
      <c r="P44" s="36"/>
    </row>
    <row r="45" spans="1:16">
      <c r="A45" s="25"/>
      <c r="B45" s="12"/>
      <c r="C45" s="37"/>
      <c r="D45" s="49"/>
      <c r="E45" s="38"/>
      <c r="F45" s="30"/>
      <c r="G45" s="31"/>
      <c r="H45" s="31"/>
      <c r="I45" s="32"/>
      <c r="J45" s="33"/>
      <c r="K45" s="34"/>
      <c r="L45" s="34"/>
      <c r="M45" s="34"/>
      <c r="N45" s="39"/>
      <c r="P45" s="36"/>
    </row>
    <row r="46" spans="1:16">
      <c r="A46" s="25"/>
      <c r="B46" s="12"/>
      <c r="C46" s="37"/>
      <c r="D46" s="49"/>
      <c r="E46" s="38"/>
      <c r="F46" s="30"/>
      <c r="G46" s="31"/>
      <c r="H46" s="31"/>
      <c r="I46" s="32"/>
      <c r="J46" s="33"/>
      <c r="K46" s="34"/>
      <c r="L46" s="34"/>
      <c r="M46" s="34"/>
      <c r="N46" s="39"/>
      <c r="P46" s="36"/>
    </row>
    <row r="47" spans="1:16">
      <c r="A47" s="25"/>
      <c r="B47" s="12"/>
      <c r="C47" s="37"/>
      <c r="D47" s="49"/>
      <c r="E47" s="38"/>
      <c r="F47" s="30"/>
      <c r="G47" s="31"/>
      <c r="H47" s="31"/>
      <c r="I47" s="32"/>
      <c r="J47" s="33"/>
      <c r="K47" s="34"/>
      <c r="L47" s="34"/>
      <c r="M47" s="34"/>
      <c r="N47" s="39"/>
      <c r="P47" s="36"/>
    </row>
    <row r="48" spans="1:16">
      <c r="A48" s="25"/>
      <c r="B48" s="12"/>
      <c r="C48" s="37"/>
      <c r="D48" s="49"/>
      <c r="E48" s="38"/>
      <c r="F48" s="30"/>
      <c r="G48" s="31"/>
      <c r="H48" s="31"/>
      <c r="I48" s="32"/>
      <c r="J48" s="33"/>
      <c r="K48" s="34"/>
      <c r="L48" s="34"/>
      <c r="M48" s="34"/>
      <c r="N48" s="39"/>
      <c r="P48" s="36"/>
    </row>
    <row r="49" spans="1:16">
      <c r="A49" s="25"/>
      <c r="B49" s="12"/>
      <c r="C49" s="37"/>
      <c r="D49" s="49"/>
      <c r="E49" s="38"/>
      <c r="F49" s="30"/>
      <c r="G49" s="31"/>
      <c r="H49" s="31"/>
      <c r="I49" s="32"/>
      <c r="J49" s="33"/>
      <c r="K49" s="34"/>
      <c r="L49" s="34"/>
      <c r="M49" s="34"/>
      <c r="N49" s="39"/>
      <c r="P49" s="36"/>
    </row>
    <row r="50" spans="1:16">
      <c r="A50" s="25"/>
      <c r="B50" s="12"/>
      <c r="C50" s="37"/>
      <c r="D50" s="49"/>
      <c r="E50" s="38"/>
      <c r="F50" s="30"/>
      <c r="G50" s="31"/>
      <c r="H50" s="31"/>
      <c r="I50" s="32"/>
      <c r="J50" s="33"/>
      <c r="K50" s="34"/>
      <c r="L50" s="34"/>
      <c r="M50" s="34"/>
      <c r="N50" s="39"/>
      <c r="P50" s="36"/>
    </row>
    <row r="51" spans="1:16">
      <c r="A51" s="25"/>
      <c r="B51" s="12"/>
      <c r="C51" s="37"/>
      <c r="D51" s="49"/>
      <c r="E51" s="38"/>
      <c r="F51" s="30"/>
      <c r="G51" s="31"/>
      <c r="H51" s="31"/>
      <c r="I51" s="32"/>
      <c r="J51" s="33"/>
      <c r="K51" s="34"/>
      <c r="L51" s="34"/>
      <c r="M51" s="34"/>
      <c r="N51" s="39"/>
      <c r="P51" s="36"/>
    </row>
    <row r="52" spans="1:16">
      <c r="A52" s="25"/>
      <c r="B52" s="12"/>
      <c r="C52" s="37"/>
      <c r="D52" s="49"/>
      <c r="E52" s="38"/>
      <c r="F52" s="30"/>
      <c r="G52" s="31"/>
      <c r="H52" s="31"/>
      <c r="I52" s="32"/>
      <c r="J52" s="33"/>
      <c r="K52" s="34"/>
      <c r="L52" s="34"/>
      <c r="M52" s="34"/>
      <c r="N52" s="39"/>
      <c r="P52" s="36"/>
    </row>
    <row r="53" spans="1:16">
      <c r="A53" s="25"/>
      <c r="B53" s="12"/>
      <c r="C53" s="37"/>
      <c r="D53" s="49"/>
      <c r="E53" s="38"/>
      <c r="F53" s="30"/>
      <c r="G53" s="31"/>
      <c r="H53" s="31"/>
      <c r="I53" s="32"/>
      <c r="J53" s="33"/>
      <c r="K53" s="34"/>
      <c r="L53" s="34"/>
      <c r="M53" s="34"/>
      <c r="N53" s="39"/>
      <c r="P53" s="36"/>
    </row>
    <row r="54" spans="1:16">
      <c r="A54" s="25"/>
      <c r="B54" s="12"/>
      <c r="C54" s="37"/>
      <c r="D54" s="49"/>
      <c r="E54" s="38"/>
      <c r="F54" s="30"/>
      <c r="G54" s="31"/>
      <c r="H54" s="31"/>
      <c r="I54" s="32"/>
      <c r="J54" s="33"/>
      <c r="K54" s="34"/>
      <c r="L54" s="34"/>
      <c r="M54" s="34"/>
      <c r="N54" s="39"/>
      <c r="P54" s="36"/>
    </row>
    <row r="55" spans="1:16">
      <c r="A55" s="25"/>
      <c r="B55" s="12"/>
      <c r="C55" s="37"/>
      <c r="D55" s="49"/>
      <c r="E55" s="38"/>
      <c r="F55" s="30"/>
      <c r="G55" s="31"/>
      <c r="H55" s="31"/>
      <c r="I55" s="32"/>
      <c r="J55" s="33"/>
      <c r="K55" s="34"/>
      <c r="L55" s="34"/>
      <c r="M55" s="34"/>
      <c r="N55" s="39"/>
      <c r="P55" s="36"/>
    </row>
    <row r="56" spans="1:16">
      <c r="A56" s="25"/>
      <c r="B56" s="12"/>
      <c r="C56" s="37"/>
      <c r="D56" s="49"/>
      <c r="E56" s="38"/>
      <c r="F56" s="30"/>
      <c r="G56" s="31"/>
      <c r="H56" s="31"/>
      <c r="I56" s="32"/>
      <c r="J56" s="33"/>
      <c r="K56" s="34"/>
      <c r="L56" s="34"/>
      <c r="M56" s="34"/>
      <c r="N56" s="39"/>
      <c r="P56" s="36"/>
    </row>
    <row r="57" spans="1:16">
      <c r="A57" s="25"/>
      <c r="B57" s="12"/>
      <c r="C57" s="37"/>
      <c r="D57" s="49"/>
      <c r="E57" s="38"/>
      <c r="F57" s="40"/>
      <c r="G57" s="41"/>
      <c r="H57" s="41"/>
      <c r="I57" s="42"/>
      <c r="J57" s="43"/>
      <c r="K57" s="44"/>
      <c r="L57" s="44"/>
      <c r="M57" s="44"/>
      <c r="N57" s="39"/>
      <c r="P57" s="36"/>
    </row>
    <row r="58" spans="1:16">
      <c r="A58" s="25"/>
      <c r="B58" s="12"/>
      <c r="C58" s="37"/>
      <c r="D58" s="49"/>
      <c r="E58" s="38"/>
      <c r="F58" s="45"/>
      <c r="G58" s="46"/>
      <c r="H58" s="46"/>
      <c r="I58" s="47"/>
      <c r="J58" s="48"/>
      <c r="K58" s="44"/>
      <c r="L58" s="44"/>
      <c r="M58" s="44"/>
      <c r="N58" s="39"/>
      <c r="P58" s="36"/>
    </row>
    <row r="59" spans="1:16">
      <c r="A59" s="25"/>
      <c r="B59" s="12"/>
      <c r="C59" s="37"/>
      <c r="D59" s="49"/>
      <c r="E59" s="38"/>
      <c r="F59" s="30"/>
      <c r="G59" s="31"/>
      <c r="H59" s="31"/>
      <c r="I59" s="32"/>
      <c r="J59" s="33"/>
      <c r="K59" s="34"/>
      <c r="L59" s="34"/>
      <c r="M59" s="34"/>
      <c r="N59" s="39"/>
      <c r="P59" s="36"/>
    </row>
    <row r="60" spans="1:16">
      <c r="A60" s="25"/>
      <c r="B60" s="12"/>
      <c r="C60" s="37"/>
      <c r="D60" s="49"/>
      <c r="E60" s="38"/>
      <c r="F60" s="30"/>
      <c r="G60" s="31"/>
      <c r="H60" s="31"/>
      <c r="I60" s="32"/>
      <c r="J60" s="33"/>
      <c r="K60" s="34"/>
      <c r="L60" s="34"/>
      <c r="M60" s="34"/>
      <c r="N60" s="39"/>
      <c r="P60" s="36"/>
    </row>
    <row r="61" spans="1:16">
      <c r="A61" s="25"/>
      <c r="B61" s="12"/>
      <c r="C61" s="37"/>
      <c r="D61" s="49"/>
      <c r="E61" s="38"/>
      <c r="F61" s="30"/>
      <c r="G61" s="31"/>
      <c r="H61" s="31"/>
      <c r="I61" s="32"/>
      <c r="J61" s="33"/>
      <c r="K61" s="34"/>
      <c r="L61" s="34"/>
      <c r="M61" s="34"/>
      <c r="N61" s="39"/>
      <c r="P61" s="36"/>
    </row>
    <row r="62" spans="1:16">
      <c r="A62" s="25"/>
      <c r="B62" s="12"/>
      <c r="C62" s="37"/>
      <c r="D62" s="49"/>
      <c r="E62" s="38"/>
      <c r="F62" s="30"/>
      <c r="G62" s="31"/>
      <c r="H62" s="31"/>
      <c r="I62" s="32"/>
      <c r="J62" s="33"/>
      <c r="K62" s="34"/>
      <c r="L62" s="34"/>
      <c r="M62" s="34"/>
      <c r="N62" s="39"/>
      <c r="P62" s="36"/>
    </row>
    <row r="63" spans="1:16">
      <c r="A63" s="25"/>
      <c r="B63" s="12"/>
      <c r="C63" s="37"/>
      <c r="D63" s="49"/>
      <c r="E63" s="38"/>
      <c r="F63" s="30"/>
      <c r="G63" s="31"/>
      <c r="H63" s="31"/>
      <c r="I63" s="32"/>
      <c r="J63" s="33"/>
      <c r="K63" s="34"/>
      <c r="L63" s="34"/>
      <c r="M63" s="34"/>
      <c r="N63" s="39"/>
      <c r="P63" s="36"/>
    </row>
    <row r="64" spans="1:16">
      <c r="A64" s="25"/>
      <c r="B64" s="12"/>
      <c r="C64" s="37"/>
      <c r="D64" s="49"/>
      <c r="E64" s="38"/>
      <c r="F64" s="30"/>
      <c r="G64" s="31"/>
      <c r="H64" s="31"/>
      <c r="I64" s="32"/>
      <c r="J64" s="33"/>
      <c r="K64" s="34"/>
      <c r="L64" s="34"/>
      <c r="M64" s="34"/>
      <c r="N64" s="39"/>
      <c r="P64" s="36"/>
    </row>
    <row r="65" spans="1:16">
      <c r="A65" s="25"/>
      <c r="B65" s="12"/>
      <c r="C65" s="37"/>
      <c r="D65" s="49"/>
      <c r="E65" s="38"/>
      <c r="F65" s="40"/>
      <c r="G65" s="41"/>
      <c r="H65" s="41"/>
      <c r="I65" s="42"/>
      <c r="J65" s="43"/>
      <c r="K65" s="44"/>
      <c r="L65" s="44"/>
      <c r="M65" s="44"/>
      <c r="N65" s="39"/>
      <c r="P65" s="36"/>
    </row>
    <row r="66" spans="1:16">
      <c r="A66" s="25"/>
      <c r="B66" s="12"/>
      <c r="C66" s="37"/>
      <c r="D66" s="49"/>
      <c r="E66" s="38"/>
      <c r="F66" s="45"/>
      <c r="G66" s="46"/>
      <c r="H66" s="46"/>
      <c r="I66" s="47"/>
      <c r="J66" s="48"/>
      <c r="K66" s="44"/>
      <c r="L66" s="44"/>
      <c r="M66" s="44"/>
      <c r="N66" s="39"/>
      <c r="O66" s="52"/>
    </row>
    <row r="67" spans="1:16">
      <c r="A67" s="25"/>
      <c r="B67" s="5"/>
      <c r="C67" s="79"/>
      <c r="D67" s="80"/>
      <c r="E67" s="81"/>
      <c r="F67" s="30"/>
      <c r="G67" s="31"/>
      <c r="H67" s="31"/>
      <c r="I67" s="32"/>
      <c r="J67" s="33"/>
      <c r="K67" s="34"/>
      <c r="L67" s="34"/>
      <c r="M67" s="34"/>
      <c r="N67" s="39"/>
      <c r="O67" s="52"/>
    </row>
    <row r="68" spans="1:16">
      <c r="A68" s="25"/>
      <c r="B68" s="12"/>
      <c r="C68" s="37"/>
      <c r="D68" s="50"/>
      <c r="E68" s="15"/>
      <c r="F68" s="30"/>
      <c r="G68" s="31"/>
      <c r="H68" s="31"/>
      <c r="I68" s="32"/>
      <c r="J68" s="33"/>
      <c r="K68" s="34"/>
      <c r="L68" s="34"/>
      <c r="M68" s="34"/>
      <c r="N68" s="39"/>
      <c r="O68" s="52"/>
    </row>
    <row r="69" spans="1:16">
      <c r="A69" s="25"/>
      <c r="B69" s="12"/>
      <c r="C69" s="37"/>
      <c r="D69" s="50"/>
      <c r="E69" s="15"/>
      <c r="F69" s="30"/>
      <c r="G69" s="31"/>
      <c r="H69" s="31"/>
      <c r="I69" s="32"/>
      <c r="J69" s="33"/>
      <c r="K69" s="34"/>
      <c r="L69" s="34"/>
      <c r="M69" s="34"/>
      <c r="N69" s="39"/>
      <c r="O69" s="52"/>
      <c r="P69" s="52"/>
    </row>
    <row r="70" spans="1:16">
      <c r="A70" s="25"/>
      <c r="B70" s="12"/>
      <c r="C70" s="37"/>
      <c r="D70" s="50"/>
      <c r="E70" s="15"/>
      <c r="F70" s="30"/>
      <c r="G70" s="31"/>
      <c r="H70" s="31"/>
      <c r="I70" s="32"/>
      <c r="J70" s="33"/>
      <c r="K70" s="34"/>
      <c r="L70" s="34"/>
      <c r="M70" s="34"/>
      <c r="N70" s="39"/>
      <c r="O70" s="52"/>
      <c r="P70" s="52"/>
    </row>
    <row r="71" spans="1:16">
      <c r="A71" s="25"/>
      <c r="B71" s="12"/>
      <c r="C71" s="37"/>
      <c r="D71" s="50"/>
      <c r="E71" s="15"/>
      <c r="F71" s="30"/>
      <c r="G71" s="31"/>
      <c r="H71" s="31"/>
      <c r="I71" s="32"/>
      <c r="J71" s="33"/>
      <c r="K71" s="34"/>
      <c r="L71" s="34"/>
      <c r="M71" s="34"/>
      <c r="N71" s="39"/>
      <c r="O71" s="52"/>
    </row>
    <row r="72" spans="1:16">
      <c r="A72" s="25"/>
      <c r="B72" s="12"/>
      <c r="C72" s="37"/>
      <c r="D72" s="50"/>
      <c r="E72" s="15"/>
      <c r="F72" s="30"/>
      <c r="G72" s="31"/>
      <c r="H72" s="31"/>
      <c r="I72" s="32"/>
      <c r="J72" s="33"/>
      <c r="K72" s="34"/>
      <c r="L72" s="34"/>
      <c r="M72" s="34"/>
      <c r="N72" s="39"/>
    </row>
    <row r="73" spans="1:16">
      <c r="A73" s="25"/>
      <c r="B73" s="12"/>
      <c r="C73" s="37"/>
      <c r="D73" s="50"/>
      <c r="E73" s="15"/>
      <c r="F73" s="30"/>
      <c r="G73" s="31"/>
      <c r="H73" s="31"/>
      <c r="I73" s="32"/>
      <c r="J73" s="33"/>
      <c r="K73" s="34"/>
      <c r="L73" s="34"/>
      <c r="M73" s="34"/>
      <c r="N73" s="39"/>
    </row>
    <row r="74" spans="1:16">
      <c r="A74" s="25"/>
      <c r="B74" s="12"/>
      <c r="C74" s="37"/>
      <c r="D74" s="50"/>
      <c r="E74" s="15"/>
      <c r="F74" s="30"/>
      <c r="G74" s="31"/>
      <c r="H74" s="31"/>
      <c r="I74" s="32"/>
      <c r="J74" s="33"/>
      <c r="K74" s="34"/>
      <c r="L74" s="34"/>
      <c r="M74" s="34"/>
      <c r="N74" s="39"/>
    </row>
    <row r="75" spans="1:16">
      <c r="A75" s="25"/>
      <c r="B75" s="12"/>
      <c r="C75" s="37"/>
      <c r="D75" s="50"/>
      <c r="E75" s="15"/>
      <c r="F75" s="30"/>
      <c r="G75" s="31"/>
      <c r="H75" s="31"/>
      <c r="I75" s="32"/>
      <c r="J75" s="33"/>
      <c r="K75" s="34"/>
      <c r="L75" s="34"/>
      <c r="M75" s="34"/>
      <c r="N75" s="39"/>
    </row>
    <row r="76" spans="1:16">
      <c r="A76" s="25"/>
      <c r="B76" s="12"/>
      <c r="C76" s="37"/>
      <c r="D76" s="50"/>
      <c r="E76" s="15"/>
      <c r="F76" s="30"/>
      <c r="G76" s="31"/>
      <c r="H76" s="31"/>
      <c r="I76" s="32"/>
      <c r="J76" s="33"/>
      <c r="K76" s="34"/>
      <c r="L76" s="34"/>
      <c r="M76" s="34"/>
      <c r="N76" s="39"/>
    </row>
    <row r="77" spans="1:16">
      <c r="A77" s="25"/>
      <c r="B77" s="12"/>
      <c r="C77" s="37"/>
      <c r="D77" s="50"/>
      <c r="E77" s="15"/>
      <c r="F77" s="30"/>
      <c r="G77" s="31"/>
      <c r="H77" s="31"/>
      <c r="I77" s="32"/>
      <c r="J77" s="33"/>
      <c r="K77" s="34"/>
      <c r="L77" s="34"/>
      <c r="M77" s="34"/>
      <c r="N77" s="39"/>
    </row>
    <row r="78" spans="1:16">
      <c r="A78" s="25"/>
      <c r="B78" s="12"/>
      <c r="C78" s="37"/>
      <c r="D78" s="50"/>
      <c r="E78" s="15"/>
      <c r="F78" s="30"/>
      <c r="G78" s="31"/>
      <c r="H78" s="31"/>
      <c r="I78" s="32"/>
      <c r="J78" s="33"/>
      <c r="K78" s="34"/>
      <c r="L78" s="34"/>
      <c r="M78" s="34"/>
      <c r="N78" s="51"/>
    </row>
    <row r="79" spans="1:16">
      <c r="A79" s="25"/>
      <c r="B79" s="12"/>
      <c r="C79" s="37"/>
      <c r="D79" s="50"/>
      <c r="E79" s="15"/>
      <c r="F79" s="30"/>
      <c r="G79" s="31"/>
      <c r="H79" s="31"/>
      <c r="I79" s="32"/>
      <c r="J79" s="33"/>
      <c r="K79" s="34"/>
      <c r="L79" s="34"/>
      <c r="M79" s="34"/>
      <c r="N79" s="51"/>
    </row>
    <row r="80" spans="1:16">
      <c r="A80" s="25"/>
      <c r="B80" s="12"/>
      <c r="C80" s="37"/>
      <c r="D80" s="50"/>
      <c r="E80" s="15"/>
      <c r="F80" s="30"/>
      <c r="G80" s="31"/>
      <c r="H80" s="31"/>
      <c r="I80" s="32"/>
      <c r="J80" s="33"/>
      <c r="K80" s="34"/>
      <c r="L80" s="34"/>
      <c r="M80" s="34"/>
      <c r="N80" s="51"/>
    </row>
    <row r="81" spans="1:16">
      <c r="A81" s="25"/>
      <c r="B81" s="12"/>
      <c r="C81" s="37"/>
      <c r="D81" s="50"/>
      <c r="E81" s="15"/>
      <c r="F81" s="30"/>
      <c r="G81" s="31"/>
      <c r="H81" s="31"/>
      <c r="I81" s="32"/>
      <c r="J81" s="33"/>
      <c r="K81" s="34"/>
      <c r="L81" s="34"/>
      <c r="M81" s="34"/>
      <c r="N81" s="39"/>
    </row>
    <row r="82" spans="1:16">
      <c r="A82" s="25"/>
      <c r="B82" s="12"/>
      <c r="C82" s="37"/>
      <c r="D82" s="50"/>
      <c r="E82" s="15"/>
      <c r="F82" s="30"/>
      <c r="G82" s="31"/>
      <c r="H82" s="31"/>
      <c r="I82" s="32"/>
      <c r="J82" s="33"/>
      <c r="K82" s="34"/>
      <c r="L82" s="34"/>
      <c r="M82" s="34"/>
      <c r="N82" s="39"/>
    </row>
    <row r="83" spans="1:16">
      <c r="A83" s="25"/>
      <c r="B83" s="12"/>
      <c r="C83" s="37"/>
      <c r="D83" s="50"/>
      <c r="E83" s="15"/>
      <c r="F83" s="30"/>
      <c r="G83" s="31"/>
      <c r="H83" s="31"/>
      <c r="I83" s="32"/>
      <c r="J83" s="33"/>
      <c r="K83" s="34"/>
      <c r="L83" s="34"/>
      <c r="M83" s="34"/>
      <c r="N83" s="39"/>
    </row>
    <row r="84" spans="1:16" s="62" customFormat="1">
      <c r="A84" s="53"/>
      <c r="B84" s="54"/>
      <c r="C84" s="55"/>
      <c r="D84" s="110">
        <f>SUM(E4:E83)</f>
        <v>9858.4</v>
      </c>
      <c r="E84" s="110"/>
      <c r="F84" s="56">
        <f t="shared" ref="F84:N84" si="0">SUM(F4:F83)</f>
        <v>-1000</v>
      </c>
      <c r="G84" s="57">
        <f t="shared" si="0"/>
        <v>0</v>
      </c>
      <c r="H84" s="57">
        <f t="shared" si="0"/>
        <v>0</v>
      </c>
      <c r="I84" s="58">
        <f t="shared" si="0"/>
        <v>0</v>
      </c>
      <c r="J84" s="59">
        <f t="shared" si="0"/>
        <v>0</v>
      </c>
      <c r="K84" s="60">
        <f t="shared" si="0"/>
        <v>0</v>
      </c>
      <c r="L84" s="60">
        <f t="shared" si="0"/>
        <v>0</v>
      </c>
      <c r="M84" s="60">
        <f t="shared" si="0"/>
        <v>0</v>
      </c>
      <c r="N84" s="61">
        <f t="shared" si="0"/>
        <v>0</v>
      </c>
      <c r="O84" s="3"/>
      <c r="P84" s="3"/>
    </row>
    <row r="85" spans="1:16" s="62" customFormat="1">
      <c r="A85" s="63"/>
      <c r="B85" s="64"/>
      <c r="C85" s="65"/>
      <c r="D85" s="66"/>
      <c r="E85" s="67">
        <f>D84-F84-G84-H84-I84-J84-K84-L84-M84-N84</f>
        <v>10858.4</v>
      </c>
      <c r="F85" s="68"/>
      <c r="G85" s="69"/>
      <c r="H85" s="69"/>
      <c r="I85" s="69"/>
      <c r="J85" s="69"/>
      <c r="K85" s="69"/>
      <c r="L85" s="69"/>
      <c r="M85" s="69"/>
      <c r="N85" s="70"/>
      <c r="O85" s="3"/>
      <c r="P85" s="3"/>
    </row>
    <row r="86" spans="1:16">
      <c r="E86" s="82"/>
      <c r="L86" s="73"/>
      <c r="N86" s="73"/>
    </row>
  </sheetData>
  <mergeCells count="6">
    <mergeCell ref="D84:E84"/>
    <mergeCell ref="A1:F1"/>
    <mergeCell ref="H1:I1"/>
    <mergeCell ref="J1:M1"/>
    <mergeCell ref="G2:I2"/>
    <mergeCell ref="K2:L2"/>
  </mergeCells>
  <printOptions horizontalCentered="1" verticalCentered="1"/>
  <pageMargins left="0.23622047244094491" right="0.23622047244094491" top="0.78740157480314954" bottom="0.78740157480314954" header="0.39370078740157477" footer="0.39370078740157477"/>
  <pageSetup paperSize="0" fitToWidth="0" fitToHeight="0" orientation="landscape" horizontalDpi="0" verticalDpi="0" copies="0"/>
  <headerFooter alignWithMargins="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I85"/>
  <sheetViews>
    <sheetView workbookViewId="0">
      <selection activeCell="J37" sqref="J37"/>
    </sheetView>
  </sheetViews>
  <sheetFormatPr baseColWidth="10" defaultRowHeight="14"/>
  <cols>
    <col min="1" max="1" width="5.4140625" style="71" bestFit="1" customWidth="1"/>
    <col min="2" max="2" width="3.6640625" style="72" bestFit="1" customWidth="1"/>
    <col min="3" max="3" width="4.58203125" style="73" bestFit="1" customWidth="1"/>
    <col min="4" max="4" width="13.33203125" style="73" bestFit="1" customWidth="1"/>
    <col min="5" max="5" width="8.25" style="82" bestFit="1" customWidth="1"/>
    <col min="6" max="6" width="8.33203125" style="73" bestFit="1" customWidth="1"/>
    <col min="7" max="7" width="6" style="73" bestFit="1" customWidth="1"/>
    <col min="8" max="8" width="4.25" style="73" bestFit="1" customWidth="1"/>
    <col min="9" max="9" width="5.4140625" style="73" bestFit="1" customWidth="1"/>
    <col min="10" max="10" width="9.08203125" style="73" bestFit="1" customWidth="1"/>
    <col min="11" max="11" width="4.9140625" style="73" bestFit="1" customWidth="1"/>
    <col min="12" max="12" width="4.25" style="73" bestFit="1" customWidth="1"/>
    <col min="13" max="13" width="5.4140625" style="73" bestFit="1" customWidth="1"/>
    <col min="14" max="14" width="3" style="73" bestFit="1" customWidth="1"/>
    <col min="15" max="15" width="6.75" style="3" bestFit="1" customWidth="1"/>
    <col min="16" max="16" width="10.9140625" style="3" bestFit="1" customWidth="1"/>
    <col min="17" max="1022" width="7.08203125" style="73" customWidth="1"/>
    <col min="1023" max="1023" width="7.33203125" style="73" customWidth="1"/>
    <col min="1024" max="1024" width="7.33203125" customWidth="1"/>
  </cols>
  <sheetData>
    <row r="1" spans="1:255">
      <c r="A1" s="111" t="s">
        <v>0</v>
      </c>
      <c r="B1" s="111"/>
      <c r="C1" s="111"/>
      <c r="D1" s="111"/>
      <c r="E1" s="111"/>
      <c r="F1" s="111"/>
      <c r="G1" s="83" t="s">
        <v>28</v>
      </c>
      <c r="H1" s="112">
        <f>janvier!J1</f>
        <v>2018</v>
      </c>
      <c r="I1" s="112"/>
      <c r="J1" s="112">
        <v>2018</v>
      </c>
      <c r="K1" s="112"/>
      <c r="L1" s="112"/>
      <c r="M1" s="112"/>
      <c r="N1" s="92"/>
    </row>
    <row r="2" spans="1:255">
      <c r="A2" s="4"/>
      <c r="B2" s="5"/>
      <c r="C2"/>
      <c r="D2" s="6"/>
      <c r="E2" s="7"/>
      <c r="F2" s="8"/>
      <c r="G2" s="113" t="s">
        <v>2</v>
      </c>
      <c r="H2" s="113"/>
      <c r="I2" s="113"/>
      <c r="J2" s="9" t="s">
        <v>3</v>
      </c>
      <c r="K2" s="114"/>
      <c r="L2" s="114"/>
      <c r="M2" s="10"/>
      <c r="N2" s="2"/>
    </row>
    <row r="3" spans="1:255">
      <c r="A3" s="11" t="s">
        <v>4</v>
      </c>
      <c r="B3" s="12" t="s">
        <v>5</v>
      </c>
      <c r="C3" s="13" t="s">
        <v>6</v>
      </c>
      <c r="D3" s="14" t="s">
        <v>7</v>
      </c>
      <c r="E3" s="15" t="s">
        <v>8</v>
      </c>
      <c r="F3" s="16" t="s">
        <v>9</v>
      </c>
      <c r="G3" s="17" t="s">
        <v>10</v>
      </c>
      <c r="H3" s="17" t="s">
        <v>11</v>
      </c>
      <c r="I3" s="18" t="s">
        <v>12</v>
      </c>
      <c r="J3" s="19" t="s">
        <v>13</v>
      </c>
      <c r="K3" s="20" t="s">
        <v>14</v>
      </c>
      <c r="L3" s="20" t="s">
        <v>11</v>
      </c>
      <c r="M3" s="20" t="s">
        <v>12</v>
      </c>
      <c r="N3" s="13" t="s">
        <v>20</v>
      </c>
      <c r="O3" s="21" t="s">
        <v>16</v>
      </c>
      <c r="P3" s="22" t="s">
        <v>17</v>
      </c>
      <c r="Q3" s="23"/>
      <c r="R3" s="23"/>
      <c r="S3" s="23"/>
      <c r="T3" s="23"/>
      <c r="U3" s="23"/>
      <c r="V3" s="23"/>
      <c r="W3" s="23"/>
      <c r="X3" s="23"/>
      <c r="Y3" s="23"/>
      <c r="Z3" s="23"/>
      <c r="AA3" s="23"/>
      <c r="AB3" s="24"/>
      <c r="AC3" s="23"/>
      <c r="AD3" s="23"/>
      <c r="AE3" s="23"/>
      <c r="AF3" s="23"/>
      <c r="AG3" s="23"/>
      <c r="AH3" s="23"/>
      <c r="AI3" s="23"/>
      <c r="AJ3" s="23"/>
      <c r="AK3" s="23"/>
      <c r="AL3" s="23"/>
      <c r="AM3" s="23"/>
      <c r="AN3" s="23"/>
      <c r="AO3" s="23"/>
      <c r="AP3" s="24"/>
      <c r="AQ3" s="23"/>
      <c r="AR3" s="23"/>
      <c r="AS3" s="23"/>
      <c r="AT3" s="23"/>
      <c r="AU3" s="23"/>
      <c r="AV3" s="23"/>
      <c r="AW3" s="23"/>
      <c r="AX3" s="23"/>
      <c r="AY3" s="23"/>
      <c r="AZ3" s="23"/>
      <c r="BA3" s="23"/>
      <c r="BB3" s="23"/>
      <c r="BC3" s="23"/>
      <c r="BD3" s="24"/>
      <c r="BE3" s="23"/>
      <c r="BF3" s="23"/>
      <c r="BG3" s="23"/>
      <c r="BH3" s="23"/>
      <c r="BI3" s="23"/>
      <c r="BJ3" s="23"/>
      <c r="BK3" s="23"/>
      <c r="BL3" s="23"/>
      <c r="BM3" s="23"/>
      <c r="BN3" s="23"/>
      <c r="BO3" s="23"/>
      <c r="BP3" s="23"/>
      <c r="BQ3" s="23"/>
      <c r="BR3" s="24"/>
      <c r="BS3" s="23"/>
      <c r="BT3" s="23"/>
      <c r="BU3" s="23"/>
      <c r="BV3" s="23"/>
      <c r="BW3" s="23"/>
      <c r="BX3" s="23"/>
      <c r="BY3" s="23"/>
      <c r="BZ3" s="23"/>
      <c r="CA3" s="23"/>
      <c r="CB3" s="23"/>
      <c r="CC3" s="23"/>
      <c r="CD3" s="23"/>
      <c r="CE3" s="23"/>
      <c r="CF3" s="24"/>
      <c r="CG3" s="23"/>
      <c r="CH3" s="23"/>
      <c r="CI3" s="23"/>
      <c r="CJ3" s="23"/>
      <c r="CK3" s="23"/>
      <c r="CL3" s="23"/>
      <c r="CM3" s="23"/>
      <c r="CN3" s="23"/>
      <c r="CO3" s="23"/>
      <c r="CP3" s="23"/>
      <c r="CQ3" s="23"/>
      <c r="CR3" s="23"/>
      <c r="CS3" s="23"/>
      <c r="CT3" s="24"/>
      <c r="CU3" s="23"/>
      <c r="CV3" s="23"/>
      <c r="CW3" s="23"/>
      <c r="CX3" s="23"/>
      <c r="CY3" s="23"/>
      <c r="CZ3" s="23"/>
      <c r="DA3" s="23"/>
      <c r="DB3" s="23"/>
      <c r="DC3" s="23"/>
      <c r="DD3" s="23"/>
      <c r="DE3" s="23"/>
      <c r="DF3" s="23"/>
      <c r="DG3" s="23"/>
      <c r="DH3" s="24"/>
      <c r="DI3" s="23"/>
      <c r="DJ3" s="23"/>
      <c r="DK3" s="23"/>
      <c r="DL3" s="23"/>
      <c r="DM3" s="23"/>
      <c r="DN3" s="23"/>
      <c r="DO3" s="23"/>
      <c r="DP3" s="23"/>
      <c r="DQ3" s="23"/>
      <c r="DR3" s="23"/>
      <c r="DS3" s="23"/>
      <c r="DT3" s="23"/>
      <c r="DU3" s="23"/>
      <c r="DV3" s="24"/>
      <c r="DW3" s="23"/>
      <c r="DX3" s="23"/>
      <c r="DY3" s="23"/>
      <c r="DZ3" s="23"/>
      <c r="EA3" s="23"/>
      <c r="EB3" s="23"/>
      <c r="EC3" s="23"/>
      <c r="ED3" s="23"/>
      <c r="EE3" s="23"/>
      <c r="EF3" s="23"/>
      <c r="EG3" s="23"/>
      <c r="EH3" s="23"/>
      <c r="EI3" s="23"/>
      <c r="EJ3" s="24"/>
      <c r="EK3" s="23"/>
      <c r="EL3" s="23"/>
      <c r="EM3" s="23"/>
      <c r="EN3" s="23"/>
      <c r="EO3" s="23"/>
      <c r="EP3" s="23"/>
      <c r="EQ3" s="23"/>
      <c r="ER3" s="23"/>
      <c r="ES3" s="23"/>
      <c r="ET3" s="23"/>
      <c r="EU3" s="23"/>
      <c r="EV3" s="23"/>
      <c r="EW3" s="23"/>
      <c r="EX3" s="24"/>
      <c r="EY3" s="23"/>
      <c r="EZ3" s="23"/>
      <c r="FA3" s="23"/>
      <c r="FB3" s="23"/>
      <c r="FC3" s="23"/>
      <c r="FD3" s="23"/>
      <c r="FE3" s="23"/>
      <c r="FF3" s="23"/>
      <c r="FG3" s="23"/>
      <c r="FH3" s="23"/>
      <c r="FI3" s="23"/>
      <c r="FJ3" s="23"/>
      <c r="FK3" s="23"/>
      <c r="FL3" s="24"/>
      <c r="FM3" s="23"/>
      <c r="FN3" s="23"/>
      <c r="FO3" s="23"/>
      <c r="FP3" s="23"/>
      <c r="FQ3" s="23"/>
      <c r="FR3" s="23"/>
      <c r="FS3" s="23"/>
      <c r="FT3" s="23"/>
      <c r="FU3" s="23"/>
      <c r="FV3" s="23"/>
      <c r="FW3" s="23"/>
      <c r="FX3" s="23"/>
      <c r="FY3" s="23"/>
      <c r="FZ3" s="24"/>
      <c r="GA3" s="23"/>
      <c r="GB3" s="23"/>
      <c r="GC3" s="23"/>
      <c r="GD3" s="23"/>
      <c r="GE3" s="23"/>
      <c r="GF3" s="23"/>
      <c r="GG3" s="23"/>
      <c r="GH3" s="23"/>
      <c r="GI3" s="23"/>
      <c r="GJ3" s="23"/>
      <c r="GK3" s="23"/>
      <c r="GL3" s="23"/>
      <c r="GM3" s="23"/>
      <c r="GN3" s="24"/>
      <c r="GO3" s="23"/>
      <c r="GP3" s="23"/>
      <c r="GQ3" s="23"/>
      <c r="GR3" s="23"/>
      <c r="GS3" s="23"/>
      <c r="GT3" s="23"/>
      <c r="GU3" s="23"/>
      <c r="GV3" s="23"/>
      <c r="GW3" s="23"/>
      <c r="GX3" s="23"/>
      <c r="GY3" s="23"/>
      <c r="GZ3" s="23"/>
      <c r="HA3" s="23"/>
      <c r="HB3" s="24"/>
      <c r="HC3" s="23"/>
      <c r="HD3" s="23"/>
      <c r="HE3" s="23"/>
      <c r="HF3" s="23"/>
      <c r="HG3" s="23"/>
      <c r="HH3" s="23"/>
      <c r="HI3" s="23"/>
      <c r="HJ3" s="23"/>
      <c r="HK3" s="23"/>
      <c r="HL3" s="23"/>
      <c r="HM3" s="23"/>
      <c r="HN3" s="23"/>
      <c r="HO3" s="23"/>
      <c r="HP3" s="24"/>
      <c r="HQ3" s="23"/>
      <c r="HR3" s="23"/>
      <c r="HS3" s="23"/>
      <c r="HT3" s="23"/>
      <c r="HU3" s="23"/>
      <c r="HV3" s="23"/>
      <c r="HW3" s="23"/>
      <c r="HX3" s="23"/>
      <c r="HY3" s="23"/>
      <c r="HZ3" s="23"/>
      <c r="IA3" s="23"/>
      <c r="IB3" s="23"/>
      <c r="IC3" s="23"/>
      <c r="ID3" s="24"/>
      <c r="IE3" s="23"/>
      <c r="IF3" s="23"/>
      <c r="IG3" s="23"/>
      <c r="IH3" s="23"/>
      <c r="II3" s="23"/>
      <c r="IJ3" s="23"/>
      <c r="IK3" s="23"/>
      <c r="IL3" s="23"/>
      <c r="IM3" s="23"/>
      <c r="IN3" s="23"/>
      <c r="IO3" s="23"/>
      <c r="IP3" s="23"/>
      <c r="IQ3" s="23"/>
      <c r="IR3" s="24"/>
      <c r="IS3" s="23"/>
      <c r="IT3" s="23"/>
      <c r="IU3" s="23"/>
    </row>
    <row r="4" spans="1:255">
      <c r="A4" s="25">
        <v>43374</v>
      </c>
      <c r="B4" s="26">
        <v>408</v>
      </c>
      <c r="C4" s="27"/>
      <c r="D4" s="28" t="s">
        <v>18</v>
      </c>
      <c r="E4" s="29">
        <v>100</v>
      </c>
      <c r="F4" s="30"/>
      <c r="G4" s="31"/>
      <c r="H4" s="31"/>
      <c r="I4" s="32"/>
      <c r="J4" s="33"/>
      <c r="K4" s="34"/>
      <c r="L4" s="34"/>
      <c r="M4" s="34"/>
      <c r="N4" s="35"/>
    </row>
    <row r="5" spans="1:255">
      <c r="A5" s="25">
        <v>43375</v>
      </c>
      <c r="B5" s="26">
        <v>409</v>
      </c>
      <c r="C5" s="37"/>
      <c r="D5" s="28" t="s">
        <v>18</v>
      </c>
      <c r="E5" s="38">
        <v>347.2</v>
      </c>
      <c r="F5" s="30"/>
      <c r="G5" s="31"/>
      <c r="H5" s="31"/>
      <c r="I5" s="32"/>
      <c r="J5" s="33"/>
      <c r="K5" s="34"/>
      <c r="L5" s="34"/>
      <c r="M5" s="34"/>
      <c r="N5" s="39"/>
      <c r="O5" s="3">
        <v>144563</v>
      </c>
      <c r="P5" s="36">
        <v>43419</v>
      </c>
    </row>
    <row r="6" spans="1:255">
      <c r="A6" s="25">
        <v>43376</v>
      </c>
      <c r="B6" s="26">
        <v>410</v>
      </c>
      <c r="C6" s="37"/>
      <c r="D6" s="28" t="s">
        <v>18</v>
      </c>
      <c r="E6" s="38">
        <v>348.2</v>
      </c>
      <c r="F6" s="30"/>
      <c r="G6" s="31"/>
      <c r="H6" s="31"/>
      <c r="I6" s="32"/>
      <c r="J6" s="33"/>
      <c r="K6" s="34"/>
      <c r="L6" s="34"/>
      <c r="M6" s="34"/>
      <c r="N6" s="39"/>
      <c r="O6" s="3">
        <v>144564</v>
      </c>
      <c r="P6" s="36">
        <v>43420</v>
      </c>
    </row>
    <row r="7" spans="1:255">
      <c r="A7" s="25">
        <v>43377</v>
      </c>
      <c r="B7" s="26">
        <v>411</v>
      </c>
      <c r="C7" s="37"/>
      <c r="D7" s="28" t="s">
        <v>18</v>
      </c>
      <c r="E7" s="38">
        <v>349.2</v>
      </c>
      <c r="F7" s="30"/>
      <c r="G7" s="31"/>
      <c r="H7" s="31"/>
      <c r="I7" s="32"/>
      <c r="J7" s="33"/>
      <c r="K7" s="34"/>
      <c r="L7" s="34"/>
      <c r="M7" s="34"/>
      <c r="N7" s="39"/>
      <c r="O7" s="3">
        <v>144565</v>
      </c>
      <c r="P7" s="36">
        <v>43421</v>
      </c>
    </row>
    <row r="8" spans="1:255">
      <c r="A8" s="25">
        <v>43378</v>
      </c>
      <c r="B8" s="26">
        <v>412</v>
      </c>
      <c r="C8" s="37"/>
      <c r="D8" s="28" t="s">
        <v>18</v>
      </c>
      <c r="E8" s="38">
        <v>350.2</v>
      </c>
      <c r="F8" s="30"/>
      <c r="G8" s="31"/>
      <c r="H8" s="31"/>
      <c r="I8" s="32"/>
      <c r="J8" s="33"/>
      <c r="K8" s="34"/>
      <c r="L8" s="34"/>
      <c r="M8" s="34"/>
      <c r="N8" s="39"/>
      <c r="O8" s="3">
        <v>144566</v>
      </c>
      <c r="P8" s="36">
        <v>43422</v>
      </c>
    </row>
    <row r="9" spans="1:255">
      <c r="A9" s="25">
        <v>43379</v>
      </c>
      <c r="B9" s="26">
        <v>413</v>
      </c>
      <c r="C9" s="37"/>
      <c r="D9" s="28" t="s">
        <v>18</v>
      </c>
      <c r="E9" s="38">
        <v>351.2</v>
      </c>
      <c r="F9" s="30"/>
      <c r="G9" s="31"/>
      <c r="H9" s="31"/>
      <c r="I9" s="32"/>
      <c r="J9" s="33"/>
      <c r="K9" s="34"/>
      <c r="L9" s="34"/>
      <c r="M9" s="34"/>
      <c r="N9" s="39"/>
      <c r="O9" s="3">
        <v>144567</v>
      </c>
      <c r="P9" s="36">
        <v>43423</v>
      </c>
    </row>
    <row r="10" spans="1:255">
      <c r="A10" s="25">
        <v>43380</v>
      </c>
      <c r="B10" s="26">
        <v>414</v>
      </c>
      <c r="C10" s="37"/>
      <c r="D10" s="28" t="s">
        <v>18</v>
      </c>
      <c r="E10" s="38"/>
      <c r="F10" s="30">
        <v>-550</v>
      </c>
      <c r="G10" s="31"/>
      <c r="H10" s="31"/>
      <c r="I10" s="32"/>
      <c r="J10" s="33"/>
      <c r="K10" s="34"/>
      <c r="L10" s="34"/>
      <c r="M10" s="34"/>
      <c r="N10" s="39"/>
      <c r="O10" s="3">
        <v>144568</v>
      </c>
      <c r="P10" s="36">
        <v>43424</v>
      </c>
    </row>
    <row r="11" spans="1:255">
      <c r="A11" s="25">
        <v>43381</v>
      </c>
      <c r="B11" s="26">
        <v>415</v>
      </c>
      <c r="C11" s="37"/>
      <c r="D11" s="28" t="s">
        <v>18</v>
      </c>
      <c r="E11" s="38">
        <v>353.2</v>
      </c>
      <c r="F11" s="30"/>
      <c r="G11" s="31"/>
      <c r="H11" s="31"/>
      <c r="I11" s="32"/>
      <c r="J11" s="33"/>
      <c r="K11" s="34"/>
      <c r="L11" s="34"/>
      <c r="M11" s="34"/>
      <c r="N11" s="39"/>
      <c r="O11" s="3">
        <v>144569</v>
      </c>
      <c r="P11" s="36">
        <v>43425</v>
      </c>
    </row>
    <row r="12" spans="1:255">
      <c r="A12" s="25">
        <v>43382</v>
      </c>
      <c r="B12" s="26">
        <v>416</v>
      </c>
      <c r="C12" s="37"/>
      <c r="D12" s="28" t="s">
        <v>18</v>
      </c>
      <c r="E12" s="38">
        <v>354.2</v>
      </c>
      <c r="F12" s="30"/>
      <c r="G12" s="31"/>
      <c r="H12" s="31"/>
      <c r="I12" s="32"/>
      <c r="J12" s="33"/>
      <c r="K12" s="34"/>
      <c r="L12" s="34"/>
      <c r="M12" s="34"/>
      <c r="N12" s="39"/>
      <c r="O12" s="3">
        <v>144570</v>
      </c>
      <c r="P12" s="36">
        <v>43426</v>
      </c>
    </row>
    <row r="13" spans="1:255">
      <c r="A13" s="25">
        <v>43383</v>
      </c>
      <c r="B13" s="26">
        <v>417</v>
      </c>
      <c r="C13" s="37"/>
      <c r="D13" s="28" t="s">
        <v>18</v>
      </c>
      <c r="E13" s="38">
        <v>355.2</v>
      </c>
      <c r="F13" s="30"/>
      <c r="G13" s="31"/>
      <c r="H13" s="31"/>
      <c r="I13" s="32"/>
      <c r="J13" s="33"/>
      <c r="K13" s="34"/>
      <c r="L13" s="34"/>
      <c r="M13" s="34"/>
      <c r="N13" s="39"/>
      <c r="O13" s="3">
        <v>144571</v>
      </c>
      <c r="P13" s="36">
        <v>43427</v>
      </c>
    </row>
    <row r="14" spans="1:255">
      <c r="A14" s="25">
        <v>43384</v>
      </c>
      <c r="B14" s="26">
        <v>418</v>
      </c>
      <c r="C14" s="37"/>
      <c r="D14" s="28" t="s">
        <v>18</v>
      </c>
      <c r="E14" s="38">
        <v>356.2</v>
      </c>
      <c r="F14" s="30"/>
      <c r="G14" s="31"/>
      <c r="H14" s="31"/>
      <c r="I14" s="32"/>
      <c r="J14" s="33"/>
      <c r="K14" s="34"/>
      <c r="L14" s="34"/>
      <c r="M14" s="34"/>
      <c r="N14" s="39"/>
      <c r="O14" s="3">
        <v>144572</v>
      </c>
      <c r="P14" s="36">
        <v>43428</v>
      </c>
    </row>
    <row r="15" spans="1:255">
      <c r="A15" s="25">
        <v>43385</v>
      </c>
      <c r="B15" s="26">
        <v>419</v>
      </c>
      <c r="C15" s="37"/>
      <c r="D15" s="28" t="s">
        <v>18</v>
      </c>
      <c r="E15" s="38">
        <v>357.2</v>
      </c>
      <c r="F15" s="30"/>
      <c r="G15" s="31"/>
      <c r="H15" s="31"/>
      <c r="I15" s="32"/>
      <c r="J15" s="33"/>
      <c r="K15" s="34"/>
      <c r="L15" s="34"/>
      <c r="M15" s="34"/>
      <c r="N15" s="39"/>
      <c r="O15" s="3">
        <v>144573</v>
      </c>
      <c r="P15" s="36">
        <v>43429</v>
      </c>
    </row>
    <row r="16" spans="1:255">
      <c r="A16" s="25">
        <v>43386</v>
      </c>
      <c r="B16" s="26">
        <v>420</v>
      </c>
      <c r="C16" s="37"/>
      <c r="D16" s="28" t="s">
        <v>18</v>
      </c>
      <c r="E16" s="38">
        <v>358.2</v>
      </c>
      <c r="F16" s="30"/>
      <c r="G16" s="31"/>
      <c r="H16" s="31"/>
      <c r="I16" s="32"/>
      <c r="J16" s="33"/>
      <c r="K16" s="34"/>
      <c r="L16" s="34"/>
      <c r="M16" s="34"/>
      <c r="N16" s="39"/>
      <c r="O16" s="3">
        <v>144574</v>
      </c>
      <c r="P16" s="36">
        <v>43430</v>
      </c>
    </row>
    <row r="17" spans="1:16">
      <c r="A17" s="25">
        <v>43387</v>
      </c>
      <c r="B17" s="26">
        <v>421</v>
      </c>
      <c r="C17" s="37"/>
      <c r="D17" s="28" t="s">
        <v>18</v>
      </c>
      <c r="E17" s="38">
        <v>359.2</v>
      </c>
      <c r="F17" s="30"/>
      <c r="G17" s="31"/>
      <c r="H17" s="31"/>
      <c r="I17" s="32"/>
      <c r="J17" s="33"/>
      <c r="K17" s="34"/>
      <c r="L17" s="34"/>
      <c r="M17" s="34"/>
      <c r="N17" s="39"/>
      <c r="O17" s="3">
        <v>144575</v>
      </c>
      <c r="P17" s="36">
        <v>43431</v>
      </c>
    </row>
    <row r="18" spans="1:16">
      <c r="A18" s="25">
        <v>43388</v>
      </c>
      <c r="B18" s="26">
        <v>422</v>
      </c>
      <c r="C18" s="37"/>
      <c r="D18" s="28" t="s">
        <v>18</v>
      </c>
      <c r="E18" s="38">
        <v>360.2</v>
      </c>
      <c r="F18" s="30"/>
      <c r="G18" s="31"/>
      <c r="H18" s="31"/>
      <c r="I18" s="32"/>
      <c r="J18" s="33"/>
      <c r="K18" s="34"/>
      <c r="L18" s="34"/>
      <c r="M18" s="34"/>
      <c r="N18" s="39"/>
      <c r="O18" s="3">
        <v>144576</v>
      </c>
      <c r="P18" s="36">
        <v>43432</v>
      </c>
    </row>
    <row r="19" spans="1:16">
      <c r="A19" s="25">
        <v>43389</v>
      </c>
      <c r="B19" s="26">
        <v>423</v>
      </c>
      <c r="C19" s="37"/>
      <c r="D19" s="28" t="s">
        <v>18</v>
      </c>
      <c r="E19" s="38">
        <v>361.2</v>
      </c>
      <c r="F19" s="30"/>
      <c r="G19" s="31"/>
      <c r="H19" s="31"/>
      <c r="I19" s="32"/>
      <c r="J19" s="33"/>
      <c r="K19" s="34"/>
      <c r="L19" s="34"/>
      <c r="M19" s="34"/>
      <c r="N19" s="39"/>
      <c r="O19" s="3">
        <v>144577</v>
      </c>
      <c r="P19" s="36">
        <v>43433</v>
      </c>
    </row>
    <row r="20" spans="1:16">
      <c r="A20" s="25">
        <v>43390</v>
      </c>
      <c r="B20" s="26">
        <v>424</v>
      </c>
      <c r="C20" s="37"/>
      <c r="D20" s="28" t="s">
        <v>18</v>
      </c>
      <c r="E20" s="38">
        <v>362.2</v>
      </c>
      <c r="F20" s="30"/>
      <c r="G20" s="31"/>
      <c r="H20" s="31"/>
      <c r="I20" s="32"/>
      <c r="J20" s="33"/>
      <c r="K20" s="34"/>
      <c r="L20" s="34"/>
      <c r="M20" s="34"/>
      <c r="N20" s="39"/>
      <c r="O20" s="3">
        <v>144578</v>
      </c>
      <c r="P20" s="36">
        <v>43434</v>
      </c>
    </row>
    <row r="21" spans="1:16">
      <c r="A21" s="25">
        <v>43391</v>
      </c>
      <c r="B21" s="26">
        <v>425</v>
      </c>
      <c r="C21" s="37"/>
      <c r="D21" s="28" t="s">
        <v>18</v>
      </c>
      <c r="E21" s="38">
        <v>363.2</v>
      </c>
      <c r="F21" s="30"/>
      <c r="G21" s="31"/>
      <c r="H21" s="31"/>
      <c r="I21" s="32"/>
      <c r="J21" s="33"/>
      <c r="K21" s="34"/>
      <c r="L21" s="34"/>
      <c r="M21" s="34"/>
      <c r="N21" s="39"/>
      <c r="O21" s="3">
        <v>144579</v>
      </c>
      <c r="P21" s="36">
        <v>43435</v>
      </c>
    </row>
    <row r="22" spans="1:16">
      <c r="A22" s="25">
        <v>43392</v>
      </c>
      <c r="B22" s="26">
        <v>426</v>
      </c>
      <c r="C22" s="37"/>
      <c r="D22" s="28" t="s">
        <v>18</v>
      </c>
      <c r="E22" s="38"/>
      <c r="F22" s="30">
        <v>-450</v>
      </c>
      <c r="G22" s="31"/>
      <c r="H22" s="31"/>
      <c r="I22" s="32"/>
      <c r="J22" s="33"/>
      <c r="K22" s="34"/>
      <c r="L22" s="34"/>
      <c r="M22" s="34"/>
      <c r="N22" s="39"/>
      <c r="O22" s="3">
        <v>144580</v>
      </c>
      <c r="P22" s="36">
        <v>43436</v>
      </c>
    </row>
    <row r="23" spans="1:16">
      <c r="A23" s="25">
        <v>43393</v>
      </c>
      <c r="B23" s="26">
        <v>427</v>
      </c>
      <c r="C23" s="37"/>
      <c r="D23" s="28" t="s">
        <v>18</v>
      </c>
      <c r="E23" s="38">
        <v>365.2</v>
      </c>
      <c r="F23" s="30"/>
      <c r="G23" s="31"/>
      <c r="H23" s="31"/>
      <c r="I23" s="32"/>
      <c r="J23" s="33"/>
      <c r="K23" s="34"/>
      <c r="L23" s="34"/>
      <c r="M23" s="34"/>
      <c r="N23" s="39"/>
      <c r="O23" s="3">
        <v>144581</v>
      </c>
      <c r="P23" s="36">
        <v>43437</v>
      </c>
    </row>
    <row r="24" spans="1:16">
      <c r="A24" s="25">
        <v>43394</v>
      </c>
      <c r="B24" s="26">
        <v>428</v>
      </c>
      <c r="C24" s="37"/>
      <c r="D24" s="28" t="s">
        <v>18</v>
      </c>
      <c r="E24" s="38">
        <v>366.2</v>
      </c>
      <c r="F24" s="30"/>
      <c r="G24" s="31"/>
      <c r="H24" s="31"/>
      <c r="I24" s="32"/>
      <c r="J24" s="33"/>
      <c r="K24" s="34"/>
      <c r="L24" s="34"/>
      <c r="M24" s="34"/>
      <c r="N24" s="39"/>
      <c r="O24" s="3">
        <v>144582</v>
      </c>
      <c r="P24" s="36">
        <v>43438</v>
      </c>
    </row>
    <row r="25" spans="1:16">
      <c r="A25" s="25">
        <v>43395</v>
      </c>
      <c r="B25" s="26">
        <v>429</v>
      </c>
      <c r="C25" s="37"/>
      <c r="D25" s="28" t="s">
        <v>18</v>
      </c>
      <c r="E25" s="38">
        <v>367.2</v>
      </c>
      <c r="F25" s="30"/>
      <c r="G25" s="31"/>
      <c r="H25" s="31"/>
      <c r="I25" s="32"/>
      <c r="J25" s="33"/>
      <c r="K25" s="34"/>
      <c r="L25" s="34"/>
      <c r="M25" s="34"/>
      <c r="N25" s="39"/>
      <c r="O25" s="3">
        <v>144583</v>
      </c>
      <c r="P25" s="36">
        <v>43439</v>
      </c>
    </row>
    <row r="26" spans="1:16">
      <c r="A26" s="25">
        <v>43396</v>
      </c>
      <c r="B26" s="26">
        <v>430</v>
      </c>
      <c r="C26" s="37"/>
      <c r="D26" s="28" t="s">
        <v>18</v>
      </c>
      <c r="E26" s="38">
        <v>368.2</v>
      </c>
      <c r="F26" s="30"/>
      <c r="G26" s="31"/>
      <c r="H26" s="31"/>
      <c r="I26" s="32"/>
      <c r="J26" s="33"/>
      <c r="K26" s="34"/>
      <c r="L26" s="34"/>
      <c r="M26" s="34"/>
      <c r="N26" s="39"/>
      <c r="O26" s="3">
        <v>144584</v>
      </c>
      <c r="P26" s="36">
        <v>43440</v>
      </c>
    </row>
    <row r="27" spans="1:16">
      <c r="A27" s="25">
        <v>43397</v>
      </c>
      <c r="B27" s="26">
        <v>431</v>
      </c>
      <c r="C27" s="37"/>
      <c r="D27" s="28" t="s">
        <v>18</v>
      </c>
      <c r="E27" s="38">
        <v>369.2</v>
      </c>
      <c r="F27" s="30"/>
      <c r="G27" s="31"/>
      <c r="H27" s="31"/>
      <c r="I27" s="32"/>
      <c r="J27" s="33"/>
      <c r="K27" s="34"/>
      <c r="L27" s="34"/>
      <c r="M27" s="34"/>
      <c r="N27" s="39"/>
      <c r="O27" s="3">
        <v>144585</v>
      </c>
      <c r="P27" s="36">
        <v>43441</v>
      </c>
    </row>
    <row r="28" spans="1:16">
      <c r="A28" s="25">
        <v>43398</v>
      </c>
      <c r="B28" s="26">
        <v>432</v>
      </c>
      <c r="C28" s="37"/>
      <c r="D28" s="28" t="s">
        <v>18</v>
      </c>
      <c r="E28" s="38">
        <v>370.2</v>
      </c>
      <c r="F28" s="30"/>
      <c r="G28" s="31"/>
      <c r="H28" s="31"/>
      <c r="I28" s="32"/>
      <c r="J28" s="33"/>
      <c r="K28" s="34"/>
      <c r="L28" s="34"/>
      <c r="M28" s="34"/>
      <c r="N28" s="39"/>
      <c r="O28" s="3">
        <v>144586</v>
      </c>
      <c r="P28" s="36">
        <v>43442</v>
      </c>
    </row>
    <row r="29" spans="1:16">
      <c r="A29" s="25">
        <v>43399</v>
      </c>
      <c r="B29" s="26">
        <v>433</v>
      </c>
      <c r="C29" s="37"/>
      <c r="D29" s="28" t="s">
        <v>18</v>
      </c>
      <c r="E29" s="38">
        <v>371.2</v>
      </c>
      <c r="F29" s="30"/>
      <c r="G29" s="31"/>
      <c r="H29" s="31"/>
      <c r="I29" s="32"/>
      <c r="J29" s="33"/>
      <c r="K29" s="34"/>
      <c r="L29" s="34"/>
      <c r="M29" s="34"/>
      <c r="N29" s="39"/>
      <c r="O29" s="3">
        <v>144587</v>
      </c>
      <c r="P29" s="36">
        <v>43443</v>
      </c>
    </row>
    <row r="30" spans="1:16">
      <c r="A30" s="25">
        <v>43400</v>
      </c>
      <c r="B30" s="26">
        <v>434</v>
      </c>
      <c r="C30" s="37"/>
      <c r="D30" s="28" t="s">
        <v>18</v>
      </c>
      <c r="E30" s="38">
        <v>372.2</v>
      </c>
      <c r="F30" s="30"/>
      <c r="G30" s="31"/>
      <c r="H30" s="31"/>
      <c r="I30" s="32"/>
      <c r="J30" s="33"/>
      <c r="K30" s="34"/>
      <c r="L30" s="34"/>
      <c r="M30" s="34"/>
      <c r="N30" s="39"/>
      <c r="O30" s="3">
        <v>144588</v>
      </c>
      <c r="P30" s="36">
        <v>43444</v>
      </c>
    </row>
    <row r="31" spans="1:16">
      <c r="A31" s="25">
        <v>43401</v>
      </c>
      <c r="B31" s="26">
        <v>435</v>
      </c>
      <c r="C31" s="37"/>
      <c r="D31" s="28" t="s">
        <v>18</v>
      </c>
      <c r="E31" s="38">
        <v>373.2</v>
      </c>
      <c r="F31" s="30"/>
      <c r="G31" s="31"/>
      <c r="H31" s="31"/>
      <c r="I31" s="32"/>
      <c r="J31" s="33"/>
      <c r="K31" s="34"/>
      <c r="L31" s="34"/>
      <c r="M31" s="34"/>
      <c r="N31" s="39"/>
      <c r="O31" s="3">
        <v>144589</v>
      </c>
      <c r="P31" s="36">
        <v>43445</v>
      </c>
    </row>
    <row r="32" spans="1:16">
      <c r="A32" s="25">
        <v>43402</v>
      </c>
      <c r="B32" s="26">
        <v>436</v>
      </c>
      <c r="C32" s="37"/>
      <c r="D32" s="28" t="s">
        <v>18</v>
      </c>
      <c r="E32" s="38">
        <v>374.2</v>
      </c>
      <c r="F32" s="30"/>
      <c r="G32" s="31"/>
      <c r="H32" s="31"/>
      <c r="I32" s="32"/>
      <c r="J32" s="33"/>
      <c r="K32" s="34"/>
      <c r="L32" s="34"/>
      <c r="M32" s="34"/>
      <c r="N32" s="39"/>
      <c r="O32" s="3">
        <v>144590</v>
      </c>
      <c r="P32" s="36">
        <v>43446</v>
      </c>
    </row>
    <row r="33" spans="1:16">
      <c r="A33" s="25">
        <v>43403</v>
      </c>
      <c r="B33" s="26">
        <v>437</v>
      </c>
      <c r="C33" s="37"/>
      <c r="D33" s="28" t="s">
        <v>18</v>
      </c>
      <c r="E33" s="38">
        <v>375.2</v>
      </c>
      <c r="F33" s="30"/>
      <c r="G33" s="31"/>
      <c r="H33" s="31"/>
      <c r="I33" s="32"/>
      <c r="J33" s="33"/>
      <c r="K33" s="34"/>
      <c r="L33" s="34"/>
      <c r="M33" s="34"/>
      <c r="N33" s="39"/>
      <c r="O33" s="3">
        <v>144591</v>
      </c>
      <c r="P33" s="36">
        <v>43447</v>
      </c>
    </row>
    <row r="34" spans="1:16">
      <c r="A34" s="25">
        <v>43404</v>
      </c>
      <c r="B34" s="26">
        <v>438</v>
      </c>
      <c r="C34" s="37"/>
      <c r="D34" s="28" t="s">
        <v>18</v>
      </c>
      <c r="E34" s="38">
        <v>376.2</v>
      </c>
      <c r="F34" s="30"/>
      <c r="G34" s="31"/>
      <c r="H34" s="31"/>
      <c r="I34" s="32"/>
      <c r="J34" s="33"/>
      <c r="K34" s="34"/>
      <c r="L34" s="34"/>
      <c r="M34" s="34"/>
      <c r="N34" s="39"/>
      <c r="O34" s="3">
        <v>144592</v>
      </c>
      <c r="P34" s="36">
        <v>43448</v>
      </c>
    </row>
    <row r="35" spans="1:16">
      <c r="A35" s="25"/>
      <c r="B35" s="26"/>
      <c r="C35" s="37"/>
      <c r="D35" s="28"/>
      <c r="E35" s="38"/>
      <c r="F35" s="30"/>
      <c r="G35" s="31"/>
      <c r="H35" s="31"/>
      <c r="I35" s="32"/>
      <c r="J35" s="33"/>
      <c r="K35" s="34"/>
      <c r="L35" s="34"/>
      <c r="M35" s="34"/>
      <c r="N35" s="39"/>
      <c r="O35" s="3">
        <v>144593</v>
      </c>
      <c r="P35" s="36">
        <v>43449</v>
      </c>
    </row>
    <row r="36" spans="1:16">
      <c r="A36" s="25"/>
      <c r="B36" s="12"/>
      <c r="C36" s="37"/>
      <c r="D36" s="49"/>
      <c r="E36" s="38"/>
      <c r="F36" s="30"/>
      <c r="G36" s="31"/>
      <c r="H36" s="31"/>
      <c r="I36" s="32"/>
      <c r="J36" s="33"/>
      <c r="K36" s="34"/>
      <c r="L36" s="34"/>
      <c r="M36" s="34"/>
      <c r="N36" s="39"/>
      <c r="P36" s="36"/>
    </row>
    <row r="37" spans="1:16">
      <c r="A37" s="25"/>
      <c r="B37" s="12"/>
      <c r="C37" s="37"/>
      <c r="D37" s="49"/>
      <c r="E37" s="38"/>
      <c r="F37" s="30"/>
      <c r="G37" s="31"/>
      <c r="H37" s="31"/>
      <c r="I37" s="32"/>
      <c r="J37" s="33"/>
      <c r="K37" s="34"/>
      <c r="L37" s="34"/>
      <c r="M37" s="34"/>
      <c r="N37" s="39"/>
      <c r="P37" s="36"/>
    </row>
    <row r="38" spans="1:16">
      <c r="A38" s="25"/>
      <c r="B38" s="12"/>
      <c r="C38" s="37"/>
      <c r="D38" s="49"/>
      <c r="E38" s="38"/>
      <c r="F38" s="30"/>
      <c r="G38" s="31"/>
      <c r="H38" s="31"/>
      <c r="I38" s="32"/>
      <c r="J38" s="33"/>
      <c r="K38" s="34"/>
      <c r="L38" s="34"/>
      <c r="M38" s="34"/>
      <c r="N38" s="39"/>
      <c r="P38" s="36"/>
    </row>
    <row r="39" spans="1:16">
      <c r="A39" s="25"/>
      <c r="B39" s="12"/>
      <c r="C39" s="37"/>
      <c r="D39" s="49"/>
      <c r="E39" s="38"/>
      <c r="F39" s="30"/>
      <c r="G39" s="31"/>
      <c r="H39" s="31"/>
      <c r="I39" s="32"/>
      <c r="J39" s="33"/>
      <c r="K39" s="34"/>
      <c r="L39" s="34"/>
      <c r="M39" s="34"/>
      <c r="N39" s="39"/>
      <c r="P39" s="36"/>
    </row>
    <row r="40" spans="1:16">
      <c r="A40" s="25"/>
      <c r="B40" s="12"/>
      <c r="C40" s="37"/>
      <c r="D40" s="49"/>
      <c r="E40" s="38"/>
      <c r="F40" s="30"/>
      <c r="G40" s="31"/>
      <c r="H40" s="31"/>
      <c r="I40" s="32"/>
      <c r="J40" s="33"/>
      <c r="K40" s="34"/>
      <c r="L40" s="34"/>
      <c r="M40" s="34"/>
      <c r="N40" s="39"/>
      <c r="P40" s="36"/>
    </row>
    <row r="41" spans="1:16">
      <c r="A41" s="25"/>
      <c r="B41" s="12"/>
      <c r="C41" s="37"/>
      <c r="D41" s="49"/>
      <c r="E41" s="38"/>
      <c r="F41" s="30"/>
      <c r="G41" s="31"/>
      <c r="H41" s="31"/>
      <c r="I41" s="32"/>
      <c r="J41" s="33"/>
      <c r="K41" s="34"/>
      <c r="L41" s="34"/>
      <c r="M41" s="34"/>
      <c r="N41" s="39"/>
      <c r="P41" s="36"/>
    </row>
    <row r="42" spans="1:16">
      <c r="A42" s="25"/>
      <c r="B42" s="12"/>
      <c r="C42" s="37"/>
      <c r="D42" s="49"/>
      <c r="E42" s="38"/>
      <c r="F42" s="30"/>
      <c r="G42" s="31"/>
      <c r="H42" s="31"/>
      <c r="I42" s="32"/>
      <c r="J42" s="33"/>
      <c r="K42" s="34"/>
      <c r="L42" s="34"/>
      <c r="M42" s="34"/>
      <c r="N42" s="39"/>
      <c r="P42" s="36"/>
    </row>
    <row r="43" spans="1:16">
      <c r="A43" s="25"/>
      <c r="B43" s="12"/>
      <c r="C43" s="37"/>
      <c r="D43" s="49"/>
      <c r="E43" s="38"/>
      <c r="F43" s="30"/>
      <c r="G43" s="31"/>
      <c r="H43" s="31"/>
      <c r="I43" s="32"/>
      <c r="J43" s="33"/>
      <c r="K43" s="34"/>
      <c r="L43" s="34"/>
      <c r="M43" s="34"/>
      <c r="N43" s="39"/>
      <c r="P43" s="36"/>
    </row>
    <row r="44" spans="1:16">
      <c r="A44" s="25"/>
      <c r="B44" s="12"/>
      <c r="C44" s="37"/>
      <c r="D44" s="49"/>
      <c r="E44" s="38"/>
      <c r="F44" s="30"/>
      <c r="G44" s="31"/>
      <c r="H44" s="31"/>
      <c r="I44" s="32"/>
      <c r="J44" s="33"/>
      <c r="K44" s="34"/>
      <c r="L44" s="34"/>
      <c r="M44" s="34"/>
      <c r="N44" s="39"/>
      <c r="P44" s="36"/>
    </row>
    <row r="45" spans="1:16">
      <c r="A45" s="25"/>
      <c r="B45" s="12"/>
      <c r="C45" s="37"/>
      <c r="D45" s="49"/>
      <c r="E45" s="38"/>
      <c r="F45" s="30"/>
      <c r="G45" s="31"/>
      <c r="H45" s="31"/>
      <c r="I45" s="32"/>
      <c r="J45" s="33"/>
      <c r="K45" s="34"/>
      <c r="L45" s="34"/>
      <c r="M45" s="34"/>
      <c r="N45" s="39"/>
      <c r="P45" s="36"/>
    </row>
    <row r="46" spans="1:16">
      <c r="A46" s="25"/>
      <c r="B46" s="12"/>
      <c r="C46" s="37"/>
      <c r="D46" s="49"/>
      <c r="E46" s="38"/>
      <c r="F46" s="30"/>
      <c r="G46" s="31"/>
      <c r="H46" s="31"/>
      <c r="I46" s="32"/>
      <c r="J46" s="33"/>
      <c r="K46" s="34"/>
      <c r="L46" s="34"/>
      <c r="M46" s="34"/>
      <c r="N46" s="39"/>
      <c r="P46" s="36"/>
    </row>
    <row r="47" spans="1:16">
      <c r="A47" s="25"/>
      <c r="B47" s="12"/>
      <c r="C47" s="37"/>
      <c r="D47" s="49"/>
      <c r="E47" s="38"/>
      <c r="F47" s="30"/>
      <c r="G47" s="31"/>
      <c r="H47" s="31"/>
      <c r="I47" s="32"/>
      <c r="J47" s="33"/>
      <c r="K47" s="34"/>
      <c r="L47" s="34"/>
      <c r="M47" s="34"/>
      <c r="N47" s="39"/>
      <c r="P47" s="36"/>
    </row>
    <row r="48" spans="1:16">
      <c r="A48" s="25"/>
      <c r="B48" s="12"/>
      <c r="C48" s="37"/>
      <c r="D48" s="49"/>
      <c r="E48" s="38"/>
      <c r="F48" s="30"/>
      <c r="G48" s="31"/>
      <c r="H48" s="31"/>
      <c r="I48" s="32"/>
      <c r="J48" s="33"/>
      <c r="K48" s="34"/>
      <c r="L48" s="34"/>
      <c r="M48" s="34"/>
      <c r="N48" s="39"/>
      <c r="P48" s="36"/>
    </row>
    <row r="49" spans="1:16">
      <c r="A49" s="25"/>
      <c r="B49" s="12"/>
      <c r="C49" s="37"/>
      <c r="D49" s="49"/>
      <c r="E49" s="38"/>
      <c r="F49" s="30"/>
      <c r="G49" s="31"/>
      <c r="H49" s="31"/>
      <c r="I49" s="32"/>
      <c r="J49" s="33"/>
      <c r="K49" s="34"/>
      <c r="L49" s="34"/>
      <c r="M49" s="34"/>
      <c r="N49" s="39"/>
      <c r="P49" s="36"/>
    </row>
    <row r="50" spans="1:16">
      <c r="A50" s="25"/>
      <c r="B50" s="12"/>
      <c r="C50" s="37"/>
      <c r="D50" s="49"/>
      <c r="E50" s="38"/>
      <c r="F50" s="30"/>
      <c r="G50" s="31"/>
      <c r="H50" s="31"/>
      <c r="I50" s="32"/>
      <c r="J50" s="33"/>
      <c r="K50" s="34"/>
      <c r="L50" s="34"/>
      <c r="M50" s="34"/>
      <c r="N50" s="39"/>
      <c r="P50" s="36"/>
    </row>
    <row r="51" spans="1:16">
      <c r="A51" s="25"/>
      <c r="B51" s="12"/>
      <c r="C51" s="37"/>
      <c r="D51" s="49"/>
      <c r="E51" s="38"/>
      <c r="F51" s="30"/>
      <c r="G51" s="31"/>
      <c r="H51" s="31"/>
      <c r="I51" s="32"/>
      <c r="J51" s="33"/>
      <c r="K51" s="34"/>
      <c r="L51" s="34"/>
      <c r="M51" s="34"/>
      <c r="N51" s="39"/>
      <c r="P51" s="36"/>
    </row>
    <row r="52" spans="1:16">
      <c r="A52" s="25"/>
      <c r="B52" s="12"/>
      <c r="C52" s="37"/>
      <c r="D52" s="49"/>
      <c r="E52" s="38"/>
      <c r="F52" s="30"/>
      <c r="G52" s="31"/>
      <c r="H52" s="31"/>
      <c r="I52" s="32"/>
      <c r="J52" s="33"/>
      <c r="K52" s="34"/>
      <c r="L52" s="34"/>
      <c r="M52" s="34"/>
      <c r="N52" s="39"/>
      <c r="P52" s="36"/>
    </row>
    <row r="53" spans="1:16">
      <c r="A53" s="25"/>
      <c r="B53" s="12"/>
      <c r="C53" s="37"/>
      <c r="D53" s="49"/>
      <c r="E53" s="38"/>
      <c r="F53" s="30"/>
      <c r="G53" s="31"/>
      <c r="H53" s="31"/>
      <c r="I53" s="32"/>
      <c r="J53" s="33"/>
      <c r="K53" s="34"/>
      <c r="L53" s="34"/>
      <c r="M53" s="34"/>
      <c r="N53" s="39"/>
      <c r="P53" s="36"/>
    </row>
    <row r="54" spans="1:16">
      <c r="A54" s="25"/>
      <c r="B54" s="12"/>
      <c r="C54" s="37"/>
      <c r="D54" s="49"/>
      <c r="E54" s="38"/>
      <c r="F54" s="30"/>
      <c r="G54" s="31"/>
      <c r="H54" s="31"/>
      <c r="I54" s="32"/>
      <c r="J54" s="33"/>
      <c r="K54" s="34"/>
      <c r="L54" s="34"/>
      <c r="M54" s="34"/>
      <c r="N54" s="39"/>
      <c r="P54" s="36"/>
    </row>
    <row r="55" spans="1:16">
      <c r="A55" s="25"/>
      <c r="B55" s="12"/>
      <c r="C55" s="37"/>
      <c r="D55" s="49"/>
      <c r="E55" s="38"/>
      <c r="F55" s="30"/>
      <c r="G55" s="31"/>
      <c r="H55" s="31"/>
      <c r="I55" s="32"/>
      <c r="J55" s="33"/>
      <c r="K55" s="34"/>
      <c r="L55" s="34"/>
      <c r="M55" s="34"/>
      <c r="N55" s="39"/>
      <c r="P55" s="36"/>
    </row>
    <row r="56" spans="1:16">
      <c r="A56" s="25"/>
      <c r="B56" s="12"/>
      <c r="C56" s="37"/>
      <c r="D56" s="49"/>
      <c r="E56" s="38"/>
      <c r="F56" s="30"/>
      <c r="G56" s="31"/>
      <c r="H56" s="31"/>
      <c r="I56" s="32"/>
      <c r="J56" s="33"/>
      <c r="K56" s="34"/>
      <c r="L56" s="34"/>
      <c r="M56" s="34"/>
      <c r="N56" s="39"/>
      <c r="P56" s="36"/>
    </row>
    <row r="57" spans="1:16">
      <c r="A57" s="25"/>
      <c r="B57" s="12"/>
      <c r="C57" s="37"/>
      <c r="D57" s="49"/>
      <c r="E57" s="38"/>
      <c r="F57" s="40"/>
      <c r="G57" s="41"/>
      <c r="H57" s="41"/>
      <c r="I57" s="42"/>
      <c r="J57" s="43"/>
      <c r="K57" s="44"/>
      <c r="L57" s="44"/>
      <c r="M57" s="44"/>
      <c r="N57" s="39"/>
      <c r="P57" s="36"/>
    </row>
    <row r="58" spans="1:16">
      <c r="A58" s="25"/>
      <c r="B58" s="12"/>
      <c r="C58" s="37"/>
      <c r="D58" s="49"/>
      <c r="E58" s="38"/>
      <c r="F58" s="45"/>
      <c r="G58" s="46"/>
      <c r="H58" s="46"/>
      <c r="I58" s="47"/>
      <c r="J58" s="48"/>
      <c r="K58" s="44"/>
      <c r="L58" s="44"/>
      <c r="M58" s="44"/>
      <c r="N58" s="39"/>
      <c r="P58" s="36"/>
    </row>
    <row r="59" spans="1:16">
      <c r="A59" s="25"/>
      <c r="B59" s="12"/>
      <c r="C59" s="37"/>
      <c r="D59" s="49"/>
      <c r="E59" s="38"/>
      <c r="F59" s="30"/>
      <c r="G59" s="31"/>
      <c r="H59" s="31"/>
      <c r="I59" s="32"/>
      <c r="J59" s="33"/>
      <c r="K59" s="34"/>
      <c r="L59" s="34"/>
      <c r="M59" s="34"/>
      <c r="N59" s="39"/>
      <c r="P59" s="36"/>
    </row>
    <row r="60" spans="1:16">
      <c r="A60" s="25"/>
      <c r="B60" s="12"/>
      <c r="C60" s="37"/>
      <c r="D60" s="49"/>
      <c r="E60" s="38"/>
      <c r="F60" s="30"/>
      <c r="G60" s="31"/>
      <c r="H60" s="31"/>
      <c r="I60" s="32"/>
      <c r="J60" s="33"/>
      <c r="K60" s="34"/>
      <c r="L60" s="34"/>
      <c r="M60" s="34"/>
      <c r="N60" s="39"/>
      <c r="P60" s="36"/>
    </row>
    <row r="61" spans="1:16">
      <c r="A61" s="25"/>
      <c r="B61" s="12"/>
      <c r="C61" s="37"/>
      <c r="D61" s="49"/>
      <c r="E61" s="38"/>
      <c r="F61" s="30"/>
      <c r="G61" s="31"/>
      <c r="H61" s="31"/>
      <c r="I61" s="32"/>
      <c r="J61" s="33"/>
      <c r="K61" s="34"/>
      <c r="L61" s="34"/>
      <c r="M61" s="34"/>
      <c r="N61" s="39"/>
      <c r="P61" s="36"/>
    </row>
    <row r="62" spans="1:16">
      <c r="A62" s="25"/>
      <c r="B62" s="12"/>
      <c r="C62" s="37"/>
      <c r="D62" s="49"/>
      <c r="E62" s="38"/>
      <c r="F62" s="30"/>
      <c r="G62" s="31"/>
      <c r="H62" s="31"/>
      <c r="I62" s="32"/>
      <c r="J62" s="33"/>
      <c r="K62" s="34"/>
      <c r="L62" s="34"/>
      <c r="M62" s="34"/>
      <c r="N62" s="39"/>
      <c r="P62" s="36"/>
    </row>
    <row r="63" spans="1:16">
      <c r="A63" s="25"/>
      <c r="B63" s="12"/>
      <c r="C63" s="37"/>
      <c r="D63" s="49"/>
      <c r="E63" s="38"/>
      <c r="F63" s="30"/>
      <c r="G63" s="31"/>
      <c r="H63" s="31"/>
      <c r="I63" s="32"/>
      <c r="J63" s="33"/>
      <c r="K63" s="34"/>
      <c r="L63" s="34"/>
      <c r="M63" s="34"/>
      <c r="N63" s="39"/>
      <c r="P63" s="36"/>
    </row>
    <row r="64" spans="1:16">
      <c r="A64" s="25"/>
      <c r="B64" s="12"/>
      <c r="C64" s="37"/>
      <c r="D64" s="49"/>
      <c r="E64" s="38"/>
      <c r="F64" s="30"/>
      <c r="G64" s="31"/>
      <c r="H64" s="31"/>
      <c r="I64" s="32"/>
      <c r="J64" s="33"/>
      <c r="K64" s="34"/>
      <c r="L64" s="34"/>
      <c r="M64" s="34"/>
      <c r="N64" s="39"/>
      <c r="P64" s="36"/>
    </row>
    <row r="65" spans="1:16">
      <c r="A65" s="25"/>
      <c r="B65" s="12"/>
      <c r="C65" s="37"/>
      <c r="D65" s="49"/>
      <c r="E65" s="38"/>
      <c r="F65" s="40"/>
      <c r="G65" s="41"/>
      <c r="H65" s="41"/>
      <c r="I65" s="42"/>
      <c r="J65" s="43"/>
      <c r="K65" s="44"/>
      <c r="L65" s="44"/>
      <c r="M65" s="44"/>
      <c r="N65" s="39"/>
      <c r="P65" s="36"/>
    </row>
    <row r="66" spans="1:16">
      <c r="A66" s="25"/>
      <c r="B66" s="12"/>
      <c r="C66" s="37"/>
      <c r="D66" s="49"/>
      <c r="E66" s="38"/>
      <c r="F66" s="45"/>
      <c r="G66" s="46"/>
      <c r="H66" s="46"/>
      <c r="I66" s="47"/>
      <c r="J66" s="48"/>
      <c r="K66" s="44"/>
      <c r="L66" s="44"/>
      <c r="M66" s="44"/>
      <c r="N66" s="39"/>
      <c r="O66" s="52"/>
    </row>
    <row r="67" spans="1:16">
      <c r="A67" s="25"/>
      <c r="B67" s="5"/>
      <c r="C67" s="79"/>
      <c r="D67" s="80"/>
      <c r="E67" s="81"/>
      <c r="F67" s="30"/>
      <c r="G67" s="31"/>
      <c r="H67" s="31"/>
      <c r="I67" s="32"/>
      <c r="J67" s="33"/>
      <c r="K67" s="34"/>
      <c r="L67" s="34"/>
      <c r="M67" s="34"/>
      <c r="N67" s="39"/>
      <c r="O67" s="52"/>
    </row>
    <row r="68" spans="1:16">
      <c r="A68" s="25"/>
      <c r="B68" s="12"/>
      <c r="C68" s="37"/>
      <c r="D68" s="50"/>
      <c r="E68" s="15"/>
      <c r="F68" s="30"/>
      <c r="G68" s="31"/>
      <c r="H68" s="31"/>
      <c r="I68" s="32"/>
      <c r="J68" s="33"/>
      <c r="K68" s="34"/>
      <c r="L68" s="34"/>
      <c r="M68" s="34"/>
      <c r="N68" s="39"/>
      <c r="O68" s="52"/>
    </row>
    <row r="69" spans="1:16">
      <c r="A69" s="25"/>
      <c r="B69" s="12"/>
      <c r="C69" s="37"/>
      <c r="D69" s="50"/>
      <c r="E69" s="15"/>
      <c r="F69" s="30"/>
      <c r="G69" s="31"/>
      <c r="H69" s="31"/>
      <c r="I69" s="32"/>
      <c r="J69" s="33"/>
      <c r="K69" s="34"/>
      <c r="L69" s="34"/>
      <c r="M69" s="34"/>
      <c r="N69" s="39"/>
      <c r="O69" s="52"/>
      <c r="P69" s="52"/>
    </row>
    <row r="70" spans="1:16">
      <c r="A70" s="25"/>
      <c r="B70" s="12"/>
      <c r="C70" s="37"/>
      <c r="D70" s="50"/>
      <c r="E70" s="15"/>
      <c r="F70" s="30"/>
      <c r="G70" s="31"/>
      <c r="H70" s="31"/>
      <c r="I70" s="32"/>
      <c r="J70" s="33"/>
      <c r="K70" s="34"/>
      <c r="L70" s="34"/>
      <c r="M70" s="34"/>
      <c r="N70" s="39"/>
      <c r="O70" s="52"/>
      <c r="P70" s="52"/>
    </row>
    <row r="71" spans="1:16">
      <c r="A71" s="25"/>
      <c r="B71" s="12"/>
      <c r="C71" s="37"/>
      <c r="D71" s="50"/>
      <c r="E71" s="15"/>
      <c r="F71" s="30"/>
      <c r="G71" s="31"/>
      <c r="H71" s="31"/>
      <c r="I71" s="32"/>
      <c r="J71" s="33"/>
      <c r="K71" s="34"/>
      <c r="L71" s="34"/>
      <c r="M71" s="34"/>
      <c r="N71" s="39"/>
      <c r="O71" s="52"/>
    </row>
    <row r="72" spans="1:16">
      <c r="A72" s="25"/>
      <c r="B72" s="12"/>
      <c r="C72" s="37"/>
      <c r="D72" s="50"/>
      <c r="E72" s="15"/>
      <c r="F72" s="30"/>
      <c r="G72" s="31"/>
      <c r="H72" s="31"/>
      <c r="I72" s="32"/>
      <c r="J72" s="33"/>
      <c r="K72" s="34"/>
      <c r="L72" s="34"/>
      <c r="M72" s="34"/>
      <c r="N72" s="39"/>
    </row>
    <row r="73" spans="1:16">
      <c r="A73" s="25"/>
      <c r="B73" s="12"/>
      <c r="C73" s="37"/>
      <c r="D73" s="50"/>
      <c r="E73" s="15"/>
      <c r="F73" s="30"/>
      <c r="G73" s="31"/>
      <c r="H73" s="31"/>
      <c r="I73" s="32"/>
      <c r="J73" s="33"/>
      <c r="K73" s="34"/>
      <c r="L73" s="34"/>
      <c r="M73" s="34"/>
      <c r="N73" s="39"/>
    </row>
    <row r="74" spans="1:16">
      <c r="A74" s="25"/>
      <c r="B74" s="12"/>
      <c r="C74" s="37"/>
      <c r="D74" s="50"/>
      <c r="E74" s="15"/>
      <c r="F74" s="30"/>
      <c r="G74" s="31"/>
      <c r="H74" s="31"/>
      <c r="I74" s="32"/>
      <c r="J74" s="33"/>
      <c r="K74" s="34"/>
      <c r="L74" s="34"/>
      <c r="M74" s="34"/>
      <c r="N74" s="39"/>
    </row>
    <row r="75" spans="1:16">
      <c r="A75" s="25"/>
      <c r="B75" s="12"/>
      <c r="C75" s="37"/>
      <c r="D75" s="50"/>
      <c r="E75" s="15"/>
      <c r="F75" s="30"/>
      <c r="G75" s="31"/>
      <c r="H75" s="31"/>
      <c r="I75" s="32"/>
      <c r="J75" s="33"/>
      <c r="K75" s="34"/>
      <c r="L75" s="34"/>
      <c r="M75" s="34"/>
      <c r="N75" s="39"/>
    </row>
    <row r="76" spans="1:16">
      <c r="A76" s="25"/>
      <c r="B76" s="12"/>
      <c r="C76" s="37"/>
      <c r="D76" s="50"/>
      <c r="E76" s="15"/>
      <c r="F76" s="30"/>
      <c r="G76" s="31"/>
      <c r="H76" s="31"/>
      <c r="I76" s="32"/>
      <c r="J76" s="33"/>
      <c r="K76" s="34"/>
      <c r="L76" s="34"/>
      <c r="M76" s="34"/>
      <c r="N76" s="39"/>
    </row>
    <row r="77" spans="1:16">
      <c r="A77" s="25"/>
      <c r="B77" s="12"/>
      <c r="C77" s="37"/>
      <c r="D77" s="50"/>
      <c r="E77" s="15"/>
      <c r="F77" s="30"/>
      <c r="G77" s="31"/>
      <c r="H77" s="31"/>
      <c r="I77" s="32"/>
      <c r="J77" s="33"/>
      <c r="K77" s="34"/>
      <c r="L77" s="34"/>
      <c r="M77" s="34"/>
      <c r="N77" s="39"/>
    </row>
    <row r="78" spans="1:16">
      <c r="A78" s="25"/>
      <c r="B78" s="12"/>
      <c r="C78" s="37"/>
      <c r="D78" s="50"/>
      <c r="E78" s="15"/>
      <c r="F78" s="30"/>
      <c r="G78" s="31"/>
      <c r="H78" s="31"/>
      <c r="I78" s="32"/>
      <c r="J78" s="33"/>
      <c r="K78" s="34"/>
      <c r="L78" s="34"/>
      <c r="M78" s="34"/>
      <c r="N78" s="51"/>
    </row>
    <row r="79" spans="1:16">
      <c r="A79" s="25"/>
      <c r="B79" s="12"/>
      <c r="C79" s="37"/>
      <c r="D79" s="50"/>
      <c r="E79" s="15"/>
      <c r="F79" s="30"/>
      <c r="G79" s="31"/>
      <c r="H79" s="31"/>
      <c r="I79" s="32"/>
      <c r="J79" s="33"/>
      <c r="K79" s="34"/>
      <c r="L79" s="34"/>
      <c r="M79" s="34"/>
      <c r="N79" s="51"/>
    </row>
    <row r="80" spans="1:16">
      <c r="A80" s="25"/>
      <c r="B80" s="12"/>
      <c r="C80" s="37"/>
      <c r="D80" s="50"/>
      <c r="E80" s="15"/>
      <c r="F80" s="30"/>
      <c r="G80" s="31"/>
      <c r="H80" s="31"/>
      <c r="I80" s="32"/>
      <c r="J80" s="33"/>
      <c r="K80" s="34"/>
      <c r="L80" s="34"/>
      <c r="M80" s="34"/>
      <c r="N80" s="51"/>
    </row>
    <row r="81" spans="1:16">
      <c r="A81" s="25"/>
      <c r="B81" s="12"/>
      <c r="C81" s="37"/>
      <c r="D81" s="50"/>
      <c r="E81" s="15"/>
      <c r="F81" s="30"/>
      <c r="G81" s="31"/>
      <c r="H81" s="31"/>
      <c r="I81" s="32"/>
      <c r="J81" s="33"/>
      <c r="K81" s="34"/>
      <c r="L81" s="34"/>
      <c r="M81" s="34"/>
      <c r="N81" s="39"/>
    </row>
    <row r="82" spans="1:16">
      <c r="A82" s="25"/>
      <c r="B82" s="12"/>
      <c r="C82" s="37"/>
      <c r="D82" s="50"/>
      <c r="E82" s="15"/>
      <c r="F82" s="30"/>
      <c r="G82" s="31"/>
      <c r="H82" s="31"/>
      <c r="I82" s="32"/>
      <c r="J82" s="33"/>
      <c r="K82" s="34"/>
      <c r="L82" s="34"/>
      <c r="M82" s="34"/>
      <c r="N82" s="39"/>
    </row>
    <row r="83" spans="1:16">
      <c r="A83" s="25"/>
      <c r="B83" s="12"/>
      <c r="C83" s="37"/>
      <c r="D83" s="50"/>
      <c r="E83" s="15"/>
      <c r="F83" s="30"/>
      <c r="G83" s="31"/>
      <c r="H83" s="31"/>
      <c r="I83" s="32"/>
      <c r="J83" s="33"/>
      <c r="K83" s="34"/>
      <c r="L83" s="34"/>
      <c r="M83" s="34"/>
      <c r="N83" s="39"/>
    </row>
    <row r="84" spans="1:16" s="62" customFormat="1">
      <c r="A84" s="53"/>
      <c r="B84" s="54"/>
      <c r="C84" s="55"/>
      <c r="D84" s="110">
        <f>SUM(E4:E83)</f>
        <v>10234.6</v>
      </c>
      <c r="E84" s="110"/>
      <c r="F84" s="56">
        <f t="shared" ref="F84:N84" si="0">SUM(F4:F83)</f>
        <v>-1000</v>
      </c>
      <c r="G84" s="57">
        <f t="shared" si="0"/>
        <v>0</v>
      </c>
      <c r="H84" s="57">
        <f t="shared" si="0"/>
        <v>0</v>
      </c>
      <c r="I84" s="58">
        <f t="shared" si="0"/>
        <v>0</v>
      </c>
      <c r="J84" s="59">
        <f t="shared" si="0"/>
        <v>0</v>
      </c>
      <c r="K84" s="60">
        <f t="shared" si="0"/>
        <v>0</v>
      </c>
      <c r="L84" s="60">
        <f t="shared" si="0"/>
        <v>0</v>
      </c>
      <c r="M84" s="60">
        <f t="shared" si="0"/>
        <v>0</v>
      </c>
      <c r="N84" s="61">
        <f t="shared" si="0"/>
        <v>0</v>
      </c>
      <c r="O84" s="3"/>
      <c r="P84" s="3"/>
    </row>
    <row r="85" spans="1:16" s="62" customFormat="1">
      <c r="A85" s="63"/>
      <c r="B85" s="64"/>
      <c r="C85" s="65"/>
      <c r="D85" s="66"/>
      <c r="E85" s="67">
        <f>D84-F84-G84-H84-I84-J84-K84-L84-M84-N84</f>
        <v>11234.6</v>
      </c>
      <c r="F85" s="68"/>
      <c r="G85" s="69"/>
      <c r="H85" s="69"/>
      <c r="I85" s="69"/>
      <c r="J85" s="69"/>
      <c r="K85" s="69"/>
      <c r="L85" s="69"/>
      <c r="M85" s="69"/>
      <c r="N85" s="70"/>
      <c r="O85" s="3"/>
      <c r="P85" s="3"/>
    </row>
  </sheetData>
  <mergeCells count="6">
    <mergeCell ref="D84:E84"/>
    <mergeCell ref="A1:F1"/>
    <mergeCell ref="H1:I1"/>
    <mergeCell ref="J1:M1"/>
    <mergeCell ref="G2:I2"/>
    <mergeCell ref="K2:L2"/>
  </mergeCells>
  <printOptions horizontalCentered="1" verticalCentered="1"/>
  <pageMargins left="0.23622047244094491" right="0.23622047244094491" top="0.78740157480314954" bottom="0.78740157480314954" header="0.39370078740157477" footer="0.39370078740157477"/>
  <pageSetup paperSize="0" fitToWidth="0" fitToHeight="0" orientation="landscape" horizontalDpi="0" verticalDpi="0" copies="0"/>
  <headerFooter alignWithMargins="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6"/>
  <sheetViews>
    <sheetView topLeftCell="A85" workbookViewId="0">
      <selection activeCell="J37" sqref="J37"/>
    </sheetView>
  </sheetViews>
  <sheetFormatPr baseColWidth="10" defaultRowHeight="14"/>
  <cols>
    <col min="1" max="1" width="5.6640625" style="71" bestFit="1" customWidth="1"/>
    <col min="2" max="2" width="3.6640625" style="72" bestFit="1" customWidth="1"/>
    <col min="3" max="3" width="4.58203125" style="73" bestFit="1" customWidth="1"/>
    <col min="4" max="4" width="13.33203125" style="73" bestFit="1" customWidth="1"/>
    <col min="5" max="5" width="8.25" style="82" bestFit="1" customWidth="1"/>
    <col min="6" max="6" width="8.33203125" style="73" bestFit="1" customWidth="1"/>
    <col min="7" max="7" width="7.1640625" style="73" bestFit="1" customWidth="1"/>
    <col min="8" max="8" width="4.25" style="73" bestFit="1" customWidth="1"/>
    <col min="9" max="9" width="5.4140625" style="73" bestFit="1" customWidth="1"/>
    <col min="10" max="10" width="9.08203125" style="73" bestFit="1" customWidth="1"/>
    <col min="11" max="11" width="4.9140625" style="73" bestFit="1" customWidth="1"/>
    <col min="12" max="12" width="4.25" style="73" bestFit="1" customWidth="1"/>
    <col min="13" max="13" width="5.4140625" style="100" customWidth="1"/>
    <col min="14" max="14" width="3" style="100" bestFit="1" customWidth="1"/>
    <col min="15" max="15" width="6.75" style="3" bestFit="1" customWidth="1"/>
    <col min="16" max="16" width="10.9140625" style="3" bestFit="1" customWidth="1"/>
    <col min="17" max="1024" width="7.33203125" customWidth="1"/>
  </cols>
  <sheetData>
    <row r="1" spans="1:16">
      <c r="A1" s="111" t="s">
        <v>0</v>
      </c>
      <c r="B1" s="111"/>
      <c r="C1" s="111"/>
      <c r="D1" s="111"/>
      <c r="E1" s="111"/>
      <c r="F1" s="111"/>
      <c r="G1" s="83" t="s">
        <v>29</v>
      </c>
      <c r="H1" s="112">
        <f>janvier!J1</f>
        <v>2018</v>
      </c>
      <c r="I1" s="112"/>
      <c r="J1" s="112">
        <v>2018</v>
      </c>
      <c r="K1" s="112"/>
      <c r="L1" s="112"/>
      <c r="M1" s="112"/>
      <c r="N1" s="99"/>
    </row>
    <row r="2" spans="1:16">
      <c r="A2" s="4"/>
      <c r="B2" s="5"/>
      <c r="C2"/>
      <c r="D2" s="6"/>
      <c r="E2" s="7"/>
      <c r="F2" s="8"/>
      <c r="G2" s="113" t="s">
        <v>2</v>
      </c>
      <c r="H2" s="113"/>
      <c r="I2" s="113"/>
      <c r="J2" s="9" t="s">
        <v>3</v>
      </c>
      <c r="K2" s="114"/>
      <c r="L2" s="114"/>
      <c r="M2" s="10"/>
      <c r="N2" s="2"/>
    </row>
    <row r="3" spans="1:16">
      <c r="A3" s="11" t="s">
        <v>4</v>
      </c>
      <c r="B3" s="12" t="s">
        <v>5</v>
      </c>
      <c r="C3" s="13" t="s">
        <v>6</v>
      </c>
      <c r="D3" s="14" t="s">
        <v>7</v>
      </c>
      <c r="E3" s="15" t="s">
        <v>8</v>
      </c>
      <c r="F3" s="16" t="s">
        <v>9</v>
      </c>
      <c r="G3" s="17" t="s">
        <v>10</v>
      </c>
      <c r="H3" s="17" t="s">
        <v>11</v>
      </c>
      <c r="I3" s="18" t="s">
        <v>12</v>
      </c>
      <c r="J3" s="19" t="s">
        <v>13</v>
      </c>
      <c r="K3" s="20" t="s">
        <v>14</v>
      </c>
      <c r="L3" s="20" t="s">
        <v>11</v>
      </c>
      <c r="M3" s="20" t="s">
        <v>12</v>
      </c>
      <c r="N3" s="13" t="s">
        <v>20</v>
      </c>
      <c r="O3" s="21" t="s">
        <v>16</v>
      </c>
      <c r="P3" s="22" t="s">
        <v>17</v>
      </c>
    </row>
    <row r="4" spans="1:16">
      <c r="A4" s="25">
        <v>43405</v>
      </c>
      <c r="B4" s="26">
        <v>408</v>
      </c>
      <c r="C4" s="27"/>
      <c r="D4" s="28" t="s">
        <v>18</v>
      </c>
      <c r="E4" s="29">
        <v>100</v>
      </c>
      <c r="F4" s="30"/>
      <c r="G4" s="31"/>
      <c r="H4" s="31"/>
      <c r="I4" s="32"/>
      <c r="J4" s="33"/>
      <c r="K4" s="34"/>
      <c r="L4" s="34"/>
      <c r="M4" s="34"/>
      <c r="N4" s="35"/>
    </row>
    <row r="5" spans="1:16">
      <c r="A5" s="25">
        <v>43406</v>
      </c>
      <c r="B5" s="26">
        <v>409</v>
      </c>
      <c r="C5" s="37"/>
      <c r="D5" s="28" t="s">
        <v>18</v>
      </c>
      <c r="E5" s="38">
        <v>347.2</v>
      </c>
      <c r="F5" s="30"/>
      <c r="G5" s="31"/>
      <c r="H5" s="31"/>
      <c r="I5" s="32"/>
      <c r="J5" s="33"/>
      <c r="K5" s="34"/>
      <c r="L5" s="34"/>
      <c r="M5" s="34"/>
      <c r="N5" s="39"/>
      <c r="O5" s="3">
        <v>144563</v>
      </c>
      <c r="P5" s="36">
        <v>43449</v>
      </c>
    </row>
    <row r="6" spans="1:16">
      <c r="A6" s="25">
        <v>43407</v>
      </c>
      <c r="B6" s="26">
        <v>410</v>
      </c>
      <c r="C6" s="37"/>
      <c r="D6" s="28" t="s">
        <v>18</v>
      </c>
      <c r="E6" s="38">
        <v>348.2</v>
      </c>
      <c r="F6" s="30"/>
      <c r="G6" s="31"/>
      <c r="H6" s="31"/>
      <c r="I6" s="32"/>
      <c r="J6" s="33"/>
      <c r="K6" s="34"/>
      <c r="L6" s="34"/>
      <c r="M6" s="34"/>
      <c r="N6" s="39"/>
      <c r="O6" s="3">
        <v>144564</v>
      </c>
      <c r="P6" s="36">
        <v>43450</v>
      </c>
    </row>
    <row r="7" spans="1:16">
      <c r="A7" s="25">
        <v>43408</v>
      </c>
      <c r="B7" s="26">
        <v>411</v>
      </c>
      <c r="C7" s="37"/>
      <c r="D7" s="28" t="s">
        <v>18</v>
      </c>
      <c r="E7" s="38">
        <v>349.2</v>
      </c>
      <c r="F7" s="30"/>
      <c r="G7" s="31"/>
      <c r="H7" s="31"/>
      <c r="I7" s="32"/>
      <c r="J7" s="33"/>
      <c r="K7" s="34"/>
      <c r="L7" s="34"/>
      <c r="M7" s="34"/>
      <c r="N7" s="39"/>
      <c r="O7" s="3">
        <v>144565</v>
      </c>
      <c r="P7" s="36">
        <v>43451</v>
      </c>
    </row>
    <row r="8" spans="1:16">
      <c r="A8" s="25">
        <v>43409</v>
      </c>
      <c r="B8" s="26">
        <v>412</v>
      </c>
      <c r="C8" s="37"/>
      <c r="D8" s="28" t="s">
        <v>18</v>
      </c>
      <c r="E8" s="38">
        <v>350.2</v>
      </c>
      <c r="F8" s="30"/>
      <c r="G8" s="31"/>
      <c r="H8" s="31"/>
      <c r="I8" s="32"/>
      <c r="J8" s="33"/>
      <c r="K8" s="34"/>
      <c r="L8" s="34"/>
      <c r="M8" s="34"/>
      <c r="N8" s="39"/>
      <c r="O8" s="3">
        <v>144566</v>
      </c>
      <c r="P8" s="36">
        <v>43452</v>
      </c>
    </row>
    <row r="9" spans="1:16">
      <c r="A9" s="25">
        <v>43410</v>
      </c>
      <c r="B9" s="26">
        <v>413</v>
      </c>
      <c r="C9" s="37"/>
      <c r="D9" s="28" t="s">
        <v>18</v>
      </c>
      <c r="E9" s="38">
        <v>351.2</v>
      </c>
      <c r="F9" s="30"/>
      <c r="G9" s="31"/>
      <c r="H9" s="31"/>
      <c r="I9" s="32"/>
      <c r="J9" s="33"/>
      <c r="K9" s="34"/>
      <c r="L9" s="34"/>
      <c r="M9" s="34"/>
      <c r="N9" s="39"/>
      <c r="O9" s="3">
        <v>144567</v>
      </c>
      <c r="P9" s="36">
        <v>43453</v>
      </c>
    </row>
    <row r="10" spans="1:16">
      <c r="A10" s="25">
        <v>43411</v>
      </c>
      <c r="B10" s="26">
        <v>414</v>
      </c>
      <c r="C10" s="37"/>
      <c r="D10" s="28" t="s">
        <v>18</v>
      </c>
      <c r="E10" s="38"/>
      <c r="F10" s="30">
        <v>-550</v>
      </c>
      <c r="G10" s="31"/>
      <c r="H10" s="31"/>
      <c r="I10" s="32"/>
      <c r="J10" s="33"/>
      <c r="K10" s="34"/>
      <c r="L10" s="34"/>
      <c r="M10" s="34"/>
      <c r="N10" s="39"/>
      <c r="O10" s="3">
        <v>144568</v>
      </c>
      <c r="P10" s="36">
        <v>43454</v>
      </c>
    </row>
    <row r="11" spans="1:16">
      <c r="A11" s="25">
        <v>43412</v>
      </c>
      <c r="B11" s="26">
        <v>415</v>
      </c>
      <c r="C11" s="37"/>
      <c r="D11" s="28" t="s">
        <v>18</v>
      </c>
      <c r="E11" s="38">
        <v>353.2</v>
      </c>
      <c r="F11" s="30"/>
      <c r="G11" s="31"/>
      <c r="H11" s="31"/>
      <c r="I11" s="32"/>
      <c r="J11" s="33"/>
      <c r="K11" s="34"/>
      <c r="L11" s="34"/>
      <c r="M11" s="34"/>
      <c r="N11" s="39"/>
      <c r="O11" s="3">
        <v>144569</v>
      </c>
      <c r="P11" s="36">
        <v>43455</v>
      </c>
    </row>
    <row r="12" spans="1:16">
      <c r="A12" s="25">
        <v>43413</v>
      </c>
      <c r="B12" s="26">
        <v>416</v>
      </c>
      <c r="C12" s="37"/>
      <c r="D12" s="28" t="s">
        <v>18</v>
      </c>
      <c r="E12" s="38">
        <v>354.2</v>
      </c>
      <c r="F12" s="30"/>
      <c r="G12" s="31"/>
      <c r="H12" s="31"/>
      <c r="I12" s="32"/>
      <c r="J12" s="33"/>
      <c r="K12" s="34"/>
      <c r="L12" s="34"/>
      <c r="M12" s="34"/>
      <c r="N12" s="39"/>
      <c r="O12" s="3">
        <v>144570</v>
      </c>
      <c r="P12" s="36">
        <v>43456</v>
      </c>
    </row>
    <row r="13" spans="1:16">
      <c r="A13" s="25">
        <v>43414</v>
      </c>
      <c r="B13" s="26">
        <v>417</v>
      </c>
      <c r="C13" s="37"/>
      <c r="D13" s="28" t="s">
        <v>18</v>
      </c>
      <c r="E13" s="38">
        <v>355.2</v>
      </c>
      <c r="F13" s="30"/>
      <c r="G13" s="31"/>
      <c r="H13" s="31"/>
      <c r="I13" s="32"/>
      <c r="J13" s="33"/>
      <c r="K13" s="34"/>
      <c r="L13" s="34"/>
      <c r="M13" s="34"/>
      <c r="N13" s="39"/>
      <c r="O13" s="3">
        <v>144571</v>
      </c>
      <c r="P13" s="36">
        <v>43457</v>
      </c>
    </row>
    <row r="14" spans="1:16">
      <c r="A14" s="25">
        <v>43415</v>
      </c>
      <c r="B14" s="26">
        <v>418</v>
      </c>
      <c r="C14" s="37"/>
      <c r="D14" s="28" t="s">
        <v>18</v>
      </c>
      <c r="E14" s="38">
        <v>356.2</v>
      </c>
      <c r="F14" s="30"/>
      <c r="G14" s="31"/>
      <c r="H14" s="31"/>
      <c r="I14" s="32"/>
      <c r="J14" s="33"/>
      <c r="K14" s="34"/>
      <c r="L14" s="34"/>
      <c r="M14" s="34"/>
      <c r="N14" s="39"/>
      <c r="O14" s="3">
        <v>144572</v>
      </c>
      <c r="P14" s="36">
        <v>43458</v>
      </c>
    </row>
    <row r="15" spans="1:16">
      <c r="A15" s="25">
        <v>43416</v>
      </c>
      <c r="B15" s="26">
        <v>419</v>
      </c>
      <c r="C15" s="37"/>
      <c r="D15" s="28" t="s">
        <v>18</v>
      </c>
      <c r="E15" s="38">
        <v>357.2</v>
      </c>
      <c r="F15" s="30"/>
      <c r="G15" s="31"/>
      <c r="H15" s="31"/>
      <c r="I15" s="32"/>
      <c r="J15" s="33"/>
      <c r="K15" s="34"/>
      <c r="L15" s="34"/>
      <c r="M15" s="34"/>
      <c r="N15" s="39"/>
      <c r="O15" s="3">
        <v>144573</v>
      </c>
      <c r="P15" s="36">
        <v>43459</v>
      </c>
    </row>
    <row r="16" spans="1:16">
      <c r="A16" s="25">
        <v>43417</v>
      </c>
      <c r="B16" s="26">
        <v>420</v>
      </c>
      <c r="C16" s="37"/>
      <c r="D16" s="28" t="s">
        <v>18</v>
      </c>
      <c r="E16" s="38">
        <v>358.2</v>
      </c>
      <c r="F16" s="30"/>
      <c r="G16" s="31"/>
      <c r="H16" s="31"/>
      <c r="I16" s="32"/>
      <c r="J16" s="33"/>
      <c r="K16" s="34"/>
      <c r="L16" s="34"/>
      <c r="M16" s="34"/>
      <c r="N16" s="39"/>
      <c r="O16" s="3">
        <v>144574</v>
      </c>
      <c r="P16" s="36">
        <v>43460</v>
      </c>
    </row>
    <row r="17" spans="1:16">
      <c r="A17" s="25">
        <v>43418</v>
      </c>
      <c r="B17" s="26">
        <v>421</v>
      </c>
      <c r="C17" s="37"/>
      <c r="D17" s="28" t="s">
        <v>18</v>
      </c>
      <c r="E17" s="38">
        <v>359.2</v>
      </c>
      <c r="F17" s="30"/>
      <c r="G17" s="31"/>
      <c r="H17" s="31"/>
      <c r="I17" s="32"/>
      <c r="J17" s="33"/>
      <c r="K17" s="34"/>
      <c r="L17" s="34"/>
      <c r="M17" s="34"/>
      <c r="N17" s="39"/>
      <c r="O17" s="3">
        <v>144575</v>
      </c>
      <c r="P17" s="36">
        <v>43461</v>
      </c>
    </row>
    <row r="18" spans="1:16">
      <c r="A18" s="25">
        <v>43419</v>
      </c>
      <c r="B18" s="26">
        <v>422</v>
      </c>
      <c r="C18" s="37"/>
      <c r="D18" s="28" t="s">
        <v>18</v>
      </c>
      <c r="E18" s="38">
        <v>360.2</v>
      </c>
      <c r="F18" s="30"/>
      <c r="G18" s="31"/>
      <c r="H18" s="31"/>
      <c r="I18" s="32"/>
      <c r="J18" s="33"/>
      <c r="K18" s="34"/>
      <c r="L18" s="34"/>
      <c r="M18" s="34"/>
      <c r="N18" s="39"/>
      <c r="O18" s="3">
        <v>144576</v>
      </c>
      <c r="P18" s="36">
        <v>43462</v>
      </c>
    </row>
    <row r="19" spans="1:16">
      <c r="A19" s="25">
        <v>43420</v>
      </c>
      <c r="B19" s="26">
        <v>423</v>
      </c>
      <c r="C19" s="37"/>
      <c r="D19" s="28" t="s">
        <v>18</v>
      </c>
      <c r="E19" s="38">
        <v>361.2</v>
      </c>
      <c r="F19" s="30"/>
      <c r="G19" s="31"/>
      <c r="H19" s="31"/>
      <c r="I19" s="32"/>
      <c r="J19" s="33"/>
      <c r="K19" s="34"/>
      <c r="L19" s="34"/>
      <c r="M19" s="34"/>
      <c r="N19" s="39"/>
      <c r="O19" s="3">
        <v>144577</v>
      </c>
      <c r="P19" s="36">
        <v>43463</v>
      </c>
    </row>
    <row r="20" spans="1:16">
      <c r="A20" s="25">
        <v>43421</v>
      </c>
      <c r="B20" s="26">
        <v>424</v>
      </c>
      <c r="C20" s="37"/>
      <c r="D20" s="28" t="s">
        <v>18</v>
      </c>
      <c r="E20" s="38">
        <v>362.2</v>
      </c>
      <c r="F20" s="30"/>
      <c r="G20" s="31"/>
      <c r="H20" s="31"/>
      <c r="I20" s="32"/>
      <c r="J20" s="33"/>
      <c r="K20" s="34"/>
      <c r="L20" s="34"/>
      <c r="M20" s="34"/>
      <c r="N20" s="39"/>
      <c r="O20" s="3">
        <v>144578</v>
      </c>
      <c r="P20" s="36">
        <v>43464</v>
      </c>
    </row>
    <row r="21" spans="1:16">
      <c r="A21" s="25">
        <v>43422</v>
      </c>
      <c r="B21" s="26">
        <v>425</v>
      </c>
      <c r="C21" s="37"/>
      <c r="D21" s="28" t="s">
        <v>18</v>
      </c>
      <c r="E21" s="38">
        <v>363.2</v>
      </c>
      <c r="F21" s="30"/>
      <c r="G21" s="31"/>
      <c r="H21" s="31"/>
      <c r="I21" s="32"/>
      <c r="J21" s="33"/>
      <c r="K21" s="34"/>
      <c r="L21" s="34"/>
      <c r="M21" s="34"/>
      <c r="N21" s="39"/>
      <c r="O21" s="3">
        <v>144579</v>
      </c>
      <c r="P21" s="36">
        <v>43465</v>
      </c>
    </row>
    <row r="22" spans="1:16">
      <c r="A22" s="25">
        <v>43423</v>
      </c>
      <c r="B22" s="26">
        <v>426</v>
      </c>
      <c r="C22" s="37"/>
      <c r="D22" s="28" t="s">
        <v>18</v>
      </c>
      <c r="E22" s="38"/>
      <c r="F22" s="30">
        <v>-450</v>
      </c>
      <c r="G22" s="31"/>
      <c r="H22" s="31"/>
      <c r="I22" s="32"/>
      <c r="J22" s="33"/>
      <c r="K22" s="34"/>
      <c r="L22" s="34"/>
      <c r="M22" s="34"/>
      <c r="N22" s="39"/>
      <c r="O22" s="3">
        <v>144580</v>
      </c>
      <c r="P22" s="36">
        <v>43466</v>
      </c>
    </row>
    <row r="23" spans="1:16">
      <c r="A23" s="25">
        <v>43424</v>
      </c>
      <c r="B23" s="26">
        <v>427</v>
      </c>
      <c r="C23" s="37"/>
      <c r="D23" s="28" t="s">
        <v>18</v>
      </c>
      <c r="E23" s="38">
        <v>365.2</v>
      </c>
      <c r="F23" s="30"/>
      <c r="G23" s="31"/>
      <c r="H23" s="31"/>
      <c r="I23" s="32"/>
      <c r="J23" s="33"/>
      <c r="K23" s="34"/>
      <c r="L23" s="34"/>
      <c r="M23" s="34"/>
      <c r="N23" s="39"/>
      <c r="O23" s="3">
        <v>144581</v>
      </c>
      <c r="P23" s="36">
        <v>43467</v>
      </c>
    </row>
    <row r="24" spans="1:16">
      <c r="A24" s="25">
        <v>43425</v>
      </c>
      <c r="B24" s="26">
        <v>428</v>
      </c>
      <c r="C24" s="37"/>
      <c r="D24" s="28" t="s">
        <v>18</v>
      </c>
      <c r="E24" s="38">
        <v>366.2</v>
      </c>
      <c r="F24" s="30"/>
      <c r="G24" s="31"/>
      <c r="H24" s="31"/>
      <c r="I24" s="32"/>
      <c r="J24" s="33"/>
      <c r="K24" s="34"/>
      <c r="L24" s="34"/>
      <c r="M24" s="34"/>
      <c r="N24" s="39"/>
      <c r="O24" s="3">
        <v>144582</v>
      </c>
      <c r="P24" s="36">
        <v>43468</v>
      </c>
    </row>
    <row r="25" spans="1:16">
      <c r="A25" s="25">
        <v>43426</v>
      </c>
      <c r="B25" s="26">
        <v>429</v>
      </c>
      <c r="C25" s="37"/>
      <c r="D25" s="28" t="s">
        <v>18</v>
      </c>
      <c r="E25" s="38">
        <v>367.2</v>
      </c>
      <c r="F25" s="30"/>
      <c r="G25" s="31"/>
      <c r="H25" s="31"/>
      <c r="I25" s="32"/>
      <c r="J25" s="33"/>
      <c r="K25" s="34"/>
      <c r="L25" s="34"/>
      <c r="M25" s="34"/>
      <c r="N25" s="39"/>
      <c r="O25" s="3">
        <v>144583</v>
      </c>
      <c r="P25" s="36">
        <v>43469</v>
      </c>
    </row>
    <row r="26" spans="1:16">
      <c r="A26" s="25">
        <v>43427</v>
      </c>
      <c r="B26" s="26">
        <v>430</v>
      </c>
      <c r="C26" s="37"/>
      <c r="D26" s="28" t="s">
        <v>18</v>
      </c>
      <c r="E26" s="38">
        <v>368.2</v>
      </c>
      <c r="F26" s="30"/>
      <c r="G26" s="31"/>
      <c r="H26" s="31"/>
      <c r="I26" s="32"/>
      <c r="J26" s="33"/>
      <c r="K26" s="34"/>
      <c r="L26" s="34"/>
      <c r="M26" s="34"/>
      <c r="N26" s="39"/>
      <c r="O26" s="3">
        <v>144584</v>
      </c>
      <c r="P26" s="36">
        <v>43470</v>
      </c>
    </row>
    <row r="27" spans="1:16">
      <c r="A27" s="25">
        <v>43428</v>
      </c>
      <c r="B27" s="26">
        <v>431</v>
      </c>
      <c r="C27" s="37"/>
      <c r="D27" s="28" t="s">
        <v>18</v>
      </c>
      <c r="E27" s="38">
        <v>369.2</v>
      </c>
      <c r="F27" s="30"/>
      <c r="G27" s="31"/>
      <c r="H27" s="31"/>
      <c r="I27" s="32"/>
      <c r="J27" s="33"/>
      <c r="K27" s="34"/>
      <c r="L27" s="34"/>
      <c r="M27" s="34"/>
      <c r="N27" s="39"/>
      <c r="O27" s="3">
        <v>144585</v>
      </c>
      <c r="P27" s="36">
        <v>43471</v>
      </c>
    </row>
    <row r="28" spans="1:16">
      <c r="A28" s="25">
        <v>43429</v>
      </c>
      <c r="B28" s="26">
        <v>432</v>
      </c>
      <c r="C28" s="37"/>
      <c r="D28" s="28" t="s">
        <v>18</v>
      </c>
      <c r="E28" s="38">
        <v>370.2</v>
      </c>
      <c r="F28" s="30"/>
      <c r="G28" s="31"/>
      <c r="H28" s="31"/>
      <c r="I28" s="32"/>
      <c r="J28" s="33"/>
      <c r="K28" s="34"/>
      <c r="L28" s="34"/>
      <c r="M28" s="34"/>
      <c r="N28" s="39"/>
      <c r="O28" s="3">
        <v>144586</v>
      </c>
      <c r="P28" s="36">
        <v>43472</v>
      </c>
    </row>
    <row r="29" spans="1:16">
      <c r="A29" s="25">
        <v>43430</v>
      </c>
      <c r="B29" s="26">
        <v>433</v>
      </c>
      <c r="C29" s="37"/>
      <c r="D29" s="28" t="s">
        <v>18</v>
      </c>
      <c r="E29" s="38">
        <v>371.2</v>
      </c>
      <c r="F29" s="30"/>
      <c r="G29" s="31"/>
      <c r="H29" s="31"/>
      <c r="I29" s="32"/>
      <c r="J29" s="33"/>
      <c r="K29" s="34"/>
      <c r="L29" s="34"/>
      <c r="M29" s="34"/>
      <c r="N29" s="39"/>
      <c r="O29" s="3">
        <v>144587</v>
      </c>
      <c r="P29" s="36">
        <v>43473</v>
      </c>
    </row>
    <row r="30" spans="1:16">
      <c r="A30" s="25">
        <v>43431</v>
      </c>
      <c r="B30" s="26">
        <v>434</v>
      </c>
      <c r="C30" s="37"/>
      <c r="D30" s="28" t="s">
        <v>18</v>
      </c>
      <c r="E30" s="38">
        <v>372.2</v>
      </c>
      <c r="F30" s="30"/>
      <c r="G30" s="31"/>
      <c r="H30" s="31"/>
      <c r="I30" s="32"/>
      <c r="J30" s="33"/>
      <c r="K30" s="34"/>
      <c r="L30" s="34"/>
      <c r="M30" s="34"/>
      <c r="N30" s="39"/>
      <c r="O30" s="3">
        <v>144588</v>
      </c>
      <c r="P30" s="36">
        <v>43474</v>
      </c>
    </row>
    <row r="31" spans="1:16">
      <c r="A31" s="25">
        <v>43432</v>
      </c>
      <c r="B31" s="26">
        <v>435</v>
      </c>
      <c r="C31" s="37"/>
      <c r="D31" s="28" t="s">
        <v>18</v>
      </c>
      <c r="E31" s="38">
        <v>373.2</v>
      </c>
      <c r="F31" s="30"/>
      <c r="G31" s="31"/>
      <c r="H31" s="31"/>
      <c r="I31" s="32"/>
      <c r="J31" s="33"/>
      <c r="K31" s="34"/>
      <c r="L31" s="34"/>
      <c r="M31" s="34"/>
      <c r="N31" s="39"/>
      <c r="O31" s="3">
        <v>144589</v>
      </c>
      <c r="P31" s="36">
        <v>43475</v>
      </c>
    </row>
    <row r="32" spans="1:16">
      <c r="A32" s="25">
        <v>43433</v>
      </c>
      <c r="B32" s="26">
        <v>436</v>
      </c>
      <c r="C32" s="37"/>
      <c r="D32" s="28" t="s">
        <v>18</v>
      </c>
      <c r="E32" s="38">
        <v>374.2</v>
      </c>
      <c r="F32" s="30"/>
      <c r="G32" s="31"/>
      <c r="H32" s="31"/>
      <c r="I32" s="32"/>
      <c r="J32" s="33"/>
      <c r="K32" s="34"/>
      <c r="L32" s="34"/>
      <c r="M32" s="34"/>
      <c r="N32" s="39"/>
      <c r="O32" s="3">
        <v>144590</v>
      </c>
      <c r="P32" s="36">
        <v>43476</v>
      </c>
    </row>
    <row r="33" spans="1:16">
      <c r="A33" s="25">
        <v>43434</v>
      </c>
      <c r="B33" s="26">
        <v>437</v>
      </c>
      <c r="C33" s="37"/>
      <c r="D33" s="28" t="s">
        <v>18</v>
      </c>
      <c r="E33" s="38">
        <v>375.2</v>
      </c>
      <c r="F33" s="30"/>
      <c r="G33" s="31"/>
      <c r="H33" s="31"/>
      <c r="I33" s="32"/>
      <c r="J33" s="33"/>
      <c r="K33" s="34"/>
      <c r="L33" s="34"/>
      <c r="M33" s="34"/>
      <c r="N33" s="39"/>
      <c r="O33" s="3">
        <v>144591</v>
      </c>
      <c r="P33" s="36">
        <v>43477</v>
      </c>
    </row>
    <row r="34" spans="1:16">
      <c r="A34" s="25">
        <v>43435</v>
      </c>
      <c r="B34" s="26">
        <v>438</v>
      </c>
      <c r="C34" s="37"/>
      <c r="D34" s="28" t="s">
        <v>18</v>
      </c>
      <c r="E34" s="38">
        <v>376.2</v>
      </c>
      <c r="F34" s="30"/>
      <c r="G34" s="31"/>
      <c r="H34" s="31"/>
      <c r="I34" s="32"/>
      <c r="J34" s="33"/>
      <c r="K34" s="34"/>
      <c r="L34" s="34"/>
      <c r="M34" s="34"/>
      <c r="N34" s="39"/>
      <c r="O34" s="3">
        <v>144592</v>
      </c>
      <c r="P34" s="36">
        <v>43478</v>
      </c>
    </row>
    <row r="35" spans="1:16">
      <c r="A35" s="25">
        <v>43436</v>
      </c>
      <c r="B35" s="26"/>
      <c r="C35" s="37"/>
      <c r="D35" s="28"/>
      <c r="E35" s="38"/>
      <c r="F35" s="30"/>
      <c r="G35" s="31"/>
      <c r="H35" s="31"/>
      <c r="I35" s="32"/>
      <c r="J35" s="33"/>
      <c r="K35" s="34"/>
      <c r="L35" s="34"/>
      <c r="M35" s="34"/>
      <c r="N35" s="39"/>
      <c r="O35" s="3">
        <v>144593</v>
      </c>
      <c r="P35" s="36">
        <v>43479</v>
      </c>
    </row>
    <row r="36" spans="1:16">
      <c r="A36" s="25"/>
      <c r="B36" s="12"/>
      <c r="C36" s="37"/>
      <c r="D36" s="49"/>
      <c r="E36" s="38"/>
      <c r="F36" s="30"/>
      <c r="G36" s="31"/>
      <c r="H36" s="31"/>
      <c r="I36" s="32"/>
      <c r="J36" s="33"/>
      <c r="K36" s="34"/>
      <c r="L36" s="34"/>
      <c r="M36" s="34"/>
      <c r="N36" s="39"/>
      <c r="P36" s="36"/>
    </row>
    <row r="37" spans="1:16">
      <c r="A37" s="25"/>
      <c r="B37" s="12"/>
      <c r="C37" s="37"/>
      <c r="D37" s="49"/>
      <c r="E37" s="38"/>
      <c r="F37" s="30"/>
      <c r="G37" s="31"/>
      <c r="H37" s="31"/>
      <c r="I37" s="32"/>
      <c r="J37" s="33"/>
      <c r="K37" s="34"/>
      <c r="L37" s="34"/>
      <c r="M37" s="34"/>
      <c r="N37" s="39"/>
      <c r="P37" s="36"/>
    </row>
    <row r="38" spans="1:16">
      <c r="A38" s="25"/>
      <c r="B38" s="12"/>
      <c r="C38" s="37"/>
      <c r="D38" s="49"/>
      <c r="E38" s="38"/>
      <c r="F38" s="30"/>
      <c r="G38" s="31"/>
      <c r="H38" s="31"/>
      <c r="I38" s="32"/>
      <c r="J38" s="33"/>
      <c r="K38" s="34"/>
      <c r="L38" s="34"/>
      <c r="M38" s="34"/>
      <c r="N38" s="39"/>
      <c r="P38" s="36"/>
    </row>
    <row r="39" spans="1:16">
      <c r="A39" s="25"/>
      <c r="B39" s="12"/>
      <c r="C39" s="37"/>
      <c r="D39" s="49"/>
      <c r="E39" s="38"/>
      <c r="F39" s="30"/>
      <c r="G39" s="31"/>
      <c r="H39" s="31"/>
      <c r="I39" s="32"/>
      <c r="J39" s="33"/>
      <c r="K39" s="34"/>
      <c r="L39" s="34"/>
      <c r="M39" s="34"/>
      <c r="N39" s="39"/>
      <c r="P39" s="36"/>
    </row>
    <row r="40" spans="1:16">
      <c r="A40" s="25"/>
      <c r="B40" s="12"/>
      <c r="C40" s="37"/>
      <c r="D40" s="49"/>
      <c r="E40" s="38"/>
      <c r="F40" s="30"/>
      <c r="G40" s="31"/>
      <c r="H40" s="31"/>
      <c r="I40" s="32"/>
      <c r="J40" s="33"/>
      <c r="K40" s="34"/>
      <c r="L40" s="34"/>
      <c r="M40" s="34"/>
      <c r="N40" s="39"/>
      <c r="P40" s="36"/>
    </row>
    <row r="41" spans="1:16">
      <c r="A41" s="25"/>
      <c r="B41" s="12"/>
      <c r="C41" s="37"/>
      <c r="D41" s="49"/>
      <c r="E41" s="38"/>
      <c r="F41" s="30"/>
      <c r="G41" s="31"/>
      <c r="H41" s="31"/>
      <c r="I41" s="32"/>
      <c r="J41" s="33"/>
      <c r="K41" s="34"/>
      <c r="L41" s="34"/>
      <c r="M41" s="34"/>
      <c r="N41" s="39"/>
      <c r="P41" s="36"/>
    </row>
    <row r="42" spans="1:16">
      <c r="A42" s="25"/>
      <c r="B42" s="12"/>
      <c r="C42" s="37"/>
      <c r="D42" s="49"/>
      <c r="E42" s="38"/>
      <c r="F42" s="30"/>
      <c r="G42" s="31"/>
      <c r="H42" s="31"/>
      <c r="I42" s="32"/>
      <c r="J42" s="33"/>
      <c r="K42" s="34"/>
      <c r="L42" s="34"/>
      <c r="M42" s="34"/>
      <c r="N42" s="39"/>
      <c r="P42" s="36"/>
    </row>
    <row r="43" spans="1:16">
      <c r="A43" s="25"/>
      <c r="B43" s="12"/>
      <c r="C43" s="37"/>
      <c r="D43" s="49"/>
      <c r="E43" s="38"/>
      <c r="F43" s="30"/>
      <c r="G43" s="31"/>
      <c r="H43" s="31"/>
      <c r="I43" s="32"/>
      <c r="J43" s="33"/>
      <c r="K43" s="34"/>
      <c r="L43" s="34"/>
      <c r="M43" s="34"/>
      <c r="N43" s="39"/>
      <c r="P43" s="36"/>
    </row>
    <row r="44" spans="1:16">
      <c r="A44" s="25"/>
      <c r="B44" s="12"/>
      <c r="C44" s="37"/>
      <c r="D44" s="49"/>
      <c r="E44" s="38"/>
      <c r="F44" s="30"/>
      <c r="G44" s="31"/>
      <c r="H44" s="31"/>
      <c r="I44" s="32"/>
      <c r="J44" s="33"/>
      <c r="K44" s="34"/>
      <c r="L44" s="34"/>
      <c r="M44" s="34"/>
      <c r="N44" s="39"/>
      <c r="P44" s="36"/>
    </row>
    <row r="45" spans="1:16">
      <c r="A45" s="25"/>
      <c r="B45" s="12"/>
      <c r="C45" s="37"/>
      <c r="D45" s="49"/>
      <c r="E45" s="38"/>
      <c r="F45" s="30"/>
      <c r="G45" s="31"/>
      <c r="H45" s="31"/>
      <c r="I45" s="32"/>
      <c r="J45" s="33"/>
      <c r="K45" s="34"/>
      <c r="L45" s="34"/>
      <c r="M45" s="34"/>
      <c r="N45" s="39"/>
      <c r="P45" s="36"/>
    </row>
    <row r="46" spans="1:16">
      <c r="A46" s="25"/>
      <c r="B46" s="12"/>
      <c r="C46" s="37"/>
      <c r="D46" s="49"/>
      <c r="E46" s="38"/>
      <c r="F46" s="30"/>
      <c r="G46" s="31"/>
      <c r="H46" s="31"/>
      <c r="I46" s="32"/>
      <c r="J46" s="33"/>
      <c r="K46" s="34"/>
      <c r="L46" s="34"/>
      <c r="M46" s="34"/>
      <c r="N46" s="39"/>
      <c r="P46" s="36"/>
    </row>
    <row r="47" spans="1:16">
      <c r="A47" s="25"/>
      <c r="B47" s="12"/>
      <c r="C47" s="37"/>
      <c r="D47" s="49"/>
      <c r="E47" s="38"/>
      <c r="F47" s="30"/>
      <c r="G47" s="31"/>
      <c r="H47" s="31"/>
      <c r="I47" s="32"/>
      <c r="J47" s="33"/>
      <c r="K47" s="34"/>
      <c r="L47" s="34"/>
      <c r="M47" s="34"/>
      <c r="N47" s="39"/>
      <c r="P47" s="36"/>
    </row>
    <row r="48" spans="1:16">
      <c r="A48" s="25"/>
      <c r="B48" s="12"/>
      <c r="C48" s="37"/>
      <c r="D48" s="49"/>
      <c r="E48" s="38"/>
      <c r="F48" s="30"/>
      <c r="G48" s="31"/>
      <c r="H48" s="31"/>
      <c r="I48" s="32"/>
      <c r="J48" s="33"/>
      <c r="K48" s="34"/>
      <c r="L48" s="34"/>
      <c r="M48" s="34"/>
      <c r="N48" s="39"/>
      <c r="P48" s="36"/>
    </row>
    <row r="49" spans="1:16">
      <c r="A49" s="25"/>
      <c r="B49" s="12"/>
      <c r="C49" s="37"/>
      <c r="D49" s="49"/>
      <c r="E49" s="38"/>
      <c r="F49" s="30"/>
      <c r="G49" s="31"/>
      <c r="H49" s="31"/>
      <c r="I49" s="32"/>
      <c r="J49" s="33"/>
      <c r="K49" s="34"/>
      <c r="L49" s="34"/>
      <c r="M49" s="34"/>
      <c r="N49" s="39"/>
      <c r="P49" s="36"/>
    </row>
    <row r="50" spans="1:16">
      <c r="A50" s="25"/>
      <c r="B50" s="12"/>
      <c r="C50" s="37"/>
      <c r="D50" s="49"/>
      <c r="E50" s="38"/>
      <c r="F50" s="30"/>
      <c r="G50" s="31"/>
      <c r="H50" s="31"/>
      <c r="I50" s="32"/>
      <c r="J50" s="33"/>
      <c r="K50" s="34"/>
      <c r="L50" s="34"/>
      <c r="M50" s="34"/>
      <c r="N50" s="39"/>
      <c r="P50" s="36"/>
    </row>
    <row r="51" spans="1:16">
      <c r="A51" s="25"/>
      <c r="B51" s="12"/>
      <c r="C51" s="37"/>
      <c r="D51" s="49"/>
      <c r="E51" s="38"/>
      <c r="F51" s="30"/>
      <c r="G51" s="31"/>
      <c r="H51" s="31"/>
      <c r="I51" s="32"/>
      <c r="J51" s="33"/>
      <c r="K51" s="34"/>
      <c r="L51" s="34"/>
      <c r="M51" s="34"/>
      <c r="N51" s="39"/>
      <c r="P51" s="36"/>
    </row>
    <row r="52" spans="1:16">
      <c r="A52" s="25"/>
      <c r="B52" s="12"/>
      <c r="C52" s="37"/>
      <c r="D52" s="49"/>
      <c r="E52" s="38"/>
      <c r="F52" s="30"/>
      <c r="G52" s="31"/>
      <c r="H52" s="31"/>
      <c r="I52" s="32"/>
      <c r="J52" s="33"/>
      <c r="K52" s="34"/>
      <c r="L52" s="34"/>
      <c r="M52" s="34"/>
      <c r="N52" s="39"/>
      <c r="P52" s="36"/>
    </row>
    <row r="53" spans="1:16">
      <c r="A53" s="25"/>
      <c r="B53" s="12"/>
      <c r="C53" s="37"/>
      <c r="D53" s="49"/>
      <c r="E53" s="38"/>
      <c r="F53" s="30"/>
      <c r="G53" s="31"/>
      <c r="H53" s="31"/>
      <c r="I53" s="32"/>
      <c r="J53" s="33"/>
      <c r="K53" s="34"/>
      <c r="L53" s="34"/>
      <c r="M53" s="34"/>
      <c r="N53" s="39"/>
      <c r="P53" s="36"/>
    </row>
    <row r="54" spans="1:16">
      <c r="A54" s="25"/>
      <c r="B54" s="12"/>
      <c r="C54" s="37"/>
      <c r="D54" s="49"/>
      <c r="E54" s="38"/>
      <c r="F54" s="30"/>
      <c r="G54" s="31"/>
      <c r="H54" s="31"/>
      <c r="I54" s="32"/>
      <c r="J54" s="33"/>
      <c r="K54" s="34"/>
      <c r="L54" s="34"/>
      <c r="M54" s="34"/>
      <c r="N54" s="39"/>
      <c r="P54" s="36"/>
    </row>
    <row r="55" spans="1:16">
      <c r="A55" s="25"/>
      <c r="B55" s="12"/>
      <c r="C55" s="37"/>
      <c r="D55" s="49"/>
      <c r="E55" s="38"/>
      <c r="F55" s="30"/>
      <c r="G55" s="31"/>
      <c r="H55" s="31"/>
      <c r="I55" s="32"/>
      <c r="J55" s="33"/>
      <c r="K55" s="34"/>
      <c r="L55" s="34"/>
      <c r="M55" s="34"/>
      <c r="N55" s="39"/>
      <c r="P55" s="36"/>
    </row>
    <row r="56" spans="1:16">
      <c r="A56" s="25"/>
      <c r="B56" s="12"/>
      <c r="C56" s="37"/>
      <c r="D56" s="49"/>
      <c r="E56" s="38"/>
      <c r="F56" s="30"/>
      <c r="G56" s="31"/>
      <c r="H56" s="31"/>
      <c r="I56" s="32"/>
      <c r="J56" s="33"/>
      <c r="K56" s="34"/>
      <c r="L56" s="34"/>
      <c r="M56" s="34"/>
      <c r="N56" s="39"/>
      <c r="P56" s="36"/>
    </row>
    <row r="57" spans="1:16">
      <c r="A57" s="25"/>
      <c r="B57" s="12"/>
      <c r="C57" s="37"/>
      <c r="D57" s="49"/>
      <c r="E57" s="38"/>
      <c r="F57" s="40"/>
      <c r="G57" s="41"/>
      <c r="H57" s="41"/>
      <c r="I57" s="42"/>
      <c r="J57" s="43"/>
      <c r="K57" s="44"/>
      <c r="L57" s="44"/>
      <c r="M57" s="44"/>
      <c r="N57" s="39"/>
      <c r="P57" s="36"/>
    </row>
    <row r="58" spans="1:16">
      <c r="A58" s="25"/>
      <c r="B58" s="12"/>
      <c r="C58" s="37"/>
      <c r="D58" s="49"/>
      <c r="E58" s="38"/>
      <c r="F58" s="45"/>
      <c r="G58" s="46"/>
      <c r="H58" s="46"/>
      <c r="I58" s="47"/>
      <c r="J58" s="48"/>
      <c r="K58" s="44"/>
      <c r="L58" s="44"/>
      <c r="M58" s="44"/>
      <c r="N58" s="39"/>
      <c r="P58" s="36"/>
    </row>
    <row r="59" spans="1:16">
      <c r="A59" s="25"/>
      <c r="B59" s="12"/>
      <c r="C59" s="37"/>
      <c r="D59" s="49"/>
      <c r="E59" s="38"/>
      <c r="F59" s="30"/>
      <c r="G59" s="31"/>
      <c r="H59" s="31"/>
      <c r="I59" s="32"/>
      <c r="J59" s="33"/>
      <c r="K59" s="34"/>
      <c r="L59" s="34"/>
      <c r="M59" s="34"/>
      <c r="N59" s="39"/>
      <c r="P59" s="36"/>
    </row>
    <row r="60" spans="1:16">
      <c r="A60" s="25"/>
      <c r="B60" s="12"/>
      <c r="C60" s="37"/>
      <c r="D60" s="49"/>
      <c r="E60" s="38"/>
      <c r="F60" s="30"/>
      <c r="G60" s="31"/>
      <c r="H60" s="31"/>
      <c r="I60" s="32"/>
      <c r="J60" s="33"/>
      <c r="K60" s="34"/>
      <c r="L60" s="34"/>
      <c r="M60" s="34"/>
      <c r="N60" s="39"/>
      <c r="P60" s="36"/>
    </row>
    <row r="61" spans="1:16">
      <c r="A61" s="25"/>
      <c r="B61" s="12"/>
      <c r="C61" s="37"/>
      <c r="D61" s="49"/>
      <c r="E61" s="38"/>
      <c r="F61" s="30"/>
      <c r="G61" s="31"/>
      <c r="H61" s="31"/>
      <c r="I61" s="32"/>
      <c r="J61" s="33"/>
      <c r="K61" s="34"/>
      <c r="L61" s="34"/>
      <c r="M61" s="34"/>
      <c r="N61" s="39"/>
      <c r="P61" s="36"/>
    </row>
    <row r="62" spans="1:16">
      <c r="A62" s="25"/>
      <c r="B62" s="12"/>
      <c r="C62" s="37"/>
      <c r="D62" s="49"/>
      <c r="E62" s="38"/>
      <c r="F62" s="30"/>
      <c r="G62" s="31"/>
      <c r="H62" s="31"/>
      <c r="I62" s="32"/>
      <c r="J62" s="33"/>
      <c r="K62" s="34"/>
      <c r="L62" s="34"/>
      <c r="M62" s="34"/>
      <c r="N62" s="39"/>
      <c r="P62" s="36"/>
    </row>
    <row r="63" spans="1:16">
      <c r="A63" s="25"/>
      <c r="B63" s="12"/>
      <c r="C63" s="37"/>
      <c r="D63" s="49"/>
      <c r="E63" s="38"/>
      <c r="F63" s="30"/>
      <c r="G63" s="31"/>
      <c r="H63" s="31"/>
      <c r="I63" s="32"/>
      <c r="J63" s="33"/>
      <c r="K63" s="34"/>
      <c r="L63" s="34"/>
      <c r="M63" s="34"/>
      <c r="N63" s="39"/>
      <c r="P63" s="36"/>
    </row>
    <row r="64" spans="1:16">
      <c r="A64" s="25"/>
      <c r="B64" s="12"/>
      <c r="C64" s="37"/>
      <c r="D64" s="49"/>
      <c r="E64" s="38"/>
      <c r="F64" s="30"/>
      <c r="G64" s="31"/>
      <c r="H64" s="31"/>
      <c r="I64" s="32"/>
      <c r="J64" s="33"/>
      <c r="K64" s="34"/>
      <c r="L64" s="34"/>
      <c r="M64" s="34"/>
      <c r="N64" s="39"/>
      <c r="P64" s="36"/>
    </row>
    <row r="65" spans="1:16">
      <c r="A65" s="25"/>
      <c r="B65" s="12"/>
      <c r="C65" s="37"/>
      <c r="D65" s="49"/>
      <c r="E65" s="38"/>
      <c r="F65" s="40"/>
      <c r="G65" s="41"/>
      <c r="H65" s="41"/>
      <c r="I65" s="42"/>
      <c r="J65" s="43"/>
      <c r="K65" s="44"/>
      <c r="L65" s="44"/>
      <c r="M65" s="44"/>
      <c r="N65" s="39"/>
      <c r="P65" s="36"/>
    </row>
    <row r="66" spans="1:16">
      <c r="A66" s="25"/>
      <c r="B66" s="12"/>
      <c r="C66" s="37"/>
      <c r="D66" s="49"/>
      <c r="E66" s="38"/>
      <c r="F66" s="45"/>
      <c r="G66" s="46"/>
      <c r="H66" s="46"/>
      <c r="I66" s="47"/>
      <c r="J66" s="48"/>
      <c r="K66" s="44"/>
      <c r="L66" s="44"/>
      <c r="M66" s="44"/>
      <c r="N66" s="39"/>
      <c r="O66" s="52"/>
    </row>
    <row r="67" spans="1:16">
      <c r="A67" s="25"/>
      <c r="B67" s="5"/>
      <c r="C67" s="79"/>
      <c r="D67" s="80"/>
      <c r="E67" s="81"/>
      <c r="F67" s="30"/>
      <c r="G67" s="31"/>
      <c r="H67" s="31"/>
      <c r="I67" s="32"/>
      <c r="J67" s="33"/>
      <c r="K67" s="34"/>
      <c r="L67" s="34"/>
      <c r="M67" s="34"/>
      <c r="N67" s="39"/>
      <c r="O67" s="52"/>
    </row>
    <row r="68" spans="1:16">
      <c r="A68" s="25"/>
      <c r="B68" s="12"/>
      <c r="C68" s="37"/>
      <c r="D68" s="50"/>
      <c r="E68" s="15"/>
      <c r="F68" s="30"/>
      <c r="G68" s="31"/>
      <c r="H68" s="31"/>
      <c r="I68" s="32"/>
      <c r="J68" s="33"/>
      <c r="K68" s="34"/>
      <c r="L68" s="34"/>
      <c r="M68" s="34"/>
      <c r="N68" s="39"/>
      <c r="O68" s="52"/>
    </row>
    <row r="69" spans="1:16">
      <c r="A69" s="25"/>
      <c r="B69" s="12"/>
      <c r="C69" s="37"/>
      <c r="D69" s="50"/>
      <c r="E69" s="15"/>
      <c r="F69" s="30"/>
      <c r="G69" s="31"/>
      <c r="H69" s="31"/>
      <c r="I69" s="32"/>
      <c r="J69" s="33"/>
      <c r="K69" s="34"/>
      <c r="L69" s="34"/>
      <c r="M69" s="34"/>
      <c r="N69" s="39"/>
      <c r="O69" s="52"/>
      <c r="P69" s="52"/>
    </row>
    <row r="70" spans="1:16">
      <c r="A70" s="25"/>
      <c r="B70" s="12"/>
      <c r="C70" s="37"/>
      <c r="D70" s="50"/>
      <c r="E70" s="15"/>
      <c r="F70" s="30"/>
      <c r="G70" s="31"/>
      <c r="H70" s="31"/>
      <c r="I70" s="32"/>
      <c r="J70" s="33"/>
      <c r="K70" s="34"/>
      <c r="L70" s="34"/>
      <c r="M70" s="34"/>
      <c r="N70" s="39"/>
      <c r="O70" s="52"/>
      <c r="P70" s="52"/>
    </row>
    <row r="71" spans="1:16">
      <c r="A71" s="25"/>
      <c r="B71" s="12"/>
      <c r="C71" s="37"/>
      <c r="D71" s="50"/>
      <c r="E71" s="15"/>
      <c r="F71" s="30"/>
      <c r="G71" s="31"/>
      <c r="H71" s="31"/>
      <c r="I71" s="32"/>
      <c r="J71" s="33"/>
      <c r="K71" s="34"/>
      <c r="L71" s="34"/>
      <c r="M71" s="34"/>
      <c r="N71" s="39"/>
      <c r="O71" s="52"/>
    </row>
    <row r="72" spans="1:16">
      <c r="A72" s="25"/>
      <c r="B72" s="12"/>
      <c r="C72" s="37"/>
      <c r="D72" s="50"/>
      <c r="E72" s="15"/>
      <c r="F72" s="30"/>
      <c r="G72" s="31"/>
      <c r="H72" s="31"/>
      <c r="I72" s="32"/>
      <c r="J72" s="33"/>
      <c r="K72" s="34"/>
      <c r="L72" s="34"/>
      <c r="M72" s="34"/>
      <c r="N72" s="39"/>
    </row>
    <row r="73" spans="1:16">
      <c r="A73" s="25"/>
      <c r="B73" s="12"/>
      <c r="C73" s="37"/>
      <c r="D73" s="50"/>
      <c r="E73" s="15"/>
      <c r="F73" s="30"/>
      <c r="G73" s="31"/>
      <c r="H73" s="31"/>
      <c r="I73" s="32"/>
      <c r="J73" s="33"/>
      <c r="K73" s="34"/>
      <c r="L73" s="34"/>
      <c r="M73" s="34"/>
      <c r="N73" s="39"/>
    </row>
    <row r="74" spans="1:16">
      <c r="A74" s="25"/>
      <c r="B74" s="12"/>
      <c r="C74" s="37"/>
      <c r="D74" s="50"/>
      <c r="E74" s="15"/>
      <c r="F74" s="30"/>
      <c r="G74" s="31"/>
      <c r="H74" s="31"/>
      <c r="I74" s="32"/>
      <c r="J74" s="33"/>
      <c r="K74" s="34"/>
      <c r="L74" s="34"/>
      <c r="M74" s="34"/>
      <c r="N74" s="39"/>
    </row>
    <row r="75" spans="1:16">
      <c r="A75" s="25"/>
      <c r="B75" s="12"/>
      <c r="C75" s="37"/>
      <c r="D75" s="50"/>
      <c r="E75" s="15"/>
      <c r="F75" s="30"/>
      <c r="G75" s="31"/>
      <c r="H75" s="31"/>
      <c r="I75" s="32"/>
      <c r="J75" s="33"/>
      <c r="K75" s="34"/>
      <c r="L75" s="34"/>
      <c r="M75" s="34"/>
      <c r="N75" s="39"/>
    </row>
    <row r="76" spans="1:16">
      <c r="A76" s="25"/>
      <c r="B76" s="12"/>
      <c r="C76" s="37"/>
      <c r="D76" s="50"/>
      <c r="E76" s="15"/>
      <c r="F76" s="30"/>
      <c r="G76" s="31"/>
      <c r="H76" s="31"/>
      <c r="I76" s="32"/>
      <c r="J76" s="33"/>
      <c r="K76" s="34"/>
      <c r="L76" s="34"/>
      <c r="M76" s="34"/>
      <c r="N76" s="39"/>
    </row>
    <row r="77" spans="1:16">
      <c r="A77" s="25"/>
      <c r="B77" s="12"/>
      <c r="C77" s="37"/>
      <c r="D77" s="50"/>
      <c r="E77" s="15"/>
      <c r="F77" s="30"/>
      <c r="G77" s="31"/>
      <c r="H77" s="31"/>
      <c r="I77" s="32"/>
      <c r="J77" s="33"/>
      <c r="K77" s="34"/>
      <c r="L77" s="34"/>
      <c r="M77" s="34"/>
      <c r="N77" s="39"/>
    </row>
    <row r="78" spans="1:16">
      <c r="A78" s="25"/>
      <c r="B78" s="12"/>
      <c r="C78" s="37"/>
      <c r="D78" s="50"/>
      <c r="E78" s="15"/>
      <c r="F78" s="30"/>
      <c r="G78" s="31"/>
      <c r="H78" s="31"/>
      <c r="I78" s="32"/>
      <c r="J78" s="33"/>
      <c r="K78" s="34"/>
      <c r="L78" s="34"/>
      <c r="M78" s="34"/>
      <c r="N78" s="51"/>
    </row>
    <row r="79" spans="1:16">
      <c r="A79" s="25"/>
      <c r="B79" s="12"/>
      <c r="C79" s="37"/>
      <c r="D79" s="50"/>
      <c r="E79" s="15"/>
      <c r="F79" s="30"/>
      <c r="G79" s="31"/>
      <c r="H79" s="31"/>
      <c r="I79" s="32"/>
      <c r="J79" s="33"/>
      <c r="K79" s="34"/>
      <c r="L79" s="34"/>
      <c r="M79" s="34"/>
      <c r="N79" s="51"/>
    </row>
    <row r="80" spans="1:16">
      <c r="A80" s="25"/>
      <c r="B80" s="12"/>
      <c r="C80" s="37"/>
      <c r="D80" s="50"/>
      <c r="E80" s="15"/>
      <c r="F80" s="30"/>
      <c r="G80" s="31"/>
      <c r="H80" s="31"/>
      <c r="I80" s="32"/>
      <c r="J80" s="33"/>
      <c r="K80" s="34"/>
      <c r="L80" s="34"/>
      <c r="M80" s="34"/>
      <c r="N80" s="51"/>
    </row>
    <row r="81" spans="1:14">
      <c r="A81" s="25"/>
      <c r="B81" s="12"/>
      <c r="C81" s="37"/>
      <c r="D81" s="50"/>
      <c r="E81" s="15"/>
      <c r="F81" s="30"/>
      <c r="G81" s="31"/>
      <c r="H81" s="31"/>
      <c r="I81" s="32"/>
      <c r="J81" s="33"/>
      <c r="K81" s="34"/>
      <c r="L81" s="34"/>
      <c r="M81" s="34"/>
      <c r="N81" s="39"/>
    </row>
    <row r="82" spans="1:14">
      <c r="A82" s="25"/>
      <c r="B82" s="12"/>
      <c r="C82" s="37"/>
      <c r="D82" s="50"/>
      <c r="E82" s="15"/>
      <c r="F82" s="30"/>
      <c r="G82" s="31"/>
      <c r="H82" s="31"/>
      <c r="I82" s="32"/>
      <c r="J82" s="33"/>
      <c r="K82" s="34"/>
      <c r="L82" s="34"/>
      <c r="M82" s="34"/>
      <c r="N82" s="39"/>
    </row>
    <row r="83" spans="1:14">
      <c r="A83" s="25"/>
      <c r="B83" s="12"/>
      <c r="C83" s="37"/>
      <c r="D83" s="50"/>
      <c r="E83" s="15"/>
      <c r="F83" s="30"/>
      <c r="G83" s="31"/>
      <c r="H83" s="31"/>
      <c r="I83" s="32"/>
      <c r="J83" s="33"/>
      <c r="K83" s="34"/>
      <c r="L83" s="34"/>
      <c r="M83" s="34"/>
      <c r="N83" s="39"/>
    </row>
    <row r="84" spans="1:14">
      <c r="A84" s="53"/>
      <c r="B84" s="54"/>
      <c r="C84" s="55"/>
      <c r="D84" s="110">
        <f>SUM(E4:E83)</f>
        <v>10234.6</v>
      </c>
      <c r="E84" s="110"/>
      <c r="F84" s="56">
        <f t="shared" ref="F84:N84" si="0">SUM(F4:F83)</f>
        <v>-1000</v>
      </c>
      <c r="G84" s="57">
        <f t="shared" si="0"/>
        <v>0</v>
      </c>
      <c r="H84" s="57">
        <f t="shared" si="0"/>
        <v>0</v>
      </c>
      <c r="I84" s="58">
        <f t="shared" si="0"/>
        <v>0</v>
      </c>
      <c r="J84" s="59">
        <f t="shared" si="0"/>
        <v>0</v>
      </c>
      <c r="K84" s="60">
        <f t="shared" si="0"/>
        <v>0</v>
      </c>
      <c r="L84" s="60">
        <f t="shared" si="0"/>
        <v>0</v>
      </c>
      <c r="M84" s="60">
        <f t="shared" si="0"/>
        <v>0</v>
      </c>
      <c r="N84" s="61">
        <f t="shared" si="0"/>
        <v>0</v>
      </c>
    </row>
    <row r="85" spans="1:14">
      <c r="A85" s="63"/>
      <c r="B85" s="64"/>
      <c r="C85" s="65"/>
      <c r="D85" s="66"/>
      <c r="E85" s="67">
        <f>D84-F84-G84-H84-I84-J84-K84-L84-M84-N84</f>
        <v>11234.6</v>
      </c>
      <c r="F85" s="68"/>
      <c r="G85" s="69"/>
      <c r="H85" s="69"/>
      <c r="I85" s="69"/>
      <c r="J85" s="69"/>
      <c r="K85" s="69"/>
      <c r="L85" s="69"/>
      <c r="M85" s="69"/>
      <c r="N85" s="70"/>
    </row>
    <row r="86" spans="1:14">
      <c r="M86" s="73"/>
      <c r="N86" s="73"/>
    </row>
  </sheetData>
  <mergeCells count="6">
    <mergeCell ref="D84:E84"/>
    <mergeCell ref="A1:F1"/>
    <mergeCell ref="H1:I1"/>
    <mergeCell ref="J1:M1"/>
    <mergeCell ref="G2:I2"/>
    <mergeCell ref="K2:L2"/>
  </mergeCells>
  <printOptions horizontalCentered="1" verticalCentered="1"/>
  <pageMargins left="0.23622047244094491" right="0.23622047244094491" top="0.74881889763779519" bottom="0.74881889763779519" header="0.31535433070866142" footer="0.31535433070866142"/>
  <pageSetup paperSize="0" fitToWidth="0" fitToHeight="0" orientation="landscape" horizontalDpi="0" verticalDpi="0" copies="0"/>
  <headerFooter alignWithMargins="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Y87"/>
  <sheetViews>
    <sheetView topLeftCell="A9" workbookViewId="0">
      <selection activeCell="D97" sqref="D97"/>
    </sheetView>
  </sheetViews>
  <sheetFormatPr baseColWidth="10" defaultRowHeight="14"/>
  <cols>
    <col min="1" max="1" width="9.08203125" style="71" bestFit="1" customWidth="1"/>
    <col min="2" max="2" width="3.6640625" style="72" bestFit="1" customWidth="1"/>
    <col min="3" max="3" width="5" style="73" bestFit="1" customWidth="1"/>
    <col min="4" max="4" width="13.33203125" style="73" bestFit="1" customWidth="1"/>
    <col min="5" max="5" width="8.4140625" style="82" bestFit="1" customWidth="1"/>
    <col min="6" max="6" width="8.33203125" style="73" bestFit="1" customWidth="1"/>
    <col min="7" max="8" width="7.33203125" style="73" bestFit="1" customWidth="1"/>
    <col min="9" max="9" width="5.4140625" style="73" bestFit="1" customWidth="1"/>
    <col min="10" max="10" width="9.08203125" style="73" bestFit="1" customWidth="1"/>
    <col min="11" max="11" width="4.9140625" style="73" bestFit="1" customWidth="1"/>
    <col min="12" max="13" width="7.33203125" style="73" bestFit="1" customWidth="1"/>
    <col min="14" max="14" width="3" style="73" bestFit="1" customWidth="1"/>
    <col min="15" max="15" width="6.75" style="3" bestFit="1" customWidth="1"/>
    <col min="16" max="16" width="10.9140625" style="3" bestFit="1" customWidth="1"/>
    <col min="17" max="882" width="7.08203125" style="73" customWidth="1"/>
    <col min="883" max="883" width="7.33203125" style="73" customWidth="1"/>
    <col min="884" max="1024" width="7.33203125" customWidth="1"/>
  </cols>
  <sheetData>
    <row r="1" spans="1:115">
      <c r="A1" s="111" t="s">
        <v>0</v>
      </c>
      <c r="B1" s="111"/>
      <c r="C1" s="111"/>
      <c r="D1" s="111"/>
      <c r="E1" s="111"/>
      <c r="F1" s="111"/>
      <c r="G1" s="83" t="s">
        <v>30</v>
      </c>
      <c r="H1" s="112">
        <f>janvier!J1</f>
        <v>2018</v>
      </c>
      <c r="I1" s="112"/>
      <c r="J1" s="112">
        <v>2018</v>
      </c>
      <c r="K1" s="112"/>
      <c r="L1" s="112"/>
      <c r="M1" s="112"/>
      <c r="N1" s="92"/>
    </row>
    <row r="2" spans="1:115">
      <c r="A2" s="4"/>
      <c r="B2" s="5"/>
      <c r="C2"/>
      <c r="D2" s="6"/>
      <c r="E2" s="7"/>
      <c r="F2" s="8"/>
      <c r="G2" s="113" t="s">
        <v>2</v>
      </c>
      <c r="H2" s="113"/>
      <c r="I2" s="113"/>
      <c r="J2" s="9" t="s">
        <v>3</v>
      </c>
      <c r="K2" s="114"/>
      <c r="L2" s="114"/>
      <c r="M2" s="10"/>
      <c r="N2" s="2"/>
    </row>
    <row r="3" spans="1:115">
      <c r="A3" s="11" t="s">
        <v>4</v>
      </c>
      <c r="B3" s="12" t="s">
        <v>5</v>
      </c>
      <c r="C3" s="13" t="s">
        <v>6</v>
      </c>
      <c r="D3" s="14" t="s">
        <v>7</v>
      </c>
      <c r="E3" s="15" t="s">
        <v>8</v>
      </c>
      <c r="F3" s="16" t="s">
        <v>9</v>
      </c>
      <c r="G3" s="17" t="s">
        <v>10</v>
      </c>
      <c r="H3" s="17" t="s">
        <v>11</v>
      </c>
      <c r="I3" s="18" t="s">
        <v>12</v>
      </c>
      <c r="J3" s="19" t="s">
        <v>13</v>
      </c>
      <c r="K3" s="20" t="s">
        <v>14</v>
      </c>
      <c r="L3" s="20" t="s">
        <v>11</v>
      </c>
      <c r="M3" s="20" t="s">
        <v>12</v>
      </c>
      <c r="N3" s="13" t="s">
        <v>20</v>
      </c>
      <c r="O3" s="21" t="s">
        <v>16</v>
      </c>
      <c r="P3" s="22" t="s">
        <v>17</v>
      </c>
      <c r="Q3" s="23"/>
      <c r="R3" s="23"/>
      <c r="S3" s="23"/>
      <c r="T3" s="23"/>
      <c r="U3" s="23"/>
      <c r="V3" s="23"/>
      <c r="W3" s="23"/>
      <c r="X3" s="23"/>
      <c r="Y3" s="23"/>
      <c r="Z3" s="23"/>
      <c r="AA3" s="23"/>
      <c r="AB3" s="24"/>
      <c r="AC3" s="23"/>
      <c r="AD3" s="23"/>
      <c r="AE3" s="23"/>
      <c r="AF3" s="23"/>
      <c r="AG3" s="23"/>
      <c r="AH3" s="23"/>
      <c r="AI3" s="23"/>
      <c r="AJ3" s="23"/>
      <c r="AK3" s="23"/>
      <c r="AL3" s="23"/>
      <c r="AM3" s="23"/>
      <c r="AN3" s="23"/>
      <c r="AO3" s="23"/>
      <c r="AP3" s="24"/>
      <c r="AQ3" s="23"/>
      <c r="AR3" s="23"/>
      <c r="AS3" s="23"/>
      <c r="AT3" s="23"/>
      <c r="AU3" s="23"/>
      <c r="AV3" s="23"/>
      <c r="AW3" s="23"/>
      <c r="AX3" s="23"/>
      <c r="AY3" s="23"/>
      <c r="AZ3" s="23"/>
      <c r="BA3" s="23"/>
      <c r="BB3" s="23"/>
      <c r="BC3" s="23"/>
      <c r="BD3" s="24"/>
      <c r="BE3" s="23"/>
      <c r="BF3" s="23"/>
      <c r="BG3" s="23"/>
      <c r="BH3" s="23"/>
      <c r="BI3" s="23"/>
      <c r="BJ3" s="23"/>
      <c r="BK3" s="23"/>
      <c r="BL3" s="23"/>
      <c r="BM3" s="23"/>
      <c r="BN3" s="23"/>
      <c r="BO3" s="23"/>
      <c r="BP3" s="23"/>
      <c r="BQ3" s="23"/>
      <c r="BR3" s="24"/>
      <c r="BS3" s="23"/>
      <c r="BT3" s="23"/>
      <c r="BU3" s="23"/>
      <c r="BV3" s="23"/>
      <c r="BW3" s="23"/>
      <c r="BX3" s="23"/>
      <c r="BY3" s="23"/>
      <c r="BZ3" s="23"/>
      <c r="CA3" s="23"/>
      <c r="CB3" s="23"/>
      <c r="CC3" s="23"/>
      <c r="CD3" s="23"/>
      <c r="CE3" s="23"/>
      <c r="CF3" s="24"/>
      <c r="CG3" s="23"/>
      <c r="CH3" s="23"/>
      <c r="CI3" s="23"/>
      <c r="CJ3" s="23"/>
      <c r="CK3" s="23"/>
      <c r="CL3" s="23"/>
      <c r="CM3" s="23"/>
      <c r="CN3" s="23"/>
      <c r="CO3" s="23"/>
      <c r="CP3" s="23"/>
      <c r="CQ3" s="23"/>
      <c r="CR3" s="23"/>
      <c r="CS3" s="23"/>
      <c r="CT3" s="24"/>
      <c r="CU3" s="23"/>
      <c r="CV3" s="23"/>
      <c r="CW3" s="23"/>
      <c r="CX3" s="23"/>
      <c r="CY3" s="23"/>
      <c r="CZ3" s="23"/>
      <c r="DA3" s="23"/>
      <c r="DB3" s="23"/>
      <c r="DC3" s="23"/>
      <c r="DD3" s="23"/>
      <c r="DE3" s="23"/>
      <c r="DF3" s="23"/>
      <c r="DG3" s="23"/>
      <c r="DH3" s="24"/>
      <c r="DI3" s="23"/>
      <c r="DJ3" s="23"/>
      <c r="DK3" s="23"/>
    </row>
    <row r="4" spans="1:115">
      <c r="A4" s="25">
        <v>43435</v>
      </c>
      <c r="B4" s="26">
        <v>408</v>
      </c>
      <c r="C4" s="27"/>
      <c r="D4" s="28" t="s">
        <v>18</v>
      </c>
      <c r="E4" s="29">
        <v>100</v>
      </c>
      <c r="F4" s="30"/>
      <c r="G4" s="31"/>
      <c r="H4" s="31"/>
      <c r="I4" s="32"/>
      <c r="J4" s="33"/>
      <c r="K4" s="34"/>
      <c r="L4" s="34"/>
      <c r="M4" s="34"/>
      <c r="N4" s="35"/>
    </row>
    <row r="5" spans="1:115">
      <c r="A5" s="25">
        <v>43436</v>
      </c>
      <c r="B5" s="26">
        <v>409</v>
      </c>
      <c r="C5" s="37"/>
      <c r="D5" s="28" t="s">
        <v>18</v>
      </c>
      <c r="E5" s="38">
        <v>347.2</v>
      </c>
      <c r="F5" s="30"/>
      <c r="G5" s="31"/>
      <c r="H5" s="31"/>
      <c r="I5" s="32"/>
      <c r="J5" s="33"/>
      <c r="K5" s="34"/>
      <c r="L5" s="34"/>
      <c r="M5" s="34"/>
      <c r="N5" s="39"/>
      <c r="O5" s="3">
        <v>144563</v>
      </c>
      <c r="P5" s="36">
        <v>43465</v>
      </c>
    </row>
    <row r="6" spans="1:115">
      <c r="A6" s="25">
        <v>43437</v>
      </c>
      <c r="B6" s="26">
        <v>410</v>
      </c>
      <c r="C6" s="37"/>
      <c r="D6" s="28" t="s">
        <v>18</v>
      </c>
      <c r="E6" s="38">
        <v>348.2</v>
      </c>
      <c r="F6" s="30"/>
      <c r="G6" s="31"/>
      <c r="H6" s="31"/>
      <c r="I6" s="32"/>
      <c r="J6" s="33"/>
      <c r="K6" s="34"/>
      <c r="L6" s="34"/>
      <c r="M6" s="34"/>
      <c r="N6" s="39"/>
      <c r="O6" s="3">
        <v>144564</v>
      </c>
      <c r="P6" s="36">
        <v>43466</v>
      </c>
    </row>
    <row r="7" spans="1:115">
      <c r="A7" s="25">
        <v>43438</v>
      </c>
      <c r="B7" s="26">
        <v>411</v>
      </c>
      <c r="C7" s="37"/>
      <c r="D7" s="28" t="s">
        <v>18</v>
      </c>
      <c r="E7" s="38">
        <v>349.2</v>
      </c>
      <c r="F7" s="30"/>
      <c r="G7" s="31"/>
      <c r="H7" s="31"/>
      <c r="I7" s="32"/>
      <c r="J7" s="33"/>
      <c r="K7" s="34"/>
      <c r="L7" s="34"/>
      <c r="M7" s="34"/>
      <c r="N7" s="39"/>
      <c r="O7" s="3">
        <v>144565</v>
      </c>
      <c r="P7" s="36">
        <v>43467</v>
      </c>
    </row>
    <row r="8" spans="1:115">
      <c r="A8" s="25">
        <v>43439</v>
      </c>
      <c r="B8" s="26">
        <v>412</v>
      </c>
      <c r="C8" s="37"/>
      <c r="D8" s="28" t="s">
        <v>18</v>
      </c>
      <c r="E8" s="38">
        <v>350.2</v>
      </c>
      <c r="F8" s="30"/>
      <c r="G8" s="31"/>
      <c r="H8" s="31"/>
      <c r="I8" s="32"/>
      <c r="J8" s="33"/>
      <c r="K8" s="34"/>
      <c r="L8" s="34"/>
      <c r="M8" s="34"/>
      <c r="N8" s="39"/>
      <c r="O8" s="3">
        <v>144566</v>
      </c>
      <c r="P8" s="36">
        <v>43468</v>
      </c>
    </row>
    <row r="9" spans="1:115">
      <c r="A9" s="25">
        <v>43440</v>
      </c>
      <c r="B9" s="26">
        <v>413</v>
      </c>
      <c r="C9" s="37"/>
      <c r="D9" s="28" t="s">
        <v>18</v>
      </c>
      <c r="E9" s="38">
        <v>351.2</v>
      </c>
      <c r="F9" s="30"/>
      <c r="G9" s="31"/>
      <c r="H9" s="31"/>
      <c r="I9" s="32"/>
      <c r="J9" s="33"/>
      <c r="K9" s="34"/>
      <c r="L9" s="34"/>
      <c r="M9" s="34"/>
      <c r="N9" s="39"/>
      <c r="O9" s="3">
        <v>144567</v>
      </c>
      <c r="P9" s="36">
        <v>43469</v>
      </c>
    </row>
    <row r="10" spans="1:115">
      <c r="A10" s="25">
        <v>43441</v>
      </c>
      <c r="B10" s="26">
        <v>414</v>
      </c>
      <c r="C10" s="37"/>
      <c r="D10" s="28" t="s">
        <v>18</v>
      </c>
      <c r="E10" s="38"/>
      <c r="F10" s="30">
        <v>-550</v>
      </c>
      <c r="G10" s="31"/>
      <c r="H10" s="31"/>
      <c r="I10" s="32"/>
      <c r="J10" s="33"/>
      <c r="K10" s="34"/>
      <c r="L10" s="34"/>
      <c r="M10" s="34"/>
      <c r="N10" s="39"/>
      <c r="O10" s="3">
        <v>144568</v>
      </c>
      <c r="P10" s="36">
        <v>43470</v>
      </c>
    </row>
    <row r="11" spans="1:115">
      <c r="A11" s="25">
        <v>43442</v>
      </c>
      <c r="B11" s="26">
        <v>415</v>
      </c>
      <c r="C11" s="37"/>
      <c r="D11" s="28" t="s">
        <v>18</v>
      </c>
      <c r="E11" s="38">
        <v>353.2</v>
      </c>
      <c r="F11" s="30"/>
      <c r="G11" s="31"/>
      <c r="H11" s="31"/>
      <c r="I11" s="32"/>
      <c r="J11" s="33"/>
      <c r="K11" s="34"/>
      <c r="L11" s="34"/>
      <c r="M11" s="34"/>
      <c r="N11" s="39"/>
      <c r="O11" s="3">
        <v>144569</v>
      </c>
      <c r="P11" s="36">
        <v>43471</v>
      </c>
    </row>
    <row r="12" spans="1:115">
      <c r="A12" s="25">
        <v>43443</v>
      </c>
      <c r="B12" s="26">
        <v>416</v>
      </c>
      <c r="C12" s="37"/>
      <c r="D12" s="28" t="s">
        <v>18</v>
      </c>
      <c r="E12" s="38">
        <v>354.2</v>
      </c>
      <c r="F12" s="30"/>
      <c r="G12" s="31"/>
      <c r="H12" s="31"/>
      <c r="I12" s="32"/>
      <c r="J12" s="33"/>
      <c r="K12" s="34"/>
      <c r="L12" s="34"/>
      <c r="M12" s="34"/>
      <c r="N12" s="39"/>
      <c r="O12" s="3">
        <v>144570</v>
      </c>
      <c r="P12" s="36">
        <v>43472</v>
      </c>
    </row>
    <row r="13" spans="1:115">
      <c r="A13" s="25">
        <v>43444</v>
      </c>
      <c r="B13" s="26">
        <v>417</v>
      </c>
      <c r="C13" s="37"/>
      <c r="D13" s="28" t="s">
        <v>18</v>
      </c>
      <c r="E13" s="38">
        <v>355.2</v>
      </c>
      <c r="F13" s="30"/>
      <c r="G13" s="31"/>
      <c r="H13" s="31"/>
      <c r="I13" s="32"/>
      <c r="J13" s="33"/>
      <c r="K13" s="34"/>
      <c r="L13" s="34"/>
      <c r="M13" s="34"/>
      <c r="N13" s="39"/>
      <c r="O13" s="3">
        <v>144571</v>
      </c>
      <c r="P13" s="36">
        <v>43473</v>
      </c>
    </row>
    <row r="14" spans="1:115">
      <c r="A14" s="25">
        <v>43445</v>
      </c>
      <c r="B14" s="26">
        <v>418</v>
      </c>
      <c r="C14" s="37"/>
      <c r="D14" s="28" t="s">
        <v>18</v>
      </c>
      <c r="E14" s="38">
        <v>356.2</v>
      </c>
      <c r="F14" s="30"/>
      <c r="G14" s="31"/>
      <c r="H14" s="31"/>
      <c r="I14" s="32"/>
      <c r="J14" s="33"/>
      <c r="K14" s="34"/>
      <c r="L14" s="34"/>
      <c r="M14" s="34"/>
      <c r="N14" s="39"/>
      <c r="O14" s="3">
        <v>144572</v>
      </c>
      <c r="P14" s="36">
        <v>43474</v>
      </c>
    </row>
    <row r="15" spans="1:115">
      <c r="A15" s="25">
        <v>43446</v>
      </c>
      <c r="B15" s="26">
        <v>419</v>
      </c>
      <c r="C15" s="37"/>
      <c r="D15" s="28" t="s">
        <v>18</v>
      </c>
      <c r="E15" s="38">
        <v>357.2</v>
      </c>
      <c r="F15" s="30"/>
      <c r="G15" s="31"/>
      <c r="H15" s="31"/>
      <c r="I15" s="32"/>
      <c r="J15" s="33"/>
      <c r="K15" s="34"/>
      <c r="L15" s="34"/>
      <c r="M15" s="34"/>
      <c r="N15" s="39"/>
      <c r="O15" s="3">
        <v>144573</v>
      </c>
      <c r="P15" s="36">
        <v>43475</v>
      </c>
    </row>
    <row r="16" spans="1:115">
      <c r="A16" s="25">
        <v>43447</v>
      </c>
      <c r="B16" s="26">
        <v>420</v>
      </c>
      <c r="C16" s="37"/>
      <c r="D16" s="28" t="s">
        <v>18</v>
      </c>
      <c r="E16" s="38">
        <v>358.2</v>
      </c>
      <c r="F16" s="30"/>
      <c r="G16" s="31"/>
      <c r="H16" s="31"/>
      <c r="I16" s="32"/>
      <c r="J16" s="33"/>
      <c r="K16" s="34"/>
      <c r="L16" s="34"/>
      <c r="M16" s="34"/>
      <c r="N16" s="39"/>
      <c r="O16" s="3">
        <v>144574</v>
      </c>
      <c r="P16" s="36">
        <v>43476</v>
      </c>
    </row>
    <row r="17" spans="1:16">
      <c r="A17" s="25">
        <v>43448</v>
      </c>
      <c r="B17" s="26">
        <v>421</v>
      </c>
      <c r="C17" s="37"/>
      <c r="D17" s="28" t="s">
        <v>18</v>
      </c>
      <c r="E17" s="38">
        <v>359.2</v>
      </c>
      <c r="F17" s="30"/>
      <c r="G17" s="31"/>
      <c r="H17" s="31"/>
      <c r="I17" s="32"/>
      <c r="J17" s="33"/>
      <c r="K17" s="34"/>
      <c r="L17" s="34"/>
      <c r="M17" s="34"/>
      <c r="N17" s="39"/>
      <c r="O17" s="3">
        <v>144575</v>
      </c>
      <c r="P17" s="36">
        <v>43477</v>
      </c>
    </row>
    <row r="18" spans="1:16">
      <c r="A18" s="25">
        <v>43449</v>
      </c>
      <c r="B18" s="26">
        <v>422</v>
      </c>
      <c r="C18" s="37"/>
      <c r="D18" s="28" t="s">
        <v>18</v>
      </c>
      <c r="E18" s="38">
        <v>360.2</v>
      </c>
      <c r="F18" s="30"/>
      <c r="G18" s="31"/>
      <c r="H18" s="31"/>
      <c r="I18" s="32"/>
      <c r="J18" s="33"/>
      <c r="K18" s="34"/>
      <c r="L18" s="34"/>
      <c r="M18" s="34"/>
      <c r="N18" s="39"/>
      <c r="O18" s="3">
        <v>144576</v>
      </c>
      <c r="P18" s="36">
        <v>43478</v>
      </c>
    </row>
    <row r="19" spans="1:16">
      <c r="A19" s="25">
        <v>43450</v>
      </c>
      <c r="B19" s="26">
        <v>423</v>
      </c>
      <c r="C19" s="37"/>
      <c r="D19" s="28" t="s">
        <v>18</v>
      </c>
      <c r="E19" s="38">
        <v>361.2</v>
      </c>
      <c r="F19" s="30"/>
      <c r="G19" s="31"/>
      <c r="H19" s="31"/>
      <c r="I19" s="32"/>
      <c r="J19" s="33"/>
      <c r="K19" s="34"/>
      <c r="L19" s="34"/>
      <c r="M19" s="34"/>
      <c r="N19" s="39"/>
      <c r="O19" s="3">
        <v>144577</v>
      </c>
      <c r="P19" s="36">
        <v>43479</v>
      </c>
    </row>
    <row r="20" spans="1:16">
      <c r="A20" s="25">
        <v>43451</v>
      </c>
      <c r="B20" s="26">
        <v>424</v>
      </c>
      <c r="C20" s="37"/>
      <c r="D20" s="28" t="s">
        <v>18</v>
      </c>
      <c r="E20" s="38">
        <v>362.2</v>
      </c>
      <c r="F20" s="30"/>
      <c r="G20" s="31"/>
      <c r="H20" s="31"/>
      <c r="I20" s="32"/>
      <c r="J20" s="33"/>
      <c r="K20" s="34"/>
      <c r="L20" s="34"/>
      <c r="M20" s="34"/>
      <c r="N20" s="39"/>
      <c r="O20" s="3">
        <v>144578</v>
      </c>
      <c r="P20" s="36">
        <v>43480</v>
      </c>
    </row>
    <row r="21" spans="1:16">
      <c r="A21" s="25">
        <v>43452</v>
      </c>
      <c r="B21" s="26">
        <v>425</v>
      </c>
      <c r="C21" s="37"/>
      <c r="D21" s="28" t="s">
        <v>18</v>
      </c>
      <c r="E21" s="38">
        <v>363.2</v>
      </c>
      <c r="F21" s="30"/>
      <c r="G21" s="31"/>
      <c r="H21" s="31"/>
      <c r="I21" s="32"/>
      <c r="J21" s="33"/>
      <c r="K21" s="34"/>
      <c r="L21" s="34"/>
      <c r="M21" s="34"/>
      <c r="N21" s="39"/>
      <c r="O21" s="3">
        <v>144579</v>
      </c>
      <c r="P21" s="36">
        <v>43481</v>
      </c>
    </row>
    <row r="22" spans="1:16">
      <c r="A22" s="25">
        <v>43453</v>
      </c>
      <c r="B22" s="26">
        <v>426</v>
      </c>
      <c r="C22" s="37"/>
      <c r="D22" s="28" t="s">
        <v>18</v>
      </c>
      <c r="E22" s="38"/>
      <c r="F22" s="30">
        <v>-450</v>
      </c>
      <c r="G22" s="31"/>
      <c r="H22" s="31"/>
      <c r="I22" s="32"/>
      <c r="J22" s="33"/>
      <c r="K22" s="34"/>
      <c r="L22" s="34"/>
      <c r="M22" s="34"/>
      <c r="N22" s="39"/>
      <c r="O22" s="3">
        <v>144580</v>
      </c>
      <c r="P22" s="36">
        <v>43482</v>
      </c>
    </row>
    <row r="23" spans="1:16">
      <c r="A23" s="25">
        <v>43454</v>
      </c>
      <c r="B23" s="26">
        <v>427</v>
      </c>
      <c r="C23" s="37"/>
      <c r="D23" s="28" t="s">
        <v>18</v>
      </c>
      <c r="E23" s="38">
        <v>365.2</v>
      </c>
      <c r="F23" s="30"/>
      <c r="G23" s="31"/>
      <c r="H23" s="31"/>
      <c r="I23" s="32"/>
      <c r="J23" s="33"/>
      <c r="K23" s="34"/>
      <c r="L23" s="34"/>
      <c r="M23" s="34"/>
      <c r="N23" s="39"/>
      <c r="O23" s="3">
        <v>144581</v>
      </c>
      <c r="P23" s="36">
        <v>43483</v>
      </c>
    </row>
    <row r="24" spans="1:16">
      <c r="A24" s="25">
        <v>43455</v>
      </c>
      <c r="B24" s="26">
        <v>428</v>
      </c>
      <c r="C24" s="37"/>
      <c r="D24" s="28" t="s">
        <v>18</v>
      </c>
      <c r="E24" s="38">
        <v>366.2</v>
      </c>
      <c r="F24" s="30"/>
      <c r="G24" s="31"/>
      <c r="H24" s="31"/>
      <c r="I24" s="32"/>
      <c r="J24" s="33"/>
      <c r="K24" s="34"/>
      <c r="L24" s="34"/>
      <c r="M24" s="34"/>
      <c r="N24" s="39"/>
      <c r="O24" s="3">
        <v>144582</v>
      </c>
      <c r="P24" s="36">
        <v>43484</v>
      </c>
    </row>
    <row r="25" spans="1:16">
      <c r="A25" s="25">
        <v>43456</v>
      </c>
      <c r="B25" s="26">
        <v>429</v>
      </c>
      <c r="C25" s="37"/>
      <c r="D25" s="28" t="s">
        <v>18</v>
      </c>
      <c r="E25" s="38">
        <v>367.2</v>
      </c>
      <c r="F25" s="30"/>
      <c r="G25" s="31"/>
      <c r="H25" s="31"/>
      <c r="I25" s="32"/>
      <c r="J25" s="33"/>
      <c r="K25" s="34"/>
      <c r="L25" s="34"/>
      <c r="M25" s="34"/>
      <c r="N25" s="39"/>
      <c r="O25" s="3">
        <v>144583</v>
      </c>
      <c r="P25" s="36">
        <v>43485</v>
      </c>
    </row>
    <row r="26" spans="1:16">
      <c r="A26" s="25">
        <v>43457</v>
      </c>
      <c r="B26" s="26">
        <v>430</v>
      </c>
      <c r="C26" s="37"/>
      <c r="D26" s="28" t="s">
        <v>18</v>
      </c>
      <c r="E26" s="38">
        <v>368.2</v>
      </c>
      <c r="F26" s="30"/>
      <c r="G26" s="31"/>
      <c r="H26" s="31"/>
      <c r="I26" s="32"/>
      <c r="J26" s="33"/>
      <c r="K26" s="34"/>
      <c r="L26" s="34"/>
      <c r="M26" s="34"/>
      <c r="N26" s="39"/>
      <c r="O26" s="3">
        <v>144584</v>
      </c>
      <c r="P26" s="36">
        <v>43486</v>
      </c>
    </row>
    <row r="27" spans="1:16">
      <c r="A27" s="25">
        <v>43458</v>
      </c>
      <c r="B27" s="26">
        <v>431</v>
      </c>
      <c r="C27" s="37"/>
      <c r="D27" s="28" t="s">
        <v>18</v>
      </c>
      <c r="E27" s="38">
        <v>369.2</v>
      </c>
      <c r="F27" s="30"/>
      <c r="G27" s="31"/>
      <c r="H27" s="31"/>
      <c r="I27" s="32"/>
      <c r="J27" s="33"/>
      <c r="K27" s="34"/>
      <c r="L27" s="34"/>
      <c r="M27" s="34"/>
      <c r="N27" s="39"/>
      <c r="O27" s="3">
        <v>144585</v>
      </c>
      <c r="P27" s="36">
        <v>43487</v>
      </c>
    </row>
    <row r="28" spans="1:16">
      <c r="A28" s="25">
        <v>43459</v>
      </c>
      <c r="B28" s="26">
        <v>432</v>
      </c>
      <c r="C28" s="37"/>
      <c r="D28" s="28" t="s">
        <v>18</v>
      </c>
      <c r="E28" s="38">
        <v>370.2</v>
      </c>
      <c r="F28" s="30"/>
      <c r="G28" s="31"/>
      <c r="H28" s="31"/>
      <c r="I28" s="32"/>
      <c r="J28" s="33"/>
      <c r="K28" s="34"/>
      <c r="L28" s="34"/>
      <c r="M28" s="34"/>
      <c r="N28" s="39"/>
      <c r="O28" s="3">
        <v>144586</v>
      </c>
      <c r="P28" s="36">
        <v>43488</v>
      </c>
    </row>
    <row r="29" spans="1:16">
      <c r="A29" s="25">
        <v>43460</v>
      </c>
      <c r="B29" s="26">
        <v>433</v>
      </c>
      <c r="C29" s="37"/>
      <c r="D29" s="28" t="s">
        <v>18</v>
      </c>
      <c r="E29" s="38">
        <v>371.2</v>
      </c>
      <c r="F29" s="30"/>
      <c r="G29" s="31"/>
      <c r="H29" s="31"/>
      <c r="I29" s="32"/>
      <c r="J29" s="33"/>
      <c r="K29" s="34"/>
      <c r="L29" s="34"/>
      <c r="M29" s="34"/>
      <c r="N29" s="39"/>
      <c r="O29" s="3">
        <v>144587</v>
      </c>
      <c r="P29" s="36">
        <v>43489</v>
      </c>
    </row>
    <row r="30" spans="1:16">
      <c r="A30" s="25">
        <v>43461</v>
      </c>
      <c r="B30" s="26">
        <v>434</v>
      </c>
      <c r="C30" s="37"/>
      <c r="D30" s="28" t="s">
        <v>18</v>
      </c>
      <c r="E30" s="38">
        <v>372.2</v>
      </c>
      <c r="F30" s="30"/>
      <c r="G30" s="31"/>
      <c r="H30" s="31"/>
      <c r="I30" s="32"/>
      <c r="J30" s="33"/>
      <c r="K30" s="34"/>
      <c r="L30" s="34"/>
      <c r="M30" s="34"/>
      <c r="N30" s="39"/>
      <c r="O30" s="3">
        <v>144588</v>
      </c>
      <c r="P30" s="36">
        <v>43490</v>
      </c>
    </row>
    <row r="31" spans="1:16">
      <c r="A31" s="25">
        <v>43462</v>
      </c>
      <c r="B31" s="26">
        <v>435</v>
      </c>
      <c r="C31" s="37"/>
      <c r="D31" s="28" t="s">
        <v>18</v>
      </c>
      <c r="E31" s="38">
        <v>373.2</v>
      </c>
      <c r="F31" s="30"/>
      <c r="G31" s="31"/>
      <c r="H31" s="31"/>
      <c r="I31" s="32"/>
      <c r="J31" s="33"/>
      <c r="K31" s="34"/>
      <c r="L31" s="34"/>
      <c r="M31" s="34"/>
      <c r="N31" s="39"/>
      <c r="O31" s="3">
        <v>144589</v>
      </c>
      <c r="P31" s="36">
        <v>43491</v>
      </c>
    </row>
    <row r="32" spans="1:16">
      <c r="A32" s="25">
        <v>43463</v>
      </c>
      <c r="B32" s="26">
        <v>436</v>
      </c>
      <c r="C32" s="37"/>
      <c r="D32" s="28" t="s">
        <v>18</v>
      </c>
      <c r="E32" s="38">
        <v>374.2</v>
      </c>
      <c r="F32" s="30"/>
      <c r="G32" s="31"/>
      <c r="H32" s="31"/>
      <c r="I32" s="32"/>
      <c r="J32" s="33"/>
      <c r="K32" s="34"/>
      <c r="L32" s="34"/>
      <c r="M32" s="34"/>
      <c r="N32" s="39"/>
      <c r="O32" s="3">
        <v>144590</v>
      </c>
      <c r="P32" s="36">
        <v>43492</v>
      </c>
    </row>
    <row r="33" spans="1:16">
      <c r="A33" s="25">
        <v>43464</v>
      </c>
      <c r="B33" s="26">
        <v>437</v>
      </c>
      <c r="C33" s="37"/>
      <c r="D33" s="28" t="s">
        <v>18</v>
      </c>
      <c r="E33" s="38">
        <v>375.2</v>
      </c>
      <c r="F33" s="30"/>
      <c r="G33" s="31"/>
      <c r="H33" s="31"/>
      <c r="I33" s="32"/>
      <c r="J33" s="33"/>
      <c r="K33" s="34"/>
      <c r="L33" s="34"/>
      <c r="M33" s="34"/>
      <c r="N33" s="39"/>
      <c r="O33" s="3">
        <v>144591</v>
      </c>
      <c r="P33" s="36">
        <v>43493</v>
      </c>
    </row>
    <row r="34" spans="1:16">
      <c r="A34" s="25">
        <v>43465</v>
      </c>
      <c r="B34" s="26">
        <v>438</v>
      </c>
      <c r="C34" s="37"/>
      <c r="D34" s="28" t="s">
        <v>18</v>
      </c>
      <c r="E34" s="38">
        <v>376.2</v>
      </c>
      <c r="F34" s="30"/>
      <c r="G34" s="31"/>
      <c r="H34" s="31"/>
      <c r="I34" s="32"/>
      <c r="J34" s="33"/>
      <c r="K34" s="34"/>
      <c r="L34" s="34"/>
      <c r="M34" s="34"/>
      <c r="N34" s="39"/>
      <c r="O34" s="3">
        <v>144592</v>
      </c>
      <c r="P34" s="36">
        <v>43494</v>
      </c>
    </row>
    <row r="35" spans="1:16">
      <c r="A35" s="25">
        <v>43466</v>
      </c>
      <c r="B35" s="26"/>
      <c r="C35" s="37"/>
      <c r="D35" s="28"/>
      <c r="E35" s="38"/>
      <c r="F35" s="30"/>
      <c r="G35" s="31"/>
      <c r="H35" s="31"/>
      <c r="I35" s="32"/>
      <c r="J35" s="33"/>
      <c r="K35" s="34"/>
      <c r="L35" s="34"/>
      <c r="M35" s="34"/>
      <c r="N35" s="39"/>
      <c r="O35" s="3">
        <v>144593</v>
      </c>
      <c r="P35" s="36">
        <v>43495</v>
      </c>
    </row>
    <row r="36" spans="1:16">
      <c r="A36" s="25"/>
      <c r="B36" s="12"/>
      <c r="C36" s="37"/>
      <c r="D36" s="49"/>
      <c r="E36" s="38"/>
      <c r="F36" s="30"/>
      <c r="G36" s="31"/>
      <c r="H36" s="31"/>
      <c r="I36" s="32"/>
      <c r="J36" s="33"/>
      <c r="K36" s="34"/>
      <c r="L36" s="34"/>
      <c r="M36" s="34"/>
      <c r="N36" s="39"/>
      <c r="P36" s="36"/>
    </row>
    <row r="37" spans="1:16">
      <c r="A37" s="25"/>
      <c r="B37" s="12"/>
      <c r="C37" s="37"/>
      <c r="D37" s="49"/>
      <c r="E37" s="38"/>
      <c r="F37" s="30"/>
      <c r="G37" s="31"/>
      <c r="H37" s="31"/>
      <c r="I37" s="32"/>
      <c r="J37" s="33"/>
      <c r="K37" s="34"/>
      <c r="L37" s="34"/>
      <c r="M37" s="34"/>
      <c r="N37" s="39"/>
      <c r="P37" s="36"/>
    </row>
    <row r="38" spans="1:16">
      <c r="A38" s="25"/>
      <c r="B38" s="12"/>
      <c r="C38" s="37"/>
      <c r="D38" s="49"/>
      <c r="E38" s="38"/>
      <c r="F38" s="30"/>
      <c r="G38" s="31"/>
      <c r="H38" s="31"/>
      <c r="I38" s="32"/>
      <c r="J38" s="33"/>
      <c r="K38" s="34"/>
      <c r="L38" s="34"/>
      <c r="M38" s="34"/>
      <c r="N38" s="39"/>
      <c r="P38" s="36"/>
    </row>
    <row r="39" spans="1:16">
      <c r="A39" s="25"/>
      <c r="B39" s="12"/>
      <c r="C39" s="37"/>
      <c r="D39" s="49"/>
      <c r="E39" s="38"/>
      <c r="F39" s="30"/>
      <c r="G39" s="31"/>
      <c r="H39" s="31"/>
      <c r="I39" s="32"/>
      <c r="J39" s="33"/>
      <c r="K39" s="34"/>
      <c r="L39" s="34"/>
      <c r="M39" s="34"/>
      <c r="N39" s="39"/>
      <c r="P39" s="36"/>
    </row>
    <row r="40" spans="1:16">
      <c r="A40" s="25"/>
      <c r="B40" s="12"/>
      <c r="C40" s="37"/>
      <c r="D40" s="49"/>
      <c r="E40" s="38"/>
      <c r="F40" s="30"/>
      <c r="G40" s="31"/>
      <c r="H40" s="31"/>
      <c r="I40" s="32"/>
      <c r="J40" s="33"/>
      <c r="K40" s="34"/>
      <c r="L40" s="34"/>
      <c r="M40" s="34"/>
      <c r="N40" s="39"/>
      <c r="P40" s="36"/>
    </row>
    <row r="41" spans="1:16">
      <c r="A41" s="25"/>
      <c r="B41" s="12"/>
      <c r="C41" s="37"/>
      <c r="D41" s="49"/>
      <c r="E41" s="38"/>
      <c r="F41" s="30"/>
      <c r="G41" s="31"/>
      <c r="H41" s="31"/>
      <c r="I41" s="32"/>
      <c r="J41" s="33"/>
      <c r="K41" s="34"/>
      <c r="L41" s="34"/>
      <c r="M41" s="34"/>
      <c r="N41" s="39"/>
      <c r="P41" s="36"/>
    </row>
    <row r="42" spans="1:16">
      <c r="A42" s="25"/>
      <c r="B42" s="12"/>
      <c r="C42" s="37"/>
      <c r="D42" s="49"/>
      <c r="E42" s="38"/>
      <c r="F42" s="30"/>
      <c r="G42" s="31"/>
      <c r="H42" s="31"/>
      <c r="I42" s="32"/>
      <c r="J42" s="33"/>
      <c r="K42" s="34"/>
      <c r="L42" s="34"/>
      <c r="M42" s="34"/>
      <c r="N42" s="39"/>
      <c r="P42" s="36"/>
    </row>
    <row r="43" spans="1:16">
      <c r="A43" s="25"/>
      <c r="B43" s="12"/>
      <c r="C43" s="37"/>
      <c r="D43" s="49"/>
      <c r="E43" s="38"/>
      <c r="F43" s="30"/>
      <c r="G43" s="31"/>
      <c r="H43" s="31"/>
      <c r="I43" s="32"/>
      <c r="J43" s="33"/>
      <c r="K43" s="34"/>
      <c r="L43" s="34"/>
      <c r="M43" s="34"/>
      <c r="N43" s="39"/>
      <c r="P43" s="36"/>
    </row>
    <row r="44" spans="1:16">
      <c r="A44" s="25"/>
      <c r="B44" s="12"/>
      <c r="C44" s="37"/>
      <c r="D44" s="49"/>
      <c r="E44" s="38"/>
      <c r="F44" s="30"/>
      <c r="G44" s="31"/>
      <c r="H44" s="31"/>
      <c r="I44" s="32"/>
      <c r="J44" s="33"/>
      <c r="K44" s="34"/>
      <c r="L44" s="34"/>
      <c r="M44" s="34"/>
      <c r="N44" s="39"/>
      <c r="P44" s="36"/>
    </row>
    <row r="45" spans="1:16">
      <c r="A45" s="25"/>
      <c r="B45" s="12"/>
      <c r="C45" s="37"/>
      <c r="D45" s="49"/>
      <c r="E45" s="38"/>
      <c r="F45" s="30"/>
      <c r="G45" s="31"/>
      <c r="H45" s="31"/>
      <c r="I45" s="32"/>
      <c r="J45" s="33"/>
      <c r="K45" s="34"/>
      <c r="L45" s="34"/>
      <c r="M45" s="34"/>
      <c r="N45" s="39"/>
      <c r="P45" s="36"/>
    </row>
    <row r="46" spans="1:16">
      <c r="A46" s="25"/>
      <c r="B46" s="12"/>
      <c r="C46" s="37"/>
      <c r="D46" s="49"/>
      <c r="E46" s="38"/>
      <c r="F46" s="30"/>
      <c r="G46" s="31"/>
      <c r="H46" s="31"/>
      <c r="I46" s="32"/>
      <c r="J46" s="33"/>
      <c r="K46" s="34"/>
      <c r="L46" s="34"/>
      <c r="M46" s="34"/>
      <c r="N46" s="39"/>
      <c r="P46" s="36"/>
    </row>
    <row r="47" spans="1:16">
      <c r="A47" s="25"/>
      <c r="B47" s="12"/>
      <c r="C47" s="37"/>
      <c r="D47" s="49"/>
      <c r="E47" s="38"/>
      <c r="F47" s="30"/>
      <c r="G47" s="31"/>
      <c r="H47" s="31"/>
      <c r="I47" s="32"/>
      <c r="J47" s="33"/>
      <c r="K47" s="34"/>
      <c r="L47" s="34"/>
      <c r="M47" s="34"/>
      <c r="N47" s="39"/>
      <c r="P47" s="36"/>
    </row>
    <row r="48" spans="1:16">
      <c r="A48" s="25"/>
      <c r="B48" s="12"/>
      <c r="C48" s="37"/>
      <c r="D48" s="49"/>
      <c r="E48" s="38"/>
      <c r="F48" s="30"/>
      <c r="G48" s="31"/>
      <c r="H48" s="31"/>
      <c r="I48" s="32"/>
      <c r="J48" s="33"/>
      <c r="K48" s="34"/>
      <c r="L48" s="34"/>
      <c r="M48" s="34"/>
      <c r="N48" s="39"/>
      <c r="P48" s="36"/>
    </row>
    <row r="49" spans="1:16">
      <c r="A49" s="25"/>
      <c r="B49" s="12"/>
      <c r="C49" s="37"/>
      <c r="D49" s="49"/>
      <c r="E49" s="38"/>
      <c r="F49" s="30"/>
      <c r="G49" s="31"/>
      <c r="H49" s="31"/>
      <c r="I49" s="32"/>
      <c r="J49" s="33"/>
      <c r="K49" s="34"/>
      <c r="L49" s="34"/>
      <c r="M49" s="34"/>
      <c r="N49" s="39"/>
      <c r="P49" s="36"/>
    </row>
    <row r="50" spans="1:16">
      <c r="A50" s="25"/>
      <c r="B50" s="12"/>
      <c r="C50" s="37"/>
      <c r="D50" s="49"/>
      <c r="E50" s="38"/>
      <c r="F50" s="30"/>
      <c r="G50" s="31"/>
      <c r="H50" s="31"/>
      <c r="I50" s="32"/>
      <c r="J50" s="33"/>
      <c r="K50" s="34"/>
      <c r="L50" s="34"/>
      <c r="M50" s="34"/>
      <c r="N50" s="39"/>
      <c r="P50" s="36"/>
    </row>
    <row r="51" spans="1:16">
      <c r="A51" s="25"/>
      <c r="B51" s="12"/>
      <c r="C51" s="37"/>
      <c r="D51" s="49"/>
      <c r="E51" s="38"/>
      <c r="F51" s="30"/>
      <c r="G51" s="31"/>
      <c r="H51" s="31"/>
      <c r="I51" s="32"/>
      <c r="J51" s="33"/>
      <c r="K51" s="34"/>
      <c r="L51" s="34"/>
      <c r="M51" s="34"/>
      <c r="N51" s="39"/>
      <c r="P51" s="36"/>
    </row>
    <row r="52" spans="1:16">
      <c r="A52" s="25"/>
      <c r="B52" s="12"/>
      <c r="C52" s="37"/>
      <c r="D52" s="49"/>
      <c r="E52" s="38"/>
      <c r="F52" s="30"/>
      <c r="G52" s="31"/>
      <c r="H52" s="31"/>
      <c r="I52" s="32"/>
      <c r="J52" s="33"/>
      <c r="K52" s="34"/>
      <c r="L52" s="34"/>
      <c r="M52" s="34"/>
      <c r="N52" s="39"/>
      <c r="P52" s="36"/>
    </row>
    <row r="53" spans="1:16">
      <c r="A53" s="25"/>
      <c r="B53" s="12"/>
      <c r="C53" s="37"/>
      <c r="D53" s="49"/>
      <c r="E53" s="38"/>
      <c r="F53" s="30"/>
      <c r="G53" s="31"/>
      <c r="H53" s="31"/>
      <c r="I53" s="32"/>
      <c r="J53" s="33"/>
      <c r="K53" s="34"/>
      <c r="L53" s="34"/>
      <c r="M53" s="34"/>
      <c r="N53" s="39"/>
      <c r="P53" s="36"/>
    </row>
    <row r="54" spans="1:16">
      <c r="A54" s="25"/>
      <c r="B54" s="12"/>
      <c r="C54" s="37"/>
      <c r="D54" s="49"/>
      <c r="E54" s="38"/>
      <c r="F54" s="30"/>
      <c r="G54" s="31"/>
      <c r="H54" s="31"/>
      <c r="I54" s="32"/>
      <c r="J54" s="33"/>
      <c r="K54" s="34"/>
      <c r="L54" s="34"/>
      <c r="M54" s="34"/>
      <c r="N54" s="39"/>
      <c r="P54" s="36"/>
    </row>
    <row r="55" spans="1:16">
      <c r="A55" s="25"/>
      <c r="B55" s="12"/>
      <c r="C55" s="37"/>
      <c r="D55" s="49"/>
      <c r="E55" s="38"/>
      <c r="F55" s="30"/>
      <c r="G55" s="31"/>
      <c r="H55" s="31"/>
      <c r="I55" s="32"/>
      <c r="J55" s="33"/>
      <c r="K55" s="34"/>
      <c r="L55" s="34"/>
      <c r="M55" s="34"/>
      <c r="N55" s="39"/>
      <c r="P55" s="36"/>
    </row>
    <row r="56" spans="1:16">
      <c r="A56" s="25"/>
      <c r="B56" s="12"/>
      <c r="C56" s="37"/>
      <c r="D56" s="49"/>
      <c r="E56" s="38"/>
      <c r="F56" s="30"/>
      <c r="G56" s="31"/>
      <c r="H56" s="31"/>
      <c r="I56" s="32"/>
      <c r="J56" s="33"/>
      <c r="K56" s="34"/>
      <c r="L56" s="34"/>
      <c r="M56" s="34"/>
      <c r="N56" s="39"/>
      <c r="P56" s="36"/>
    </row>
    <row r="57" spans="1:16">
      <c r="A57" s="25"/>
      <c r="B57" s="12"/>
      <c r="C57" s="37"/>
      <c r="D57" s="49"/>
      <c r="E57" s="38"/>
      <c r="F57" s="40"/>
      <c r="G57" s="41"/>
      <c r="H57" s="41"/>
      <c r="I57" s="42"/>
      <c r="J57" s="43"/>
      <c r="K57" s="44"/>
      <c r="L57" s="44"/>
      <c r="M57" s="44"/>
      <c r="N57" s="39"/>
      <c r="P57" s="36"/>
    </row>
    <row r="58" spans="1:16">
      <c r="A58" s="25"/>
      <c r="B58" s="12"/>
      <c r="C58" s="37"/>
      <c r="D58" s="49"/>
      <c r="E58" s="38"/>
      <c r="F58" s="45"/>
      <c r="G58" s="46"/>
      <c r="H58" s="46"/>
      <c r="I58" s="47"/>
      <c r="J58" s="48"/>
      <c r="K58" s="44"/>
      <c r="L58" s="44"/>
      <c r="M58" s="44"/>
      <c r="N58" s="39"/>
      <c r="P58" s="36"/>
    </row>
    <row r="59" spans="1:16">
      <c r="A59" s="25"/>
      <c r="B59" s="12"/>
      <c r="C59" s="37"/>
      <c r="D59" s="49"/>
      <c r="E59" s="38"/>
      <c r="F59" s="30"/>
      <c r="G59" s="31"/>
      <c r="H59" s="31"/>
      <c r="I59" s="32"/>
      <c r="J59" s="33"/>
      <c r="K59" s="34"/>
      <c r="L59" s="34"/>
      <c r="M59" s="34"/>
      <c r="N59" s="39"/>
      <c r="P59" s="36"/>
    </row>
    <row r="60" spans="1:16">
      <c r="A60" s="25"/>
      <c r="B60" s="12"/>
      <c r="C60" s="37"/>
      <c r="D60" s="49"/>
      <c r="E60" s="38"/>
      <c r="F60" s="30"/>
      <c r="G60" s="31"/>
      <c r="H60" s="31"/>
      <c r="I60" s="32"/>
      <c r="J60" s="33"/>
      <c r="K60" s="34"/>
      <c r="L60" s="34"/>
      <c r="M60" s="34"/>
      <c r="N60" s="39"/>
      <c r="P60" s="36"/>
    </row>
    <row r="61" spans="1:16">
      <c r="A61" s="25"/>
      <c r="B61" s="12"/>
      <c r="C61" s="37"/>
      <c r="D61" s="49"/>
      <c r="E61" s="38"/>
      <c r="F61" s="30"/>
      <c r="G61" s="31"/>
      <c r="H61" s="31"/>
      <c r="I61" s="32"/>
      <c r="J61" s="33"/>
      <c r="K61" s="34"/>
      <c r="L61" s="34"/>
      <c r="M61" s="34"/>
      <c r="N61" s="39"/>
      <c r="P61" s="36"/>
    </row>
    <row r="62" spans="1:16">
      <c r="A62" s="25"/>
      <c r="B62" s="12"/>
      <c r="C62" s="37"/>
      <c r="D62" s="49"/>
      <c r="E62" s="38"/>
      <c r="F62" s="30"/>
      <c r="G62" s="31"/>
      <c r="H62" s="31"/>
      <c r="I62" s="32"/>
      <c r="J62" s="33"/>
      <c r="K62" s="34"/>
      <c r="L62" s="34"/>
      <c r="M62" s="34"/>
      <c r="N62" s="39"/>
      <c r="P62" s="36"/>
    </row>
    <row r="63" spans="1:16">
      <c r="A63" s="25"/>
      <c r="B63" s="12"/>
      <c r="C63" s="37"/>
      <c r="D63" s="49"/>
      <c r="E63" s="38"/>
      <c r="F63" s="30"/>
      <c r="G63" s="31"/>
      <c r="H63" s="31"/>
      <c r="I63" s="32"/>
      <c r="J63" s="33"/>
      <c r="K63" s="34"/>
      <c r="L63" s="34"/>
      <c r="M63" s="34"/>
      <c r="N63" s="39"/>
      <c r="P63" s="36"/>
    </row>
    <row r="64" spans="1:16">
      <c r="A64" s="25"/>
      <c r="B64" s="12"/>
      <c r="C64" s="37"/>
      <c r="D64" s="49"/>
      <c r="E64" s="38"/>
      <c r="F64" s="30"/>
      <c r="G64" s="31"/>
      <c r="H64" s="31"/>
      <c r="I64" s="32"/>
      <c r="J64" s="33"/>
      <c r="K64" s="34"/>
      <c r="L64" s="34"/>
      <c r="M64" s="34"/>
      <c r="N64" s="39"/>
      <c r="P64" s="36"/>
    </row>
    <row r="65" spans="1:16">
      <c r="A65" s="25"/>
      <c r="B65" s="12"/>
      <c r="C65" s="37"/>
      <c r="D65" s="49"/>
      <c r="E65" s="38"/>
      <c r="F65" s="40"/>
      <c r="G65" s="41"/>
      <c r="H65" s="41"/>
      <c r="I65" s="42"/>
      <c r="J65" s="43"/>
      <c r="K65" s="44"/>
      <c r="L65" s="44"/>
      <c r="M65" s="44"/>
      <c r="N65" s="39"/>
      <c r="P65" s="36"/>
    </row>
    <row r="66" spans="1:16">
      <c r="A66" s="25"/>
      <c r="B66" s="12"/>
      <c r="C66" s="37"/>
      <c r="D66" s="49"/>
      <c r="E66" s="38"/>
      <c r="F66" s="45"/>
      <c r="G66" s="46"/>
      <c r="H66" s="46"/>
      <c r="I66" s="47"/>
      <c r="J66" s="48"/>
      <c r="K66" s="44"/>
      <c r="L66" s="44"/>
      <c r="M66" s="44"/>
      <c r="N66" s="39"/>
      <c r="O66" s="52"/>
    </row>
    <row r="67" spans="1:16">
      <c r="A67" s="25"/>
      <c r="B67" s="5"/>
      <c r="C67" s="79"/>
      <c r="D67" s="80"/>
      <c r="E67" s="81"/>
      <c r="F67" s="30"/>
      <c r="G67" s="31"/>
      <c r="H67" s="31"/>
      <c r="I67" s="32"/>
      <c r="J67" s="33"/>
      <c r="K67" s="34"/>
      <c r="L67" s="34"/>
      <c r="M67" s="34"/>
      <c r="N67" s="39"/>
      <c r="O67" s="52"/>
    </row>
    <row r="68" spans="1:16">
      <c r="A68" s="25"/>
      <c r="B68" s="12"/>
      <c r="C68" s="37"/>
      <c r="D68" s="50"/>
      <c r="E68" s="15"/>
      <c r="F68" s="30"/>
      <c r="G68" s="31"/>
      <c r="H68" s="31"/>
      <c r="I68" s="32"/>
      <c r="J68" s="33"/>
      <c r="K68" s="34"/>
      <c r="L68" s="34"/>
      <c r="M68" s="34"/>
      <c r="N68" s="39"/>
      <c r="O68" s="52"/>
    </row>
    <row r="69" spans="1:16">
      <c r="A69" s="25"/>
      <c r="B69" s="12"/>
      <c r="C69" s="37"/>
      <c r="D69" s="50"/>
      <c r="E69" s="15"/>
      <c r="F69" s="30"/>
      <c r="G69" s="31"/>
      <c r="H69" s="31"/>
      <c r="I69" s="32"/>
      <c r="J69" s="33"/>
      <c r="K69" s="34"/>
      <c r="L69" s="34"/>
      <c r="M69" s="34"/>
      <c r="N69" s="39"/>
      <c r="O69" s="52"/>
      <c r="P69" s="52"/>
    </row>
    <row r="70" spans="1:16">
      <c r="A70" s="25"/>
      <c r="B70" s="12"/>
      <c r="C70" s="37"/>
      <c r="D70" s="50"/>
      <c r="E70" s="15"/>
      <c r="F70" s="30"/>
      <c r="G70" s="31"/>
      <c r="H70" s="31"/>
      <c r="I70" s="32"/>
      <c r="J70" s="33"/>
      <c r="K70" s="34"/>
      <c r="L70" s="34"/>
      <c r="M70" s="34"/>
      <c r="N70" s="39"/>
      <c r="O70" s="52"/>
      <c r="P70" s="52"/>
    </row>
    <row r="71" spans="1:16">
      <c r="A71" s="25"/>
      <c r="B71" s="12"/>
      <c r="C71" s="37"/>
      <c r="D71" s="50"/>
      <c r="E71" s="15"/>
      <c r="F71" s="30"/>
      <c r="G71" s="31"/>
      <c r="H71" s="31"/>
      <c r="I71" s="32"/>
      <c r="J71" s="33"/>
      <c r="K71" s="34"/>
      <c r="L71" s="34"/>
      <c r="M71" s="34"/>
      <c r="N71" s="39"/>
      <c r="O71" s="52"/>
    </row>
    <row r="72" spans="1:16">
      <c r="A72" s="25"/>
      <c r="B72" s="12"/>
      <c r="C72" s="37"/>
      <c r="D72" s="50"/>
      <c r="E72" s="15"/>
      <c r="F72" s="30"/>
      <c r="G72" s="31"/>
      <c r="H72" s="31"/>
      <c r="I72" s="32"/>
      <c r="J72" s="33"/>
      <c r="K72" s="34"/>
      <c r="L72" s="34"/>
      <c r="M72" s="34"/>
      <c r="N72" s="39"/>
    </row>
    <row r="73" spans="1:16">
      <c r="A73" s="25"/>
      <c r="B73" s="12"/>
      <c r="C73" s="37"/>
      <c r="D73" s="50"/>
      <c r="E73" s="15"/>
      <c r="F73" s="30"/>
      <c r="G73" s="31"/>
      <c r="H73" s="31"/>
      <c r="I73" s="32"/>
      <c r="J73" s="33"/>
      <c r="K73" s="34"/>
      <c r="L73" s="34"/>
      <c r="M73" s="34"/>
      <c r="N73" s="39"/>
    </row>
    <row r="74" spans="1:16">
      <c r="A74" s="25"/>
      <c r="B74" s="12"/>
      <c r="C74" s="37"/>
      <c r="D74" s="50"/>
      <c r="E74" s="15"/>
      <c r="F74" s="30"/>
      <c r="G74" s="31"/>
      <c r="H74" s="31"/>
      <c r="I74" s="32"/>
      <c r="J74" s="33"/>
      <c r="K74" s="34"/>
      <c r="L74" s="34"/>
      <c r="M74" s="34"/>
      <c r="N74" s="39"/>
    </row>
    <row r="75" spans="1:16">
      <c r="A75" s="25"/>
      <c r="B75" s="12"/>
      <c r="C75" s="37"/>
      <c r="D75" s="50"/>
      <c r="E75" s="15"/>
      <c r="F75" s="30"/>
      <c r="G75" s="31"/>
      <c r="H75" s="31"/>
      <c r="I75" s="32"/>
      <c r="J75" s="33"/>
      <c r="K75" s="34"/>
      <c r="L75" s="34"/>
      <c r="M75" s="34"/>
      <c r="N75" s="39"/>
    </row>
    <row r="76" spans="1:16">
      <c r="A76" s="25"/>
      <c r="B76" s="12"/>
      <c r="C76" s="37"/>
      <c r="D76" s="50"/>
      <c r="E76" s="15"/>
      <c r="F76" s="30"/>
      <c r="G76" s="31"/>
      <c r="H76" s="31"/>
      <c r="I76" s="32"/>
      <c r="J76" s="33"/>
      <c r="K76" s="34"/>
      <c r="L76" s="34"/>
      <c r="M76" s="34"/>
      <c r="N76" s="39"/>
    </row>
    <row r="77" spans="1:16">
      <c r="A77" s="25"/>
      <c r="B77" s="12"/>
      <c r="C77" s="37"/>
      <c r="D77" s="50"/>
      <c r="E77" s="15"/>
      <c r="F77" s="30"/>
      <c r="G77" s="31"/>
      <c r="H77" s="31"/>
      <c r="I77" s="32"/>
      <c r="J77" s="33"/>
      <c r="K77" s="34"/>
      <c r="L77" s="34"/>
      <c r="M77" s="34"/>
      <c r="N77" s="39"/>
    </row>
    <row r="78" spans="1:16">
      <c r="A78" s="25"/>
      <c r="B78" s="12"/>
      <c r="C78" s="37"/>
      <c r="D78" s="50"/>
      <c r="E78" s="15"/>
      <c r="F78" s="30"/>
      <c r="G78" s="31"/>
      <c r="H78" s="31"/>
      <c r="I78" s="32"/>
      <c r="J78" s="33"/>
      <c r="K78" s="34"/>
      <c r="L78" s="34"/>
      <c r="M78" s="34"/>
      <c r="N78" s="51"/>
    </row>
    <row r="79" spans="1:16">
      <c r="A79" s="25"/>
      <c r="B79" s="12"/>
      <c r="C79" s="37"/>
      <c r="D79" s="50"/>
      <c r="E79" s="15"/>
      <c r="F79" s="30"/>
      <c r="G79" s="31"/>
      <c r="H79" s="31"/>
      <c r="I79" s="32"/>
      <c r="J79" s="33"/>
      <c r="K79" s="34"/>
      <c r="L79" s="34"/>
      <c r="M79" s="34"/>
      <c r="N79" s="51"/>
    </row>
    <row r="80" spans="1:16">
      <c r="A80" s="25"/>
      <c r="B80" s="12"/>
      <c r="C80" s="37"/>
      <c r="D80" s="50"/>
      <c r="E80" s="15"/>
      <c r="F80" s="30"/>
      <c r="G80" s="31"/>
      <c r="H80" s="31"/>
      <c r="I80" s="32"/>
      <c r="J80" s="33"/>
      <c r="K80" s="34"/>
      <c r="L80" s="34"/>
      <c r="M80" s="34"/>
      <c r="N80" s="51"/>
    </row>
    <row r="81" spans="1:14">
      <c r="A81" s="25"/>
      <c r="B81" s="12"/>
      <c r="C81" s="37"/>
      <c r="D81" s="50"/>
      <c r="E81" s="15"/>
      <c r="F81" s="30"/>
      <c r="G81" s="31"/>
      <c r="H81" s="31"/>
      <c r="I81" s="32"/>
      <c r="J81" s="33"/>
      <c r="K81" s="34"/>
      <c r="L81" s="34"/>
      <c r="M81" s="34"/>
      <c r="N81" s="39"/>
    </row>
    <row r="82" spans="1:14">
      <c r="A82" s="25"/>
      <c r="B82" s="12"/>
      <c r="C82" s="37"/>
      <c r="D82" s="50"/>
      <c r="E82" s="15"/>
      <c r="F82" s="30"/>
      <c r="G82" s="31"/>
      <c r="H82" s="31"/>
      <c r="I82" s="32"/>
      <c r="J82" s="33"/>
      <c r="K82" s="34"/>
      <c r="L82" s="34"/>
      <c r="M82" s="34"/>
      <c r="N82" s="39"/>
    </row>
    <row r="83" spans="1:14">
      <c r="A83" s="25"/>
      <c r="B83" s="12"/>
      <c r="C83" s="37"/>
      <c r="D83" s="50"/>
      <c r="E83" s="15"/>
      <c r="F83" s="30"/>
      <c r="G83" s="31"/>
      <c r="H83" s="31"/>
      <c r="I83" s="32"/>
      <c r="J83" s="33"/>
      <c r="K83" s="34"/>
      <c r="L83" s="34"/>
      <c r="M83" s="34"/>
      <c r="N83" s="39"/>
    </row>
    <row r="84" spans="1:14">
      <c r="A84" s="53"/>
      <c r="B84" s="54"/>
      <c r="C84" s="55"/>
      <c r="D84" s="110">
        <f>SUM(E4:E83)</f>
        <v>10234.6</v>
      </c>
      <c r="E84" s="110"/>
      <c r="F84" s="56">
        <f t="shared" ref="F84:N84" si="0">SUM(F4:F83)</f>
        <v>-1000</v>
      </c>
      <c r="G84" s="57">
        <f t="shared" si="0"/>
        <v>0</v>
      </c>
      <c r="H84" s="57">
        <f t="shared" si="0"/>
        <v>0</v>
      </c>
      <c r="I84" s="58">
        <f t="shared" si="0"/>
        <v>0</v>
      </c>
      <c r="J84" s="59">
        <f t="shared" si="0"/>
        <v>0</v>
      </c>
      <c r="K84" s="60">
        <f t="shared" si="0"/>
        <v>0</v>
      </c>
      <c r="L84" s="60">
        <f t="shared" si="0"/>
        <v>0</v>
      </c>
      <c r="M84" s="60">
        <f t="shared" si="0"/>
        <v>0</v>
      </c>
      <c r="N84" s="61">
        <f t="shared" si="0"/>
        <v>0</v>
      </c>
    </row>
    <row r="85" spans="1:14">
      <c r="A85" s="63"/>
      <c r="B85" s="64"/>
      <c r="C85" s="65"/>
      <c r="D85" s="66"/>
      <c r="E85" s="67">
        <f>D84-F84-G84-H84-I84-J84-K84-L84-M84-N84</f>
        <v>11234.6</v>
      </c>
      <c r="F85" s="68"/>
      <c r="G85" s="69"/>
      <c r="H85" s="69"/>
      <c r="I85" s="69"/>
      <c r="J85" s="69"/>
      <c r="K85" s="69"/>
      <c r="L85" s="69"/>
      <c r="M85" s="69"/>
      <c r="N85" s="70"/>
    </row>
    <row r="87" spans="1:14">
      <c r="A87" s="89"/>
      <c r="B87" s="90"/>
      <c r="C87" s="87"/>
      <c r="D87" s="87"/>
      <c r="E87" s="91"/>
      <c r="F87" s="87"/>
      <c r="G87" s="87"/>
      <c r="H87" s="87"/>
      <c r="I87" s="87"/>
      <c r="J87" s="87"/>
      <c r="K87" s="87"/>
      <c r="L87" s="87"/>
      <c r="M87" s="87"/>
      <c r="N87" s="87"/>
    </row>
  </sheetData>
  <mergeCells count="6">
    <mergeCell ref="D84:E84"/>
    <mergeCell ref="A1:F1"/>
    <mergeCell ref="H1:I1"/>
    <mergeCell ref="J1:M1"/>
    <mergeCell ref="G2:I2"/>
    <mergeCell ref="K2:L2"/>
  </mergeCells>
  <printOptions horizontalCentered="1" verticalCentered="1"/>
  <pageMargins left="0.23622047244094491" right="0.23622047244094491" top="0.78740157480314954" bottom="0.78740157480314954" header="0.39370078740157477" footer="0.39370078740157477"/>
  <pageSetup paperSize="0" fitToWidth="0" fitToHeight="0" orientation="landscape" horizontalDpi="0" verticalDpi="0" copies="0"/>
  <headerFooter alignWithMargins="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G374"/>
  <sheetViews>
    <sheetView showZeros="0" tabSelected="1" zoomScale="80" zoomScaleNormal="80" workbookViewId="0"/>
  </sheetViews>
  <sheetFormatPr baseColWidth="10" defaultRowHeight="14"/>
  <cols>
    <col min="1" max="1" width="9.6640625" bestFit="1" customWidth="1"/>
    <col min="2" max="2" width="5.6640625" bestFit="1" customWidth="1"/>
    <col min="3" max="3" width="14.5" style="108" bestFit="1" customWidth="1"/>
    <col min="4" max="4" width="16.1640625" style="108" bestFit="1" customWidth="1"/>
    <col min="5" max="5" width="7.83203125" style="108" bestFit="1" customWidth="1"/>
    <col min="6" max="6" width="9.5" style="108" bestFit="1" customWidth="1"/>
    <col min="7" max="7" width="8.4140625" style="105" bestFit="1" customWidth="1"/>
    <col min="8" max="8" width="8.4140625" style="106" bestFit="1" customWidth="1"/>
    <col min="9" max="9" width="11" style="105" bestFit="1" customWidth="1"/>
    <col min="10" max="10" width="12.08203125" style="106" bestFit="1" customWidth="1"/>
    <col min="11" max="11" width="12.08203125" style="105" bestFit="1" customWidth="1"/>
    <col min="12" max="12" width="11" style="106" bestFit="1" customWidth="1"/>
    <col min="13" max="13" width="11" style="105" bestFit="1" customWidth="1"/>
    <col min="14" max="14" width="11" style="106" bestFit="1" customWidth="1"/>
    <col min="15" max="15" width="11" style="105" bestFit="1" customWidth="1"/>
    <col min="16" max="16" width="11" style="106" bestFit="1" customWidth="1"/>
    <col min="17" max="17" width="11" style="105" bestFit="1" customWidth="1"/>
    <col min="18" max="18" width="12.08203125" style="106" bestFit="1" customWidth="1"/>
    <col min="19" max="19" width="12.08203125" style="107" bestFit="1" customWidth="1"/>
    <col min="20" max="20" width="7.58203125" style="107" bestFit="1" customWidth="1"/>
    <col min="21" max="21" width="8.75" style="107" customWidth="1"/>
    <col min="22" max="22" width="7" style="107" bestFit="1" customWidth="1"/>
    <col min="23" max="23" width="7.25" style="107" bestFit="1" customWidth="1"/>
    <col min="24" max="24" width="7.4140625" style="107" bestFit="1" customWidth="1"/>
    <col min="25" max="25" width="6.75" style="107" bestFit="1" customWidth="1"/>
    <col min="26" max="26" width="8.08203125" style="107" bestFit="1" customWidth="1"/>
    <col min="27" max="27" width="8" style="107" bestFit="1" customWidth="1"/>
    <col min="28" max="28" width="6.83203125" style="107" bestFit="1" customWidth="1"/>
    <col min="29" max="29" width="7.5" style="107" bestFit="1" customWidth="1"/>
    <col min="30" max="30" width="7.4140625" style="107" bestFit="1" customWidth="1"/>
    <col min="31" max="1021" width="7.1640625" style="108" customWidth="1"/>
  </cols>
  <sheetData>
    <row r="1" spans="1:30" s="102" customFormat="1" ht="12.75" customHeight="1">
      <c r="C1" s="101"/>
      <c r="D1" s="101"/>
      <c r="E1" s="101"/>
      <c r="F1" s="101"/>
      <c r="G1" s="117" t="s">
        <v>31</v>
      </c>
      <c r="H1" s="117"/>
      <c r="I1" s="117"/>
      <c r="J1" s="117"/>
      <c r="K1" s="117"/>
      <c r="L1" s="117"/>
      <c r="M1" s="117"/>
      <c r="N1" s="117"/>
      <c r="O1" s="117"/>
      <c r="P1" s="117"/>
      <c r="Q1" s="117"/>
      <c r="R1" s="117"/>
      <c r="S1" s="118" t="s">
        <v>32</v>
      </c>
      <c r="T1" s="118"/>
      <c r="U1" s="118"/>
      <c r="V1" s="118"/>
      <c r="W1" s="118"/>
      <c r="X1" s="118"/>
      <c r="Y1" s="118"/>
      <c r="Z1" s="118"/>
      <c r="AA1" s="118"/>
      <c r="AB1" s="118"/>
      <c r="AC1" s="118"/>
      <c r="AD1" s="118"/>
    </row>
    <row r="2" spans="1:30" s="102" customFormat="1" ht="39.25" customHeight="1">
      <c r="A2" s="102" t="s">
        <v>34</v>
      </c>
      <c r="B2" s="102" t="s">
        <v>35</v>
      </c>
      <c r="C2" s="101" t="s">
        <v>33</v>
      </c>
      <c r="D2" s="103" t="s">
        <v>7</v>
      </c>
      <c r="E2" s="101" t="s">
        <v>16</v>
      </c>
      <c r="F2" s="101" t="s">
        <v>36</v>
      </c>
      <c r="G2" s="109">
        <v>43101</v>
      </c>
      <c r="H2" s="109">
        <v>43132</v>
      </c>
      <c r="I2" s="109">
        <v>43160</v>
      </c>
      <c r="J2" s="109">
        <v>43191</v>
      </c>
      <c r="K2" s="109">
        <v>43221</v>
      </c>
      <c r="L2" s="109">
        <v>43252</v>
      </c>
      <c r="M2" s="109">
        <v>43282</v>
      </c>
      <c r="N2" s="109">
        <v>43313</v>
      </c>
      <c r="O2" s="109">
        <v>43344</v>
      </c>
      <c r="P2" s="109">
        <v>43374</v>
      </c>
      <c r="Q2" s="109">
        <v>43405</v>
      </c>
      <c r="R2" s="109">
        <v>43435</v>
      </c>
      <c r="S2" s="109">
        <v>43466</v>
      </c>
      <c r="T2" s="109">
        <v>43497</v>
      </c>
      <c r="U2" s="109">
        <v>43525</v>
      </c>
      <c r="V2" s="109">
        <v>43556</v>
      </c>
      <c r="W2" s="109">
        <v>43586</v>
      </c>
      <c r="X2" s="109">
        <v>43617</v>
      </c>
      <c r="Y2" s="109">
        <v>43647</v>
      </c>
      <c r="Z2" s="109">
        <v>43678</v>
      </c>
      <c r="AA2" s="109">
        <v>43709</v>
      </c>
      <c r="AB2" s="109">
        <v>43739</v>
      </c>
      <c r="AC2" s="109">
        <v>43770</v>
      </c>
      <c r="AD2" s="109">
        <v>43800</v>
      </c>
    </row>
    <row r="3" spans="1:30">
      <c r="C3" s="104"/>
      <c r="D3" s="104"/>
      <c r="E3" s="104"/>
      <c r="F3" s="104"/>
      <c r="G3" s="105">
        <f ca="1">COUNTA(INDIRECT(TEXT(G2,"mmmm")&amp;"!$A:$A"))-2</f>
        <v>31</v>
      </c>
      <c r="H3" s="105">
        <f t="shared" ref="H3:R3" ca="1" si="0">COUNTA(INDIRECT(TEXT(H2,"mmmm")&amp;"!$A:$A"))-2</f>
        <v>28</v>
      </c>
      <c r="I3" s="105">
        <f t="shared" ca="1" si="0"/>
        <v>31</v>
      </c>
      <c r="J3" s="105">
        <f t="shared" ca="1" si="0"/>
        <v>30</v>
      </c>
      <c r="K3" s="105">
        <f t="shared" ca="1" si="0"/>
        <v>31</v>
      </c>
      <c r="L3" s="105">
        <f t="shared" ca="1" si="0"/>
        <v>30</v>
      </c>
      <c r="M3" s="105">
        <f t="shared" ca="1" si="0"/>
        <v>31</v>
      </c>
      <c r="N3" s="105">
        <f t="shared" ca="1" si="0"/>
        <v>31</v>
      </c>
      <c r="O3" s="105">
        <f t="shared" ca="1" si="0"/>
        <v>30</v>
      </c>
      <c r="P3" s="105">
        <f t="shared" ca="1" si="0"/>
        <v>31</v>
      </c>
      <c r="Q3" s="105">
        <f t="shared" ca="1" si="0"/>
        <v>32</v>
      </c>
      <c r="R3" s="105">
        <f t="shared" ca="1" si="0"/>
        <v>32</v>
      </c>
    </row>
    <row r="4" spans="1:30">
      <c r="C4" s="104"/>
      <c r="D4" s="104"/>
      <c r="E4" s="104"/>
      <c r="F4" s="104">
        <v>1</v>
      </c>
      <c r="G4" s="105">
        <f ca="1">G3+E4</f>
        <v>31</v>
      </c>
      <c r="H4" s="105">
        <f t="shared" ref="H4:R4" ca="1" si="1">H3+G4</f>
        <v>59</v>
      </c>
      <c r="I4" s="105">
        <f t="shared" ca="1" si="1"/>
        <v>90</v>
      </c>
      <c r="J4" s="105">
        <f t="shared" ca="1" si="1"/>
        <v>120</v>
      </c>
      <c r="K4" s="105">
        <f t="shared" ca="1" si="1"/>
        <v>151</v>
      </c>
      <c r="L4" s="105">
        <f t="shared" ca="1" si="1"/>
        <v>181</v>
      </c>
      <c r="M4" s="105">
        <f t="shared" ca="1" si="1"/>
        <v>212</v>
      </c>
      <c r="N4" s="105">
        <f t="shared" ca="1" si="1"/>
        <v>243</v>
      </c>
      <c r="O4" s="105">
        <f t="shared" ca="1" si="1"/>
        <v>273</v>
      </c>
      <c r="P4" s="105">
        <f t="shared" ca="1" si="1"/>
        <v>304</v>
      </c>
      <c r="Q4" s="105">
        <f t="shared" ca="1" si="1"/>
        <v>336</v>
      </c>
      <c r="R4" s="105">
        <f t="shared" ca="1" si="1"/>
        <v>368</v>
      </c>
    </row>
    <row r="5" spans="1:30">
      <c r="A5" t="str">
        <f ca="1">TEXT(INDEX($2:$2,,MATCH(ROW()-4,$4:$4,1)+1),"mmmm")</f>
        <v>janvier</v>
      </c>
      <c r="B5">
        <f ca="1">IF(A5=A4,B4+1,4)</f>
        <v>4</v>
      </c>
      <c r="C5" s="119">
        <f ca="1">OFFSET(INDIRECT(A5&amp;"!$P$1"),B5-1,)</f>
        <v>43174</v>
      </c>
      <c r="D5" s="104" t="str">
        <f ca="1">OFFSET(INDIRECT(A5&amp;"!$D$1"),B5-1,)</f>
        <v>expo monchecourt</v>
      </c>
      <c r="E5" s="104">
        <f ca="1">OFFSET(INDIRECT(A5&amp;"!$O$1"),B5-1,)</f>
        <v>144563</v>
      </c>
      <c r="F5" s="120">
        <f ca="1">OFFSET(INDIRECT(A5&amp;"!$E$1"),B5-1,)+OFFSET(INDIRECT(A5&amp;"!$F$1"),B5-1,)</f>
        <v>100</v>
      </c>
      <c r="G5" s="121">
        <f ca="1">IF(AND($C5&gt;=G$2,$C5&lt;H$2),$F5,0)</f>
        <v>0</v>
      </c>
      <c r="H5" s="121">
        <f t="shared" ref="H5:AD5" ca="1" si="2">IF(AND($C5&gt;=H$2,$C5&lt;I$2),$F5,0)</f>
        <v>0</v>
      </c>
      <c r="I5" s="121">
        <f t="shared" ca="1" si="2"/>
        <v>100</v>
      </c>
      <c r="J5" s="121">
        <f t="shared" ca="1" si="2"/>
        <v>0</v>
      </c>
      <c r="K5" s="121">
        <f t="shared" ca="1" si="2"/>
        <v>0</v>
      </c>
      <c r="L5" s="121">
        <f t="shared" ca="1" si="2"/>
        <v>0</v>
      </c>
      <c r="M5" s="121">
        <f t="shared" ca="1" si="2"/>
        <v>0</v>
      </c>
      <c r="N5" s="121">
        <f t="shared" ca="1" si="2"/>
        <v>0</v>
      </c>
      <c r="O5" s="121">
        <f t="shared" ca="1" si="2"/>
        <v>0</v>
      </c>
      <c r="P5" s="121">
        <f t="shared" ca="1" si="2"/>
        <v>0</v>
      </c>
      <c r="Q5" s="121">
        <f t="shared" ca="1" si="2"/>
        <v>0</v>
      </c>
      <c r="R5" s="121">
        <f t="shared" ca="1" si="2"/>
        <v>0</v>
      </c>
      <c r="S5" s="121">
        <f t="shared" ca="1" si="2"/>
        <v>0</v>
      </c>
      <c r="T5" s="121">
        <f t="shared" ca="1" si="2"/>
        <v>0</v>
      </c>
      <c r="U5" s="121">
        <f t="shared" ca="1" si="2"/>
        <v>0</v>
      </c>
      <c r="V5" s="121">
        <f t="shared" ca="1" si="2"/>
        <v>0</v>
      </c>
      <c r="W5" s="121">
        <f t="shared" ca="1" si="2"/>
        <v>0</v>
      </c>
      <c r="X5" s="121">
        <f t="shared" ca="1" si="2"/>
        <v>0</v>
      </c>
      <c r="Y5" s="121">
        <f t="shared" ca="1" si="2"/>
        <v>0</v>
      </c>
      <c r="Z5" s="121">
        <f t="shared" ca="1" si="2"/>
        <v>0</v>
      </c>
      <c r="AA5" s="121">
        <f t="shared" ca="1" si="2"/>
        <v>0</v>
      </c>
      <c r="AB5" s="121">
        <f t="shared" ca="1" si="2"/>
        <v>0</v>
      </c>
      <c r="AC5" s="121">
        <f t="shared" ca="1" si="2"/>
        <v>0</v>
      </c>
      <c r="AD5" s="121">
        <f t="shared" ca="1" si="2"/>
        <v>0</v>
      </c>
    </row>
    <row r="6" spans="1:30">
      <c r="A6" t="str">
        <f ca="1">TEXT(INDEX($2:$2,,MATCH(ROW()-4,$4:$4,1)+1),"mmmm")</f>
        <v>janvier</v>
      </c>
      <c r="B6">
        <f t="shared" ref="B6:B45" ca="1" si="3">IF(A6=A5,B5+1,4)</f>
        <v>5</v>
      </c>
      <c r="C6" s="119">
        <f t="shared" ref="C6:C45" ca="1" si="4">OFFSET(INDIRECT(A6&amp;"!$P$1"),B6-1,)</f>
        <v>43175</v>
      </c>
      <c r="D6" s="104" t="str">
        <f t="shared" ref="D6:D45" ca="1" si="5">OFFSET(INDIRECT(A6&amp;"!$D$1"),B6-1,)</f>
        <v>expo monchecourt</v>
      </c>
      <c r="E6" s="104">
        <f t="shared" ref="E6:E45" ca="1" si="6">OFFSET(INDIRECT(A6&amp;"!$O$1"),B6-1,)</f>
        <v>144564</v>
      </c>
      <c r="F6" s="120">
        <f t="shared" ref="F6:F45" ca="1" si="7">OFFSET(INDIRECT(A6&amp;"!$E$1"),B6-1,)+OFFSET(INDIRECT(A6&amp;"!$F$1"),B6-1,)</f>
        <v>347.2</v>
      </c>
      <c r="G6" s="121">
        <f t="shared" ref="G6:AD6" ca="1" si="8">IF(AND($C6&gt;=G$2,$C6&lt;H$2),$F6,0)</f>
        <v>0</v>
      </c>
      <c r="H6" s="121">
        <f t="shared" ca="1" si="8"/>
        <v>0</v>
      </c>
      <c r="I6" s="121">
        <f t="shared" ca="1" si="8"/>
        <v>347.2</v>
      </c>
      <c r="J6" s="121">
        <f t="shared" ca="1" si="8"/>
        <v>0</v>
      </c>
      <c r="K6" s="121">
        <f t="shared" ca="1" si="8"/>
        <v>0</v>
      </c>
      <c r="L6" s="121">
        <f t="shared" ca="1" si="8"/>
        <v>0</v>
      </c>
      <c r="M6" s="121">
        <f t="shared" ca="1" si="8"/>
        <v>0</v>
      </c>
      <c r="N6" s="121">
        <f t="shared" ca="1" si="8"/>
        <v>0</v>
      </c>
      <c r="O6" s="121">
        <f t="shared" ca="1" si="8"/>
        <v>0</v>
      </c>
      <c r="P6" s="121">
        <f t="shared" ca="1" si="8"/>
        <v>0</v>
      </c>
      <c r="Q6" s="121">
        <f t="shared" ca="1" si="8"/>
        <v>0</v>
      </c>
      <c r="R6" s="121">
        <f t="shared" ca="1" si="8"/>
        <v>0</v>
      </c>
      <c r="S6" s="121">
        <f t="shared" ca="1" si="8"/>
        <v>0</v>
      </c>
      <c r="T6" s="121">
        <f t="shared" ca="1" si="8"/>
        <v>0</v>
      </c>
      <c r="U6" s="121">
        <f t="shared" ca="1" si="8"/>
        <v>0</v>
      </c>
      <c r="V6" s="121">
        <f t="shared" ca="1" si="8"/>
        <v>0</v>
      </c>
      <c r="W6" s="121">
        <f t="shared" ca="1" si="8"/>
        <v>0</v>
      </c>
      <c r="X6" s="121">
        <f t="shared" ca="1" si="8"/>
        <v>0</v>
      </c>
      <c r="Y6" s="121">
        <f t="shared" ca="1" si="8"/>
        <v>0</v>
      </c>
      <c r="Z6" s="121">
        <f t="shared" ca="1" si="8"/>
        <v>0</v>
      </c>
      <c r="AA6" s="121">
        <f t="shared" ca="1" si="8"/>
        <v>0</v>
      </c>
      <c r="AB6" s="121">
        <f t="shared" ca="1" si="8"/>
        <v>0</v>
      </c>
      <c r="AC6" s="121">
        <f t="shared" ca="1" si="8"/>
        <v>0</v>
      </c>
      <c r="AD6" s="121">
        <f t="shared" ca="1" si="8"/>
        <v>0</v>
      </c>
    </row>
    <row r="7" spans="1:30">
      <c r="A7" t="str">
        <f ca="1">TEXT(INDEX($2:$2,,MATCH(ROW()-4,$4:$4,1)+1),"mmmm")</f>
        <v>janvier</v>
      </c>
      <c r="B7">
        <f t="shared" ca="1" si="3"/>
        <v>6</v>
      </c>
      <c r="C7" s="119">
        <f t="shared" ca="1" si="4"/>
        <v>43176</v>
      </c>
      <c r="D7" s="104" t="str">
        <f t="shared" ca="1" si="5"/>
        <v>expo monchecourt</v>
      </c>
      <c r="E7" s="104">
        <f t="shared" ca="1" si="6"/>
        <v>144565</v>
      </c>
      <c r="F7" s="120">
        <f t="shared" ca="1" si="7"/>
        <v>348.2</v>
      </c>
      <c r="G7" s="121">
        <f t="shared" ref="G7:AD7" ca="1" si="9">IF(AND($C7&gt;=G$2,$C7&lt;H$2),$F7,0)</f>
        <v>0</v>
      </c>
      <c r="H7" s="121">
        <f t="shared" ca="1" si="9"/>
        <v>0</v>
      </c>
      <c r="I7" s="121">
        <f t="shared" ca="1" si="9"/>
        <v>348.2</v>
      </c>
      <c r="J7" s="121">
        <f t="shared" ca="1" si="9"/>
        <v>0</v>
      </c>
      <c r="K7" s="121">
        <f t="shared" ca="1" si="9"/>
        <v>0</v>
      </c>
      <c r="L7" s="121">
        <f t="shared" ca="1" si="9"/>
        <v>0</v>
      </c>
      <c r="M7" s="121">
        <f t="shared" ca="1" si="9"/>
        <v>0</v>
      </c>
      <c r="N7" s="121">
        <f t="shared" ca="1" si="9"/>
        <v>0</v>
      </c>
      <c r="O7" s="121">
        <f t="shared" ca="1" si="9"/>
        <v>0</v>
      </c>
      <c r="P7" s="121">
        <f t="shared" ca="1" si="9"/>
        <v>0</v>
      </c>
      <c r="Q7" s="121">
        <f t="shared" ca="1" si="9"/>
        <v>0</v>
      </c>
      <c r="R7" s="121">
        <f t="shared" ca="1" si="9"/>
        <v>0</v>
      </c>
      <c r="S7" s="121">
        <f t="shared" ca="1" si="9"/>
        <v>0</v>
      </c>
      <c r="T7" s="121">
        <f t="shared" ca="1" si="9"/>
        <v>0</v>
      </c>
      <c r="U7" s="121">
        <f t="shared" ca="1" si="9"/>
        <v>0</v>
      </c>
      <c r="V7" s="121">
        <f t="shared" ca="1" si="9"/>
        <v>0</v>
      </c>
      <c r="W7" s="121">
        <f t="shared" ca="1" si="9"/>
        <v>0</v>
      </c>
      <c r="X7" s="121">
        <f t="shared" ca="1" si="9"/>
        <v>0</v>
      </c>
      <c r="Y7" s="121">
        <f t="shared" ca="1" si="9"/>
        <v>0</v>
      </c>
      <c r="Z7" s="121">
        <f t="shared" ca="1" si="9"/>
        <v>0</v>
      </c>
      <c r="AA7" s="121">
        <f t="shared" ca="1" si="9"/>
        <v>0</v>
      </c>
      <c r="AB7" s="121">
        <f t="shared" ca="1" si="9"/>
        <v>0</v>
      </c>
      <c r="AC7" s="121">
        <f t="shared" ca="1" si="9"/>
        <v>0</v>
      </c>
      <c r="AD7" s="121">
        <f t="shared" ca="1" si="9"/>
        <v>0</v>
      </c>
    </row>
    <row r="8" spans="1:30">
      <c r="A8" t="str">
        <f ca="1">TEXT(INDEX($2:$2,,MATCH(ROW()-4,$4:$4,1)+1),"mmmm")</f>
        <v>janvier</v>
      </c>
      <c r="B8">
        <f t="shared" ca="1" si="3"/>
        <v>7</v>
      </c>
      <c r="C8" s="119">
        <f t="shared" ca="1" si="4"/>
        <v>43177</v>
      </c>
      <c r="D8" s="104" t="str">
        <f t="shared" ca="1" si="5"/>
        <v>expo monchecourt</v>
      </c>
      <c r="E8" s="104">
        <f t="shared" ca="1" si="6"/>
        <v>144566</v>
      </c>
      <c r="F8" s="120">
        <f t="shared" ca="1" si="7"/>
        <v>349.2</v>
      </c>
      <c r="G8" s="121">
        <f t="shared" ref="G8:AD8" ca="1" si="10">IF(AND($C8&gt;=G$2,$C8&lt;H$2),$F8,0)</f>
        <v>0</v>
      </c>
      <c r="H8" s="121">
        <f t="shared" ca="1" si="10"/>
        <v>0</v>
      </c>
      <c r="I8" s="121">
        <f t="shared" ca="1" si="10"/>
        <v>349.2</v>
      </c>
      <c r="J8" s="121">
        <f t="shared" ca="1" si="10"/>
        <v>0</v>
      </c>
      <c r="K8" s="121">
        <f t="shared" ca="1" si="10"/>
        <v>0</v>
      </c>
      <c r="L8" s="121">
        <f t="shared" ca="1" si="10"/>
        <v>0</v>
      </c>
      <c r="M8" s="121">
        <f t="shared" ca="1" si="10"/>
        <v>0</v>
      </c>
      <c r="N8" s="121">
        <f t="shared" ca="1" si="10"/>
        <v>0</v>
      </c>
      <c r="O8" s="121">
        <f t="shared" ca="1" si="10"/>
        <v>0</v>
      </c>
      <c r="P8" s="121">
        <f t="shared" ca="1" si="10"/>
        <v>0</v>
      </c>
      <c r="Q8" s="121">
        <f t="shared" ca="1" si="10"/>
        <v>0</v>
      </c>
      <c r="R8" s="121">
        <f t="shared" ca="1" si="10"/>
        <v>0</v>
      </c>
      <c r="S8" s="121">
        <f t="shared" ca="1" si="10"/>
        <v>0</v>
      </c>
      <c r="T8" s="121">
        <f t="shared" ca="1" si="10"/>
        <v>0</v>
      </c>
      <c r="U8" s="121">
        <f t="shared" ca="1" si="10"/>
        <v>0</v>
      </c>
      <c r="V8" s="121">
        <f t="shared" ca="1" si="10"/>
        <v>0</v>
      </c>
      <c r="W8" s="121">
        <f t="shared" ca="1" si="10"/>
        <v>0</v>
      </c>
      <c r="X8" s="121">
        <f t="shared" ca="1" si="10"/>
        <v>0</v>
      </c>
      <c r="Y8" s="121">
        <f t="shared" ca="1" si="10"/>
        <v>0</v>
      </c>
      <c r="Z8" s="121">
        <f t="shared" ca="1" si="10"/>
        <v>0</v>
      </c>
      <c r="AA8" s="121">
        <f t="shared" ca="1" si="10"/>
        <v>0</v>
      </c>
      <c r="AB8" s="121">
        <f t="shared" ca="1" si="10"/>
        <v>0</v>
      </c>
      <c r="AC8" s="121">
        <f t="shared" ca="1" si="10"/>
        <v>0</v>
      </c>
      <c r="AD8" s="121">
        <f t="shared" ca="1" si="10"/>
        <v>0</v>
      </c>
    </row>
    <row r="9" spans="1:30">
      <c r="A9" t="str">
        <f ca="1">TEXT(INDEX($2:$2,,MATCH(ROW()-4,$4:$4,1)+1),"mmmm")</f>
        <v>janvier</v>
      </c>
      <c r="B9">
        <f t="shared" ca="1" si="3"/>
        <v>8</v>
      </c>
      <c r="C9" s="119">
        <f t="shared" ca="1" si="4"/>
        <v>43178</v>
      </c>
      <c r="D9" s="104" t="str">
        <f t="shared" ca="1" si="5"/>
        <v>expo monchecourt</v>
      </c>
      <c r="E9" s="104">
        <f t="shared" ca="1" si="6"/>
        <v>144567</v>
      </c>
      <c r="F9" s="120">
        <f t="shared" ca="1" si="7"/>
        <v>350.2</v>
      </c>
      <c r="G9" s="121">
        <f t="shared" ref="G9:AD9" ca="1" si="11">IF(AND($C9&gt;=G$2,$C9&lt;H$2),$F9,0)</f>
        <v>0</v>
      </c>
      <c r="H9" s="121">
        <f t="shared" ca="1" si="11"/>
        <v>0</v>
      </c>
      <c r="I9" s="121">
        <f t="shared" ca="1" si="11"/>
        <v>350.2</v>
      </c>
      <c r="J9" s="121">
        <f t="shared" ca="1" si="11"/>
        <v>0</v>
      </c>
      <c r="K9" s="121">
        <f t="shared" ca="1" si="11"/>
        <v>0</v>
      </c>
      <c r="L9" s="121">
        <f t="shared" ca="1" si="11"/>
        <v>0</v>
      </c>
      <c r="M9" s="121">
        <f t="shared" ca="1" si="11"/>
        <v>0</v>
      </c>
      <c r="N9" s="121">
        <f t="shared" ca="1" si="11"/>
        <v>0</v>
      </c>
      <c r="O9" s="121">
        <f t="shared" ca="1" si="11"/>
        <v>0</v>
      </c>
      <c r="P9" s="121">
        <f t="shared" ca="1" si="11"/>
        <v>0</v>
      </c>
      <c r="Q9" s="121">
        <f t="shared" ca="1" si="11"/>
        <v>0</v>
      </c>
      <c r="R9" s="121">
        <f t="shared" ca="1" si="11"/>
        <v>0</v>
      </c>
      <c r="S9" s="121">
        <f t="shared" ca="1" si="11"/>
        <v>0</v>
      </c>
      <c r="T9" s="121">
        <f t="shared" ca="1" si="11"/>
        <v>0</v>
      </c>
      <c r="U9" s="121">
        <f t="shared" ca="1" si="11"/>
        <v>0</v>
      </c>
      <c r="V9" s="121">
        <f t="shared" ca="1" si="11"/>
        <v>0</v>
      </c>
      <c r="W9" s="121">
        <f t="shared" ca="1" si="11"/>
        <v>0</v>
      </c>
      <c r="X9" s="121">
        <f t="shared" ca="1" si="11"/>
        <v>0</v>
      </c>
      <c r="Y9" s="121">
        <f t="shared" ca="1" si="11"/>
        <v>0</v>
      </c>
      <c r="Z9" s="121">
        <f t="shared" ca="1" si="11"/>
        <v>0</v>
      </c>
      <c r="AA9" s="121">
        <f t="shared" ca="1" si="11"/>
        <v>0</v>
      </c>
      <c r="AB9" s="121">
        <f t="shared" ca="1" si="11"/>
        <v>0</v>
      </c>
      <c r="AC9" s="121">
        <f t="shared" ca="1" si="11"/>
        <v>0</v>
      </c>
      <c r="AD9" s="121">
        <f t="shared" ca="1" si="11"/>
        <v>0</v>
      </c>
    </row>
    <row r="10" spans="1:30">
      <c r="A10" t="str">
        <f ca="1">TEXT(INDEX($2:$2,,MATCH(ROW()-4,$4:$4,1)+1),"mmmm")</f>
        <v>janvier</v>
      </c>
      <c r="B10">
        <f t="shared" ca="1" si="3"/>
        <v>9</v>
      </c>
      <c r="C10" s="119">
        <f t="shared" ca="1" si="4"/>
        <v>43179</v>
      </c>
      <c r="D10" s="104" t="str">
        <f t="shared" ca="1" si="5"/>
        <v>expo monchecourt</v>
      </c>
      <c r="E10" s="104">
        <f t="shared" ca="1" si="6"/>
        <v>144568</v>
      </c>
      <c r="F10" s="120">
        <f t="shared" ca="1" si="7"/>
        <v>351.2</v>
      </c>
      <c r="G10" s="121">
        <f t="shared" ref="G10:AD10" ca="1" si="12">IF(AND($C10&gt;=G$2,$C10&lt;H$2),$F10,0)</f>
        <v>0</v>
      </c>
      <c r="H10" s="121">
        <f t="shared" ca="1" si="12"/>
        <v>0</v>
      </c>
      <c r="I10" s="121">
        <f t="shared" ca="1" si="12"/>
        <v>351.2</v>
      </c>
      <c r="J10" s="121">
        <f t="shared" ca="1" si="12"/>
        <v>0</v>
      </c>
      <c r="K10" s="121">
        <f t="shared" ca="1" si="12"/>
        <v>0</v>
      </c>
      <c r="L10" s="121">
        <f t="shared" ca="1" si="12"/>
        <v>0</v>
      </c>
      <c r="M10" s="121">
        <f t="shared" ca="1" si="12"/>
        <v>0</v>
      </c>
      <c r="N10" s="121">
        <f t="shared" ca="1" si="12"/>
        <v>0</v>
      </c>
      <c r="O10" s="121">
        <f t="shared" ca="1" si="12"/>
        <v>0</v>
      </c>
      <c r="P10" s="121">
        <f t="shared" ca="1" si="12"/>
        <v>0</v>
      </c>
      <c r="Q10" s="121">
        <f t="shared" ca="1" si="12"/>
        <v>0</v>
      </c>
      <c r="R10" s="121">
        <f t="shared" ca="1" si="12"/>
        <v>0</v>
      </c>
      <c r="S10" s="121">
        <f t="shared" ca="1" si="12"/>
        <v>0</v>
      </c>
      <c r="T10" s="121">
        <f t="shared" ca="1" si="12"/>
        <v>0</v>
      </c>
      <c r="U10" s="121">
        <f t="shared" ca="1" si="12"/>
        <v>0</v>
      </c>
      <c r="V10" s="121">
        <f t="shared" ca="1" si="12"/>
        <v>0</v>
      </c>
      <c r="W10" s="121">
        <f t="shared" ca="1" si="12"/>
        <v>0</v>
      </c>
      <c r="X10" s="121">
        <f t="shared" ca="1" si="12"/>
        <v>0</v>
      </c>
      <c r="Y10" s="121">
        <f t="shared" ca="1" si="12"/>
        <v>0</v>
      </c>
      <c r="Z10" s="121">
        <f t="shared" ca="1" si="12"/>
        <v>0</v>
      </c>
      <c r="AA10" s="121">
        <f t="shared" ca="1" si="12"/>
        <v>0</v>
      </c>
      <c r="AB10" s="121">
        <f t="shared" ca="1" si="12"/>
        <v>0</v>
      </c>
      <c r="AC10" s="121">
        <f t="shared" ca="1" si="12"/>
        <v>0</v>
      </c>
      <c r="AD10" s="121">
        <f t="shared" ca="1" si="12"/>
        <v>0</v>
      </c>
    </row>
    <row r="11" spans="1:30">
      <c r="A11" t="str">
        <f ca="1">TEXT(INDEX($2:$2,,MATCH(ROW()-4,$4:$4,1)+1),"mmmm")</f>
        <v>janvier</v>
      </c>
      <c r="B11">
        <f t="shared" ca="1" si="3"/>
        <v>10</v>
      </c>
      <c r="C11" s="119">
        <f t="shared" ca="1" si="4"/>
        <v>43180</v>
      </c>
      <c r="D11" s="104" t="str">
        <f t="shared" ca="1" si="5"/>
        <v>expo monchecourt</v>
      </c>
      <c r="E11" s="104">
        <f t="shared" ca="1" si="6"/>
        <v>144569</v>
      </c>
      <c r="F11" s="120">
        <f t="shared" ca="1" si="7"/>
        <v>-550</v>
      </c>
      <c r="G11" s="121">
        <f t="shared" ref="G11:AD11" ca="1" si="13">IF(AND($C11&gt;=G$2,$C11&lt;H$2),$F11,0)</f>
        <v>0</v>
      </c>
      <c r="H11" s="121">
        <f t="shared" ca="1" si="13"/>
        <v>0</v>
      </c>
      <c r="I11" s="121">
        <f t="shared" ca="1" si="13"/>
        <v>-550</v>
      </c>
      <c r="J11" s="121">
        <f t="shared" ca="1" si="13"/>
        <v>0</v>
      </c>
      <c r="K11" s="121">
        <f t="shared" ca="1" si="13"/>
        <v>0</v>
      </c>
      <c r="L11" s="121">
        <f t="shared" ca="1" si="13"/>
        <v>0</v>
      </c>
      <c r="M11" s="121">
        <f t="shared" ca="1" si="13"/>
        <v>0</v>
      </c>
      <c r="N11" s="121">
        <f t="shared" ca="1" si="13"/>
        <v>0</v>
      </c>
      <c r="O11" s="121">
        <f t="shared" ca="1" si="13"/>
        <v>0</v>
      </c>
      <c r="P11" s="121">
        <f t="shared" ca="1" si="13"/>
        <v>0</v>
      </c>
      <c r="Q11" s="121">
        <f t="shared" ca="1" si="13"/>
        <v>0</v>
      </c>
      <c r="R11" s="121">
        <f t="shared" ca="1" si="13"/>
        <v>0</v>
      </c>
      <c r="S11" s="121">
        <f t="shared" ca="1" si="13"/>
        <v>0</v>
      </c>
      <c r="T11" s="121">
        <f t="shared" ca="1" si="13"/>
        <v>0</v>
      </c>
      <c r="U11" s="121">
        <f t="shared" ca="1" si="13"/>
        <v>0</v>
      </c>
      <c r="V11" s="121">
        <f t="shared" ca="1" si="13"/>
        <v>0</v>
      </c>
      <c r="W11" s="121">
        <f t="shared" ca="1" si="13"/>
        <v>0</v>
      </c>
      <c r="X11" s="121">
        <f t="shared" ca="1" si="13"/>
        <v>0</v>
      </c>
      <c r="Y11" s="121">
        <f t="shared" ca="1" si="13"/>
        <v>0</v>
      </c>
      <c r="Z11" s="121">
        <f t="shared" ca="1" si="13"/>
        <v>0</v>
      </c>
      <c r="AA11" s="121">
        <f t="shared" ca="1" si="13"/>
        <v>0</v>
      </c>
      <c r="AB11" s="121">
        <f t="shared" ca="1" si="13"/>
        <v>0</v>
      </c>
      <c r="AC11" s="121">
        <f t="shared" ca="1" si="13"/>
        <v>0</v>
      </c>
      <c r="AD11" s="121">
        <f t="shared" ca="1" si="13"/>
        <v>0</v>
      </c>
    </row>
    <row r="12" spans="1:30">
      <c r="A12" t="str">
        <f ca="1">TEXT(INDEX($2:$2,,MATCH(ROW()-4,$4:$4,1)+1),"mmmm")</f>
        <v>janvier</v>
      </c>
      <c r="B12">
        <f t="shared" ca="1" si="3"/>
        <v>11</v>
      </c>
      <c r="C12" s="119">
        <f t="shared" ca="1" si="4"/>
        <v>43181</v>
      </c>
      <c r="D12" s="104" t="str">
        <f t="shared" ca="1" si="5"/>
        <v>expo monchecourt</v>
      </c>
      <c r="E12" s="104">
        <f t="shared" ca="1" si="6"/>
        <v>144570</v>
      </c>
      <c r="F12" s="120">
        <f t="shared" ca="1" si="7"/>
        <v>353.2</v>
      </c>
      <c r="G12" s="121">
        <f t="shared" ref="G12:AD12" ca="1" si="14">IF(AND($C12&gt;=G$2,$C12&lt;H$2),$F12,0)</f>
        <v>0</v>
      </c>
      <c r="H12" s="121">
        <f t="shared" ca="1" si="14"/>
        <v>0</v>
      </c>
      <c r="I12" s="121">
        <f t="shared" ca="1" si="14"/>
        <v>353.2</v>
      </c>
      <c r="J12" s="121">
        <f t="shared" ca="1" si="14"/>
        <v>0</v>
      </c>
      <c r="K12" s="121">
        <f t="shared" ca="1" si="14"/>
        <v>0</v>
      </c>
      <c r="L12" s="121">
        <f t="shared" ca="1" si="14"/>
        <v>0</v>
      </c>
      <c r="M12" s="121">
        <f t="shared" ca="1" si="14"/>
        <v>0</v>
      </c>
      <c r="N12" s="121">
        <f t="shared" ca="1" si="14"/>
        <v>0</v>
      </c>
      <c r="O12" s="121">
        <f t="shared" ca="1" si="14"/>
        <v>0</v>
      </c>
      <c r="P12" s="121">
        <f t="shared" ca="1" si="14"/>
        <v>0</v>
      </c>
      <c r="Q12" s="121">
        <f t="shared" ca="1" si="14"/>
        <v>0</v>
      </c>
      <c r="R12" s="121">
        <f t="shared" ca="1" si="14"/>
        <v>0</v>
      </c>
      <c r="S12" s="121">
        <f t="shared" ca="1" si="14"/>
        <v>0</v>
      </c>
      <c r="T12" s="121">
        <f t="shared" ca="1" si="14"/>
        <v>0</v>
      </c>
      <c r="U12" s="121">
        <f t="shared" ca="1" si="14"/>
        <v>0</v>
      </c>
      <c r="V12" s="121">
        <f t="shared" ca="1" si="14"/>
        <v>0</v>
      </c>
      <c r="W12" s="121">
        <f t="shared" ca="1" si="14"/>
        <v>0</v>
      </c>
      <c r="X12" s="121">
        <f t="shared" ca="1" si="14"/>
        <v>0</v>
      </c>
      <c r="Y12" s="121">
        <f t="shared" ca="1" si="14"/>
        <v>0</v>
      </c>
      <c r="Z12" s="121">
        <f t="shared" ca="1" si="14"/>
        <v>0</v>
      </c>
      <c r="AA12" s="121">
        <f t="shared" ca="1" si="14"/>
        <v>0</v>
      </c>
      <c r="AB12" s="121">
        <f t="shared" ca="1" si="14"/>
        <v>0</v>
      </c>
      <c r="AC12" s="121">
        <f t="shared" ca="1" si="14"/>
        <v>0</v>
      </c>
      <c r="AD12" s="121">
        <f t="shared" ca="1" si="14"/>
        <v>0</v>
      </c>
    </row>
    <row r="13" spans="1:30">
      <c r="A13" t="str">
        <f ca="1">TEXT(INDEX($2:$2,,MATCH(ROW()-4,$4:$4,1)+1),"mmmm")</f>
        <v>janvier</v>
      </c>
      <c r="B13">
        <f t="shared" ca="1" si="3"/>
        <v>12</v>
      </c>
      <c r="C13" s="119">
        <f t="shared" ca="1" si="4"/>
        <v>43182</v>
      </c>
      <c r="D13" s="104" t="str">
        <f t="shared" ca="1" si="5"/>
        <v>expo monchecourt</v>
      </c>
      <c r="E13" s="104">
        <f t="shared" ca="1" si="6"/>
        <v>144571</v>
      </c>
      <c r="F13" s="120">
        <f t="shared" ca="1" si="7"/>
        <v>354.2</v>
      </c>
      <c r="G13" s="121">
        <f t="shared" ref="G13:AD13" ca="1" si="15">IF(AND($C13&gt;=G$2,$C13&lt;H$2),$F13,0)</f>
        <v>0</v>
      </c>
      <c r="H13" s="121">
        <f t="shared" ca="1" si="15"/>
        <v>0</v>
      </c>
      <c r="I13" s="121">
        <f t="shared" ca="1" si="15"/>
        <v>354.2</v>
      </c>
      <c r="J13" s="121">
        <f t="shared" ca="1" si="15"/>
        <v>0</v>
      </c>
      <c r="K13" s="121">
        <f t="shared" ca="1" si="15"/>
        <v>0</v>
      </c>
      <c r="L13" s="121">
        <f t="shared" ca="1" si="15"/>
        <v>0</v>
      </c>
      <c r="M13" s="121">
        <f t="shared" ca="1" si="15"/>
        <v>0</v>
      </c>
      <c r="N13" s="121">
        <f t="shared" ca="1" si="15"/>
        <v>0</v>
      </c>
      <c r="O13" s="121">
        <f t="shared" ca="1" si="15"/>
        <v>0</v>
      </c>
      <c r="P13" s="121">
        <f t="shared" ca="1" si="15"/>
        <v>0</v>
      </c>
      <c r="Q13" s="121">
        <f t="shared" ca="1" si="15"/>
        <v>0</v>
      </c>
      <c r="R13" s="121">
        <f t="shared" ca="1" si="15"/>
        <v>0</v>
      </c>
      <c r="S13" s="121">
        <f t="shared" ca="1" si="15"/>
        <v>0</v>
      </c>
      <c r="T13" s="121">
        <f t="shared" ca="1" si="15"/>
        <v>0</v>
      </c>
      <c r="U13" s="121">
        <f t="shared" ca="1" si="15"/>
        <v>0</v>
      </c>
      <c r="V13" s="121">
        <f t="shared" ca="1" si="15"/>
        <v>0</v>
      </c>
      <c r="W13" s="121">
        <f t="shared" ca="1" si="15"/>
        <v>0</v>
      </c>
      <c r="X13" s="121">
        <f t="shared" ca="1" si="15"/>
        <v>0</v>
      </c>
      <c r="Y13" s="121">
        <f t="shared" ca="1" si="15"/>
        <v>0</v>
      </c>
      <c r="Z13" s="121">
        <f t="shared" ca="1" si="15"/>
        <v>0</v>
      </c>
      <c r="AA13" s="121">
        <f t="shared" ca="1" si="15"/>
        <v>0</v>
      </c>
      <c r="AB13" s="121">
        <f t="shared" ca="1" si="15"/>
        <v>0</v>
      </c>
      <c r="AC13" s="121">
        <f t="shared" ca="1" si="15"/>
        <v>0</v>
      </c>
      <c r="AD13" s="121">
        <f t="shared" ca="1" si="15"/>
        <v>0</v>
      </c>
    </row>
    <row r="14" spans="1:30">
      <c r="A14" t="str">
        <f ca="1">TEXT(INDEX($2:$2,,MATCH(ROW()-4,$4:$4,1)+1),"mmmm")</f>
        <v>janvier</v>
      </c>
      <c r="B14">
        <f t="shared" ca="1" si="3"/>
        <v>13</v>
      </c>
      <c r="C14" s="119">
        <f t="shared" ca="1" si="4"/>
        <v>43183</v>
      </c>
      <c r="D14" s="104" t="str">
        <f t="shared" ca="1" si="5"/>
        <v>expo monchecourt</v>
      </c>
      <c r="E14" s="104">
        <f t="shared" ca="1" si="6"/>
        <v>144572</v>
      </c>
      <c r="F14" s="120">
        <f t="shared" ca="1" si="7"/>
        <v>355.2</v>
      </c>
      <c r="G14" s="121">
        <f t="shared" ref="G14:AD14" ca="1" si="16">IF(AND($C14&gt;=G$2,$C14&lt;H$2),$F14,0)</f>
        <v>0</v>
      </c>
      <c r="H14" s="121">
        <f t="shared" ca="1" si="16"/>
        <v>0</v>
      </c>
      <c r="I14" s="121">
        <f t="shared" ca="1" si="16"/>
        <v>355.2</v>
      </c>
      <c r="J14" s="121">
        <f t="shared" ca="1" si="16"/>
        <v>0</v>
      </c>
      <c r="K14" s="121">
        <f t="shared" ca="1" si="16"/>
        <v>0</v>
      </c>
      <c r="L14" s="121">
        <f t="shared" ca="1" si="16"/>
        <v>0</v>
      </c>
      <c r="M14" s="121">
        <f t="shared" ca="1" si="16"/>
        <v>0</v>
      </c>
      <c r="N14" s="121">
        <f t="shared" ca="1" si="16"/>
        <v>0</v>
      </c>
      <c r="O14" s="121">
        <f t="shared" ca="1" si="16"/>
        <v>0</v>
      </c>
      <c r="P14" s="121">
        <f t="shared" ca="1" si="16"/>
        <v>0</v>
      </c>
      <c r="Q14" s="121">
        <f t="shared" ca="1" si="16"/>
        <v>0</v>
      </c>
      <c r="R14" s="121">
        <f t="shared" ca="1" si="16"/>
        <v>0</v>
      </c>
      <c r="S14" s="121">
        <f t="shared" ca="1" si="16"/>
        <v>0</v>
      </c>
      <c r="T14" s="121">
        <f t="shared" ca="1" si="16"/>
        <v>0</v>
      </c>
      <c r="U14" s="121">
        <f t="shared" ca="1" si="16"/>
        <v>0</v>
      </c>
      <c r="V14" s="121">
        <f t="shared" ca="1" si="16"/>
        <v>0</v>
      </c>
      <c r="W14" s="121">
        <f t="shared" ca="1" si="16"/>
        <v>0</v>
      </c>
      <c r="X14" s="121">
        <f t="shared" ca="1" si="16"/>
        <v>0</v>
      </c>
      <c r="Y14" s="121">
        <f t="shared" ca="1" si="16"/>
        <v>0</v>
      </c>
      <c r="Z14" s="121">
        <f t="shared" ca="1" si="16"/>
        <v>0</v>
      </c>
      <c r="AA14" s="121">
        <f t="shared" ca="1" si="16"/>
        <v>0</v>
      </c>
      <c r="AB14" s="121">
        <f t="shared" ca="1" si="16"/>
        <v>0</v>
      </c>
      <c r="AC14" s="121">
        <f t="shared" ca="1" si="16"/>
        <v>0</v>
      </c>
      <c r="AD14" s="121">
        <f t="shared" ca="1" si="16"/>
        <v>0</v>
      </c>
    </row>
    <row r="15" spans="1:30">
      <c r="A15" t="str">
        <f ca="1">TEXT(INDEX($2:$2,,MATCH(ROW()-4,$4:$4,1)+1),"mmmm")</f>
        <v>janvier</v>
      </c>
      <c r="B15">
        <f t="shared" ca="1" si="3"/>
        <v>14</v>
      </c>
      <c r="C15" s="119">
        <f t="shared" ca="1" si="4"/>
        <v>43184</v>
      </c>
      <c r="D15" s="104" t="str">
        <f t="shared" ca="1" si="5"/>
        <v>expo monchecourt</v>
      </c>
      <c r="E15" s="104">
        <f t="shared" ca="1" si="6"/>
        <v>144573</v>
      </c>
      <c r="F15" s="120">
        <f t="shared" ca="1" si="7"/>
        <v>356.2</v>
      </c>
      <c r="G15" s="121">
        <f t="shared" ref="G15:AD15" ca="1" si="17">IF(AND($C15&gt;=G$2,$C15&lt;H$2),$F15,0)</f>
        <v>0</v>
      </c>
      <c r="H15" s="121">
        <f t="shared" ca="1" si="17"/>
        <v>0</v>
      </c>
      <c r="I15" s="121">
        <f t="shared" ca="1" si="17"/>
        <v>356.2</v>
      </c>
      <c r="J15" s="121">
        <f t="shared" ca="1" si="17"/>
        <v>0</v>
      </c>
      <c r="K15" s="121">
        <f t="shared" ca="1" si="17"/>
        <v>0</v>
      </c>
      <c r="L15" s="121">
        <f t="shared" ca="1" si="17"/>
        <v>0</v>
      </c>
      <c r="M15" s="121">
        <f t="shared" ca="1" si="17"/>
        <v>0</v>
      </c>
      <c r="N15" s="121">
        <f t="shared" ca="1" si="17"/>
        <v>0</v>
      </c>
      <c r="O15" s="121">
        <f t="shared" ca="1" si="17"/>
        <v>0</v>
      </c>
      <c r="P15" s="121">
        <f t="shared" ca="1" si="17"/>
        <v>0</v>
      </c>
      <c r="Q15" s="121">
        <f t="shared" ca="1" si="17"/>
        <v>0</v>
      </c>
      <c r="R15" s="121">
        <f t="shared" ca="1" si="17"/>
        <v>0</v>
      </c>
      <c r="S15" s="121">
        <f t="shared" ca="1" si="17"/>
        <v>0</v>
      </c>
      <c r="T15" s="121">
        <f t="shared" ca="1" si="17"/>
        <v>0</v>
      </c>
      <c r="U15" s="121">
        <f t="shared" ca="1" si="17"/>
        <v>0</v>
      </c>
      <c r="V15" s="121">
        <f t="shared" ca="1" si="17"/>
        <v>0</v>
      </c>
      <c r="W15" s="121">
        <f t="shared" ca="1" si="17"/>
        <v>0</v>
      </c>
      <c r="X15" s="121">
        <f t="shared" ca="1" si="17"/>
        <v>0</v>
      </c>
      <c r="Y15" s="121">
        <f t="shared" ca="1" si="17"/>
        <v>0</v>
      </c>
      <c r="Z15" s="121">
        <f t="shared" ca="1" si="17"/>
        <v>0</v>
      </c>
      <c r="AA15" s="121">
        <f t="shared" ca="1" si="17"/>
        <v>0</v>
      </c>
      <c r="AB15" s="121">
        <f t="shared" ca="1" si="17"/>
        <v>0</v>
      </c>
      <c r="AC15" s="121">
        <f t="shared" ca="1" si="17"/>
        <v>0</v>
      </c>
      <c r="AD15" s="121">
        <f t="shared" ca="1" si="17"/>
        <v>0</v>
      </c>
    </row>
    <row r="16" spans="1:30">
      <c r="A16" t="str">
        <f ca="1">TEXT(INDEX($2:$2,,MATCH(ROW()-4,$4:$4,1)+1),"mmmm")</f>
        <v>janvier</v>
      </c>
      <c r="B16">
        <f t="shared" ca="1" si="3"/>
        <v>15</v>
      </c>
      <c r="C16" s="119">
        <f t="shared" ca="1" si="4"/>
        <v>43185</v>
      </c>
      <c r="D16" s="104" t="str">
        <f t="shared" ca="1" si="5"/>
        <v>expo monchecourt</v>
      </c>
      <c r="E16" s="104">
        <f t="shared" ca="1" si="6"/>
        <v>144574</v>
      </c>
      <c r="F16" s="120">
        <f t="shared" ca="1" si="7"/>
        <v>357.2</v>
      </c>
      <c r="G16" s="121">
        <f t="shared" ref="G16:AD16" ca="1" si="18">IF(AND($C16&gt;=G$2,$C16&lt;H$2),$F16,0)</f>
        <v>0</v>
      </c>
      <c r="H16" s="121">
        <f t="shared" ca="1" si="18"/>
        <v>0</v>
      </c>
      <c r="I16" s="121">
        <f t="shared" ca="1" si="18"/>
        <v>357.2</v>
      </c>
      <c r="J16" s="121">
        <f t="shared" ca="1" si="18"/>
        <v>0</v>
      </c>
      <c r="K16" s="121">
        <f t="shared" ca="1" si="18"/>
        <v>0</v>
      </c>
      <c r="L16" s="121">
        <f t="shared" ca="1" si="18"/>
        <v>0</v>
      </c>
      <c r="M16" s="121">
        <f t="shared" ca="1" si="18"/>
        <v>0</v>
      </c>
      <c r="N16" s="121">
        <f t="shared" ca="1" si="18"/>
        <v>0</v>
      </c>
      <c r="O16" s="121">
        <f t="shared" ca="1" si="18"/>
        <v>0</v>
      </c>
      <c r="P16" s="121">
        <f t="shared" ca="1" si="18"/>
        <v>0</v>
      </c>
      <c r="Q16" s="121">
        <f t="shared" ca="1" si="18"/>
        <v>0</v>
      </c>
      <c r="R16" s="121">
        <f t="shared" ca="1" si="18"/>
        <v>0</v>
      </c>
      <c r="S16" s="121">
        <f t="shared" ca="1" si="18"/>
        <v>0</v>
      </c>
      <c r="T16" s="121">
        <f t="shared" ca="1" si="18"/>
        <v>0</v>
      </c>
      <c r="U16" s="121">
        <f t="shared" ca="1" si="18"/>
        <v>0</v>
      </c>
      <c r="V16" s="121">
        <f t="shared" ca="1" si="18"/>
        <v>0</v>
      </c>
      <c r="W16" s="121">
        <f t="shared" ca="1" si="18"/>
        <v>0</v>
      </c>
      <c r="X16" s="121">
        <f t="shared" ca="1" si="18"/>
        <v>0</v>
      </c>
      <c r="Y16" s="121">
        <f t="shared" ca="1" si="18"/>
        <v>0</v>
      </c>
      <c r="Z16" s="121">
        <f t="shared" ca="1" si="18"/>
        <v>0</v>
      </c>
      <c r="AA16" s="121">
        <f t="shared" ca="1" si="18"/>
        <v>0</v>
      </c>
      <c r="AB16" s="121">
        <f t="shared" ca="1" si="18"/>
        <v>0</v>
      </c>
      <c r="AC16" s="121">
        <f t="shared" ca="1" si="18"/>
        <v>0</v>
      </c>
      <c r="AD16" s="121">
        <f t="shared" ca="1" si="18"/>
        <v>0</v>
      </c>
    </row>
    <row r="17" spans="1:30">
      <c r="A17" t="str">
        <f ca="1">TEXT(INDEX($2:$2,,MATCH(ROW()-4,$4:$4,1)+1),"mmmm")</f>
        <v>janvier</v>
      </c>
      <c r="B17">
        <f t="shared" ca="1" si="3"/>
        <v>16</v>
      </c>
      <c r="C17" s="119">
        <f t="shared" ca="1" si="4"/>
        <v>43186</v>
      </c>
      <c r="D17" s="104" t="str">
        <f t="shared" ca="1" si="5"/>
        <v>expo monchecourt</v>
      </c>
      <c r="E17" s="104">
        <f t="shared" ca="1" si="6"/>
        <v>144575</v>
      </c>
      <c r="F17" s="120">
        <f t="shared" ca="1" si="7"/>
        <v>358.2</v>
      </c>
      <c r="G17" s="121">
        <f t="shared" ref="G17:AD17" ca="1" si="19">IF(AND($C17&gt;=G$2,$C17&lt;H$2),$F17,0)</f>
        <v>0</v>
      </c>
      <c r="H17" s="121">
        <f t="shared" ca="1" si="19"/>
        <v>0</v>
      </c>
      <c r="I17" s="121">
        <f t="shared" ca="1" si="19"/>
        <v>358.2</v>
      </c>
      <c r="J17" s="121">
        <f t="shared" ca="1" si="19"/>
        <v>0</v>
      </c>
      <c r="K17" s="121">
        <f t="shared" ca="1" si="19"/>
        <v>0</v>
      </c>
      <c r="L17" s="121">
        <f t="shared" ca="1" si="19"/>
        <v>0</v>
      </c>
      <c r="M17" s="121">
        <f t="shared" ca="1" si="19"/>
        <v>0</v>
      </c>
      <c r="N17" s="121">
        <f t="shared" ca="1" si="19"/>
        <v>0</v>
      </c>
      <c r="O17" s="121">
        <f t="shared" ca="1" si="19"/>
        <v>0</v>
      </c>
      <c r="P17" s="121">
        <f t="shared" ca="1" si="19"/>
        <v>0</v>
      </c>
      <c r="Q17" s="121">
        <f t="shared" ca="1" si="19"/>
        <v>0</v>
      </c>
      <c r="R17" s="121">
        <f t="shared" ca="1" si="19"/>
        <v>0</v>
      </c>
      <c r="S17" s="121">
        <f t="shared" ca="1" si="19"/>
        <v>0</v>
      </c>
      <c r="T17" s="121">
        <f t="shared" ca="1" si="19"/>
        <v>0</v>
      </c>
      <c r="U17" s="121">
        <f t="shared" ca="1" si="19"/>
        <v>0</v>
      </c>
      <c r="V17" s="121">
        <f t="shared" ca="1" si="19"/>
        <v>0</v>
      </c>
      <c r="W17" s="121">
        <f t="shared" ca="1" si="19"/>
        <v>0</v>
      </c>
      <c r="X17" s="121">
        <f t="shared" ca="1" si="19"/>
        <v>0</v>
      </c>
      <c r="Y17" s="121">
        <f t="shared" ca="1" si="19"/>
        <v>0</v>
      </c>
      <c r="Z17" s="121">
        <f t="shared" ca="1" si="19"/>
        <v>0</v>
      </c>
      <c r="AA17" s="121">
        <f t="shared" ca="1" si="19"/>
        <v>0</v>
      </c>
      <c r="AB17" s="121">
        <f t="shared" ca="1" si="19"/>
        <v>0</v>
      </c>
      <c r="AC17" s="121">
        <f t="shared" ca="1" si="19"/>
        <v>0</v>
      </c>
      <c r="AD17" s="121">
        <f t="shared" ca="1" si="19"/>
        <v>0</v>
      </c>
    </row>
    <row r="18" spans="1:30">
      <c r="A18" t="str">
        <f ca="1">TEXT(INDEX($2:$2,,MATCH(ROW()-4,$4:$4,1)+1),"mmmm")</f>
        <v>janvier</v>
      </c>
      <c r="B18">
        <f t="shared" ca="1" si="3"/>
        <v>17</v>
      </c>
      <c r="C18" s="119">
        <f t="shared" ca="1" si="4"/>
        <v>43187</v>
      </c>
      <c r="D18" s="104" t="str">
        <f t="shared" ca="1" si="5"/>
        <v>expo monchecourt</v>
      </c>
      <c r="E18" s="104">
        <f t="shared" ca="1" si="6"/>
        <v>144576</v>
      </c>
      <c r="F18" s="120">
        <f t="shared" ca="1" si="7"/>
        <v>359.2</v>
      </c>
      <c r="G18" s="121">
        <f t="shared" ref="G18:AD18" ca="1" si="20">IF(AND($C18&gt;=G$2,$C18&lt;H$2),$F18,0)</f>
        <v>0</v>
      </c>
      <c r="H18" s="121">
        <f t="shared" ca="1" si="20"/>
        <v>0</v>
      </c>
      <c r="I18" s="121">
        <f t="shared" ca="1" si="20"/>
        <v>359.2</v>
      </c>
      <c r="J18" s="121">
        <f t="shared" ca="1" si="20"/>
        <v>0</v>
      </c>
      <c r="K18" s="121">
        <f t="shared" ca="1" si="20"/>
        <v>0</v>
      </c>
      <c r="L18" s="121">
        <f t="shared" ca="1" si="20"/>
        <v>0</v>
      </c>
      <c r="M18" s="121">
        <f t="shared" ca="1" si="20"/>
        <v>0</v>
      </c>
      <c r="N18" s="121">
        <f t="shared" ca="1" si="20"/>
        <v>0</v>
      </c>
      <c r="O18" s="121">
        <f t="shared" ca="1" si="20"/>
        <v>0</v>
      </c>
      <c r="P18" s="121">
        <f t="shared" ca="1" si="20"/>
        <v>0</v>
      </c>
      <c r="Q18" s="121">
        <f t="shared" ca="1" si="20"/>
        <v>0</v>
      </c>
      <c r="R18" s="121">
        <f t="shared" ca="1" si="20"/>
        <v>0</v>
      </c>
      <c r="S18" s="121">
        <f t="shared" ca="1" si="20"/>
        <v>0</v>
      </c>
      <c r="T18" s="121">
        <f t="shared" ca="1" si="20"/>
        <v>0</v>
      </c>
      <c r="U18" s="121">
        <f t="shared" ca="1" si="20"/>
        <v>0</v>
      </c>
      <c r="V18" s="121">
        <f t="shared" ca="1" si="20"/>
        <v>0</v>
      </c>
      <c r="W18" s="121">
        <f t="shared" ca="1" si="20"/>
        <v>0</v>
      </c>
      <c r="X18" s="121">
        <f t="shared" ca="1" si="20"/>
        <v>0</v>
      </c>
      <c r="Y18" s="121">
        <f t="shared" ca="1" si="20"/>
        <v>0</v>
      </c>
      <c r="Z18" s="121">
        <f t="shared" ca="1" si="20"/>
        <v>0</v>
      </c>
      <c r="AA18" s="121">
        <f t="shared" ca="1" si="20"/>
        <v>0</v>
      </c>
      <c r="AB18" s="121">
        <f t="shared" ca="1" si="20"/>
        <v>0</v>
      </c>
      <c r="AC18" s="121">
        <f t="shared" ca="1" si="20"/>
        <v>0</v>
      </c>
      <c r="AD18" s="121">
        <f t="shared" ca="1" si="20"/>
        <v>0</v>
      </c>
    </row>
    <row r="19" spans="1:30">
      <c r="A19" t="str">
        <f ca="1">TEXT(INDEX($2:$2,,MATCH(ROW()-4,$4:$4,1)+1),"mmmm")</f>
        <v>janvier</v>
      </c>
      <c r="B19">
        <f t="shared" ca="1" si="3"/>
        <v>18</v>
      </c>
      <c r="C19" s="119">
        <f t="shared" ca="1" si="4"/>
        <v>43188</v>
      </c>
      <c r="D19" s="104" t="str">
        <f t="shared" ca="1" si="5"/>
        <v>expo monchecourt</v>
      </c>
      <c r="E19" s="104">
        <f t="shared" ca="1" si="6"/>
        <v>144577</v>
      </c>
      <c r="F19" s="120">
        <f t="shared" ca="1" si="7"/>
        <v>360.2</v>
      </c>
      <c r="G19" s="121">
        <f t="shared" ref="G19:AD19" ca="1" si="21">IF(AND($C19&gt;=G$2,$C19&lt;H$2),$F19,0)</f>
        <v>0</v>
      </c>
      <c r="H19" s="121">
        <f t="shared" ca="1" si="21"/>
        <v>0</v>
      </c>
      <c r="I19" s="121">
        <f t="shared" ca="1" si="21"/>
        <v>360.2</v>
      </c>
      <c r="J19" s="121">
        <f t="shared" ca="1" si="21"/>
        <v>0</v>
      </c>
      <c r="K19" s="121">
        <f t="shared" ca="1" si="21"/>
        <v>0</v>
      </c>
      <c r="L19" s="121">
        <f t="shared" ca="1" si="21"/>
        <v>0</v>
      </c>
      <c r="M19" s="121">
        <f t="shared" ca="1" si="21"/>
        <v>0</v>
      </c>
      <c r="N19" s="121">
        <f t="shared" ca="1" si="21"/>
        <v>0</v>
      </c>
      <c r="O19" s="121">
        <f t="shared" ca="1" si="21"/>
        <v>0</v>
      </c>
      <c r="P19" s="121">
        <f t="shared" ca="1" si="21"/>
        <v>0</v>
      </c>
      <c r="Q19" s="121">
        <f t="shared" ca="1" si="21"/>
        <v>0</v>
      </c>
      <c r="R19" s="121">
        <f t="shared" ca="1" si="21"/>
        <v>0</v>
      </c>
      <c r="S19" s="121">
        <f t="shared" ca="1" si="21"/>
        <v>0</v>
      </c>
      <c r="T19" s="121">
        <f t="shared" ca="1" si="21"/>
        <v>0</v>
      </c>
      <c r="U19" s="121">
        <f t="shared" ca="1" si="21"/>
        <v>0</v>
      </c>
      <c r="V19" s="121">
        <f t="shared" ca="1" si="21"/>
        <v>0</v>
      </c>
      <c r="W19" s="121">
        <f t="shared" ca="1" si="21"/>
        <v>0</v>
      </c>
      <c r="X19" s="121">
        <f t="shared" ca="1" si="21"/>
        <v>0</v>
      </c>
      <c r="Y19" s="121">
        <f t="shared" ca="1" si="21"/>
        <v>0</v>
      </c>
      <c r="Z19" s="121">
        <f t="shared" ca="1" si="21"/>
        <v>0</v>
      </c>
      <c r="AA19" s="121">
        <f t="shared" ca="1" si="21"/>
        <v>0</v>
      </c>
      <c r="AB19" s="121">
        <f t="shared" ca="1" si="21"/>
        <v>0</v>
      </c>
      <c r="AC19" s="121">
        <f t="shared" ca="1" si="21"/>
        <v>0</v>
      </c>
      <c r="AD19" s="121">
        <f t="shared" ca="1" si="21"/>
        <v>0</v>
      </c>
    </row>
    <row r="20" spans="1:30">
      <c r="A20" t="str">
        <f ca="1">TEXT(INDEX($2:$2,,MATCH(ROW()-4,$4:$4,1)+1),"mmmm")</f>
        <v>janvier</v>
      </c>
      <c r="B20">
        <f t="shared" ca="1" si="3"/>
        <v>19</v>
      </c>
      <c r="C20" s="119">
        <f t="shared" ca="1" si="4"/>
        <v>43189</v>
      </c>
      <c r="D20" s="104" t="str">
        <f t="shared" ca="1" si="5"/>
        <v>expo monchecourt</v>
      </c>
      <c r="E20" s="104">
        <f t="shared" ca="1" si="6"/>
        <v>144578</v>
      </c>
      <c r="F20" s="120">
        <f t="shared" ca="1" si="7"/>
        <v>361.2</v>
      </c>
      <c r="G20" s="121">
        <f t="shared" ref="G20:AD20" ca="1" si="22">IF(AND($C20&gt;=G$2,$C20&lt;H$2),$F20,0)</f>
        <v>0</v>
      </c>
      <c r="H20" s="121">
        <f t="shared" ca="1" si="22"/>
        <v>0</v>
      </c>
      <c r="I20" s="121">
        <f t="shared" ca="1" si="22"/>
        <v>361.2</v>
      </c>
      <c r="J20" s="121">
        <f t="shared" ca="1" si="22"/>
        <v>0</v>
      </c>
      <c r="K20" s="121">
        <f t="shared" ca="1" si="22"/>
        <v>0</v>
      </c>
      <c r="L20" s="121">
        <f t="shared" ca="1" si="22"/>
        <v>0</v>
      </c>
      <c r="M20" s="121">
        <f t="shared" ca="1" si="22"/>
        <v>0</v>
      </c>
      <c r="N20" s="121">
        <f t="shared" ca="1" si="22"/>
        <v>0</v>
      </c>
      <c r="O20" s="121">
        <f t="shared" ca="1" si="22"/>
        <v>0</v>
      </c>
      <c r="P20" s="121">
        <f t="shared" ca="1" si="22"/>
        <v>0</v>
      </c>
      <c r="Q20" s="121">
        <f t="shared" ca="1" si="22"/>
        <v>0</v>
      </c>
      <c r="R20" s="121">
        <f t="shared" ca="1" si="22"/>
        <v>0</v>
      </c>
      <c r="S20" s="121">
        <f t="shared" ca="1" si="22"/>
        <v>0</v>
      </c>
      <c r="T20" s="121">
        <f t="shared" ca="1" si="22"/>
        <v>0</v>
      </c>
      <c r="U20" s="121">
        <f t="shared" ca="1" si="22"/>
        <v>0</v>
      </c>
      <c r="V20" s="121">
        <f t="shared" ca="1" si="22"/>
        <v>0</v>
      </c>
      <c r="W20" s="121">
        <f t="shared" ca="1" si="22"/>
        <v>0</v>
      </c>
      <c r="X20" s="121">
        <f t="shared" ca="1" si="22"/>
        <v>0</v>
      </c>
      <c r="Y20" s="121">
        <f t="shared" ca="1" si="22"/>
        <v>0</v>
      </c>
      <c r="Z20" s="121">
        <f t="shared" ca="1" si="22"/>
        <v>0</v>
      </c>
      <c r="AA20" s="121">
        <f t="shared" ca="1" si="22"/>
        <v>0</v>
      </c>
      <c r="AB20" s="121">
        <f t="shared" ca="1" si="22"/>
        <v>0</v>
      </c>
      <c r="AC20" s="121">
        <f t="shared" ca="1" si="22"/>
        <v>0</v>
      </c>
      <c r="AD20" s="121">
        <f t="shared" ca="1" si="22"/>
        <v>0</v>
      </c>
    </row>
    <row r="21" spans="1:30">
      <c r="A21" t="str">
        <f ca="1">TEXT(INDEX($2:$2,,MATCH(ROW()-4,$4:$4,1)+1),"mmmm")</f>
        <v>janvier</v>
      </c>
      <c r="B21">
        <f t="shared" ca="1" si="3"/>
        <v>20</v>
      </c>
      <c r="C21" s="119">
        <f t="shared" ca="1" si="4"/>
        <v>43190</v>
      </c>
      <c r="D21" s="104" t="str">
        <f t="shared" ca="1" si="5"/>
        <v>expo monchecourt</v>
      </c>
      <c r="E21" s="104">
        <f t="shared" ca="1" si="6"/>
        <v>144579</v>
      </c>
      <c r="F21" s="120">
        <f t="shared" ca="1" si="7"/>
        <v>362.2</v>
      </c>
      <c r="G21" s="121">
        <f t="shared" ref="G21:AD21" ca="1" si="23">IF(AND($C21&gt;=G$2,$C21&lt;H$2),$F21,0)</f>
        <v>0</v>
      </c>
      <c r="H21" s="121">
        <f t="shared" ca="1" si="23"/>
        <v>0</v>
      </c>
      <c r="I21" s="121">
        <f t="shared" ca="1" si="23"/>
        <v>362.2</v>
      </c>
      <c r="J21" s="121">
        <f t="shared" ca="1" si="23"/>
        <v>0</v>
      </c>
      <c r="K21" s="121">
        <f t="shared" ca="1" si="23"/>
        <v>0</v>
      </c>
      <c r="L21" s="121">
        <f t="shared" ca="1" si="23"/>
        <v>0</v>
      </c>
      <c r="M21" s="121">
        <f t="shared" ca="1" si="23"/>
        <v>0</v>
      </c>
      <c r="N21" s="121">
        <f t="shared" ca="1" si="23"/>
        <v>0</v>
      </c>
      <c r="O21" s="121">
        <f t="shared" ca="1" si="23"/>
        <v>0</v>
      </c>
      <c r="P21" s="121">
        <f t="shared" ca="1" si="23"/>
        <v>0</v>
      </c>
      <c r="Q21" s="121">
        <f t="shared" ca="1" si="23"/>
        <v>0</v>
      </c>
      <c r="R21" s="121">
        <f t="shared" ca="1" si="23"/>
        <v>0</v>
      </c>
      <c r="S21" s="121">
        <f t="shared" ca="1" si="23"/>
        <v>0</v>
      </c>
      <c r="T21" s="121">
        <f t="shared" ca="1" si="23"/>
        <v>0</v>
      </c>
      <c r="U21" s="121">
        <f t="shared" ca="1" si="23"/>
        <v>0</v>
      </c>
      <c r="V21" s="121">
        <f t="shared" ca="1" si="23"/>
        <v>0</v>
      </c>
      <c r="W21" s="121">
        <f t="shared" ca="1" si="23"/>
        <v>0</v>
      </c>
      <c r="X21" s="121">
        <f t="shared" ca="1" si="23"/>
        <v>0</v>
      </c>
      <c r="Y21" s="121">
        <f t="shared" ca="1" si="23"/>
        <v>0</v>
      </c>
      <c r="Z21" s="121">
        <f t="shared" ca="1" si="23"/>
        <v>0</v>
      </c>
      <c r="AA21" s="121">
        <f t="shared" ca="1" si="23"/>
        <v>0</v>
      </c>
      <c r="AB21" s="121">
        <f t="shared" ca="1" si="23"/>
        <v>0</v>
      </c>
      <c r="AC21" s="121">
        <f t="shared" ca="1" si="23"/>
        <v>0</v>
      </c>
      <c r="AD21" s="121">
        <f t="shared" ca="1" si="23"/>
        <v>0</v>
      </c>
    </row>
    <row r="22" spans="1:30">
      <c r="A22" t="str">
        <f ca="1">TEXT(INDEX($2:$2,,MATCH(ROW()-4,$4:$4,1)+1),"mmmm")</f>
        <v>janvier</v>
      </c>
      <c r="B22">
        <f t="shared" ca="1" si="3"/>
        <v>21</v>
      </c>
      <c r="C22" s="119">
        <f t="shared" ca="1" si="4"/>
        <v>43191</v>
      </c>
      <c r="D22" s="104" t="str">
        <f t="shared" ca="1" si="5"/>
        <v>expo monchecourt</v>
      </c>
      <c r="E22" s="104">
        <f t="shared" ca="1" si="6"/>
        <v>144580</v>
      </c>
      <c r="F22" s="120">
        <f t="shared" ca="1" si="7"/>
        <v>363.2</v>
      </c>
      <c r="G22" s="121">
        <f t="shared" ref="G22:AD22" ca="1" si="24">IF(AND($C22&gt;=G$2,$C22&lt;H$2),$F22,0)</f>
        <v>0</v>
      </c>
      <c r="H22" s="121">
        <f t="shared" ca="1" si="24"/>
        <v>0</v>
      </c>
      <c r="I22" s="121">
        <f t="shared" ca="1" si="24"/>
        <v>0</v>
      </c>
      <c r="J22" s="121">
        <f t="shared" ca="1" si="24"/>
        <v>363.2</v>
      </c>
      <c r="K22" s="121">
        <f t="shared" ca="1" si="24"/>
        <v>0</v>
      </c>
      <c r="L22" s="121">
        <f t="shared" ca="1" si="24"/>
        <v>0</v>
      </c>
      <c r="M22" s="121">
        <f t="shared" ca="1" si="24"/>
        <v>0</v>
      </c>
      <c r="N22" s="121">
        <f t="shared" ca="1" si="24"/>
        <v>0</v>
      </c>
      <c r="O22" s="121">
        <f t="shared" ca="1" si="24"/>
        <v>0</v>
      </c>
      <c r="P22" s="121">
        <f t="shared" ca="1" si="24"/>
        <v>0</v>
      </c>
      <c r="Q22" s="121">
        <f t="shared" ca="1" si="24"/>
        <v>0</v>
      </c>
      <c r="R22" s="121">
        <f t="shared" ca="1" si="24"/>
        <v>0</v>
      </c>
      <c r="S22" s="121">
        <f t="shared" ca="1" si="24"/>
        <v>0</v>
      </c>
      <c r="T22" s="121">
        <f t="shared" ca="1" si="24"/>
        <v>0</v>
      </c>
      <c r="U22" s="121">
        <f t="shared" ca="1" si="24"/>
        <v>0</v>
      </c>
      <c r="V22" s="121">
        <f t="shared" ca="1" si="24"/>
        <v>0</v>
      </c>
      <c r="W22" s="121">
        <f t="shared" ca="1" si="24"/>
        <v>0</v>
      </c>
      <c r="X22" s="121">
        <f t="shared" ca="1" si="24"/>
        <v>0</v>
      </c>
      <c r="Y22" s="121">
        <f t="shared" ca="1" si="24"/>
        <v>0</v>
      </c>
      <c r="Z22" s="121">
        <f t="shared" ca="1" si="24"/>
        <v>0</v>
      </c>
      <c r="AA22" s="121">
        <f t="shared" ca="1" si="24"/>
        <v>0</v>
      </c>
      <c r="AB22" s="121">
        <f t="shared" ca="1" si="24"/>
        <v>0</v>
      </c>
      <c r="AC22" s="121">
        <f t="shared" ca="1" si="24"/>
        <v>0</v>
      </c>
      <c r="AD22" s="121">
        <f t="shared" ca="1" si="24"/>
        <v>0</v>
      </c>
    </row>
    <row r="23" spans="1:30">
      <c r="A23" t="str">
        <f ca="1">TEXT(INDEX($2:$2,,MATCH(ROW()-4,$4:$4,1)+1),"mmmm")</f>
        <v>janvier</v>
      </c>
      <c r="B23">
        <f t="shared" ca="1" si="3"/>
        <v>22</v>
      </c>
      <c r="C23" s="119">
        <f t="shared" ca="1" si="4"/>
        <v>43192</v>
      </c>
      <c r="D23" s="104" t="str">
        <f t="shared" ca="1" si="5"/>
        <v>expo monchecourt</v>
      </c>
      <c r="E23" s="104">
        <f t="shared" ca="1" si="6"/>
        <v>144581</v>
      </c>
      <c r="F23" s="120">
        <f t="shared" ca="1" si="7"/>
        <v>-450</v>
      </c>
      <c r="G23" s="121">
        <f t="shared" ref="G23:AD23" ca="1" si="25">IF(AND($C23&gt;=G$2,$C23&lt;H$2),$F23,0)</f>
        <v>0</v>
      </c>
      <c r="H23" s="121">
        <f t="shared" ca="1" si="25"/>
        <v>0</v>
      </c>
      <c r="I23" s="121">
        <f t="shared" ca="1" si="25"/>
        <v>0</v>
      </c>
      <c r="J23" s="121">
        <f t="shared" ca="1" si="25"/>
        <v>-450</v>
      </c>
      <c r="K23" s="121">
        <f t="shared" ca="1" si="25"/>
        <v>0</v>
      </c>
      <c r="L23" s="121">
        <f t="shared" ca="1" si="25"/>
        <v>0</v>
      </c>
      <c r="M23" s="121">
        <f t="shared" ca="1" si="25"/>
        <v>0</v>
      </c>
      <c r="N23" s="121">
        <f t="shared" ca="1" si="25"/>
        <v>0</v>
      </c>
      <c r="O23" s="121">
        <f t="shared" ca="1" si="25"/>
        <v>0</v>
      </c>
      <c r="P23" s="121">
        <f t="shared" ca="1" si="25"/>
        <v>0</v>
      </c>
      <c r="Q23" s="121">
        <f t="shared" ca="1" si="25"/>
        <v>0</v>
      </c>
      <c r="R23" s="121">
        <f t="shared" ca="1" si="25"/>
        <v>0</v>
      </c>
      <c r="S23" s="121">
        <f t="shared" ca="1" si="25"/>
        <v>0</v>
      </c>
      <c r="T23" s="121">
        <f t="shared" ca="1" si="25"/>
        <v>0</v>
      </c>
      <c r="U23" s="121">
        <f t="shared" ca="1" si="25"/>
        <v>0</v>
      </c>
      <c r="V23" s="121">
        <f t="shared" ca="1" si="25"/>
        <v>0</v>
      </c>
      <c r="W23" s="121">
        <f t="shared" ca="1" si="25"/>
        <v>0</v>
      </c>
      <c r="X23" s="121">
        <f t="shared" ca="1" si="25"/>
        <v>0</v>
      </c>
      <c r="Y23" s="121">
        <f t="shared" ca="1" si="25"/>
        <v>0</v>
      </c>
      <c r="Z23" s="121">
        <f t="shared" ca="1" si="25"/>
        <v>0</v>
      </c>
      <c r="AA23" s="121">
        <f t="shared" ca="1" si="25"/>
        <v>0</v>
      </c>
      <c r="AB23" s="121">
        <f t="shared" ca="1" si="25"/>
        <v>0</v>
      </c>
      <c r="AC23" s="121">
        <f t="shared" ca="1" si="25"/>
        <v>0</v>
      </c>
      <c r="AD23" s="121">
        <f t="shared" ca="1" si="25"/>
        <v>0</v>
      </c>
    </row>
    <row r="24" spans="1:30">
      <c r="A24" t="str">
        <f ca="1">TEXT(INDEX($2:$2,,MATCH(ROW()-4,$4:$4,1)+1),"mmmm")</f>
        <v>janvier</v>
      </c>
      <c r="B24">
        <f t="shared" ca="1" si="3"/>
        <v>23</v>
      </c>
      <c r="C24" s="119">
        <f t="shared" ca="1" si="4"/>
        <v>43193</v>
      </c>
      <c r="D24" s="104" t="str">
        <f t="shared" ca="1" si="5"/>
        <v>expo monchecourt</v>
      </c>
      <c r="E24" s="104">
        <f t="shared" ca="1" si="6"/>
        <v>144582</v>
      </c>
      <c r="F24" s="120">
        <f t="shared" ca="1" si="7"/>
        <v>365.2</v>
      </c>
      <c r="G24" s="121">
        <f t="shared" ref="G24:AD24" ca="1" si="26">IF(AND($C24&gt;=G$2,$C24&lt;H$2),$F24,0)</f>
        <v>0</v>
      </c>
      <c r="H24" s="121">
        <f t="shared" ca="1" si="26"/>
        <v>0</v>
      </c>
      <c r="I24" s="121">
        <f t="shared" ca="1" si="26"/>
        <v>0</v>
      </c>
      <c r="J24" s="121">
        <f t="shared" ca="1" si="26"/>
        <v>365.2</v>
      </c>
      <c r="K24" s="121">
        <f t="shared" ca="1" si="26"/>
        <v>0</v>
      </c>
      <c r="L24" s="121">
        <f t="shared" ca="1" si="26"/>
        <v>0</v>
      </c>
      <c r="M24" s="121">
        <f t="shared" ca="1" si="26"/>
        <v>0</v>
      </c>
      <c r="N24" s="121">
        <f t="shared" ca="1" si="26"/>
        <v>0</v>
      </c>
      <c r="O24" s="121">
        <f t="shared" ca="1" si="26"/>
        <v>0</v>
      </c>
      <c r="P24" s="121">
        <f t="shared" ca="1" si="26"/>
        <v>0</v>
      </c>
      <c r="Q24" s="121">
        <f t="shared" ca="1" si="26"/>
        <v>0</v>
      </c>
      <c r="R24" s="121">
        <f t="shared" ca="1" si="26"/>
        <v>0</v>
      </c>
      <c r="S24" s="121">
        <f t="shared" ca="1" si="26"/>
        <v>0</v>
      </c>
      <c r="T24" s="121">
        <f t="shared" ca="1" si="26"/>
        <v>0</v>
      </c>
      <c r="U24" s="121">
        <f t="shared" ca="1" si="26"/>
        <v>0</v>
      </c>
      <c r="V24" s="121">
        <f t="shared" ca="1" si="26"/>
        <v>0</v>
      </c>
      <c r="W24" s="121">
        <f t="shared" ca="1" si="26"/>
        <v>0</v>
      </c>
      <c r="X24" s="121">
        <f t="shared" ca="1" si="26"/>
        <v>0</v>
      </c>
      <c r="Y24" s="121">
        <f t="shared" ca="1" si="26"/>
        <v>0</v>
      </c>
      <c r="Z24" s="121">
        <f t="shared" ca="1" si="26"/>
        <v>0</v>
      </c>
      <c r="AA24" s="121">
        <f t="shared" ca="1" si="26"/>
        <v>0</v>
      </c>
      <c r="AB24" s="121">
        <f t="shared" ca="1" si="26"/>
        <v>0</v>
      </c>
      <c r="AC24" s="121">
        <f t="shared" ca="1" si="26"/>
        <v>0</v>
      </c>
      <c r="AD24" s="121">
        <f t="shared" ca="1" si="26"/>
        <v>0</v>
      </c>
    </row>
    <row r="25" spans="1:30">
      <c r="A25" t="str">
        <f ca="1">TEXT(INDEX($2:$2,,MATCH(ROW()-4,$4:$4,1)+1),"mmmm")</f>
        <v>janvier</v>
      </c>
      <c r="B25">
        <f t="shared" ca="1" si="3"/>
        <v>24</v>
      </c>
      <c r="C25" s="119">
        <f t="shared" ca="1" si="4"/>
        <v>43194</v>
      </c>
      <c r="D25" s="104" t="str">
        <f t="shared" ca="1" si="5"/>
        <v>expo monchecourt</v>
      </c>
      <c r="E25" s="104">
        <f t="shared" ca="1" si="6"/>
        <v>144583</v>
      </c>
      <c r="F25" s="120">
        <f t="shared" ca="1" si="7"/>
        <v>366.2</v>
      </c>
      <c r="G25" s="121">
        <f t="shared" ref="G25:AD25" ca="1" si="27">IF(AND($C25&gt;=G$2,$C25&lt;H$2),$F25,0)</f>
        <v>0</v>
      </c>
      <c r="H25" s="121">
        <f t="shared" ca="1" si="27"/>
        <v>0</v>
      </c>
      <c r="I25" s="121">
        <f t="shared" ca="1" si="27"/>
        <v>0</v>
      </c>
      <c r="J25" s="121">
        <f t="shared" ca="1" si="27"/>
        <v>366.2</v>
      </c>
      <c r="K25" s="121">
        <f t="shared" ca="1" si="27"/>
        <v>0</v>
      </c>
      <c r="L25" s="121">
        <f t="shared" ca="1" si="27"/>
        <v>0</v>
      </c>
      <c r="M25" s="121">
        <f t="shared" ca="1" si="27"/>
        <v>0</v>
      </c>
      <c r="N25" s="121">
        <f t="shared" ca="1" si="27"/>
        <v>0</v>
      </c>
      <c r="O25" s="121">
        <f t="shared" ca="1" si="27"/>
        <v>0</v>
      </c>
      <c r="P25" s="121">
        <f t="shared" ca="1" si="27"/>
        <v>0</v>
      </c>
      <c r="Q25" s="121">
        <f t="shared" ca="1" si="27"/>
        <v>0</v>
      </c>
      <c r="R25" s="121">
        <f t="shared" ca="1" si="27"/>
        <v>0</v>
      </c>
      <c r="S25" s="121">
        <f t="shared" ca="1" si="27"/>
        <v>0</v>
      </c>
      <c r="T25" s="121">
        <f t="shared" ca="1" si="27"/>
        <v>0</v>
      </c>
      <c r="U25" s="121">
        <f t="shared" ca="1" si="27"/>
        <v>0</v>
      </c>
      <c r="V25" s="121">
        <f t="shared" ca="1" si="27"/>
        <v>0</v>
      </c>
      <c r="W25" s="121">
        <f t="shared" ca="1" si="27"/>
        <v>0</v>
      </c>
      <c r="X25" s="121">
        <f t="shared" ca="1" si="27"/>
        <v>0</v>
      </c>
      <c r="Y25" s="121">
        <f t="shared" ca="1" si="27"/>
        <v>0</v>
      </c>
      <c r="Z25" s="121">
        <f t="shared" ca="1" si="27"/>
        <v>0</v>
      </c>
      <c r="AA25" s="121">
        <f t="shared" ca="1" si="27"/>
        <v>0</v>
      </c>
      <c r="AB25" s="121">
        <f t="shared" ca="1" si="27"/>
        <v>0</v>
      </c>
      <c r="AC25" s="121">
        <f t="shared" ca="1" si="27"/>
        <v>0</v>
      </c>
      <c r="AD25" s="121">
        <f t="shared" ca="1" si="27"/>
        <v>0</v>
      </c>
    </row>
    <row r="26" spans="1:30">
      <c r="A26" t="str">
        <f ca="1">TEXT(INDEX($2:$2,,MATCH(ROW()-4,$4:$4,1)+1),"mmmm")</f>
        <v>janvier</v>
      </c>
      <c r="B26">
        <f t="shared" ca="1" si="3"/>
        <v>25</v>
      </c>
      <c r="C26" s="119">
        <f t="shared" ca="1" si="4"/>
        <v>43195</v>
      </c>
      <c r="D26" s="104" t="str">
        <f t="shared" ca="1" si="5"/>
        <v>expo monchecourt</v>
      </c>
      <c r="E26" s="104">
        <f t="shared" ca="1" si="6"/>
        <v>144584</v>
      </c>
      <c r="F26" s="120">
        <f t="shared" ca="1" si="7"/>
        <v>367.2</v>
      </c>
      <c r="G26" s="121">
        <f t="shared" ref="G26:AD26" ca="1" si="28">IF(AND($C26&gt;=G$2,$C26&lt;H$2),$F26,0)</f>
        <v>0</v>
      </c>
      <c r="H26" s="121">
        <f t="shared" ca="1" si="28"/>
        <v>0</v>
      </c>
      <c r="I26" s="121">
        <f t="shared" ca="1" si="28"/>
        <v>0</v>
      </c>
      <c r="J26" s="121">
        <f t="shared" ca="1" si="28"/>
        <v>367.2</v>
      </c>
      <c r="K26" s="121">
        <f t="shared" ca="1" si="28"/>
        <v>0</v>
      </c>
      <c r="L26" s="121">
        <f t="shared" ca="1" si="28"/>
        <v>0</v>
      </c>
      <c r="M26" s="121">
        <f t="shared" ca="1" si="28"/>
        <v>0</v>
      </c>
      <c r="N26" s="121">
        <f t="shared" ca="1" si="28"/>
        <v>0</v>
      </c>
      <c r="O26" s="121">
        <f t="shared" ca="1" si="28"/>
        <v>0</v>
      </c>
      <c r="P26" s="121">
        <f t="shared" ca="1" si="28"/>
        <v>0</v>
      </c>
      <c r="Q26" s="121">
        <f t="shared" ca="1" si="28"/>
        <v>0</v>
      </c>
      <c r="R26" s="121">
        <f t="shared" ca="1" si="28"/>
        <v>0</v>
      </c>
      <c r="S26" s="121">
        <f t="shared" ca="1" si="28"/>
        <v>0</v>
      </c>
      <c r="T26" s="121">
        <f t="shared" ca="1" si="28"/>
        <v>0</v>
      </c>
      <c r="U26" s="121">
        <f t="shared" ca="1" si="28"/>
        <v>0</v>
      </c>
      <c r="V26" s="121">
        <f t="shared" ca="1" si="28"/>
        <v>0</v>
      </c>
      <c r="W26" s="121">
        <f t="shared" ca="1" si="28"/>
        <v>0</v>
      </c>
      <c r="X26" s="121">
        <f t="shared" ca="1" si="28"/>
        <v>0</v>
      </c>
      <c r="Y26" s="121">
        <f t="shared" ca="1" si="28"/>
        <v>0</v>
      </c>
      <c r="Z26" s="121">
        <f t="shared" ca="1" si="28"/>
        <v>0</v>
      </c>
      <c r="AA26" s="121">
        <f t="shared" ca="1" si="28"/>
        <v>0</v>
      </c>
      <c r="AB26" s="121">
        <f t="shared" ca="1" si="28"/>
        <v>0</v>
      </c>
      <c r="AC26" s="121">
        <f t="shared" ca="1" si="28"/>
        <v>0</v>
      </c>
      <c r="AD26" s="121">
        <f t="shared" ca="1" si="28"/>
        <v>0</v>
      </c>
    </row>
    <row r="27" spans="1:30">
      <c r="A27" t="str">
        <f ca="1">TEXT(INDEX($2:$2,,MATCH(ROW()-4,$4:$4,1)+1),"mmmm")</f>
        <v>janvier</v>
      </c>
      <c r="B27">
        <f t="shared" ca="1" si="3"/>
        <v>26</v>
      </c>
      <c r="C27" s="119">
        <f t="shared" ca="1" si="4"/>
        <v>43196</v>
      </c>
      <c r="D27" s="104" t="str">
        <f t="shared" ca="1" si="5"/>
        <v>expo monchecourt</v>
      </c>
      <c r="E27" s="104">
        <f t="shared" ca="1" si="6"/>
        <v>144585</v>
      </c>
      <c r="F27" s="120">
        <f t="shared" ca="1" si="7"/>
        <v>368.2</v>
      </c>
      <c r="G27" s="121">
        <f t="shared" ref="G27:AD27" ca="1" si="29">IF(AND($C27&gt;=G$2,$C27&lt;H$2),$F27,0)</f>
        <v>0</v>
      </c>
      <c r="H27" s="121">
        <f t="shared" ca="1" si="29"/>
        <v>0</v>
      </c>
      <c r="I27" s="121">
        <f t="shared" ca="1" si="29"/>
        <v>0</v>
      </c>
      <c r="J27" s="121">
        <f t="shared" ca="1" si="29"/>
        <v>368.2</v>
      </c>
      <c r="K27" s="121">
        <f t="shared" ca="1" si="29"/>
        <v>0</v>
      </c>
      <c r="L27" s="121">
        <f t="shared" ca="1" si="29"/>
        <v>0</v>
      </c>
      <c r="M27" s="121">
        <f t="shared" ca="1" si="29"/>
        <v>0</v>
      </c>
      <c r="N27" s="121">
        <f t="shared" ca="1" si="29"/>
        <v>0</v>
      </c>
      <c r="O27" s="121">
        <f t="shared" ca="1" si="29"/>
        <v>0</v>
      </c>
      <c r="P27" s="121">
        <f t="shared" ca="1" si="29"/>
        <v>0</v>
      </c>
      <c r="Q27" s="121">
        <f t="shared" ca="1" si="29"/>
        <v>0</v>
      </c>
      <c r="R27" s="121">
        <f t="shared" ca="1" si="29"/>
        <v>0</v>
      </c>
      <c r="S27" s="121">
        <f t="shared" ca="1" si="29"/>
        <v>0</v>
      </c>
      <c r="T27" s="121">
        <f t="shared" ca="1" si="29"/>
        <v>0</v>
      </c>
      <c r="U27" s="121">
        <f t="shared" ca="1" si="29"/>
        <v>0</v>
      </c>
      <c r="V27" s="121">
        <f t="shared" ca="1" si="29"/>
        <v>0</v>
      </c>
      <c r="W27" s="121">
        <f t="shared" ca="1" si="29"/>
        <v>0</v>
      </c>
      <c r="X27" s="121">
        <f t="shared" ca="1" si="29"/>
        <v>0</v>
      </c>
      <c r="Y27" s="121">
        <f t="shared" ca="1" si="29"/>
        <v>0</v>
      </c>
      <c r="Z27" s="121">
        <f t="shared" ca="1" si="29"/>
        <v>0</v>
      </c>
      <c r="AA27" s="121">
        <f t="shared" ca="1" si="29"/>
        <v>0</v>
      </c>
      <c r="AB27" s="121">
        <f t="shared" ca="1" si="29"/>
        <v>0</v>
      </c>
      <c r="AC27" s="121">
        <f t="shared" ca="1" si="29"/>
        <v>0</v>
      </c>
      <c r="AD27" s="121">
        <f t="shared" ca="1" si="29"/>
        <v>0</v>
      </c>
    </row>
    <row r="28" spans="1:30">
      <c r="A28" t="str">
        <f ca="1">TEXT(INDEX($2:$2,,MATCH(ROW()-4,$4:$4,1)+1),"mmmm")</f>
        <v>janvier</v>
      </c>
      <c r="B28">
        <f t="shared" ca="1" si="3"/>
        <v>27</v>
      </c>
      <c r="C28" s="119">
        <f t="shared" ca="1" si="4"/>
        <v>43197</v>
      </c>
      <c r="D28" s="104" t="str">
        <f t="shared" ca="1" si="5"/>
        <v>expo monchecourt</v>
      </c>
      <c r="E28" s="104">
        <f t="shared" ca="1" si="6"/>
        <v>144586</v>
      </c>
      <c r="F28" s="120">
        <f t="shared" ca="1" si="7"/>
        <v>369.2</v>
      </c>
      <c r="G28" s="121">
        <f t="shared" ref="G28:AD28" ca="1" si="30">IF(AND($C28&gt;=G$2,$C28&lt;H$2),$F28,0)</f>
        <v>0</v>
      </c>
      <c r="H28" s="121">
        <f t="shared" ca="1" si="30"/>
        <v>0</v>
      </c>
      <c r="I28" s="121">
        <f t="shared" ca="1" si="30"/>
        <v>0</v>
      </c>
      <c r="J28" s="121">
        <f t="shared" ca="1" si="30"/>
        <v>369.2</v>
      </c>
      <c r="K28" s="121">
        <f t="shared" ca="1" si="30"/>
        <v>0</v>
      </c>
      <c r="L28" s="121">
        <f t="shared" ca="1" si="30"/>
        <v>0</v>
      </c>
      <c r="M28" s="121">
        <f t="shared" ca="1" si="30"/>
        <v>0</v>
      </c>
      <c r="N28" s="121">
        <f t="shared" ca="1" si="30"/>
        <v>0</v>
      </c>
      <c r="O28" s="121">
        <f t="shared" ca="1" si="30"/>
        <v>0</v>
      </c>
      <c r="P28" s="121">
        <f t="shared" ca="1" si="30"/>
        <v>0</v>
      </c>
      <c r="Q28" s="121">
        <f t="shared" ca="1" si="30"/>
        <v>0</v>
      </c>
      <c r="R28" s="121">
        <f t="shared" ca="1" si="30"/>
        <v>0</v>
      </c>
      <c r="S28" s="121">
        <f t="shared" ca="1" si="30"/>
        <v>0</v>
      </c>
      <c r="T28" s="121">
        <f t="shared" ca="1" si="30"/>
        <v>0</v>
      </c>
      <c r="U28" s="121">
        <f t="shared" ca="1" si="30"/>
        <v>0</v>
      </c>
      <c r="V28" s="121">
        <f t="shared" ca="1" si="30"/>
        <v>0</v>
      </c>
      <c r="W28" s="121">
        <f t="shared" ca="1" si="30"/>
        <v>0</v>
      </c>
      <c r="X28" s="121">
        <f t="shared" ca="1" si="30"/>
        <v>0</v>
      </c>
      <c r="Y28" s="121">
        <f t="shared" ca="1" si="30"/>
        <v>0</v>
      </c>
      <c r="Z28" s="121">
        <f t="shared" ca="1" si="30"/>
        <v>0</v>
      </c>
      <c r="AA28" s="121">
        <f t="shared" ca="1" si="30"/>
        <v>0</v>
      </c>
      <c r="AB28" s="121">
        <f t="shared" ca="1" si="30"/>
        <v>0</v>
      </c>
      <c r="AC28" s="121">
        <f t="shared" ca="1" si="30"/>
        <v>0</v>
      </c>
      <c r="AD28" s="121">
        <f t="shared" ca="1" si="30"/>
        <v>0</v>
      </c>
    </row>
    <row r="29" spans="1:30">
      <c r="A29" t="str">
        <f ca="1">TEXT(INDEX($2:$2,,MATCH(ROW()-4,$4:$4,1)+1),"mmmm")</f>
        <v>janvier</v>
      </c>
      <c r="B29">
        <f t="shared" ca="1" si="3"/>
        <v>28</v>
      </c>
      <c r="C29" s="119">
        <f t="shared" ca="1" si="4"/>
        <v>43198</v>
      </c>
      <c r="D29" s="104" t="str">
        <f t="shared" ca="1" si="5"/>
        <v>expo monchecourt</v>
      </c>
      <c r="E29" s="104">
        <f t="shared" ca="1" si="6"/>
        <v>144587</v>
      </c>
      <c r="F29" s="120">
        <f t="shared" ca="1" si="7"/>
        <v>370.2</v>
      </c>
      <c r="G29" s="121">
        <f t="shared" ref="G29:AD29" ca="1" si="31">IF(AND($C29&gt;=G$2,$C29&lt;H$2),$F29,0)</f>
        <v>0</v>
      </c>
      <c r="H29" s="121">
        <f t="shared" ca="1" si="31"/>
        <v>0</v>
      </c>
      <c r="I29" s="121">
        <f t="shared" ca="1" si="31"/>
        <v>0</v>
      </c>
      <c r="J29" s="121">
        <f t="shared" ca="1" si="31"/>
        <v>370.2</v>
      </c>
      <c r="K29" s="121">
        <f t="shared" ca="1" si="31"/>
        <v>0</v>
      </c>
      <c r="L29" s="121">
        <f t="shared" ca="1" si="31"/>
        <v>0</v>
      </c>
      <c r="M29" s="121">
        <f t="shared" ca="1" si="31"/>
        <v>0</v>
      </c>
      <c r="N29" s="121">
        <f t="shared" ca="1" si="31"/>
        <v>0</v>
      </c>
      <c r="O29" s="121">
        <f t="shared" ca="1" si="31"/>
        <v>0</v>
      </c>
      <c r="P29" s="121">
        <f t="shared" ca="1" si="31"/>
        <v>0</v>
      </c>
      <c r="Q29" s="121">
        <f t="shared" ca="1" si="31"/>
        <v>0</v>
      </c>
      <c r="R29" s="121">
        <f t="shared" ca="1" si="31"/>
        <v>0</v>
      </c>
      <c r="S29" s="121">
        <f t="shared" ca="1" si="31"/>
        <v>0</v>
      </c>
      <c r="T29" s="121">
        <f t="shared" ca="1" si="31"/>
        <v>0</v>
      </c>
      <c r="U29" s="121">
        <f t="shared" ca="1" si="31"/>
        <v>0</v>
      </c>
      <c r="V29" s="121">
        <f t="shared" ca="1" si="31"/>
        <v>0</v>
      </c>
      <c r="W29" s="121">
        <f t="shared" ca="1" si="31"/>
        <v>0</v>
      </c>
      <c r="X29" s="121">
        <f t="shared" ca="1" si="31"/>
        <v>0</v>
      </c>
      <c r="Y29" s="121">
        <f t="shared" ca="1" si="31"/>
        <v>0</v>
      </c>
      <c r="Z29" s="121">
        <f t="shared" ca="1" si="31"/>
        <v>0</v>
      </c>
      <c r="AA29" s="121">
        <f t="shared" ca="1" si="31"/>
        <v>0</v>
      </c>
      <c r="AB29" s="121">
        <f t="shared" ca="1" si="31"/>
        <v>0</v>
      </c>
      <c r="AC29" s="121">
        <f t="shared" ca="1" si="31"/>
        <v>0</v>
      </c>
      <c r="AD29" s="121">
        <f t="shared" ca="1" si="31"/>
        <v>0</v>
      </c>
    </row>
    <row r="30" spans="1:30">
      <c r="A30" t="str">
        <f ca="1">TEXT(INDEX($2:$2,,MATCH(ROW()-4,$4:$4,1)+1),"mmmm")</f>
        <v>janvier</v>
      </c>
      <c r="B30">
        <f t="shared" ca="1" si="3"/>
        <v>29</v>
      </c>
      <c r="C30" s="119">
        <f t="shared" ca="1" si="4"/>
        <v>43199</v>
      </c>
      <c r="D30" s="104" t="str">
        <f t="shared" ca="1" si="5"/>
        <v>expo monchecourt</v>
      </c>
      <c r="E30" s="104">
        <f t="shared" ca="1" si="6"/>
        <v>144588</v>
      </c>
      <c r="F30" s="120">
        <f t="shared" ca="1" si="7"/>
        <v>371.2</v>
      </c>
      <c r="G30" s="121">
        <f t="shared" ref="G30:AD30" ca="1" si="32">IF(AND($C30&gt;=G$2,$C30&lt;H$2),$F30,0)</f>
        <v>0</v>
      </c>
      <c r="H30" s="121">
        <f t="shared" ca="1" si="32"/>
        <v>0</v>
      </c>
      <c r="I30" s="121">
        <f t="shared" ca="1" si="32"/>
        <v>0</v>
      </c>
      <c r="J30" s="121">
        <f t="shared" ca="1" si="32"/>
        <v>371.2</v>
      </c>
      <c r="K30" s="121">
        <f t="shared" ca="1" si="32"/>
        <v>0</v>
      </c>
      <c r="L30" s="121">
        <f t="shared" ca="1" si="32"/>
        <v>0</v>
      </c>
      <c r="M30" s="121">
        <f t="shared" ca="1" si="32"/>
        <v>0</v>
      </c>
      <c r="N30" s="121">
        <f t="shared" ca="1" si="32"/>
        <v>0</v>
      </c>
      <c r="O30" s="121">
        <f t="shared" ca="1" si="32"/>
        <v>0</v>
      </c>
      <c r="P30" s="121">
        <f t="shared" ca="1" si="32"/>
        <v>0</v>
      </c>
      <c r="Q30" s="121">
        <f t="shared" ca="1" si="32"/>
        <v>0</v>
      </c>
      <c r="R30" s="121">
        <f t="shared" ca="1" si="32"/>
        <v>0</v>
      </c>
      <c r="S30" s="121">
        <f t="shared" ca="1" si="32"/>
        <v>0</v>
      </c>
      <c r="T30" s="121">
        <f t="shared" ca="1" si="32"/>
        <v>0</v>
      </c>
      <c r="U30" s="121">
        <f t="shared" ca="1" si="32"/>
        <v>0</v>
      </c>
      <c r="V30" s="121">
        <f t="shared" ca="1" si="32"/>
        <v>0</v>
      </c>
      <c r="W30" s="121">
        <f t="shared" ca="1" si="32"/>
        <v>0</v>
      </c>
      <c r="X30" s="121">
        <f t="shared" ca="1" si="32"/>
        <v>0</v>
      </c>
      <c r="Y30" s="121">
        <f t="shared" ca="1" si="32"/>
        <v>0</v>
      </c>
      <c r="Z30" s="121">
        <f t="shared" ca="1" si="32"/>
        <v>0</v>
      </c>
      <c r="AA30" s="121">
        <f t="shared" ca="1" si="32"/>
        <v>0</v>
      </c>
      <c r="AB30" s="121">
        <f t="shared" ca="1" si="32"/>
        <v>0</v>
      </c>
      <c r="AC30" s="121">
        <f t="shared" ca="1" si="32"/>
        <v>0</v>
      </c>
      <c r="AD30" s="121">
        <f t="shared" ca="1" si="32"/>
        <v>0</v>
      </c>
    </row>
    <row r="31" spans="1:30">
      <c r="A31" t="str">
        <f ca="1">TEXT(INDEX($2:$2,,MATCH(ROW()-4,$4:$4,1)+1),"mmmm")</f>
        <v>janvier</v>
      </c>
      <c r="B31">
        <f t="shared" ca="1" si="3"/>
        <v>30</v>
      </c>
      <c r="C31" s="119">
        <f t="shared" ca="1" si="4"/>
        <v>43200</v>
      </c>
      <c r="D31" s="104" t="str">
        <f t="shared" ca="1" si="5"/>
        <v>expo monchecourt</v>
      </c>
      <c r="E31" s="104">
        <f t="shared" ca="1" si="6"/>
        <v>144589</v>
      </c>
      <c r="F31" s="120">
        <f t="shared" ca="1" si="7"/>
        <v>372.2</v>
      </c>
      <c r="G31" s="121">
        <f t="shared" ref="G31:AD31" ca="1" si="33">IF(AND($C31&gt;=G$2,$C31&lt;H$2),$F31,0)</f>
        <v>0</v>
      </c>
      <c r="H31" s="121">
        <f t="shared" ca="1" si="33"/>
        <v>0</v>
      </c>
      <c r="I31" s="121">
        <f t="shared" ca="1" si="33"/>
        <v>0</v>
      </c>
      <c r="J31" s="121">
        <f t="shared" ca="1" si="33"/>
        <v>372.2</v>
      </c>
      <c r="K31" s="121">
        <f t="shared" ca="1" si="33"/>
        <v>0</v>
      </c>
      <c r="L31" s="121">
        <f t="shared" ca="1" si="33"/>
        <v>0</v>
      </c>
      <c r="M31" s="121">
        <f t="shared" ca="1" si="33"/>
        <v>0</v>
      </c>
      <c r="N31" s="121">
        <f t="shared" ca="1" si="33"/>
        <v>0</v>
      </c>
      <c r="O31" s="121">
        <f t="shared" ca="1" si="33"/>
        <v>0</v>
      </c>
      <c r="P31" s="121">
        <f t="shared" ca="1" si="33"/>
        <v>0</v>
      </c>
      <c r="Q31" s="121">
        <f t="shared" ca="1" si="33"/>
        <v>0</v>
      </c>
      <c r="R31" s="121">
        <f t="shared" ca="1" si="33"/>
        <v>0</v>
      </c>
      <c r="S31" s="121">
        <f t="shared" ca="1" si="33"/>
        <v>0</v>
      </c>
      <c r="T31" s="121">
        <f t="shared" ca="1" si="33"/>
        <v>0</v>
      </c>
      <c r="U31" s="121">
        <f t="shared" ca="1" si="33"/>
        <v>0</v>
      </c>
      <c r="V31" s="121">
        <f t="shared" ca="1" si="33"/>
        <v>0</v>
      </c>
      <c r="W31" s="121">
        <f t="shared" ca="1" si="33"/>
        <v>0</v>
      </c>
      <c r="X31" s="121">
        <f t="shared" ca="1" si="33"/>
        <v>0</v>
      </c>
      <c r="Y31" s="121">
        <f t="shared" ca="1" si="33"/>
        <v>0</v>
      </c>
      <c r="Z31" s="121">
        <f t="shared" ca="1" si="33"/>
        <v>0</v>
      </c>
      <c r="AA31" s="121">
        <f t="shared" ca="1" si="33"/>
        <v>0</v>
      </c>
      <c r="AB31" s="121">
        <f t="shared" ca="1" si="33"/>
        <v>0</v>
      </c>
      <c r="AC31" s="121">
        <f t="shared" ca="1" si="33"/>
        <v>0</v>
      </c>
      <c r="AD31" s="121">
        <f t="shared" ca="1" si="33"/>
        <v>0</v>
      </c>
    </row>
    <row r="32" spans="1:30">
      <c r="A32" t="str">
        <f ca="1">TEXT(INDEX($2:$2,,MATCH(ROW()-4,$4:$4,1)+1),"mmmm")</f>
        <v>janvier</v>
      </c>
      <c r="B32">
        <f t="shared" ca="1" si="3"/>
        <v>31</v>
      </c>
      <c r="C32" s="119">
        <f t="shared" ca="1" si="4"/>
        <v>43201</v>
      </c>
      <c r="D32" s="104" t="str">
        <f t="shared" ca="1" si="5"/>
        <v>expo monchecourt</v>
      </c>
      <c r="E32" s="104">
        <f t="shared" ca="1" si="6"/>
        <v>144590</v>
      </c>
      <c r="F32" s="120">
        <f t="shared" ca="1" si="7"/>
        <v>373.2</v>
      </c>
      <c r="G32" s="121">
        <f t="shared" ref="G32:AD32" ca="1" si="34">IF(AND($C32&gt;=G$2,$C32&lt;H$2),$F32,0)</f>
        <v>0</v>
      </c>
      <c r="H32" s="121">
        <f t="shared" ca="1" si="34"/>
        <v>0</v>
      </c>
      <c r="I32" s="121">
        <f t="shared" ca="1" si="34"/>
        <v>0</v>
      </c>
      <c r="J32" s="121">
        <f t="shared" ca="1" si="34"/>
        <v>373.2</v>
      </c>
      <c r="K32" s="121">
        <f t="shared" ca="1" si="34"/>
        <v>0</v>
      </c>
      <c r="L32" s="121">
        <f t="shared" ca="1" si="34"/>
        <v>0</v>
      </c>
      <c r="M32" s="121">
        <f t="shared" ca="1" si="34"/>
        <v>0</v>
      </c>
      <c r="N32" s="121">
        <f t="shared" ca="1" si="34"/>
        <v>0</v>
      </c>
      <c r="O32" s="121">
        <f t="shared" ca="1" si="34"/>
        <v>0</v>
      </c>
      <c r="P32" s="121">
        <f t="shared" ca="1" si="34"/>
        <v>0</v>
      </c>
      <c r="Q32" s="121">
        <f t="shared" ca="1" si="34"/>
        <v>0</v>
      </c>
      <c r="R32" s="121">
        <f t="shared" ca="1" si="34"/>
        <v>0</v>
      </c>
      <c r="S32" s="121">
        <f t="shared" ca="1" si="34"/>
        <v>0</v>
      </c>
      <c r="T32" s="121">
        <f t="shared" ca="1" si="34"/>
        <v>0</v>
      </c>
      <c r="U32" s="121">
        <f t="shared" ca="1" si="34"/>
        <v>0</v>
      </c>
      <c r="V32" s="121">
        <f t="shared" ca="1" si="34"/>
        <v>0</v>
      </c>
      <c r="W32" s="121">
        <f t="shared" ca="1" si="34"/>
        <v>0</v>
      </c>
      <c r="X32" s="121">
        <f t="shared" ca="1" si="34"/>
        <v>0</v>
      </c>
      <c r="Y32" s="121">
        <f t="shared" ca="1" si="34"/>
        <v>0</v>
      </c>
      <c r="Z32" s="121">
        <f t="shared" ca="1" si="34"/>
        <v>0</v>
      </c>
      <c r="AA32" s="121">
        <f t="shared" ca="1" si="34"/>
        <v>0</v>
      </c>
      <c r="AB32" s="121">
        <f t="shared" ca="1" si="34"/>
        <v>0</v>
      </c>
      <c r="AC32" s="121">
        <f t="shared" ca="1" si="34"/>
        <v>0</v>
      </c>
      <c r="AD32" s="121">
        <f t="shared" ca="1" si="34"/>
        <v>0</v>
      </c>
    </row>
    <row r="33" spans="1:30">
      <c r="A33" t="str">
        <f ca="1">TEXT(INDEX($2:$2,,MATCH(ROW()-4,$4:$4,1)+1),"mmmm")</f>
        <v>janvier</v>
      </c>
      <c r="B33">
        <f t="shared" ca="1" si="3"/>
        <v>32</v>
      </c>
      <c r="C33" s="119">
        <f t="shared" ca="1" si="4"/>
        <v>43202</v>
      </c>
      <c r="D33" s="104" t="str">
        <f t="shared" ca="1" si="5"/>
        <v>expo monchecourt</v>
      </c>
      <c r="E33" s="104">
        <f t="shared" ca="1" si="6"/>
        <v>144591</v>
      </c>
      <c r="F33" s="120">
        <f t="shared" ca="1" si="7"/>
        <v>374.2</v>
      </c>
      <c r="G33" s="121">
        <f t="shared" ref="G33:AD33" ca="1" si="35">IF(AND($C33&gt;=G$2,$C33&lt;H$2),$F33,0)</f>
        <v>0</v>
      </c>
      <c r="H33" s="121">
        <f t="shared" ca="1" si="35"/>
        <v>0</v>
      </c>
      <c r="I33" s="121">
        <f t="shared" ca="1" si="35"/>
        <v>0</v>
      </c>
      <c r="J33" s="121">
        <f t="shared" ca="1" si="35"/>
        <v>374.2</v>
      </c>
      <c r="K33" s="121">
        <f t="shared" ca="1" si="35"/>
        <v>0</v>
      </c>
      <c r="L33" s="121">
        <f t="shared" ca="1" si="35"/>
        <v>0</v>
      </c>
      <c r="M33" s="121">
        <f t="shared" ca="1" si="35"/>
        <v>0</v>
      </c>
      <c r="N33" s="121">
        <f t="shared" ca="1" si="35"/>
        <v>0</v>
      </c>
      <c r="O33" s="121">
        <f t="shared" ca="1" si="35"/>
        <v>0</v>
      </c>
      <c r="P33" s="121">
        <f t="shared" ca="1" si="35"/>
        <v>0</v>
      </c>
      <c r="Q33" s="121">
        <f t="shared" ca="1" si="35"/>
        <v>0</v>
      </c>
      <c r="R33" s="121">
        <f t="shared" ca="1" si="35"/>
        <v>0</v>
      </c>
      <c r="S33" s="121">
        <f t="shared" ca="1" si="35"/>
        <v>0</v>
      </c>
      <c r="T33" s="121">
        <f t="shared" ca="1" si="35"/>
        <v>0</v>
      </c>
      <c r="U33" s="121">
        <f t="shared" ca="1" si="35"/>
        <v>0</v>
      </c>
      <c r="V33" s="121">
        <f t="shared" ca="1" si="35"/>
        <v>0</v>
      </c>
      <c r="W33" s="121">
        <f t="shared" ca="1" si="35"/>
        <v>0</v>
      </c>
      <c r="X33" s="121">
        <f t="shared" ca="1" si="35"/>
        <v>0</v>
      </c>
      <c r="Y33" s="121">
        <f t="shared" ca="1" si="35"/>
        <v>0</v>
      </c>
      <c r="Z33" s="121">
        <f t="shared" ca="1" si="35"/>
        <v>0</v>
      </c>
      <c r="AA33" s="121">
        <f t="shared" ca="1" si="35"/>
        <v>0</v>
      </c>
      <c r="AB33" s="121">
        <f t="shared" ca="1" si="35"/>
        <v>0</v>
      </c>
      <c r="AC33" s="121">
        <f t="shared" ca="1" si="35"/>
        <v>0</v>
      </c>
      <c r="AD33" s="121">
        <f t="shared" ca="1" si="35"/>
        <v>0</v>
      </c>
    </row>
    <row r="34" spans="1:30">
      <c r="A34" t="str">
        <f ca="1">TEXT(INDEX($2:$2,,MATCH(ROW()-4,$4:$4,1)+1),"mmmm")</f>
        <v>janvier</v>
      </c>
      <c r="B34">
        <f t="shared" ca="1" si="3"/>
        <v>33</v>
      </c>
      <c r="C34" s="119">
        <f t="shared" ca="1" si="4"/>
        <v>43203</v>
      </c>
      <c r="D34" s="104" t="str">
        <f t="shared" ca="1" si="5"/>
        <v>expo monchecourt</v>
      </c>
      <c r="E34" s="104">
        <f t="shared" ca="1" si="6"/>
        <v>144592</v>
      </c>
      <c r="F34" s="120">
        <f t="shared" ca="1" si="7"/>
        <v>375.2</v>
      </c>
      <c r="G34" s="121">
        <f t="shared" ref="G34:AD34" ca="1" si="36">IF(AND($C34&gt;=G$2,$C34&lt;H$2),$F34,0)</f>
        <v>0</v>
      </c>
      <c r="H34" s="121">
        <f t="shared" ca="1" si="36"/>
        <v>0</v>
      </c>
      <c r="I34" s="121">
        <f t="shared" ca="1" si="36"/>
        <v>0</v>
      </c>
      <c r="J34" s="121">
        <f t="shared" ca="1" si="36"/>
        <v>375.2</v>
      </c>
      <c r="K34" s="121">
        <f t="shared" ca="1" si="36"/>
        <v>0</v>
      </c>
      <c r="L34" s="121">
        <f t="shared" ca="1" si="36"/>
        <v>0</v>
      </c>
      <c r="M34" s="121">
        <f t="shared" ca="1" si="36"/>
        <v>0</v>
      </c>
      <c r="N34" s="121">
        <f t="shared" ca="1" si="36"/>
        <v>0</v>
      </c>
      <c r="O34" s="121">
        <f t="shared" ca="1" si="36"/>
        <v>0</v>
      </c>
      <c r="P34" s="121">
        <f t="shared" ca="1" si="36"/>
        <v>0</v>
      </c>
      <c r="Q34" s="121">
        <f t="shared" ca="1" si="36"/>
        <v>0</v>
      </c>
      <c r="R34" s="121">
        <f t="shared" ca="1" si="36"/>
        <v>0</v>
      </c>
      <c r="S34" s="121">
        <f t="shared" ca="1" si="36"/>
        <v>0</v>
      </c>
      <c r="T34" s="121">
        <f t="shared" ca="1" si="36"/>
        <v>0</v>
      </c>
      <c r="U34" s="121">
        <f t="shared" ca="1" si="36"/>
        <v>0</v>
      </c>
      <c r="V34" s="121">
        <f t="shared" ca="1" si="36"/>
        <v>0</v>
      </c>
      <c r="W34" s="121">
        <f t="shared" ca="1" si="36"/>
        <v>0</v>
      </c>
      <c r="X34" s="121">
        <f t="shared" ca="1" si="36"/>
        <v>0</v>
      </c>
      <c r="Y34" s="121">
        <f t="shared" ca="1" si="36"/>
        <v>0</v>
      </c>
      <c r="Z34" s="121">
        <f t="shared" ca="1" si="36"/>
        <v>0</v>
      </c>
      <c r="AA34" s="121">
        <f t="shared" ca="1" si="36"/>
        <v>0</v>
      </c>
      <c r="AB34" s="121">
        <f t="shared" ca="1" si="36"/>
        <v>0</v>
      </c>
      <c r="AC34" s="121">
        <f t="shared" ca="1" si="36"/>
        <v>0</v>
      </c>
      <c r="AD34" s="121">
        <f t="shared" ca="1" si="36"/>
        <v>0</v>
      </c>
    </row>
    <row r="35" spans="1:30">
      <c r="A35" t="str">
        <f ca="1">TEXT(INDEX($2:$2,,MATCH(ROW()-4,$4:$4,1)+1),"mmmm")</f>
        <v>février</v>
      </c>
      <c r="B35">
        <f t="shared" ca="1" si="3"/>
        <v>4</v>
      </c>
      <c r="C35" s="119">
        <f t="shared" ca="1" si="4"/>
        <v>0</v>
      </c>
      <c r="D35" s="104" t="str">
        <f t="shared" ca="1" si="5"/>
        <v>expo monchecourt</v>
      </c>
      <c r="E35" s="104">
        <f t="shared" ca="1" si="6"/>
        <v>144563</v>
      </c>
      <c r="F35" s="120">
        <f t="shared" ca="1" si="7"/>
        <v>100</v>
      </c>
      <c r="G35" s="121">
        <f t="shared" ref="G35:AD35" ca="1" si="37">IF(AND($C35&gt;=G$2,$C35&lt;H$2),$F35,0)</f>
        <v>0</v>
      </c>
      <c r="H35" s="121">
        <f t="shared" ca="1" si="37"/>
        <v>0</v>
      </c>
      <c r="I35" s="121">
        <f t="shared" ca="1" si="37"/>
        <v>0</v>
      </c>
      <c r="J35" s="121">
        <f t="shared" ca="1" si="37"/>
        <v>0</v>
      </c>
      <c r="K35" s="121">
        <f t="shared" ca="1" si="37"/>
        <v>0</v>
      </c>
      <c r="L35" s="121">
        <f t="shared" ca="1" si="37"/>
        <v>0</v>
      </c>
      <c r="M35" s="121">
        <f t="shared" ca="1" si="37"/>
        <v>0</v>
      </c>
      <c r="N35" s="121">
        <f t="shared" ca="1" si="37"/>
        <v>0</v>
      </c>
      <c r="O35" s="121">
        <f t="shared" ca="1" si="37"/>
        <v>0</v>
      </c>
      <c r="P35" s="121">
        <f t="shared" ca="1" si="37"/>
        <v>0</v>
      </c>
      <c r="Q35" s="121">
        <f t="shared" ca="1" si="37"/>
        <v>0</v>
      </c>
      <c r="R35" s="121">
        <f t="shared" ca="1" si="37"/>
        <v>0</v>
      </c>
      <c r="S35" s="121">
        <f t="shared" ca="1" si="37"/>
        <v>0</v>
      </c>
      <c r="T35" s="121">
        <f t="shared" ca="1" si="37"/>
        <v>0</v>
      </c>
      <c r="U35" s="121">
        <f t="shared" ca="1" si="37"/>
        <v>0</v>
      </c>
      <c r="V35" s="121">
        <f t="shared" ca="1" si="37"/>
        <v>0</v>
      </c>
      <c r="W35" s="121">
        <f t="shared" ca="1" si="37"/>
        <v>0</v>
      </c>
      <c r="X35" s="121">
        <f t="shared" ca="1" si="37"/>
        <v>0</v>
      </c>
      <c r="Y35" s="121">
        <f t="shared" ca="1" si="37"/>
        <v>0</v>
      </c>
      <c r="Z35" s="121">
        <f t="shared" ca="1" si="37"/>
        <v>0</v>
      </c>
      <c r="AA35" s="121">
        <f t="shared" ca="1" si="37"/>
        <v>0</v>
      </c>
      <c r="AB35" s="121">
        <f t="shared" ca="1" si="37"/>
        <v>0</v>
      </c>
      <c r="AC35" s="121">
        <f t="shared" ca="1" si="37"/>
        <v>0</v>
      </c>
      <c r="AD35" s="121">
        <f t="shared" ca="1" si="37"/>
        <v>0</v>
      </c>
    </row>
    <row r="36" spans="1:30">
      <c r="A36" t="str">
        <f ca="1">TEXT(INDEX($2:$2,,MATCH(ROW()-4,$4:$4,1)+1),"mmmm")</f>
        <v>février</v>
      </c>
      <c r="B36">
        <f t="shared" ca="1" si="3"/>
        <v>5</v>
      </c>
      <c r="C36" s="119">
        <f t="shared" ca="1" si="4"/>
        <v>43191</v>
      </c>
      <c r="D36" s="104" t="str">
        <f t="shared" ca="1" si="5"/>
        <v>expo monchecourt</v>
      </c>
      <c r="E36" s="104">
        <f t="shared" ca="1" si="6"/>
        <v>144564</v>
      </c>
      <c r="F36" s="120">
        <f t="shared" ca="1" si="7"/>
        <v>347.2</v>
      </c>
      <c r="G36" s="121">
        <f t="shared" ref="G36:AD36" ca="1" si="38">IF(AND($C36&gt;=G$2,$C36&lt;H$2),$F36,0)</f>
        <v>0</v>
      </c>
      <c r="H36" s="121">
        <f t="shared" ca="1" si="38"/>
        <v>0</v>
      </c>
      <c r="I36" s="121">
        <f t="shared" ca="1" si="38"/>
        <v>0</v>
      </c>
      <c r="J36" s="121">
        <f t="shared" ca="1" si="38"/>
        <v>347.2</v>
      </c>
      <c r="K36" s="121">
        <f t="shared" ca="1" si="38"/>
        <v>0</v>
      </c>
      <c r="L36" s="121">
        <f t="shared" ca="1" si="38"/>
        <v>0</v>
      </c>
      <c r="M36" s="121">
        <f t="shared" ca="1" si="38"/>
        <v>0</v>
      </c>
      <c r="N36" s="121">
        <f t="shared" ca="1" si="38"/>
        <v>0</v>
      </c>
      <c r="O36" s="121">
        <f t="shared" ca="1" si="38"/>
        <v>0</v>
      </c>
      <c r="P36" s="121">
        <f t="shared" ca="1" si="38"/>
        <v>0</v>
      </c>
      <c r="Q36" s="121">
        <f t="shared" ca="1" si="38"/>
        <v>0</v>
      </c>
      <c r="R36" s="121">
        <f t="shared" ca="1" si="38"/>
        <v>0</v>
      </c>
      <c r="S36" s="121">
        <f t="shared" ca="1" si="38"/>
        <v>0</v>
      </c>
      <c r="T36" s="121">
        <f t="shared" ca="1" si="38"/>
        <v>0</v>
      </c>
      <c r="U36" s="121">
        <f t="shared" ca="1" si="38"/>
        <v>0</v>
      </c>
      <c r="V36" s="121">
        <f t="shared" ca="1" si="38"/>
        <v>0</v>
      </c>
      <c r="W36" s="121">
        <f t="shared" ca="1" si="38"/>
        <v>0</v>
      </c>
      <c r="X36" s="121">
        <f t="shared" ca="1" si="38"/>
        <v>0</v>
      </c>
      <c r="Y36" s="121">
        <f t="shared" ca="1" si="38"/>
        <v>0</v>
      </c>
      <c r="Z36" s="121">
        <f t="shared" ca="1" si="38"/>
        <v>0</v>
      </c>
      <c r="AA36" s="121">
        <f t="shared" ca="1" si="38"/>
        <v>0</v>
      </c>
      <c r="AB36" s="121">
        <f t="shared" ca="1" si="38"/>
        <v>0</v>
      </c>
      <c r="AC36" s="121">
        <f t="shared" ca="1" si="38"/>
        <v>0</v>
      </c>
      <c r="AD36" s="121">
        <f t="shared" ca="1" si="38"/>
        <v>0</v>
      </c>
    </row>
    <row r="37" spans="1:30">
      <c r="A37" t="str">
        <f ca="1">TEXT(INDEX($2:$2,,MATCH(ROW()-4,$4:$4,1)+1),"mmmm")</f>
        <v>février</v>
      </c>
      <c r="B37">
        <f t="shared" ca="1" si="3"/>
        <v>6</v>
      </c>
      <c r="C37" s="119">
        <f t="shared" ca="1" si="4"/>
        <v>43192</v>
      </c>
      <c r="D37" s="104" t="str">
        <f t="shared" ca="1" si="5"/>
        <v>expo monchecourt</v>
      </c>
      <c r="E37" s="104">
        <f t="shared" ca="1" si="6"/>
        <v>144565</v>
      </c>
      <c r="F37" s="120">
        <f t="shared" ca="1" si="7"/>
        <v>348.2</v>
      </c>
      <c r="G37" s="121">
        <f t="shared" ref="G37:AD37" ca="1" si="39">IF(AND($C37&gt;=G$2,$C37&lt;H$2),$F37,0)</f>
        <v>0</v>
      </c>
      <c r="H37" s="121">
        <f t="shared" ca="1" si="39"/>
        <v>0</v>
      </c>
      <c r="I37" s="121">
        <f t="shared" ca="1" si="39"/>
        <v>0</v>
      </c>
      <c r="J37" s="121">
        <f t="shared" ca="1" si="39"/>
        <v>348.2</v>
      </c>
      <c r="K37" s="121">
        <f t="shared" ca="1" si="39"/>
        <v>0</v>
      </c>
      <c r="L37" s="121">
        <f t="shared" ca="1" si="39"/>
        <v>0</v>
      </c>
      <c r="M37" s="121">
        <f t="shared" ca="1" si="39"/>
        <v>0</v>
      </c>
      <c r="N37" s="121">
        <f t="shared" ca="1" si="39"/>
        <v>0</v>
      </c>
      <c r="O37" s="121">
        <f t="shared" ca="1" si="39"/>
        <v>0</v>
      </c>
      <c r="P37" s="121">
        <f t="shared" ca="1" si="39"/>
        <v>0</v>
      </c>
      <c r="Q37" s="121">
        <f t="shared" ca="1" si="39"/>
        <v>0</v>
      </c>
      <c r="R37" s="121">
        <f t="shared" ca="1" si="39"/>
        <v>0</v>
      </c>
      <c r="S37" s="121">
        <f t="shared" ca="1" si="39"/>
        <v>0</v>
      </c>
      <c r="T37" s="121">
        <f t="shared" ca="1" si="39"/>
        <v>0</v>
      </c>
      <c r="U37" s="121">
        <f t="shared" ca="1" si="39"/>
        <v>0</v>
      </c>
      <c r="V37" s="121">
        <f t="shared" ca="1" si="39"/>
        <v>0</v>
      </c>
      <c r="W37" s="121">
        <f t="shared" ca="1" si="39"/>
        <v>0</v>
      </c>
      <c r="X37" s="121">
        <f t="shared" ca="1" si="39"/>
        <v>0</v>
      </c>
      <c r="Y37" s="121">
        <f t="shared" ca="1" si="39"/>
        <v>0</v>
      </c>
      <c r="Z37" s="121">
        <f t="shared" ca="1" si="39"/>
        <v>0</v>
      </c>
      <c r="AA37" s="121">
        <f t="shared" ca="1" si="39"/>
        <v>0</v>
      </c>
      <c r="AB37" s="121">
        <f t="shared" ca="1" si="39"/>
        <v>0</v>
      </c>
      <c r="AC37" s="121">
        <f t="shared" ca="1" si="39"/>
        <v>0</v>
      </c>
      <c r="AD37" s="121">
        <f t="shared" ca="1" si="39"/>
        <v>0</v>
      </c>
    </row>
    <row r="38" spans="1:30">
      <c r="A38" t="str">
        <f ca="1">TEXT(INDEX($2:$2,,MATCH(ROW()-4,$4:$4,1)+1),"mmmm")</f>
        <v>février</v>
      </c>
      <c r="B38">
        <f t="shared" ca="1" si="3"/>
        <v>7</v>
      </c>
      <c r="C38" s="119">
        <f t="shared" ca="1" si="4"/>
        <v>43193</v>
      </c>
      <c r="D38" s="104" t="str">
        <f t="shared" ca="1" si="5"/>
        <v>expo monchecourt</v>
      </c>
      <c r="E38" s="104">
        <f t="shared" ca="1" si="6"/>
        <v>144566</v>
      </c>
      <c r="F38" s="120">
        <f t="shared" ca="1" si="7"/>
        <v>349.2</v>
      </c>
      <c r="G38" s="121">
        <f t="shared" ref="G38:AD38" ca="1" si="40">IF(AND($C38&gt;=G$2,$C38&lt;H$2),$F38,0)</f>
        <v>0</v>
      </c>
      <c r="H38" s="121">
        <f t="shared" ca="1" si="40"/>
        <v>0</v>
      </c>
      <c r="I38" s="121">
        <f t="shared" ca="1" si="40"/>
        <v>0</v>
      </c>
      <c r="J38" s="121">
        <f t="shared" ca="1" si="40"/>
        <v>349.2</v>
      </c>
      <c r="K38" s="121">
        <f t="shared" ca="1" si="40"/>
        <v>0</v>
      </c>
      <c r="L38" s="121">
        <f t="shared" ca="1" si="40"/>
        <v>0</v>
      </c>
      <c r="M38" s="121">
        <f t="shared" ca="1" si="40"/>
        <v>0</v>
      </c>
      <c r="N38" s="121">
        <f t="shared" ca="1" si="40"/>
        <v>0</v>
      </c>
      <c r="O38" s="121">
        <f t="shared" ca="1" si="40"/>
        <v>0</v>
      </c>
      <c r="P38" s="121">
        <f t="shared" ca="1" si="40"/>
        <v>0</v>
      </c>
      <c r="Q38" s="121">
        <f t="shared" ca="1" si="40"/>
        <v>0</v>
      </c>
      <c r="R38" s="121">
        <f t="shared" ca="1" si="40"/>
        <v>0</v>
      </c>
      <c r="S38" s="121">
        <f t="shared" ca="1" si="40"/>
        <v>0</v>
      </c>
      <c r="T38" s="121">
        <f t="shared" ca="1" si="40"/>
        <v>0</v>
      </c>
      <c r="U38" s="121">
        <f t="shared" ca="1" si="40"/>
        <v>0</v>
      </c>
      <c r="V38" s="121">
        <f t="shared" ca="1" si="40"/>
        <v>0</v>
      </c>
      <c r="W38" s="121">
        <f t="shared" ca="1" si="40"/>
        <v>0</v>
      </c>
      <c r="X38" s="121">
        <f t="shared" ca="1" si="40"/>
        <v>0</v>
      </c>
      <c r="Y38" s="121">
        <f t="shared" ca="1" si="40"/>
        <v>0</v>
      </c>
      <c r="Z38" s="121">
        <f t="shared" ca="1" si="40"/>
        <v>0</v>
      </c>
      <c r="AA38" s="121">
        <f t="shared" ca="1" si="40"/>
        <v>0</v>
      </c>
      <c r="AB38" s="121">
        <f t="shared" ca="1" si="40"/>
        <v>0</v>
      </c>
      <c r="AC38" s="121">
        <f t="shared" ca="1" si="40"/>
        <v>0</v>
      </c>
      <c r="AD38" s="121">
        <f t="shared" ca="1" si="40"/>
        <v>0</v>
      </c>
    </row>
    <row r="39" spans="1:30">
      <c r="A39" t="str">
        <f ca="1">TEXT(INDEX($2:$2,,MATCH(ROW()-4,$4:$4,1)+1),"mmmm")</f>
        <v>février</v>
      </c>
      <c r="B39">
        <f t="shared" ca="1" si="3"/>
        <v>8</v>
      </c>
      <c r="C39" s="119">
        <f t="shared" ca="1" si="4"/>
        <v>43194</v>
      </c>
      <c r="D39" s="104" t="str">
        <f t="shared" ca="1" si="5"/>
        <v>expo monchecourt</v>
      </c>
      <c r="E39" s="104">
        <f t="shared" ca="1" si="6"/>
        <v>144567</v>
      </c>
      <c r="F39" s="120">
        <f t="shared" ca="1" si="7"/>
        <v>350.2</v>
      </c>
      <c r="G39" s="121">
        <f t="shared" ref="G39:AD39" ca="1" si="41">IF(AND($C39&gt;=G$2,$C39&lt;H$2),$F39,0)</f>
        <v>0</v>
      </c>
      <c r="H39" s="121">
        <f t="shared" ca="1" si="41"/>
        <v>0</v>
      </c>
      <c r="I39" s="121">
        <f t="shared" ca="1" si="41"/>
        <v>0</v>
      </c>
      <c r="J39" s="121">
        <f t="shared" ca="1" si="41"/>
        <v>350.2</v>
      </c>
      <c r="K39" s="121">
        <f t="shared" ca="1" si="41"/>
        <v>0</v>
      </c>
      <c r="L39" s="121">
        <f t="shared" ca="1" si="41"/>
        <v>0</v>
      </c>
      <c r="M39" s="121">
        <f t="shared" ca="1" si="41"/>
        <v>0</v>
      </c>
      <c r="N39" s="121">
        <f t="shared" ca="1" si="41"/>
        <v>0</v>
      </c>
      <c r="O39" s="121">
        <f t="shared" ca="1" si="41"/>
        <v>0</v>
      </c>
      <c r="P39" s="121">
        <f t="shared" ca="1" si="41"/>
        <v>0</v>
      </c>
      <c r="Q39" s="121">
        <f t="shared" ca="1" si="41"/>
        <v>0</v>
      </c>
      <c r="R39" s="121">
        <f t="shared" ca="1" si="41"/>
        <v>0</v>
      </c>
      <c r="S39" s="121">
        <f t="shared" ca="1" si="41"/>
        <v>0</v>
      </c>
      <c r="T39" s="121">
        <f t="shared" ca="1" si="41"/>
        <v>0</v>
      </c>
      <c r="U39" s="121">
        <f t="shared" ca="1" si="41"/>
        <v>0</v>
      </c>
      <c r="V39" s="121">
        <f t="shared" ca="1" si="41"/>
        <v>0</v>
      </c>
      <c r="W39" s="121">
        <f t="shared" ca="1" si="41"/>
        <v>0</v>
      </c>
      <c r="X39" s="121">
        <f t="shared" ca="1" si="41"/>
        <v>0</v>
      </c>
      <c r="Y39" s="121">
        <f t="shared" ca="1" si="41"/>
        <v>0</v>
      </c>
      <c r="Z39" s="121">
        <f t="shared" ca="1" si="41"/>
        <v>0</v>
      </c>
      <c r="AA39" s="121">
        <f t="shared" ca="1" si="41"/>
        <v>0</v>
      </c>
      <c r="AB39" s="121">
        <f t="shared" ca="1" si="41"/>
        <v>0</v>
      </c>
      <c r="AC39" s="121">
        <f t="shared" ca="1" si="41"/>
        <v>0</v>
      </c>
      <c r="AD39" s="121">
        <f t="shared" ca="1" si="41"/>
        <v>0</v>
      </c>
    </row>
    <row r="40" spans="1:30">
      <c r="A40" t="str">
        <f ca="1">TEXT(INDEX($2:$2,,MATCH(ROW()-4,$4:$4,1)+1),"mmmm")</f>
        <v>février</v>
      </c>
      <c r="B40">
        <f t="shared" ca="1" si="3"/>
        <v>9</v>
      </c>
      <c r="C40" s="119">
        <f t="shared" ca="1" si="4"/>
        <v>43195</v>
      </c>
      <c r="D40" s="104" t="str">
        <f t="shared" ca="1" si="5"/>
        <v>expo monchecourt</v>
      </c>
      <c r="E40" s="104">
        <f t="shared" ca="1" si="6"/>
        <v>144568</v>
      </c>
      <c r="F40" s="120">
        <f t="shared" ca="1" si="7"/>
        <v>351.2</v>
      </c>
      <c r="G40" s="121">
        <f t="shared" ref="G40:AD40" ca="1" si="42">IF(AND($C40&gt;=G$2,$C40&lt;H$2),$F40,0)</f>
        <v>0</v>
      </c>
      <c r="H40" s="121">
        <f t="shared" ca="1" si="42"/>
        <v>0</v>
      </c>
      <c r="I40" s="121">
        <f t="shared" ca="1" si="42"/>
        <v>0</v>
      </c>
      <c r="J40" s="121">
        <f t="shared" ca="1" si="42"/>
        <v>351.2</v>
      </c>
      <c r="K40" s="121">
        <f t="shared" ca="1" si="42"/>
        <v>0</v>
      </c>
      <c r="L40" s="121">
        <f t="shared" ca="1" si="42"/>
        <v>0</v>
      </c>
      <c r="M40" s="121">
        <f t="shared" ca="1" si="42"/>
        <v>0</v>
      </c>
      <c r="N40" s="121">
        <f t="shared" ca="1" si="42"/>
        <v>0</v>
      </c>
      <c r="O40" s="121">
        <f t="shared" ca="1" si="42"/>
        <v>0</v>
      </c>
      <c r="P40" s="121">
        <f t="shared" ca="1" si="42"/>
        <v>0</v>
      </c>
      <c r="Q40" s="121">
        <f t="shared" ca="1" si="42"/>
        <v>0</v>
      </c>
      <c r="R40" s="121">
        <f t="shared" ca="1" si="42"/>
        <v>0</v>
      </c>
      <c r="S40" s="121">
        <f t="shared" ca="1" si="42"/>
        <v>0</v>
      </c>
      <c r="T40" s="121">
        <f t="shared" ca="1" si="42"/>
        <v>0</v>
      </c>
      <c r="U40" s="121">
        <f t="shared" ca="1" si="42"/>
        <v>0</v>
      </c>
      <c r="V40" s="121">
        <f t="shared" ca="1" si="42"/>
        <v>0</v>
      </c>
      <c r="W40" s="121">
        <f t="shared" ca="1" si="42"/>
        <v>0</v>
      </c>
      <c r="X40" s="121">
        <f t="shared" ca="1" si="42"/>
        <v>0</v>
      </c>
      <c r="Y40" s="121">
        <f t="shared" ca="1" si="42"/>
        <v>0</v>
      </c>
      <c r="Z40" s="121">
        <f t="shared" ca="1" si="42"/>
        <v>0</v>
      </c>
      <c r="AA40" s="121">
        <f t="shared" ca="1" si="42"/>
        <v>0</v>
      </c>
      <c r="AB40" s="121">
        <f t="shared" ca="1" si="42"/>
        <v>0</v>
      </c>
      <c r="AC40" s="121">
        <f t="shared" ca="1" si="42"/>
        <v>0</v>
      </c>
      <c r="AD40" s="121">
        <f t="shared" ca="1" si="42"/>
        <v>0</v>
      </c>
    </row>
    <row r="41" spans="1:30">
      <c r="A41" t="str">
        <f ca="1">TEXT(INDEX($2:$2,,MATCH(ROW()-4,$4:$4,1)+1),"mmmm")</f>
        <v>février</v>
      </c>
      <c r="B41">
        <f t="shared" ca="1" si="3"/>
        <v>10</v>
      </c>
      <c r="C41" s="119">
        <f t="shared" ca="1" si="4"/>
        <v>43196</v>
      </c>
      <c r="D41" s="104" t="str">
        <f t="shared" ca="1" si="5"/>
        <v>expo monchecourt</v>
      </c>
      <c r="E41" s="104">
        <f t="shared" ca="1" si="6"/>
        <v>144569</v>
      </c>
      <c r="F41" s="120">
        <f t="shared" ca="1" si="7"/>
        <v>-550</v>
      </c>
      <c r="G41" s="121">
        <f t="shared" ref="G41:AD41" ca="1" si="43">IF(AND($C41&gt;=G$2,$C41&lt;H$2),$F41,0)</f>
        <v>0</v>
      </c>
      <c r="H41" s="121">
        <f t="shared" ca="1" si="43"/>
        <v>0</v>
      </c>
      <c r="I41" s="121">
        <f t="shared" ca="1" si="43"/>
        <v>0</v>
      </c>
      <c r="J41" s="121">
        <f t="shared" ca="1" si="43"/>
        <v>-550</v>
      </c>
      <c r="K41" s="121">
        <f t="shared" ca="1" si="43"/>
        <v>0</v>
      </c>
      <c r="L41" s="121">
        <f t="shared" ca="1" si="43"/>
        <v>0</v>
      </c>
      <c r="M41" s="121">
        <f t="shared" ca="1" si="43"/>
        <v>0</v>
      </c>
      <c r="N41" s="121">
        <f t="shared" ca="1" si="43"/>
        <v>0</v>
      </c>
      <c r="O41" s="121">
        <f t="shared" ca="1" si="43"/>
        <v>0</v>
      </c>
      <c r="P41" s="121">
        <f t="shared" ca="1" si="43"/>
        <v>0</v>
      </c>
      <c r="Q41" s="121">
        <f t="shared" ca="1" si="43"/>
        <v>0</v>
      </c>
      <c r="R41" s="121">
        <f t="shared" ca="1" si="43"/>
        <v>0</v>
      </c>
      <c r="S41" s="121">
        <f t="shared" ca="1" si="43"/>
        <v>0</v>
      </c>
      <c r="T41" s="121">
        <f t="shared" ca="1" si="43"/>
        <v>0</v>
      </c>
      <c r="U41" s="121">
        <f t="shared" ca="1" si="43"/>
        <v>0</v>
      </c>
      <c r="V41" s="121">
        <f t="shared" ca="1" si="43"/>
        <v>0</v>
      </c>
      <c r="W41" s="121">
        <f t="shared" ca="1" si="43"/>
        <v>0</v>
      </c>
      <c r="X41" s="121">
        <f t="shared" ca="1" si="43"/>
        <v>0</v>
      </c>
      <c r="Y41" s="121">
        <f t="shared" ca="1" si="43"/>
        <v>0</v>
      </c>
      <c r="Z41" s="121">
        <f t="shared" ca="1" si="43"/>
        <v>0</v>
      </c>
      <c r="AA41" s="121">
        <f t="shared" ca="1" si="43"/>
        <v>0</v>
      </c>
      <c r="AB41" s="121">
        <f t="shared" ca="1" si="43"/>
        <v>0</v>
      </c>
      <c r="AC41" s="121">
        <f t="shared" ca="1" si="43"/>
        <v>0</v>
      </c>
      <c r="AD41" s="121">
        <f t="shared" ca="1" si="43"/>
        <v>0</v>
      </c>
    </row>
    <row r="42" spans="1:30">
      <c r="A42" t="str">
        <f ca="1">TEXT(INDEX($2:$2,,MATCH(ROW()-4,$4:$4,1)+1),"mmmm")</f>
        <v>février</v>
      </c>
      <c r="B42">
        <f t="shared" ca="1" si="3"/>
        <v>11</v>
      </c>
      <c r="C42" s="119">
        <f t="shared" ca="1" si="4"/>
        <v>43197</v>
      </c>
      <c r="D42" s="104" t="str">
        <f t="shared" ca="1" si="5"/>
        <v>expo monchecourt</v>
      </c>
      <c r="E42" s="104">
        <f t="shared" ca="1" si="6"/>
        <v>144570</v>
      </c>
      <c r="F42" s="120">
        <f t="shared" ca="1" si="7"/>
        <v>353.2</v>
      </c>
      <c r="G42" s="121">
        <f t="shared" ref="G42:AD42" ca="1" si="44">IF(AND($C42&gt;=G$2,$C42&lt;H$2),$F42,0)</f>
        <v>0</v>
      </c>
      <c r="H42" s="121">
        <f t="shared" ca="1" si="44"/>
        <v>0</v>
      </c>
      <c r="I42" s="121">
        <f t="shared" ca="1" si="44"/>
        <v>0</v>
      </c>
      <c r="J42" s="121">
        <f t="shared" ca="1" si="44"/>
        <v>353.2</v>
      </c>
      <c r="K42" s="121">
        <f t="shared" ca="1" si="44"/>
        <v>0</v>
      </c>
      <c r="L42" s="121">
        <f t="shared" ca="1" si="44"/>
        <v>0</v>
      </c>
      <c r="M42" s="121">
        <f t="shared" ca="1" si="44"/>
        <v>0</v>
      </c>
      <c r="N42" s="121">
        <f t="shared" ca="1" si="44"/>
        <v>0</v>
      </c>
      <c r="O42" s="121">
        <f t="shared" ca="1" si="44"/>
        <v>0</v>
      </c>
      <c r="P42" s="121">
        <f t="shared" ca="1" si="44"/>
        <v>0</v>
      </c>
      <c r="Q42" s="121">
        <f t="shared" ca="1" si="44"/>
        <v>0</v>
      </c>
      <c r="R42" s="121">
        <f t="shared" ca="1" si="44"/>
        <v>0</v>
      </c>
      <c r="S42" s="121">
        <f t="shared" ca="1" si="44"/>
        <v>0</v>
      </c>
      <c r="T42" s="121">
        <f t="shared" ca="1" si="44"/>
        <v>0</v>
      </c>
      <c r="U42" s="121">
        <f t="shared" ca="1" si="44"/>
        <v>0</v>
      </c>
      <c r="V42" s="121">
        <f t="shared" ca="1" si="44"/>
        <v>0</v>
      </c>
      <c r="W42" s="121">
        <f t="shared" ca="1" si="44"/>
        <v>0</v>
      </c>
      <c r="X42" s="121">
        <f t="shared" ca="1" si="44"/>
        <v>0</v>
      </c>
      <c r="Y42" s="121">
        <f t="shared" ca="1" si="44"/>
        <v>0</v>
      </c>
      <c r="Z42" s="121">
        <f t="shared" ca="1" si="44"/>
        <v>0</v>
      </c>
      <c r="AA42" s="121">
        <f t="shared" ca="1" si="44"/>
        <v>0</v>
      </c>
      <c r="AB42" s="121">
        <f t="shared" ca="1" si="44"/>
        <v>0</v>
      </c>
      <c r="AC42" s="121">
        <f t="shared" ca="1" si="44"/>
        <v>0</v>
      </c>
      <c r="AD42" s="121">
        <f t="shared" ca="1" si="44"/>
        <v>0</v>
      </c>
    </row>
    <row r="43" spans="1:30">
      <c r="A43" t="str">
        <f ca="1">TEXT(INDEX($2:$2,,MATCH(ROW()-4,$4:$4,1)+1),"mmmm")</f>
        <v>février</v>
      </c>
      <c r="B43">
        <f t="shared" ca="1" si="3"/>
        <v>12</v>
      </c>
      <c r="C43" s="119">
        <f t="shared" ca="1" si="4"/>
        <v>43198</v>
      </c>
      <c r="D43" s="104" t="str">
        <f t="shared" ca="1" si="5"/>
        <v>expo monchecourt</v>
      </c>
      <c r="E43" s="104">
        <f t="shared" ca="1" si="6"/>
        <v>144571</v>
      </c>
      <c r="F43" s="120">
        <f t="shared" ca="1" si="7"/>
        <v>354.2</v>
      </c>
      <c r="G43" s="121">
        <f t="shared" ref="G43:AD43" ca="1" si="45">IF(AND($C43&gt;=G$2,$C43&lt;H$2),$F43,0)</f>
        <v>0</v>
      </c>
      <c r="H43" s="121">
        <f t="shared" ca="1" si="45"/>
        <v>0</v>
      </c>
      <c r="I43" s="121">
        <f t="shared" ca="1" si="45"/>
        <v>0</v>
      </c>
      <c r="J43" s="121">
        <f t="shared" ca="1" si="45"/>
        <v>354.2</v>
      </c>
      <c r="K43" s="121">
        <f t="shared" ca="1" si="45"/>
        <v>0</v>
      </c>
      <c r="L43" s="121">
        <f t="shared" ca="1" si="45"/>
        <v>0</v>
      </c>
      <c r="M43" s="121">
        <f t="shared" ca="1" si="45"/>
        <v>0</v>
      </c>
      <c r="N43" s="121">
        <f t="shared" ca="1" si="45"/>
        <v>0</v>
      </c>
      <c r="O43" s="121">
        <f t="shared" ca="1" si="45"/>
        <v>0</v>
      </c>
      <c r="P43" s="121">
        <f t="shared" ca="1" si="45"/>
        <v>0</v>
      </c>
      <c r="Q43" s="121">
        <f t="shared" ca="1" si="45"/>
        <v>0</v>
      </c>
      <c r="R43" s="121">
        <f t="shared" ca="1" si="45"/>
        <v>0</v>
      </c>
      <c r="S43" s="121">
        <f t="shared" ca="1" si="45"/>
        <v>0</v>
      </c>
      <c r="T43" s="121">
        <f t="shared" ca="1" si="45"/>
        <v>0</v>
      </c>
      <c r="U43" s="121">
        <f t="shared" ca="1" si="45"/>
        <v>0</v>
      </c>
      <c r="V43" s="121">
        <f t="shared" ca="1" si="45"/>
        <v>0</v>
      </c>
      <c r="W43" s="121">
        <f t="shared" ca="1" si="45"/>
        <v>0</v>
      </c>
      <c r="X43" s="121">
        <f t="shared" ca="1" si="45"/>
        <v>0</v>
      </c>
      <c r="Y43" s="121">
        <f t="shared" ca="1" si="45"/>
        <v>0</v>
      </c>
      <c r="Z43" s="121">
        <f t="shared" ca="1" si="45"/>
        <v>0</v>
      </c>
      <c r="AA43" s="121">
        <f t="shared" ca="1" si="45"/>
        <v>0</v>
      </c>
      <c r="AB43" s="121">
        <f t="shared" ca="1" si="45"/>
        <v>0</v>
      </c>
      <c r="AC43" s="121">
        <f t="shared" ca="1" si="45"/>
        <v>0</v>
      </c>
      <c r="AD43" s="121">
        <f t="shared" ca="1" si="45"/>
        <v>0</v>
      </c>
    </row>
    <row r="44" spans="1:30">
      <c r="A44" t="str">
        <f ca="1">TEXT(INDEX($2:$2,,MATCH(ROW()-4,$4:$4,1)+1),"mmmm")</f>
        <v>février</v>
      </c>
      <c r="B44">
        <f t="shared" ca="1" si="3"/>
        <v>13</v>
      </c>
      <c r="C44" s="119">
        <f t="shared" ca="1" si="4"/>
        <v>43199</v>
      </c>
      <c r="D44" s="104" t="str">
        <f t="shared" ca="1" si="5"/>
        <v>expo monchecourt</v>
      </c>
      <c r="E44" s="104">
        <f t="shared" ca="1" si="6"/>
        <v>144572</v>
      </c>
      <c r="F44" s="120">
        <f t="shared" ca="1" si="7"/>
        <v>355.2</v>
      </c>
      <c r="G44" s="121">
        <f t="shared" ref="G44:AD44" ca="1" si="46">IF(AND($C44&gt;=G$2,$C44&lt;H$2),$F44,0)</f>
        <v>0</v>
      </c>
      <c r="H44" s="121">
        <f t="shared" ca="1" si="46"/>
        <v>0</v>
      </c>
      <c r="I44" s="121">
        <f t="shared" ca="1" si="46"/>
        <v>0</v>
      </c>
      <c r="J44" s="121">
        <f t="shared" ca="1" si="46"/>
        <v>355.2</v>
      </c>
      <c r="K44" s="121">
        <f t="shared" ca="1" si="46"/>
        <v>0</v>
      </c>
      <c r="L44" s="121">
        <f t="shared" ca="1" si="46"/>
        <v>0</v>
      </c>
      <c r="M44" s="121">
        <f t="shared" ca="1" si="46"/>
        <v>0</v>
      </c>
      <c r="N44" s="121">
        <f t="shared" ca="1" si="46"/>
        <v>0</v>
      </c>
      <c r="O44" s="121">
        <f t="shared" ca="1" si="46"/>
        <v>0</v>
      </c>
      <c r="P44" s="121">
        <f t="shared" ca="1" si="46"/>
        <v>0</v>
      </c>
      <c r="Q44" s="121">
        <f t="shared" ca="1" si="46"/>
        <v>0</v>
      </c>
      <c r="R44" s="121">
        <f t="shared" ca="1" si="46"/>
        <v>0</v>
      </c>
      <c r="S44" s="121">
        <f t="shared" ca="1" si="46"/>
        <v>0</v>
      </c>
      <c r="T44" s="121">
        <f t="shared" ca="1" si="46"/>
        <v>0</v>
      </c>
      <c r="U44" s="121">
        <f t="shared" ca="1" si="46"/>
        <v>0</v>
      </c>
      <c r="V44" s="121">
        <f t="shared" ca="1" si="46"/>
        <v>0</v>
      </c>
      <c r="W44" s="121">
        <f t="shared" ca="1" si="46"/>
        <v>0</v>
      </c>
      <c r="X44" s="121">
        <f t="shared" ca="1" si="46"/>
        <v>0</v>
      </c>
      <c r="Y44" s="121">
        <f t="shared" ca="1" si="46"/>
        <v>0</v>
      </c>
      <c r="Z44" s="121">
        <f t="shared" ca="1" si="46"/>
        <v>0</v>
      </c>
      <c r="AA44" s="121">
        <f t="shared" ca="1" si="46"/>
        <v>0</v>
      </c>
      <c r="AB44" s="121">
        <f t="shared" ca="1" si="46"/>
        <v>0</v>
      </c>
      <c r="AC44" s="121">
        <f t="shared" ca="1" si="46"/>
        <v>0</v>
      </c>
      <c r="AD44" s="121">
        <f t="shared" ca="1" si="46"/>
        <v>0</v>
      </c>
    </row>
    <row r="45" spans="1:30">
      <c r="A45" t="str">
        <f ca="1">TEXT(INDEX($2:$2,,MATCH(ROW()-4,$4:$4,1)+1),"mmmm")</f>
        <v>février</v>
      </c>
      <c r="B45">
        <f t="shared" ca="1" si="3"/>
        <v>14</v>
      </c>
      <c r="C45" s="119">
        <f t="shared" ca="1" si="4"/>
        <v>43200</v>
      </c>
      <c r="D45" s="104" t="str">
        <f t="shared" ca="1" si="5"/>
        <v>expo monchecourt</v>
      </c>
      <c r="E45" s="104">
        <f t="shared" ca="1" si="6"/>
        <v>144573</v>
      </c>
      <c r="F45" s="120">
        <f t="shared" ca="1" si="7"/>
        <v>356.2</v>
      </c>
      <c r="G45" s="121">
        <f t="shared" ref="G45:AD45" ca="1" si="47">IF(AND($C45&gt;=G$2,$C45&lt;H$2),$F45,0)</f>
        <v>0</v>
      </c>
      <c r="H45" s="121">
        <f t="shared" ca="1" si="47"/>
        <v>0</v>
      </c>
      <c r="I45" s="121">
        <f t="shared" ca="1" si="47"/>
        <v>0</v>
      </c>
      <c r="J45" s="121">
        <f t="shared" ca="1" si="47"/>
        <v>356.2</v>
      </c>
      <c r="K45" s="121">
        <f t="shared" ca="1" si="47"/>
        <v>0</v>
      </c>
      <c r="L45" s="121">
        <f t="shared" ca="1" si="47"/>
        <v>0</v>
      </c>
      <c r="M45" s="121">
        <f t="shared" ca="1" si="47"/>
        <v>0</v>
      </c>
      <c r="N45" s="121">
        <f t="shared" ca="1" si="47"/>
        <v>0</v>
      </c>
      <c r="O45" s="121">
        <f t="shared" ca="1" si="47"/>
        <v>0</v>
      </c>
      <c r="P45" s="121">
        <f t="shared" ca="1" si="47"/>
        <v>0</v>
      </c>
      <c r="Q45" s="121">
        <f t="shared" ca="1" si="47"/>
        <v>0</v>
      </c>
      <c r="R45" s="121">
        <f t="shared" ca="1" si="47"/>
        <v>0</v>
      </c>
      <c r="S45" s="121">
        <f t="shared" ca="1" si="47"/>
        <v>0</v>
      </c>
      <c r="T45" s="121">
        <f t="shared" ca="1" si="47"/>
        <v>0</v>
      </c>
      <c r="U45" s="121">
        <f t="shared" ca="1" si="47"/>
        <v>0</v>
      </c>
      <c r="V45" s="121">
        <f t="shared" ca="1" si="47"/>
        <v>0</v>
      </c>
      <c r="W45" s="121">
        <f t="shared" ca="1" si="47"/>
        <v>0</v>
      </c>
      <c r="X45" s="121">
        <f t="shared" ca="1" si="47"/>
        <v>0</v>
      </c>
      <c r="Y45" s="121">
        <f t="shared" ca="1" si="47"/>
        <v>0</v>
      </c>
      <c r="Z45" s="121">
        <f t="shared" ca="1" si="47"/>
        <v>0</v>
      </c>
      <c r="AA45" s="121">
        <f t="shared" ca="1" si="47"/>
        <v>0</v>
      </c>
      <c r="AB45" s="121">
        <f t="shared" ca="1" si="47"/>
        <v>0</v>
      </c>
      <c r="AC45" s="121">
        <f t="shared" ca="1" si="47"/>
        <v>0</v>
      </c>
      <c r="AD45" s="121">
        <f t="shared" ca="1" si="47"/>
        <v>0</v>
      </c>
    </row>
    <row r="46" spans="1:30">
      <c r="A46" t="str">
        <f t="shared" ref="A46:A109" ca="1" si="48">TEXT(INDEX($2:$2,,MATCH(ROW()-4,$4:$4,1)+1),"mmmm")</f>
        <v>février</v>
      </c>
      <c r="B46">
        <f t="shared" ref="B46:B109" ca="1" si="49">IF(A46=A45,B45+1,4)</f>
        <v>15</v>
      </c>
      <c r="C46" s="119">
        <f t="shared" ref="C46:C109" ca="1" si="50">OFFSET(INDIRECT(A46&amp;"!$P$1"),B46-1,)</f>
        <v>43201</v>
      </c>
      <c r="D46" s="104" t="str">
        <f t="shared" ref="D46:D109" ca="1" si="51">OFFSET(INDIRECT(A46&amp;"!$D$1"),B46-1,)</f>
        <v>expo monchecourt</v>
      </c>
      <c r="E46" s="104">
        <f t="shared" ref="E46:E109" ca="1" si="52">OFFSET(INDIRECT(A46&amp;"!$O$1"),B46-1,)</f>
        <v>144574</v>
      </c>
      <c r="F46" s="120">
        <f t="shared" ref="F46:F109" ca="1" si="53">OFFSET(INDIRECT(A46&amp;"!$E$1"),B46-1,)+OFFSET(INDIRECT(A46&amp;"!$F$1"),B46-1,)</f>
        <v>357.2</v>
      </c>
      <c r="G46" s="121">
        <f t="shared" ref="G46:AD46" ca="1" si="54">IF(AND($C46&gt;=G$2,$C46&lt;H$2),$F46,0)</f>
        <v>0</v>
      </c>
      <c r="H46" s="121">
        <f t="shared" ca="1" si="54"/>
        <v>0</v>
      </c>
      <c r="I46" s="121">
        <f t="shared" ca="1" si="54"/>
        <v>0</v>
      </c>
      <c r="J46" s="121">
        <f t="shared" ca="1" si="54"/>
        <v>357.2</v>
      </c>
      <c r="K46" s="121">
        <f t="shared" ca="1" si="54"/>
        <v>0</v>
      </c>
      <c r="L46" s="121">
        <f t="shared" ca="1" si="54"/>
        <v>0</v>
      </c>
      <c r="M46" s="121">
        <f t="shared" ca="1" si="54"/>
        <v>0</v>
      </c>
      <c r="N46" s="121">
        <f t="shared" ca="1" si="54"/>
        <v>0</v>
      </c>
      <c r="O46" s="121">
        <f t="shared" ca="1" si="54"/>
        <v>0</v>
      </c>
      <c r="P46" s="121">
        <f t="shared" ca="1" si="54"/>
        <v>0</v>
      </c>
      <c r="Q46" s="121">
        <f t="shared" ca="1" si="54"/>
        <v>0</v>
      </c>
      <c r="R46" s="121">
        <f t="shared" ca="1" si="54"/>
        <v>0</v>
      </c>
      <c r="S46" s="121">
        <f t="shared" ca="1" si="54"/>
        <v>0</v>
      </c>
      <c r="T46" s="121">
        <f t="shared" ca="1" si="54"/>
        <v>0</v>
      </c>
      <c r="U46" s="121">
        <f t="shared" ca="1" si="54"/>
        <v>0</v>
      </c>
      <c r="V46" s="121">
        <f t="shared" ca="1" si="54"/>
        <v>0</v>
      </c>
      <c r="W46" s="121">
        <f t="shared" ca="1" si="54"/>
        <v>0</v>
      </c>
      <c r="X46" s="121">
        <f t="shared" ca="1" si="54"/>
        <v>0</v>
      </c>
      <c r="Y46" s="121">
        <f t="shared" ca="1" si="54"/>
        <v>0</v>
      </c>
      <c r="Z46" s="121">
        <f t="shared" ca="1" si="54"/>
        <v>0</v>
      </c>
      <c r="AA46" s="121">
        <f t="shared" ca="1" si="54"/>
        <v>0</v>
      </c>
      <c r="AB46" s="121">
        <f t="shared" ca="1" si="54"/>
        <v>0</v>
      </c>
      <c r="AC46" s="121">
        <f t="shared" ca="1" si="54"/>
        <v>0</v>
      </c>
      <c r="AD46" s="121">
        <f t="shared" ca="1" si="54"/>
        <v>0</v>
      </c>
    </row>
    <row r="47" spans="1:30">
      <c r="A47" t="str">
        <f t="shared" ca="1" si="48"/>
        <v>février</v>
      </c>
      <c r="B47">
        <f t="shared" ca="1" si="49"/>
        <v>16</v>
      </c>
      <c r="C47" s="119">
        <f t="shared" ca="1" si="50"/>
        <v>43202</v>
      </c>
      <c r="D47" s="104" t="str">
        <f t="shared" ca="1" si="51"/>
        <v>expo monchecourt</v>
      </c>
      <c r="E47" s="104">
        <f t="shared" ca="1" si="52"/>
        <v>144575</v>
      </c>
      <c r="F47" s="120">
        <f t="shared" ca="1" si="53"/>
        <v>358.2</v>
      </c>
      <c r="G47" s="121">
        <f t="shared" ref="G47:AD47" ca="1" si="55">IF(AND($C47&gt;=G$2,$C47&lt;H$2),$F47,0)</f>
        <v>0</v>
      </c>
      <c r="H47" s="121">
        <f t="shared" ca="1" si="55"/>
        <v>0</v>
      </c>
      <c r="I47" s="121">
        <f t="shared" ca="1" si="55"/>
        <v>0</v>
      </c>
      <c r="J47" s="121">
        <f t="shared" ca="1" si="55"/>
        <v>358.2</v>
      </c>
      <c r="K47" s="121">
        <f t="shared" ca="1" si="55"/>
        <v>0</v>
      </c>
      <c r="L47" s="121">
        <f t="shared" ca="1" si="55"/>
        <v>0</v>
      </c>
      <c r="M47" s="121">
        <f t="shared" ca="1" si="55"/>
        <v>0</v>
      </c>
      <c r="N47" s="121">
        <f t="shared" ca="1" si="55"/>
        <v>0</v>
      </c>
      <c r="O47" s="121">
        <f t="shared" ca="1" si="55"/>
        <v>0</v>
      </c>
      <c r="P47" s="121">
        <f t="shared" ca="1" si="55"/>
        <v>0</v>
      </c>
      <c r="Q47" s="121">
        <f t="shared" ca="1" si="55"/>
        <v>0</v>
      </c>
      <c r="R47" s="121">
        <f t="shared" ca="1" si="55"/>
        <v>0</v>
      </c>
      <c r="S47" s="121">
        <f t="shared" ca="1" si="55"/>
        <v>0</v>
      </c>
      <c r="T47" s="121">
        <f t="shared" ca="1" si="55"/>
        <v>0</v>
      </c>
      <c r="U47" s="121">
        <f t="shared" ca="1" si="55"/>
        <v>0</v>
      </c>
      <c r="V47" s="121">
        <f t="shared" ca="1" si="55"/>
        <v>0</v>
      </c>
      <c r="W47" s="121">
        <f t="shared" ca="1" si="55"/>
        <v>0</v>
      </c>
      <c r="X47" s="121">
        <f t="shared" ca="1" si="55"/>
        <v>0</v>
      </c>
      <c r="Y47" s="121">
        <f t="shared" ca="1" si="55"/>
        <v>0</v>
      </c>
      <c r="Z47" s="121">
        <f t="shared" ca="1" si="55"/>
        <v>0</v>
      </c>
      <c r="AA47" s="121">
        <f t="shared" ca="1" si="55"/>
        <v>0</v>
      </c>
      <c r="AB47" s="121">
        <f t="shared" ca="1" si="55"/>
        <v>0</v>
      </c>
      <c r="AC47" s="121">
        <f t="shared" ca="1" si="55"/>
        <v>0</v>
      </c>
      <c r="AD47" s="121">
        <f t="shared" ca="1" si="55"/>
        <v>0</v>
      </c>
    </row>
    <row r="48" spans="1:30">
      <c r="A48" t="str">
        <f t="shared" ca="1" si="48"/>
        <v>février</v>
      </c>
      <c r="B48">
        <f t="shared" ca="1" si="49"/>
        <v>17</v>
      </c>
      <c r="C48" s="119">
        <f t="shared" ca="1" si="50"/>
        <v>43203</v>
      </c>
      <c r="D48" s="104" t="str">
        <f t="shared" ca="1" si="51"/>
        <v>expo monchecourt</v>
      </c>
      <c r="E48" s="104">
        <f t="shared" ca="1" si="52"/>
        <v>144576</v>
      </c>
      <c r="F48" s="120">
        <f t="shared" ca="1" si="53"/>
        <v>359.2</v>
      </c>
      <c r="G48" s="121">
        <f t="shared" ref="G48:AD48" ca="1" si="56">IF(AND($C48&gt;=G$2,$C48&lt;H$2),$F48,0)</f>
        <v>0</v>
      </c>
      <c r="H48" s="121">
        <f t="shared" ca="1" si="56"/>
        <v>0</v>
      </c>
      <c r="I48" s="121">
        <f t="shared" ca="1" si="56"/>
        <v>0</v>
      </c>
      <c r="J48" s="121">
        <f t="shared" ca="1" si="56"/>
        <v>359.2</v>
      </c>
      <c r="K48" s="121">
        <f t="shared" ca="1" si="56"/>
        <v>0</v>
      </c>
      <c r="L48" s="121">
        <f t="shared" ca="1" si="56"/>
        <v>0</v>
      </c>
      <c r="M48" s="121">
        <f t="shared" ca="1" si="56"/>
        <v>0</v>
      </c>
      <c r="N48" s="121">
        <f t="shared" ca="1" si="56"/>
        <v>0</v>
      </c>
      <c r="O48" s="121">
        <f t="shared" ca="1" si="56"/>
        <v>0</v>
      </c>
      <c r="P48" s="121">
        <f t="shared" ca="1" si="56"/>
        <v>0</v>
      </c>
      <c r="Q48" s="121">
        <f t="shared" ca="1" si="56"/>
        <v>0</v>
      </c>
      <c r="R48" s="121">
        <f t="shared" ca="1" si="56"/>
        <v>0</v>
      </c>
      <c r="S48" s="121">
        <f t="shared" ca="1" si="56"/>
        <v>0</v>
      </c>
      <c r="T48" s="121">
        <f t="shared" ca="1" si="56"/>
        <v>0</v>
      </c>
      <c r="U48" s="121">
        <f t="shared" ca="1" si="56"/>
        <v>0</v>
      </c>
      <c r="V48" s="121">
        <f t="shared" ca="1" si="56"/>
        <v>0</v>
      </c>
      <c r="W48" s="121">
        <f t="shared" ca="1" si="56"/>
        <v>0</v>
      </c>
      <c r="X48" s="121">
        <f t="shared" ca="1" si="56"/>
        <v>0</v>
      </c>
      <c r="Y48" s="121">
        <f t="shared" ca="1" si="56"/>
        <v>0</v>
      </c>
      <c r="Z48" s="121">
        <f t="shared" ca="1" si="56"/>
        <v>0</v>
      </c>
      <c r="AA48" s="121">
        <f t="shared" ca="1" si="56"/>
        <v>0</v>
      </c>
      <c r="AB48" s="121">
        <f t="shared" ca="1" si="56"/>
        <v>0</v>
      </c>
      <c r="AC48" s="121">
        <f t="shared" ca="1" si="56"/>
        <v>0</v>
      </c>
      <c r="AD48" s="121">
        <f t="shared" ca="1" si="56"/>
        <v>0</v>
      </c>
    </row>
    <row r="49" spans="1:30">
      <c r="A49" t="str">
        <f t="shared" ca="1" si="48"/>
        <v>février</v>
      </c>
      <c r="B49">
        <f t="shared" ca="1" si="49"/>
        <v>18</v>
      </c>
      <c r="C49" s="119">
        <f t="shared" ca="1" si="50"/>
        <v>43204</v>
      </c>
      <c r="D49" s="104" t="str">
        <f t="shared" ca="1" si="51"/>
        <v>expo monchecourt</v>
      </c>
      <c r="E49" s="104">
        <f t="shared" ca="1" si="52"/>
        <v>144577</v>
      </c>
      <c r="F49" s="120">
        <f t="shared" ca="1" si="53"/>
        <v>360.2</v>
      </c>
      <c r="G49" s="121">
        <f t="shared" ref="G49:AD49" ca="1" si="57">IF(AND($C49&gt;=G$2,$C49&lt;H$2),$F49,0)</f>
        <v>0</v>
      </c>
      <c r="H49" s="121">
        <f t="shared" ca="1" si="57"/>
        <v>0</v>
      </c>
      <c r="I49" s="121">
        <f t="shared" ca="1" si="57"/>
        <v>0</v>
      </c>
      <c r="J49" s="121">
        <f t="shared" ca="1" si="57"/>
        <v>360.2</v>
      </c>
      <c r="K49" s="121">
        <f t="shared" ca="1" si="57"/>
        <v>0</v>
      </c>
      <c r="L49" s="121">
        <f t="shared" ca="1" si="57"/>
        <v>0</v>
      </c>
      <c r="M49" s="121">
        <f t="shared" ca="1" si="57"/>
        <v>0</v>
      </c>
      <c r="N49" s="121">
        <f t="shared" ca="1" si="57"/>
        <v>0</v>
      </c>
      <c r="O49" s="121">
        <f t="shared" ca="1" si="57"/>
        <v>0</v>
      </c>
      <c r="P49" s="121">
        <f t="shared" ca="1" si="57"/>
        <v>0</v>
      </c>
      <c r="Q49" s="121">
        <f t="shared" ca="1" si="57"/>
        <v>0</v>
      </c>
      <c r="R49" s="121">
        <f t="shared" ca="1" si="57"/>
        <v>0</v>
      </c>
      <c r="S49" s="121">
        <f t="shared" ca="1" si="57"/>
        <v>0</v>
      </c>
      <c r="T49" s="121">
        <f t="shared" ca="1" si="57"/>
        <v>0</v>
      </c>
      <c r="U49" s="121">
        <f t="shared" ca="1" si="57"/>
        <v>0</v>
      </c>
      <c r="V49" s="121">
        <f t="shared" ca="1" si="57"/>
        <v>0</v>
      </c>
      <c r="W49" s="121">
        <f t="shared" ca="1" si="57"/>
        <v>0</v>
      </c>
      <c r="X49" s="121">
        <f t="shared" ca="1" si="57"/>
        <v>0</v>
      </c>
      <c r="Y49" s="121">
        <f t="shared" ca="1" si="57"/>
        <v>0</v>
      </c>
      <c r="Z49" s="121">
        <f t="shared" ca="1" si="57"/>
        <v>0</v>
      </c>
      <c r="AA49" s="121">
        <f t="shared" ca="1" si="57"/>
        <v>0</v>
      </c>
      <c r="AB49" s="121">
        <f t="shared" ca="1" si="57"/>
        <v>0</v>
      </c>
      <c r="AC49" s="121">
        <f t="shared" ca="1" si="57"/>
        <v>0</v>
      </c>
      <c r="AD49" s="121">
        <f t="shared" ca="1" si="57"/>
        <v>0</v>
      </c>
    </row>
    <row r="50" spans="1:30">
      <c r="A50" t="str">
        <f t="shared" ca="1" si="48"/>
        <v>février</v>
      </c>
      <c r="B50">
        <f t="shared" ca="1" si="49"/>
        <v>19</v>
      </c>
      <c r="C50" s="119">
        <f t="shared" ca="1" si="50"/>
        <v>43205</v>
      </c>
      <c r="D50" s="104" t="str">
        <f t="shared" ca="1" si="51"/>
        <v>expo monchecourt</v>
      </c>
      <c r="E50" s="104">
        <f t="shared" ca="1" si="52"/>
        <v>144578</v>
      </c>
      <c r="F50" s="120">
        <f t="shared" ca="1" si="53"/>
        <v>361.2</v>
      </c>
      <c r="G50" s="121">
        <f t="shared" ref="G50:AD50" ca="1" si="58">IF(AND($C50&gt;=G$2,$C50&lt;H$2),$F50,0)</f>
        <v>0</v>
      </c>
      <c r="H50" s="121">
        <f t="shared" ca="1" si="58"/>
        <v>0</v>
      </c>
      <c r="I50" s="121">
        <f t="shared" ca="1" si="58"/>
        <v>0</v>
      </c>
      <c r="J50" s="121">
        <f t="shared" ca="1" si="58"/>
        <v>361.2</v>
      </c>
      <c r="K50" s="121">
        <f t="shared" ca="1" si="58"/>
        <v>0</v>
      </c>
      <c r="L50" s="121">
        <f t="shared" ca="1" si="58"/>
        <v>0</v>
      </c>
      <c r="M50" s="121">
        <f t="shared" ca="1" si="58"/>
        <v>0</v>
      </c>
      <c r="N50" s="121">
        <f t="shared" ca="1" si="58"/>
        <v>0</v>
      </c>
      <c r="O50" s="121">
        <f t="shared" ca="1" si="58"/>
        <v>0</v>
      </c>
      <c r="P50" s="121">
        <f t="shared" ca="1" si="58"/>
        <v>0</v>
      </c>
      <c r="Q50" s="121">
        <f t="shared" ca="1" si="58"/>
        <v>0</v>
      </c>
      <c r="R50" s="121">
        <f t="shared" ca="1" si="58"/>
        <v>0</v>
      </c>
      <c r="S50" s="121">
        <f t="shared" ca="1" si="58"/>
        <v>0</v>
      </c>
      <c r="T50" s="121">
        <f t="shared" ca="1" si="58"/>
        <v>0</v>
      </c>
      <c r="U50" s="121">
        <f t="shared" ca="1" si="58"/>
        <v>0</v>
      </c>
      <c r="V50" s="121">
        <f t="shared" ca="1" si="58"/>
        <v>0</v>
      </c>
      <c r="W50" s="121">
        <f t="shared" ca="1" si="58"/>
        <v>0</v>
      </c>
      <c r="X50" s="121">
        <f t="shared" ca="1" si="58"/>
        <v>0</v>
      </c>
      <c r="Y50" s="121">
        <f t="shared" ca="1" si="58"/>
        <v>0</v>
      </c>
      <c r="Z50" s="121">
        <f t="shared" ca="1" si="58"/>
        <v>0</v>
      </c>
      <c r="AA50" s="121">
        <f t="shared" ca="1" si="58"/>
        <v>0</v>
      </c>
      <c r="AB50" s="121">
        <f t="shared" ca="1" si="58"/>
        <v>0</v>
      </c>
      <c r="AC50" s="121">
        <f t="shared" ca="1" si="58"/>
        <v>0</v>
      </c>
      <c r="AD50" s="121">
        <f t="shared" ca="1" si="58"/>
        <v>0</v>
      </c>
    </row>
    <row r="51" spans="1:30">
      <c r="A51" t="str">
        <f t="shared" ca="1" si="48"/>
        <v>février</v>
      </c>
      <c r="B51">
        <f t="shared" ca="1" si="49"/>
        <v>20</v>
      </c>
      <c r="C51" s="119">
        <f t="shared" ca="1" si="50"/>
        <v>43206</v>
      </c>
      <c r="D51" s="104" t="str">
        <f t="shared" ca="1" si="51"/>
        <v>expo monchecourt</v>
      </c>
      <c r="E51" s="104">
        <f t="shared" ca="1" si="52"/>
        <v>144579</v>
      </c>
      <c r="F51" s="120">
        <f t="shared" ca="1" si="53"/>
        <v>362.2</v>
      </c>
      <c r="G51" s="121">
        <f t="shared" ref="G51:AD51" ca="1" si="59">IF(AND($C51&gt;=G$2,$C51&lt;H$2),$F51,0)</f>
        <v>0</v>
      </c>
      <c r="H51" s="121">
        <f t="shared" ca="1" si="59"/>
        <v>0</v>
      </c>
      <c r="I51" s="121">
        <f t="shared" ca="1" si="59"/>
        <v>0</v>
      </c>
      <c r="J51" s="121">
        <f t="shared" ca="1" si="59"/>
        <v>362.2</v>
      </c>
      <c r="K51" s="121">
        <f t="shared" ca="1" si="59"/>
        <v>0</v>
      </c>
      <c r="L51" s="121">
        <f t="shared" ca="1" si="59"/>
        <v>0</v>
      </c>
      <c r="M51" s="121">
        <f t="shared" ca="1" si="59"/>
        <v>0</v>
      </c>
      <c r="N51" s="121">
        <f t="shared" ca="1" si="59"/>
        <v>0</v>
      </c>
      <c r="O51" s="121">
        <f t="shared" ca="1" si="59"/>
        <v>0</v>
      </c>
      <c r="P51" s="121">
        <f t="shared" ca="1" si="59"/>
        <v>0</v>
      </c>
      <c r="Q51" s="121">
        <f t="shared" ca="1" si="59"/>
        <v>0</v>
      </c>
      <c r="R51" s="121">
        <f t="shared" ca="1" si="59"/>
        <v>0</v>
      </c>
      <c r="S51" s="121">
        <f t="shared" ca="1" si="59"/>
        <v>0</v>
      </c>
      <c r="T51" s="121">
        <f t="shared" ca="1" si="59"/>
        <v>0</v>
      </c>
      <c r="U51" s="121">
        <f t="shared" ca="1" si="59"/>
        <v>0</v>
      </c>
      <c r="V51" s="121">
        <f t="shared" ca="1" si="59"/>
        <v>0</v>
      </c>
      <c r="W51" s="121">
        <f t="shared" ca="1" si="59"/>
        <v>0</v>
      </c>
      <c r="X51" s="121">
        <f t="shared" ca="1" si="59"/>
        <v>0</v>
      </c>
      <c r="Y51" s="121">
        <f t="shared" ca="1" si="59"/>
        <v>0</v>
      </c>
      <c r="Z51" s="121">
        <f t="shared" ca="1" si="59"/>
        <v>0</v>
      </c>
      <c r="AA51" s="121">
        <f t="shared" ca="1" si="59"/>
        <v>0</v>
      </c>
      <c r="AB51" s="121">
        <f t="shared" ca="1" si="59"/>
        <v>0</v>
      </c>
      <c r="AC51" s="121">
        <f t="shared" ca="1" si="59"/>
        <v>0</v>
      </c>
      <c r="AD51" s="121">
        <f t="shared" ca="1" si="59"/>
        <v>0</v>
      </c>
    </row>
    <row r="52" spans="1:30">
      <c r="A52" t="str">
        <f t="shared" ca="1" si="48"/>
        <v>février</v>
      </c>
      <c r="B52">
        <f t="shared" ca="1" si="49"/>
        <v>21</v>
      </c>
      <c r="C52" s="119">
        <f t="shared" ca="1" si="50"/>
        <v>43207</v>
      </c>
      <c r="D52" s="104" t="str">
        <f t="shared" ca="1" si="51"/>
        <v>expo monchecourt</v>
      </c>
      <c r="E52" s="104">
        <f t="shared" ca="1" si="52"/>
        <v>144580</v>
      </c>
      <c r="F52" s="120">
        <f t="shared" ca="1" si="53"/>
        <v>363.2</v>
      </c>
      <c r="G52" s="121">
        <f t="shared" ref="G52:AD52" ca="1" si="60">IF(AND($C52&gt;=G$2,$C52&lt;H$2),$F52,0)</f>
        <v>0</v>
      </c>
      <c r="H52" s="121">
        <f t="shared" ca="1" si="60"/>
        <v>0</v>
      </c>
      <c r="I52" s="121">
        <f t="shared" ca="1" si="60"/>
        <v>0</v>
      </c>
      <c r="J52" s="121">
        <f t="shared" ca="1" si="60"/>
        <v>363.2</v>
      </c>
      <c r="K52" s="121">
        <f t="shared" ca="1" si="60"/>
        <v>0</v>
      </c>
      <c r="L52" s="121">
        <f t="shared" ca="1" si="60"/>
        <v>0</v>
      </c>
      <c r="M52" s="121">
        <f t="shared" ca="1" si="60"/>
        <v>0</v>
      </c>
      <c r="N52" s="121">
        <f t="shared" ca="1" si="60"/>
        <v>0</v>
      </c>
      <c r="O52" s="121">
        <f t="shared" ca="1" si="60"/>
        <v>0</v>
      </c>
      <c r="P52" s="121">
        <f t="shared" ca="1" si="60"/>
        <v>0</v>
      </c>
      <c r="Q52" s="121">
        <f t="shared" ca="1" si="60"/>
        <v>0</v>
      </c>
      <c r="R52" s="121">
        <f t="shared" ca="1" si="60"/>
        <v>0</v>
      </c>
      <c r="S52" s="121">
        <f t="shared" ca="1" si="60"/>
        <v>0</v>
      </c>
      <c r="T52" s="121">
        <f t="shared" ca="1" si="60"/>
        <v>0</v>
      </c>
      <c r="U52" s="121">
        <f t="shared" ca="1" si="60"/>
        <v>0</v>
      </c>
      <c r="V52" s="121">
        <f t="shared" ca="1" si="60"/>
        <v>0</v>
      </c>
      <c r="W52" s="121">
        <f t="shared" ca="1" si="60"/>
        <v>0</v>
      </c>
      <c r="X52" s="121">
        <f t="shared" ca="1" si="60"/>
        <v>0</v>
      </c>
      <c r="Y52" s="121">
        <f t="shared" ca="1" si="60"/>
        <v>0</v>
      </c>
      <c r="Z52" s="121">
        <f t="shared" ca="1" si="60"/>
        <v>0</v>
      </c>
      <c r="AA52" s="121">
        <f t="shared" ca="1" si="60"/>
        <v>0</v>
      </c>
      <c r="AB52" s="121">
        <f t="shared" ca="1" si="60"/>
        <v>0</v>
      </c>
      <c r="AC52" s="121">
        <f t="shared" ca="1" si="60"/>
        <v>0</v>
      </c>
      <c r="AD52" s="121">
        <f t="shared" ca="1" si="60"/>
        <v>0</v>
      </c>
    </row>
    <row r="53" spans="1:30">
      <c r="A53" t="str">
        <f t="shared" ca="1" si="48"/>
        <v>février</v>
      </c>
      <c r="B53">
        <f t="shared" ca="1" si="49"/>
        <v>22</v>
      </c>
      <c r="C53" s="119">
        <f t="shared" ca="1" si="50"/>
        <v>43208</v>
      </c>
      <c r="D53" s="104" t="str">
        <f t="shared" ca="1" si="51"/>
        <v>expo monchecourt</v>
      </c>
      <c r="E53" s="104">
        <f t="shared" ca="1" si="52"/>
        <v>144581</v>
      </c>
      <c r="F53" s="120">
        <f t="shared" ca="1" si="53"/>
        <v>-450</v>
      </c>
      <c r="G53" s="121">
        <f t="shared" ref="G53:AD53" ca="1" si="61">IF(AND($C53&gt;=G$2,$C53&lt;H$2),$F53,0)</f>
        <v>0</v>
      </c>
      <c r="H53" s="121">
        <f t="shared" ca="1" si="61"/>
        <v>0</v>
      </c>
      <c r="I53" s="121">
        <f t="shared" ca="1" si="61"/>
        <v>0</v>
      </c>
      <c r="J53" s="121">
        <f t="shared" ca="1" si="61"/>
        <v>-450</v>
      </c>
      <c r="K53" s="121">
        <f t="shared" ca="1" si="61"/>
        <v>0</v>
      </c>
      <c r="L53" s="121">
        <f t="shared" ca="1" si="61"/>
        <v>0</v>
      </c>
      <c r="M53" s="121">
        <f t="shared" ca="1" si="61"/>
        <v>0</v>
      </c>
      <c r="N53" s="121">
        <f t="shared" ca="1" si="61"/>
        <v>0</v>
      </c>
      <c r="O53" s="121">
        <f t="shared" ca="1" si="61"/>
        <v>0</v>
      </c>
      <c r="P53" s="121">
        <f t="shared" ca="1" si="61"/>
        <v>0</v>
      </c>
      <c r="Q53" s="121">
        <f t="shared" ca="1" si="61"/>
        <v>0</v>
      </c>
      <c r="R53" s="121">
        <f t="shared" ca="1" si="61"/>
        <v>0</v>
      </c>
      <c r="S53" s="121">
        <f t="shared" ca="1" si="61"/>
        <v>0</v>
      </c>
      <c r="T53" s="121">
        <f t="shared" ca="1" si="61"/>
        <v>0</v>
      </c>
      <c r="U53" s="121">
        <f t="shared" ca="1" si="61"/>
        <v>0</v>
      </c>
      <c r="V53" s="121">
        <f t="shared" ca="1" si="61"/>
        <v>0</v>
      </c>
      <c r="W53" s="121">
        <f t="shared" ca="1" si="61"/>
        <v>0</v>
      </c>
      <c r="X53" s="121">
        <f t="shared" ca="1" si="61"/>
        <v>0</v>
      </c>
      <c r="Y53" s="121">
        <f t="shared" ca="1" si="61"/>
        <v>0</v>
      </c>
      <c r="Z53" s="121">
        <f t="shared" ca="1" si="61"/>
        <v>0</v>
      </c>
      <c r="AA53" s="121">
        <f t="shared" ca="1" si="61"/>
        <v>0</v>
      </c>
      <c r="AB53" s="121">
        <f t="shared" ca="1" si="61"/>
        <v>0</v>
      </c>
      <c r="AC53" s="121">
        <f t="shared" ca="1" si="61"/>
        <v>0</v>
      </c>
      <c r="AD53" s="121">
        <f t="shared" ca="1" si="61"/>
        <v>0</v>
      </c>
    </row>
    <row r="54" spans="1:30">
      <c r="A54" t="str">
        <f t="shared" ca="1" si="48"/>
        <v>février</v>
      </c>
      <c r="B54">
        <f t="shared" ca="1" si="49"/>
        <v>23</v>
      </c>
      <c r="C54" s="119">
        <f t="shared" ca="1" si="50"/>
        <v>43209</v>
      </c>
      <c r="D54" s="104" t="str">
        <f t="shared" ca="1" si="51"/>
        <v>expo monchecourt</v>
      </c>
      <c r="E54" s="104">
        <f t="shared" ca="1" si="52"/>
        <v>144582</v>
      </c>
      <c r="F54" s="120">
        <f t="shared" ca="1" si="53"/>
        <v>365.2</v>
      </c>
      <c r="G54" s="121">
        <f t="shared" ref="G54:AD54" ca="1" si="62">IF(AND($C54&gt;=G$2,$C54&lt;H$2),$F54,0)</f>
        <v>0</v>
      </c>
      <c r="H54" s="121">
        <f t="shared" ca="1" si="62"/>
        <v>0</v>
      </c>
      <c r="I54" s="121">
        <f t="shared" ca="1" si="62"/>
        <v>0</v>
      </c>
      <c r="J54" s="121">
        <f t="shared" ca="1" si="62"/>
        <v>365.2</v>
      </c>
      <c r="K54" s="121">
        <f t="shared" ca="1" si="62"/>
        <v>0</v>
      </c>
      <c r="L54" s="121">
        <f t="shared" ca="1" si="62"/>
        <v>0</v>
      </c>
      <c r="M54" s="121">
        <f t="shared" ca="1" si="62"/>
        <v>0</v>
      </c>
      <c r="N54" s="121">
        <f t="shared" ca="1" si="62"/>
        <v>0</v>
      </c>
      <c r="O54" s="121">
        <f t="shared" ca="1" si="62"/>
        <v>0</v>
      </c>
      <c r="P54" s="121">
        <f t="shared" ca="1" si="62"/>
        <v>0</v>
      </c>
      <c r="Q54" s="121">
        <f t="shared" ca="1" si="62"/>
        <v>0</v>
      </c>
      <c r="R54" s="121">
        <f t="shared" ca="1" si="62"/>
        <v>0</v>
      </c>
      <c r="S54" s="121">
        <f t="shared" ca="1" si="62"/>
        <v>0</v>
      </c>
      <c r="T54" s="121">
        <f t="shared" ca="1" si="62"/>
        <v>0</v>
      </c>
      <c r="U54" s="121">
        <f t="shared" ca="1" si="62"/>
        <v>0</v>
      </c>
      <c r="V54" s="121">
        <f t="shared" ca="1" si="62"/>
        <v>0</v>
      </c>
      <c r="W54" s="121">
        <f t="shared" ca="1" si="62"/>
        <v>0</v>
      </c>
      <c r="X54" s="121">
        <f t="shared" ca="1" si="62"/>
        <v>0</v>
      </c>
      <c r="Y54" s="121">
        <f t="shared" ca="1" si="62"/>
        <v>0</v>
      </c>
      <c r="Z54" s="121">
        <f t="shared" ca="1" si="62"/>
        <v>0</v>
      </c>
      <c r="AA54" s="121">
        <f t="shared" ca="1" si="62"/>
        <v>0</v>
      </c>
      <c r="AB54" s="121">
        <f t="shared" ca="1" si="62"/>
        <v>0</v>
      </c>
      <c r="AC54" s="121">
        <f t="shared" ca="1" si="62"/>
        <v>0</v>
      </c>
      <c r="AD54" s="121">
        <f t="shared" ca="1" si="62"/>
        <v>0</v>
      </c>
    </row>
    <row r="55" spans="1:30">
      <c r="A55" t="str">
        <f t="shared" ca="1" si="48"/>
        <v>février</v>
      </c>
      <c r="B55">
        <f t="shared" ca="1" si="49"/>
        <v>24</v>
      </c>
      <c r="C55" s="119">
        <f t="shared" ca="1" si="50"/>
        <v>43210</v>
      </c>
      <c r="D55" s="104" t="str">
        <f t="shared" ca="1" si="51"/>
        <v>expo monchecourt</v>
      </c>
      <c r="E55" s="104">
        <f t="shared" ca="1" si="52"/>
        <v>144583</v>
      </c>
      <c r="F55" s="120">
        <f t="shared" ca="1" si="53"/>
        <v>366.2</v>
      </c>
      <c r="G55" s="121">
        <f t="shared" ref="G55:AD55" ca="1" si="63">IF(AND($C55&gt;=G$2,$C55&lt;H$2),$F55,0)</f>
        <v>0</v>
      </c>
      <c r="H55" s="121">
        <f t="shared" ca="1" si="63"/>
        <v>0</v>
      </c>
      <c r="I55" s="121">
        <f t="shared" ca="1" si="63"/>
        <v>0</v>
      </c>
      <c r="J55" s="121">
        <f t="shared" ca="1" si="63"/>
        <v>366.2</v>
      </c>
      <c r="K55" s="121">
        <f t="shared" ca="1" si="63"/>
        <v>0</v>
      </c>
      <c r="L55" s="121">
        <f t="shared" ca="1" si="63"/>
        <v>0</v>
      </c>
      <c r="M55" s="121">
        <f t="shared" ca="1" si="63"/>
        <v>0</v>
      </c>
      <c r="N55" s="121">
        <f t="shared" ca="1" si="63"/>
        <v>0</v>
      </c>
      <c r="O55" s="121">
        <f t="shared" ca="1" si="63"/>
        <v>0</v>
      </c>
      <c r="P55" s="121">
        <f t="shared" ca="1" si="63"/>
        <v>0</v>
      </c>
      <c r="Q55" s="121">
        <f t="shared" ca="1" si="63"/>
        <v>0</v>
      </c>
      <c r="R55" s="121">
        <f t="shared" ca="1" si="63"/>
        <v>0</v>
      </c>
      <c r="S55" s="121">
        <f t="shared" ca="1" si="63"/>
        <v>0</v>
      </c>
      <c r="T55" s="121">
        <f t="shared" ca="1" si="63"/>
        <v>0</v>
      </c>
      <c r="U55" s="121">
        <f t="shared" ca="1" si="63"/>
        <v>0</v>
      </c>
      <c r="V55" s="121">
        <f t="shared" ca="1" si="63"/>
        <v>0</v>
      </c>
      <c r="W55" s="121">
        <f t="shared" ca="1" si="63"/>
        <v>0</v>
      </c>
      <c r="X55" s="121">
        <f t="shared" ca="1" si="63"/>
        <v>0</v>
      </c>
      <c r="Y55" s="121">
        <f t="shared" ca="1" si="63"/>
        <v>0</v>
      </c>
      <c r="Z55" s="121">
        <f t="shared" ca="1" si="63"/>
        <v>0</v>
      </c>
      <c r="AA55" s="121">
        <f t="shared" ca="1" si="63"/>
        <v>0</v>
      </c>
      <c r="AB55" s="121">
        <f t="shared" ca="1" si="63"/>
        <v>0</v>
      </c>
      <c r="AC55" s="121">
        <f t="shared" ca="1" si="63"/>
        <v>0</v>
      </c>
      <c r="AD55" s="121">
        <f t="shared" ca="1" si="63"/>
        <v>0</v>
      </c>
    </row>
    <row r="56" spans="1:30">
      <c r="A56" t="str">
        <f t="shared" ca="1" si="48"/>
        <v>février</v>
      </c>
      <c r="B56">
        <f t="shared" ca="1" si="49"/>
        <v>25</v>
      </c>
      <c r="C56" s="119">
        <f t="shared" ca="1" si="50"/>
        <v>43211</v>
      </c>
      <c r="D56" s="104" t="str">
        <f t="shared" ca="1" si="51"/>
        <v>expo monchecourt</v>
      </c>
      <c r="E56" s="104">
        <f t="shared" ca="1" si="52"/>
        <v>144584</v>
      </c>
      <c r="F56" s="120">
        <f t="shared" ca="1" si="53"/>
        <v>367.2</v>
      </c>
      <c r="G56" s="121">
        <f t="shared" ref="G56:AD56" ca="1" si="64">IF(AND($C56&gt;=G$2,$C56&lt;H$2),$F56,0)</f>
        <v>0</v>
      </c>
      <c r="H56" s="121">
        <f t="shared" ca="1" si="64"/>
        <v>0</v>
      </c>
      <c r="I56" s="121">
        <f t="shared" ca="1" si="64"/>
        <v>0</v>
      </c>
      <c r="J56" s="121">
        <f t="shared" ca="1" si="64"/>
        <v>367.2</v>
      </c>
      <c r="K56" s="121">
        <f t="shared" ca="1" si="64"/>
        <v>0</v>
      </c>
      <c r="L56" s="121">
        <f t="shared" ca="1" si="64"/>
        <v>0</v>
      </c>
      <c r="M56" s="121">
        <f t="shared" ca="1" si="64"/>
        <v>0</v>
      </c>
      <c r="N56" s="121">
        <f t="shared" ca="1" si="64"/>
        <v>0</v>
      </c>
      <c r="O56" s="121">
        <f t="shared" ca="1" si="64"/>
        <v>0</v>
      </c>
      <c r="P56" s="121">
        <f t="shared" ca="1" si="64"/>
        <v>0</v>
      </c>
      <c r="Q56" s="121">
        <f t="shared" ca="1" si="64"/>
        <v>0</v>
      </c>
      <c r="R56" s="121">
        <f t="shared" ca="1" si="64"/>
        <v>0</v>
      </c>
      <c r="S56" s="121">
        <f t="shared" ca="1" si="64"/>
        <v>0</v>
      </c>
      <c r="T56" s="121">
        <f t="shared" ca="1" si="64"/>
        <v>0</v>
      </c>
      <c r="U56" s="121">
        <f t="shared" ca="1" si="64"/>
        <v>0</v>
      </c>
      <c r="V56" s="121">
        <f t="shared" ca="1" si="64"/>
        <v>0</v>
      </c>
      <c r="W56" s="121">
        <f t="shared" ca="1" si="64"/>
        <v>0</v>
      </c>
      <c r="X56" s="121">
        <f t="shared" ca="1" si="64"/>
        <v>0</v>
      </c>
      <c r="Y56" s="121">
        <f t="shared" ca="1" si="64"/>
        <v>0</v>
      </c>
      <c r="Z56" s="121">
        <f t="shared" ca="1" si="64"/>
        <v>0</v>
      </c>
      <c r="AA56" s="121">
        <f t="shared" ca="1" si="64"/>
        <v>0</v>
      </c>
      <c r="AB56" s="121">
        <f t="shared" ca="1" si="64"/>
        <v>0</v>
      </c>
      <c r="AC56" s="121">
        <f t="shared" ca="1" si="64"/>
        <v>0</v>
      </c>
      <c r="AD56" s="121">
        <f t="shared" ca="1" si="64"/>
        <v>0</v>
      </c>
    </row>
    <row r="57" spans="1:30">
      <c r="A57" t="str">
        <f t="shared" ca="1" si="48"/>
        <v>février</v>
      </c>
      <c r="B57">
        <f t="shared" ca="1" si="49"/>
        <v>26</v>
      </c>
      <c r="C57" s="119">
        <f t="shared" ca="1" si="50"/>
        <v>43212</v>
      </c>
      <c r="D57" s="104" t="str">
        <f t="shared" ca="1" si="51"/>
        <v>expo monchecourt</v>
      </c>
      <c r="E57" s="104">
        <f t="shared" ca="1" si="52"/>
        <v>144585</v>
      </c>
      <c r="F57" s="120">
        <f t="shared" ca="1" si="53"/>
        <v>368.2</v>
      </c>
      <c r="G57" s="121">
        <f t="shared" ref="G57:AD57" ca="1" si="65">IF(AND($C57&gt;=G$2,$C57&lt;H$2),$F57,0)</f>
        <v>0</v>
      </c>
      <c r="H57" s="121">
        <f t="shared" ca="1" si="65"/>
        <v>0</v>
      </c>
      <c r="I57" s="121">
        <f t="shared" ca="1" si="65"/>
        <v>0</v>
      </c>
      <c r="J57" s="121">
        <f t="shared" ca="1" si="65"/>
        <v>368.2</v>
      </c>
      <c r="K57" s="121">
        <f t="shared" ca="1" si="65"/>
        <v>0</v>
      </c>
      <c r="L57" s="121">
        <f t="shared" ca="1" si="65"/>
        <v>0</v>
      </c>
      <c r="M57" s="121">
        <f t="shared" ca="1" si="65"/>
        <v>0</v>
      </c>
      <c r="N57" s="121">
        <f t="shared" ca="1" si="65"/>
        <v>0</v>
      </c>
      <c r="O57" s="121">
        <f t="shared" ca="1" si="65"/>
        <v>0</v>
      </c>
      <c r="P57" s="121">
        <f t="shared" ca="1" si="65"/>
        <v>0</v>
      </c>
      <c r="Q57" s="121">
        <f t="shared" ca="1" si="65"/>
        <v>0</v>
      </c>
      <c r="R57" s="121">
        <f t="shared" ca="1" si="65"/>
        <v>0</v>
      </c>
      <c r="S57" s="121">
        <f t="shared" ca="1" si="65"/>
        <v>0</v>
      </c>
      <c r="T57" s="121">
        <f t="shared" ca="1" si="65"/>
        <v>0</v>
      </c>
      <c r="U57" s="121">
        <f t="shared" ca="1" si="65"/>
        <v>0</v>
      </c>
      <c r="V57" s="121">
        <f t="shared" ca="1" si="65"/>
        <v>0</v>
      </c>
      <c r="W57" s="121">
        <f t="shared" ca="1" si="65"/>
        <v>0</v>
      </c>
      <c r="X57" s="121">
        <f t="shared" ca="1" si="65"/>
        <v>0</v>
      </c>
      <c r="Y57" s="121">
        <f t="shared" ca="1" si="65"/>
        <v>0</v>
      </c>
      <c r="Z57" s="121">
        <f t="shared" ca="1" si="65"/>
        <v>0</v>
      </c>
      <c r="AA57" s="121">
        <f t="shared" ca="1" si="65"/>
        <v>0</v>
      </c>
      <c r="AB57" s="121">
        <f t="shared" ca="1" si="65"/>
        <v>0</v>
      </c>
      <c r="AC57" s="121">
        <f t="shared" ca="1" si="65"/>
        <v>0</v>
      </c>
      <c r="AD57" s="121">
        <f t="shared" ca="1" si="65"/>
        <v>0</v>
      </c>
    </row>
    <row r="58" spans="1:30">
      <c r="A58" t="str">
        <f t="shared" ca="1" si="48"/>
        <v>février</v>
      </c>
      <c r="B58">
        <f t="shared" ca="1" si="49"/>
        <v>27</v>
      </c>
      <c r="C58" s="119">
        <f t="shared" ca="1" si="50"/>
        <v>43213</v>
      </c>
      <c r="D58" s="104" t="str">
        <f t="shared" ca="1" si="51"/>
        <v>expo monchecourt</v>
      </c>
      <c r="E58" s="104">
        <f t="shared" ca="1" si="52"/>
        <v>144586</v>
      </c>
      <c r="F58" s="120">
        <f t="shared" ca="1" si="53"/>
        <v>369.2</v>
      </c>
      <c r="G58" s="121">
        <f t="shared" ref="G58:AD58" ca="1" si="66">IF(AND($C58&gt;=G$2,$C58&lt;H$2),$F58,0)</f>
        <v>0</v>
      </c>
      <c r="H58" s="121">
        <f t="shared" ca="1" si="66"/>
        <v>0</v>
      </c>
      <c r="I58" s="121">
        <f t="shared" ca="1" si="66"/>
        <v>0</v>
      </c>
      <c r="J58" s="121">
        <f t="shared" ca="1" si="66"/>
        <v>369.2</v>
      </c>
      <c r="K58" s="121">
        <f t="shared" ca="1" si="66"/>
        <v>0</v>
      </c>
      <c r="L58" s="121">
        <f t="shared" ca="1" si="66"/>
        <v>0</v>
      </c>
      <c r="M58" s="121">
        <f t="shared" ca="1" si="66"/>
        <v>0</v>
      </c>
      <c r="N58" s="121">
        <f t="shared" ca="1" si="66"/>
        <v>0</v>
      </c>
      <c r="O58" s="121">
        <f t="shared" ca="1" si="66"/>
        <v>0</v>
      </c>
      <c r="P58" s="121">
        <f t="shared" ca="1" si="66"/>
        <v>0</v>
      </c>
      <c r="Q58" s="121">
        <f t="shared" ca="1" si="66"/>
        <v>0</v>
      </c>
      <c r="R58" s="121">
        <f t="shared" ca="1" si="66"/>
        <v>0</v>
      </c>
      <c r="S58" s="121">
        <f t="shared" ca="1" si="66"/>
        <v>0</v>
      </c>
      <c r="T58" s="121">
        <f t="shared" ca="1" si="66"/>
        <v>0</v>
      </c>
      <c r="U58" s="121">
        <f t="shared" ca="1" si="66"/>
        <v>0</v>
      </c>
      <c r="V58" s="121">
        <f t="shared" ca="1" si="66"/>
        <v>0</v>
      </c>
      <c r="W58" s="121">
        <f t="shared" ca="1" si="66"/>
        <v>0</v>
      </c>
      <c r="X58" s="121">
        <f t="shared" ca="1" si="66"/>
        <v>0</v>
      </c>
      <c r="Y58" s="121">
        <f t="shared" ca="1" si="66"/>
        <v>0</v>
      </c>
      <c r="Z58" s="121">
        <f t="shared" ca="1" si="66"/>
        <v>0</v>
      </c>
      <c r="AA58" s="121">
        <f t="shared" ca="1" si="66"/>
        <v>0</v>
      </c>
      <c r="AB58" s="121">
        <f t="shared" ca="1" si="66"/>
        <v>0</v>
      </c>
      <c r="AC58" s="121">
        <f t="shared" ca="1" si="66"/>
        <v>0</v>
      </c>
      <c r="AD58" s="121">
        <f t="shared" ca="1" si="66"/>
        <v>0</v>
      </c>
    </row>
    <row r="59" spans="1:30">
      <c r="A59" t="str">
        <f t="shared" ca="1" si="48"/>
        <v>février</v>
      </c>
      <c r="B59">
        <f t="shared" ca="1" si="49"/>
        <v>28</v>
      </c>
      <c r="C59" s="119">
        <f t="shared" ca="1" si="50"/>
        <v>43214</v>
      </c>
      <c r="D59" s="104" t="str">
        <f t="shared" ca="1" si="51"/>
        <v>expo monchecourt</v>
      </c>
      <c r="E59" s="104">
        <f t="shared" ca="1" si="52"/>
        <v>144587</v>
      </c>
      <c r="F59" s="120">
        <f t="shared" ca="1" si="53"/>
        <v>370.2</v>
      </c>
      <c r="G59" s="121">
        <f t="shared" ref="G59:AD59" ca="1" si="67">IF(AND($C59&gt;=G$2,$C59&lt;H$2),$F59,0)</f>
        <v>0</v>
      </c>
      <c r="H59" s="121">
        <f t="shared" ca="1" si="67"/>
        <v>0</v>
      </c>
      <c r="I59" s="121">
        <f t="shared" ca="1" si="67"/>
        <v>0</v>
      </c>
      <c r="J59" s="121">
        <f t="shared" ca="1" si="67"/>
        <v>370.2</v>
      </c>
      <c r="K59" s="121">
        <f t="shared" ca="1" si="67"/>
        <v>0</v>
      </c>
      <c r="L59" s="121">
        <f t="shared" ca="1" si="67"/>
        <v>0</v>
      </c>
      <c r="M59" s="121">
        <f t="shared" ca="1" si="67"/>
        <v>0</v>
      </c>
      <c r="N59" s="121">
        <f t="shared" ca="1" si="67"/>
        <v>0</v>
      </c>
      <c r="O59" s="121">
        <f t="shared" ca="1" si="67"/>
        <v>0</v>
      </c>
      <c r="P59" s="121">
        <f t="shared" ca="1" si="67"/>
        <v>0</v>
      </c>
      <c r="Q59" s="121">
        <f t="shared" ca="1" si="67"/>
        <v>0</v>
      </c>
      <c r="R59" s="121">
        <f t="shared" ca="1" si="67"/>
        <v>0</v>
      </c>
      <c r="S59" s="121">
        <f t="shared" ca="1" si="67"/>
        <v>0</v>
      </c>
      <c r="T59" s="121">
        <f t="shared" ca="1" si="67"/>
        <v>0</v>
      </c>
      <c r="U59" s="121">
        <f t="shared" ca="1" si="67"/>
        <v>0</v>
      </c>
      <c r="V59" s="121">
        <f t="shared" ca="1" si="67"/>
        <v>0</v>
      </c>
      <c r="W59" s="121">
        <f t="shared" ca="1" si="67"/>
        <v>0</v>
      </c>
      <c r="X59" s="121">
        <f t="shared" ca="1" si="67"/>
        <v>0</v>
      </c>
      <c r="Y59" s="121">
        <f t="shared" ca="1" si="67"/>
        <v>0</v>
      </c>
      <c r="Z59" s="121">
        <f t="shared" ca="1" si="67"/>
        <v>0</v>
      </c>
      <c r="AA59" s="121">
        <f t="shared" ca="1" si="67"/>
        <v>0</v>
      </c>
      <c r="AB59" s="121">
        <f t="shared" ca="1" si="67"/>
        <v>0</v>
      </c>
      <c r="AC59" s="121">
        <f t="shared" ca="1" si="67"/>
        <v>0</v>
      </c>
      <c r="AD59" s="121">
        <f t="shared" ca="1" si="67"/>
        <v>0</v>
      </c>
    </row>
    <row r="60" spans="1:30">
      <c r="A60" t="str">
        <f t="shared" ca="1" si="48"/>
        <v>février</v>
      </c>
      <c r="B60">
        <f t="shared" ca="1" si="49"/>
        <v>29</v>
      </c>
      <c r="C60" s="119">
        <f t="shared" ca="1" si="50"/>
        <v>43215</v>
      </c>
      <c r="D60" s="104" t="str">
        <f t="shared" ca="1" si="51"/>
        <v>expo monchecourt</v>
      </c>
      <c r="E60" s="104">
        <f t="shared" ca="1" si="52"/>
        <v>144588</v>
      </c>
      <c r="F60" s="120">
        <f t="shared" ca="1" si="53"/>
        <v>371.2</v>
      </c>
      <c r="G60" s="121">
        <f t="shared" ref="G60:AD60" ca="1" si="68">IF(AND($C60&gt;=G$2,$C60&lt;H$2),$F60,0)</f>
        <v>0</v>
      </c>
      <c r="H60" s="121">
        <f t="shared" ca="1" si="68"/>
        <v>0</v>
      </c>
      <c r="I60" s="121">
        <f t="shared" ca="1" si="68"/>
        <v>0</v>
      </c>
      <c r="J60" s="121">
        <f t="shared" ca="1" si="68"/>
        <v>371.2</v>
      </c>
      <c r="K60" s="121">
        <f t="shared" ca="1" si="68"/>
        <v>0</v>
      </c>
      <c r="L60" s="121">
        <f t="shared" ca="1" si="68"/>
        <v>0</v>
      </c>
      <c r="M60" s="121">
        <f t="shared" ca="1" si="68"/>
        <v>0</v>
      </c>
      <c r="N60" s="121">
        <f t="shared" ca="1" si="68"/>
        <v>0</v>
      </c>
      <c r="O60" s="121">
        <f t="shared" ca="1" si="68"/>
        <v>0</v>
      </c>
      <c r="P60" s="121">
        <f t="shared" ca="1" si="68"/>
        <v>0</v>
      </c>
      <c r="Q60" s="121">
        <f t="shared" ca="1" si="68"/>
        <v>0</v>
      </c>
      <c r="R60" s="121">
        <f t="shared" ca="1" si="68"/>
        <v>0</v>
      </c>
      <c r="S60" s="121">
        <f t="shared" ca="1" si="68"/>
        <v>0</v>
      </c>
      <c r="T60" s="121">
        <f t="shared" ca="1" si="68"/>
        <v>0</v>
      </c>
      <c r="U60" s="121">
        <f t="shared" ca="1" si="68"/>
        <v>0</v>
      </c>
      <c r="V60" s="121">
        <f t="shared" ca="1" si="68"/>
        <v>0</v>
      </c>
      <c r="W60" s="121">
        <f t="shared" ca="1" si="68"/>
        <v>0</v>
      </c>
      <c r="X60" s="121">
        <f t="shared" ca="1" si="68"/>
        <v>0</v>
      </c>
      <c r="Y60" s="121">
        <f t="shared" ca="1" si="68"/>
        <v>0</v>
      </c>
      <c r="Z60" s="121">
        <f t="shared" ca="1" si="68"/>
        <v>0</v>
      </c>
      <c r="AA60" s="121">
        <f t="shared" ca="1" si="68"/>
        <v>0</v>
      </c>
      <c r="AB60" s="121">
        <f t="shared" ca="1" si="68"/>
        <v>0</v>
      </c>
      <c r="AC60" s="121">
        <f t="shared" ca="1" si="68"/>
        <v>0</v>
      </c>
      <c r="AD60" s="121">
        <f t="shared" ca="1" si="68"/>
        <v>0</v>
      </c>
    </row>
    <row r="61" spans="1:30">
      <c r="A61" t="str">
        <f t="shared" ca="1" si="48"/>
        <v>février</v>
      </c>
      <c r="B61">
        <f t="shared" ca="1" si="49"/>
        <v>30</v>
      </c>
      <c r="C61" s="119">
        <f t="shared" ca="1" si="50"/>
        <v>43216</v>
      </c>
      <c r="D61" s="104" t="str">
        <f t="shared" ca="1" si="51"/>
        <v>expo monchecourt</v>
      </c>
      <c r="E61" s="104">
        <f t="shared" ca="1" si="52"/>
        <v>144589</v>
      </c>
      <c r="F61" s="120">
        <f t="shared" ca="1" si="53"/>
        <v>372.2</v>
      </c>
      <c r="G61" s="121">
        <f t="shared" ref="G61:AD61" ca="1" si="69">IF(AND($C61&gt;=G$2,$C61&lt;H$2),$F61,0)</f>
        <v>0</v>
      </c>
      <c r="H61" s="121">
        <f t="shared" ca="1" si="69"/>
        <v>0</v>
      </c>
      <c r="I61" s="121">
        <f t="shared" ca="1" si="69"/>
        <v>0</v>
      </c>
      <c r="J61" s="121">
        <f t="shared" ca="1" si="69"/>
        <v>372.2</v>
      </c>
      <c r="K61" s="121">
        <f t="shared" ca="1" si="69"/>
        <v>0</v>
      </c>
      <c r="L61" s="121">
        <f t="shared" ca="1" si="69"/>
        <v>0</v>
      </c>
      <c r="M61" s="121">
        <f t="shared" ca="1" si="69"/>
        <v>0</v>
      </c>
      <c r="N61" s="121">
        <f t="shared" ca="1" si="69"/>
        <v>0</v>
      </c>
      <c r="O61" s="121">
        <f t="shared" ca="1" si="69"/>
        <v>0</v>
      </c>
      <c r="P61" s="121">
        <f t="shared" ca="1" si="69"/>
        <v>0</v>
      </c>
      <c r="Q61" s="121">
        <f t="shared" ca="1" si="69"/>
        <v>0</v>
      </c>
      <c r="R61" s="121">
        <f t="shared" ca="1" si="69"/>
        <v>0</v>
      </c>
      <c r="S61" s="121">
        <f t="shared" ca="1" si="69"/>
        <v>0</v>
      </c>
      <c r="T61" s="121">
        <f t="shared" ca="1" si="69"/>
        <v>0</v>
      </c>
      <c r="U61" s="121">
        <f t="shared" ca="1" si="69"/>
        <v>0</v>
      </c>
      <c r="V61" s="121">
        <f t="shared" ca="1" si="69"/>
        <v>0</v>
      </c>
      <c r="W61" s="121">
        <f t="shared" ca="1" si="69"/>
        <v>0</v>
      </c>
      <c r="X61" s="121">
        <f t="shared" ca="1" si="69"/>
        <v>0</v>
      </c>
      <c r="Y61" s="121">
        <f t="shared" ca="1" si="69"/>
        <v>0</v>
      </c>
      <c r="Z61" s="121">
        <f t="shared" ca="1" si="69"/>
        <v>0</v>
      </c>
      <c r="AA61" s="121">
        <f t="shared" ca="1" si="69"/>
        <v>0</v>
      </c>
      <c r="AB61" s="121">
        <f t="shared" ca="1" si="69"/>
        <v>0</v>
      </c>
      <c r="AC61" s="121">
        <f t="shared" ca="1" si="69"/>
        <v>0</v>
      </c>
      <c r="AD61" s="121">
        <f t="shared" ca="1" si="69"/>
        <v>0</v>
      </c>
    </row>
    <row r="62" spans="1:30">
      <c r="A62" t="str">
        <f t="shared" ca="1" si="48"/>
        <v>février</v>
      </c>
      <c r="B62">
        <f t="shared" ca="1" si="49"/>
        <v>31</v>
      </c>
      <c r="C62" s="119">
        <f t="shared" ca="1" si="50"/>
        <v>43217</v>
      </c>
      <c r="D62" s="104" t="str">
        <f t="shared" ca="1" si="51"/>
        <v>expo monchecourt</v>
      </c>
      <c r="E62" s="104">
        <f t="shared" ca="1" si="52"/>
        <v>144590</v>
      </c>
      <c r="F62" s="120">
        <f t="shared" ca="1" si="53"/>
        <v>373.2</v>
      </c>
      <c r="G62" s="121">
        <f t="shared" ref="G62:AD62" ca="1" si="70">IF(AND($C62&gt;=G$2,$C62&lt;H$2),$F62,0)</f>
        <v>0</v>
      </c>
      <c r="H62" s="121">
        <f t="shared" ca="1" si="70"/>
        <v>0</v>
      </c>
      <c r="I62" s="121">
        <f t="shared" ca="1" si="70"/>
        <v>0</v>
      </c>
      <c r="J62" s="121">
        <f t="shared" ca="1" si="70"/>
        <v>373.2</v>
      </c>
      <c r="K62" s="121">
        <f t="shared" ca="1" si="70"/>
        <v>0</v>
      </c>
      <c r="L62" s="121">
        <f t="shared" ca="1" si="70"/>
        <v>0</v>
      </c>
      <c r="M62" s="121">
        <f t="shared" ca="1" si="70"/>
        <v>0</v>
      </c>
      <c r="N62" s="121">
        <f t="shared" ca="1" si="70"/>
        <v>0</v>
      </c>
      <c r="O62" s="121">
        <f t="shared" ca="1" si="70"/>
        <v>0</v>
      </c>
      <c r="P62" s="121">
        <f t="shared" ca="1" si="70"/>
        <v>0</v>
      </c>
      <c r="Q62" s="121">
        <f t="shared" ca="1" si="70"/>
        <v>0</v>
      </c>
      <c r="R62" s="121">
        <f t="shared" ca="1" si="70"/>
        <v>0</v>
      </c>
      <c r="S62" s="121">
        <f t="shared" ca="1" si="70"/>
        <v>0</v>
      </c>
      <c r="T62" s="121">
        <f t="shared" ca="1" si="70"/>
        <v>0</v>
      </c>
      <c r="U62" s="121">
        <f t="shared" ca="1" si="70"/>
        <v>0</v>
      </c>
      <c r="V62" s="121">
        <f t="shared" ca="1" si="70"/>
        <v>0</v>
      </c>
      <c r="W62" s="121">
        <f t="shared" ca="1" si="70"/>
        <v>0</v>
      </c>
      <c r="X62" s="121">
        <f t="shared" ca="1" si="70"/>
        <v>0</v>
      </c>
      <c r="Y62" s="121">
        <f t="shared" ca="1" si="70"/>
        <v>0</v>
      </c>
      <c r="Z62" s="121">
        <f t="shared" ca="1" si="70"/>
        <v>0</v>
      </c>
      <c r="AA62" s="121">
        <f t="shared" ca="1" si="70"/>
        <v>0</v>
      </c>
      <c r="AB62" s="121">
        <f t="shared" ca="1" si="70"/>
        <v>0</v>
      </c>
      <c r="AC62" s="121">
        <f t="shared" ca="1" si="70"/>
        <v>0</v>
      </c>
      <c r="AD62" s="121">
        <f t="shared" ca="1" si="70"/>
        <v>0</v>
      </c>
    </row>
    <row r="63" spans="1:30">
      <c r="A63" t="str">
        <f t="shared" ca="1" si="48"/>
        <v>mars</v>
      </c>
      <c r="B63">
        <f t="shared" ca="1" si="49"/>
        <v>4</v>
      </c>
      <c r="C63" s="119">
        <f t="shared" ca="1" si="50"/>
        <v>0</v>
      </c>
      <c r="D63" s="104" t="str">
        <f t="shared" ca="1" si="51"/>
        <v>expo monchecourt</v>
      </c>
      <c r="E63" s="104">
        <f t="shared" ca="1" si="52"/>
        <v>0</v>
      </c>
      <c r="F63" s="120">
        <f t="shared" ca="1" si="53"/>
        <v>100</v>
      </c>
      <c r="G63" s="121">
        <f t="shared" ref="G63:AD63" ca="1" si="71">IF(AND($C63&gt;=G$2,$C63&lt;H$2),$F63,0)</f>
        <v>0</v>
      </c>
      <c r="H63" s="121">
        <f t="shared" ca="1" si="71"/>
        <v>0</v>
      </c>
      <c r="I63" s="121">
        <f t="shared" ca="1" si="71"/>
        <v>0</v>
      </c>
      <c r="J63" s="121">
        <f t="shared" ca="1" si="71"/>
        <v>0</v>
      </c>
      <c r="K63" s="121">
        <f t="shared" ca="1" si="71"/>
        <v>0</v>
      </c>
      <c r="L63" s="121">
        <f t="shared" ca="1" si="71"/>
        <v>0</v>
      </c>
      <c r="M63" s="121">
        <f t="shared" ca="1" si="71"/>
        <v>0</v>
      </c>
      <c r="N63" s="121">
        <f t="shared" ca="1" si="71"/>
        <v>0</v>
      </c>
      <c r="O63" s="121">
        <f t="shared" ca="1" si="71"/>
        <v>0</v>
      </c>
      <c r="P63" s="121">
        <f t="shared" ca="1" si="71"/>
        <v>0</v>
      </c>
      <c r="Q63" s="121">
        <f t="shared" ca="1" si="71"/>
        <v>0</v>
      </c>
      <c r="R63" s="121">
        <f t="shared" ca="1" si="71"/>
        <v>0</v>
      </c>
      <c r="S63" s="121">
        <f t="shared" ca="1" si="71"/>
        <v>0</v>
      </c>
      <c r="T63" s="121">
        <f t="shared" ca="1" si="71"/>
        <v>0</v>
      </c>
      <c r="U63" s="121">
        <f t="shared" ca="1" si="71"/>
        <v>0</v>
      </c>
      <c r="V63" s="121">
        <f t="shared" ca="1" si="71"/>
        <v>0</v>
      </c>
      <c r="W63" s="121">
        <f t="shared" ca="1" si="71"/>
        <v>0</v>
      </c>
      <c r="X63" s="121">
        <f t="shared" ca="1" si="71"/>
        <v>0</v>
      </c>
      <c r="Y63" s="121">
        <f t="shared" ca="1" si="71"/>
        <v>0</v>
      </c>
      <c r="Z63" s="121">
        <f t="shared" ca="1" si="71"/>
        <v>0</v>
      </c>
      <c r="AA63" s="121">
        <f t="shared" ca="1" si="71"/>
        <v>0</v>
      </c>
      <c r="AB63" s="121">
        <f t="shared" ca="1" si="71"/>
        <v>0</v>
      </c>
      <c r="AC63" s="121">
        <f t="shared" ca="1" si="71"/>
        <v>0</v>
      </c>
      <c r="AD63" s="121">
        <f t="shared" ca="1" si="71"/>
        <v>0</v>
      </c>
    </row>
    <row r="64" spans="1:30">
      <c r="A64" t="str">
        <f t="shared" ca="1" si="48"/>
        <v>mars</v>
      </c>
      <c r="B64">
        <f t="shared" ca="1" si="49"/>
        <v>5</v>
      </c>
      <c r="C64" s="119">
        <f t="shared" ca="1" si="50"/>
        <v>43205</v>
      </c>
      <c r="D64" s="104" t="str">
        <f t="shared" ca="1" si="51"/>
        <v>expo monchecourt</v>
      </c>
      <c r="E64" s="104">
        <f t="shared" ca="1" si="52"/>
        <v>144563</v>
      </c>
      <c r="F64" s="120">
        <f t="shared" ca="1" si="53"/>
        <v>347.2</v>
      </c>
      <c r="G64" s="121">
        <f t="shared" ref="G64:AD64" ca="1" si="72">IF(AND($C64&gt;=G$2,$C64&lt;H$2),$F64,0)</f>
        <v>0</v>
      </c>
      <c r="H64" s="121">
        <f t="shared" ca="1" si="72"/>
        <v>0</v>
      </c>
      <c r="I64" s="121">
        <f t="shared" ca="1" si="72"/>
        <v>0</v>
      </c>
      <c r="J64" s="121">
        <f t="shared" ca="1" si="72"/>
        <v>347.2</v>
      </c>
      <c r="K64" s="121">
        <f t="shared" ca="1" si="72"/>
        <v>0</v>
      </c>
      <c r="L64" s="121">
        <f t="shared" ca="1" si="72"/>
        <v>0</v>
      </c>
      <c r="M64" s="121">
        <f t="shared" ca="1" si="72"/>
        <v>0</v>
      </c>
      <c r="N64" s="121">
        <f t="shared" ca="1" si="72"/>
        <v>0</v>
      </c>
      <c r="O64" s="121">
        <f t="shared" ca="1" si="72"/>
        <v>0</v>
      </c>
      <c r="P64" s="121">
        <f t="shared" ca="1" si="72"/>
        <v>0</v>
      </c>
      <c r="Q64" s="121">
        <f t="shared" ca="1" si="72"/>
        <v>0</v>
      </c>
      <c r="R64" s="121">
        <f t="shared" ca="1" si="72"/>
        <v>0</v>
      </c>
      <c r="S64" s="121">
        <f t="shared" ca="1" si="72"/>
        <v>0</v>
      </c>
      <c r="T64" s="121">
        <f t="shared" ca="1" si="72"/>
        <v>0</v>
      </c>
      <c r="U64" s="121">
        <f t="shared" ca="1" si="72"/>
        <v>0</v>
      </c>
      <c r="V64" s="121">
        <f t="shared" ca="1" si="72"/>
        <v>0</v>
      </c>
      <c r="W64" s="121">
        <f t="shared" ca="1" si="72"/>
        <v>0</v>
      </c>
      <c r="X64" s="121">
        <f t="shared" ca="1" si="72"/>
        <v>0</v>
      </c>
      <c r="Y64" s="121">
        <f t="shared" ca="1" si="72"/>
        <v>0</v>
      </c>
      <c r="Z64" s="121">
        <f t="shared" ca="1" si="72"/>
        <v>0</v>
      </c>
      <c r="AA64" s="121">
        <f t="shared" ca="1" si="72"/>
        <v>0</v>
      </c>
      <c r="AB64" s="121">
        <f t="shared" ca="1" si="72"/>
        <v>0</v>
      </c>
      <c r="AC64" s="121">
        <f t="shared" ca="1" si="72"/>
        <v>0</v>
      </c>
      <c r="AD64" s="121">
        <f t="shared" ca="1" si="72"/>
        <v>0</v>
      </c>
    </row>
    <row r="65" spans="1:30">
      <c r="A65" t="str">
        <f t="shared" ca="1" si="48"/>
        <v>mars</v>
      </c>
      <c r="B65">
        <f t="shared" ca="1" si="49"/>
        <v>6</v>
      </c>
      <c r="C65" s="119">
        <f t="shared" ca="1" si="50"/>
        <v>43206</v>
      </c>
      <c r="D65" s="104" t="str">
        <f t="shared" ca="1" si="51"/>
        <v>expo monchecourt</v>
      </c>
      <c r="E65" s="104">
        <f t="shared" ca="1" si="52"/>
        <v>144564</v>
      </c>
      <c r="F65" s="120">
        <f t="shared" ca="1" si="53"/>
        <v>348.2</v>
      </c>
      <c r="G65" s="121">
        <f t="shared" ref="G65:AD65" ca="1" si="73">IF(AND($C65&gt;=G$2,$C65&lt;H$2),$F65,0)</f>
        <v>0</v>
      </c>
      <c r="H65" s="121">
        <f t="shared" ca="1" si="73"/>
        <v>0</v>
      </c>
      <c r="I65" s="121">
        <f t="shared" ca="1" si="73"/>
        <v>0</v>
      </c>
      <c r="J65" s="121">
        <f t="shared" ca="1" si="73"/>
        <v>348.2</v>
      </c>
      <c r="K65" s="121">
        <f t="shared" ca="1" si="73"/>
        <v>0</v>
      </c>
      <c r="L65" s="121">
        <f t="shared" ca="1" si="73"/>
        <v>0</v>
      </c>
      <c r="M65" s="121">
        <f t="shared" ca="1" si="73"/>
        <v>0</v>
      </c>
      <c r="N65" s="121">
        <f t="shared" ca="1" si="73"/>
        <v>0</v>
      </c>
      <c r="O65" s="121">
        <f t="shared" ca="1" si="73"/>
        <v>0</v>
      </c>
      <c r="P65" s="121">
        <f t="shared" ca="1" si="73"/>
        <v>0</v>
      </c>
      <c r="Q65" s="121">
        <f t="shared" ca="1" si="73"/>
        <v>0</v>
      </c>
      <c r="R65" s="121">
        <f t="shared" ca="1" si="73"/>
        <v>0</v>
      </c>
      <c r="S65" s="121">
        <f t="shared" ca="1" si="73"/>
        <v>0</v>
      </c>
      <c r="T65" s="121">
        <f t="shared" ca="1" si="73"/>
        <v>0</v>
      </c>
      <c r="U65" s="121">
        <f t="shared" ca="1" si="73"/>
        <v>0</v>
      </c>
      <c r="V65" s="121">
        <f t="shared" ca="1" si="73"/>
        <v>0</v>
      </c>
      <c r="W65" s="121">
        <f t="shared" ca="1" si="73"/>
        <v>0</v>
      </c>
      <c r="X65" s="121">
        <f t="shared" ca="1" si="73"/>
        <v>0</v>
      </c>
      <c r="Y65" s="121">
        <f t="shared" ca="1" si="73"/>
        <v>0</v>
      </c>
      <c r="Z65" s="121">
        <f t="shared" ca="1" si="73"/>
        <v>0</v>
      </c>
      <c r="AA65" s="121">
        <f t="shared" ca="1" si="73"/>
        <v>0</v>
      </c>
      <c r="AB65" s="121">
        <f t="shared" ca="1" si="73"/>
        <v>0</v>
      </c>
      <c r="AC65" s="121">
        <f t="shared" ca="1" si="73"/>
        <v>0</v>
      </c>
      <c r="AD65" s="121">
        <f t="shared" ca="1" si="73"/>
        <v>0</v>
      </c>
    </row>
    <row r="66" spans="1:30">
      <c r="A66" t="str">
        <f t="shared" ca="1" si="48"/>
        <v>mars</v>
      </c>
      <c r="B66">
        <f t="shared" ca="1" si="49"/>
        <v>7</v>
      </c>
      <c r="C66" s="119">
        <f t="shared" ca="1" si="50"/>
        <v>43207</v>
      </c>
      <c r="D66" s="104" t="str">
        <f t="shared" ca="1" si="51"/>
        <v>expo monchecourt</v>
      </c>
      <c r="E66" s="104">
        <f t="shared" ca="1" si="52"/>
        <v>144565</v>
      </c>
      <c r="F66" s="120">
        <f t="shared" ca="1" si="53"/>
        <v>349.2</v>
      </c>
      <c r="G66" s="121">
        <f t="shared" ref="G66:AD66" ca="1" si="74">IF(AND($C66&gt;=G$2,$C66&lt;H$2),$F66,0)</f>
        <v>0</v>
      </c>
      <c r="H66" s="121">
        <f t="shared" ca="1" si="74"/>
        <v>0</v>
      </c>
      <c r="I66" s="121">
        <f t="shared" ca="1" si="74"/>
        <v>0</v>
      </c>
      <c r="J66" s="121">
        <f t="shared" ca="1" si="74"/>
        <v>349.2</v>
      </c>
      <c r="K66" s="121">
        <f t="shared" ca="1" si="74"/>
        <v>0</v>
      </c>
      <c r="L66" s="121">
        <f t="shared" ca="1" si="74"/>
        <v>0</v>
      </c>
      <c r="M66" s="121">
        <f t="shared" ca="1" si="74"/>
        <v>0</v>
      </c>
      <c r="N66" s="121">
        <f t="shared" ca="1" si="74"/>
        <v>0</v>
      </c>
      <c r="O66" s="121">
        <f t="shared" ca="1" si="74"/>
        <v>0</v>
      </c>
      <c r="P66" s="121">
        <f t="shared" ca="1" si="74"/>
        <v>0</v>
      </c>
      <c r="Q66" s="121">
        <f t="shared" ca="1" si="74"/>
        <v>0</v>
      </c>
      <c r="R66" s="121">
        <f t="shared" ca="1" si="74"/>
        <v>0</v>
      </c>
      <c r="S66" s="121">
        <f t="shared" ca="1" si="74"/>
        <v>0</v>
      </c>
      <c r="T66" s="121">
        <f t="shared" ca="1" si="74"/>
        <v>0</v>
      </c>
      <c r="U66" s="121">
        <f t="shared" ca="1" si="74"/>
        <v>0</v>
      </c>
      <c r="V66" s="121">
        <f t="shared" ca="1" si="74"/>
        <v>0</v>
      </c>
      <c r="W66" s="121">
        <f t="shared" ca="1" si="74"/>
        <v>0</v>
      </c>
      <c r="X66" s="121">
        <f t="shared" ca="1" si="74"/>
        <v>0</v>
      </c>
      <c r="Y66" s="121">
        <f t="shared" ca="1" si="74"/>
        <v>0</v>
      </c>
      <c r="Z66" s="121">
        <f t="shared" ca="1" si="74"/>
        <v>0</v>
      </c>
      <c r="AA66" s="121">
        <f t="shared" ca="1" si="74"/>
        <v>0</v>
      </c>
      <c r="AB66" s="121">
        <f t="shared" ca="1" si="74"/>
        <v>0</v>
      </c>
      <c r="AC66" s="121">
        <f t="shared" ca="1" si="74"/>
        <v>0</v>
      </c>
      <c r="AD66" s="121">
        <f t="shared" ca="1" si="74"/>
        <v>0</v>
      </c>
    </row>
    <row r="67" spans="1:30">
      <c r="A67" t="str">
        <f t="shared" ca="1" si="48"/>
        <v>mars</v>
      </c>
      <c r="B67">
        <f t="shared" ca="1" si="49"/>
        <v>8</v>
      </c>
      <c r="C67" s="119">
        <f t="shared" ca="1" si="50"/>
        <v>43208</v>
      </c>
      <c r="D67" s="104" t="str">
        <f t="shared" ca="1" si="51"/>
        <v>expo monchecourt</v>
      </c>
      <c r="E67" s="104">
        <f t="shared" ca="1" si="52"/>
        <v>144566</v>
      </c>
      <c r="F67" s="120">
        <f t="shared" ca="1" si="53"/>
        <v>350.2</v>
      </c>
      <c r="G67" s="121">
        <f t="shared" ref="G67:AD67" ca="1" si="75">IF(AND($C67&gt;=G$2,$C67&lt;H$2),$F67,0)</f>
        <v>0</v>
      </c>
      <c r="H67" s="121">
        <f t="shared" ca="1" si="75"/>
        <v>0</v>
      </c>
      <c r="I67" s="121">
        <f t="shared" ca="1" si="75"/>
        <v>0</v>
      </c>
      <c r="J67" s="121">
        <f t="shared" ca="1" si="75"/>
        <v>350.2</v>
      </c>
      <c r="K67" s="121">
        <f t="shared" ca="1" si="75"/>
        <v>0</v>
      </c>
      <c r="L67" s="121">
        <f t="shared" ca="1" si="75"/>
        <v>0</v>
      </c>
      <c r="M67" s="121">
        <f t="shared" ca="1" si="75"/>
        <v>0</v>
      </c>
      <c r="N67" s="121">
        <f t="shared" ca="1" si="75"/>
        <v>0</v>
      </c>
      <c r="O67" s="121">
        <f t="shared" ca="1" si="75"/>
        <v>0</v>
      </c>
      <c r="P67" s="121">
        <f t="shared" ca="1" si="75"/>
        <v>0</v>
      </c>
      <c r="Q67" s="121">
        <f t="shared" ca="1" si="75"/>
        <v>0</v>
      </c>
      <c r="R67" s="121">
        <f t="shared" ca="1" si="75"/>
        <v>0</v>
      </c>
      <c r="S67" s="121">
        <f t="shared" ca="1" si="75"/>
        <v>0</v>
      </c>
      <c r="T67" s="121">
        <f t="shared" ca="1" si="75"/>
        <v>0</v>
      </c>
      <c r="U67" s="121">
        <f t="shared" ca="1" si="75"/>
        <v>0</v>
      </c>
      <c r="V67" s="121">
        <f t="shared" ca="1" si="75"/>
        <v>0</v>
      </c>
      <c r="W67" s="121">
        <f t="shared" ca="1" si="75"/>
        <v>0</v>
      </c>
      <c r="X67" s="121">
        <f t="shared" ca="1" si="75"/>
        <v>0</v>
      </c>
      <c r="Y67" s="121">
        <f t="shared" ca="1" si="75"/>
        <v>0</v>
      </c>
      <c r="Z67" s="121">
        <f t="shared" ca="1" si="75"/>
        <v>0</v>
      </c>
      <c r="AA67" s="121">
        <f t="shared" ca="1" si="75"/>
        <v>0</v>
      </c>
      <c r="AB67" s="121">
        <f t="shared" ca="1" si="75"/>
        <v>0</v>
      </c>
      <c r="AC67" s="121">
        <f t="shared" ca="1" si="75"/>
        <v>0</v>
      </c>
      <c r="AD67" s="121">
        <f t="shared" ca="1" si="75"/>
        <v>0</v>
      </c>
    </row>
    <row r="68" spans="1:30">
      <c r="A68" t="str">
        <f t="shared" ca="1" si="48"/>
        <v>mars</v>
      </c>
      <c r="B68">
        <f t="shared" ca="1" si="49"/>
        <v>9</v>
      </c>
      <c r="C68" s="119">
        <f t="shared" ca="1" si="50"/>
        <v>43209</v>
      </c>
      <c r="D68" s="104" t="str">
        <f t="shared" ca="1" si="51"/>
        <v>expo monchecourt</v>
      </c>
      <c r="E68" s="104">
        <f t="shared" ca="1" si="52"/>
        <v>144567</v>
      </c>
      <c r="F68" s="120">
        <f t="shared" ca="1" si="53"/>
        <v>351.2</v>
      </c>
      <c r="G68" s="121">
        <f t="shared" ref="G68:AD68" ca="1" si="76">IF(AND($C68&gt;=G$2,$C68&lt;H$2),$F68,0)</f>
        <v>0</v>
      </c>
      <c r="H68" s="121">
        <f t="shared" ca="1" si="76"/>
        <v>0</v>
      </c>
      <c r="I68" s="121">
        <f t="shared" ca="1" si="76"/>
        <v>0</v>
      </c>
      <c r="J68" s="121">
        <f t="shared" ca="1" si="76"/>
        <v>351.2</v>
      </c>
      <c r="K68" s="121">
        <f t="shared" ca="1" si="76"/>
        <v>0</v>
      </c>
      <c r="L68" s="121">
        <f t="shared" ca="1" si="76"/>
        <v>0</v>
      </c>
      <c r="M68" s="121">
        <f t="shared" ca="1" si="76"/>
        <v>0</v>
      </c>
      <c r="N68" s="121">
        <f t="shared" ca="1" si="76"/>
        <v>0</v>
      </c>
      <c r="O68" s="121">
        <f t="shared" ca="1" si="76"/>
        <v>0</v>
      </c>
      <c r="P68" s="121">
        <f t="shared" ca="1" si="76"/>
        <v>0</v>
      </c>
      <c r="Q68" s="121">
        <f t="shared" ca="1" si="76"/>
        <v>0</v>
      </c>
      <c r="R68" s="121">
        <f t="shared" ca="1" si="76"/>
        <v>0</v>
      </c>
      <c r="S68" s="121">
        <f t="shared" ca="1" si="76"/>
        <v>0</v>
      </c>
      <c r="T68" s="121">
        <f t="shared" ca="1" si="76"/>
        <v>0</v>
      </c>
      <c r="U68" s="121">
        <f t="shared" ca="1" si="76"/>
        <v>0</v>
      </c>
      <c r="V68" s="121">
        <f t="shared" ca="1" si="76"/>
        <v>0</v>
      </c>
      <c r="W68" s="121">
        <f t="shared" ca="1" si="76"/>
        <v>0</v>
      </c>
      <c r="X68" s="121">
        <f t="shared" ca="1" si="76"/>
        <v>0</v>
      </c>
      <c r="Y68" s="121">
        <f t="shared" ca="1" si="76"/>
        <v>0</v>
      </c>
      <c r="Z68" s="121">
        <f t="shared" ca="1" si="76"/>
        <v>0</v>
      </c>
      <c r="AA68" s="121">
        <f t="shared" ca="1" si="76"/>
        <v>0</v>
      </c>
      <c r="AB68" s="121">
        <f t="shared" ca="1" si="76"/>
        <v>0</v>
      </c>
      <c r="AC68" s="121">
        <f t="shared" ca="1" si="76"/>
        <v>0</v>
      </c>
      <c r="AD68" s="121">
        <f t="shared" ca="1" si="76"/>
        <v>0</v>
      </c>
    </row>
    <row r="69" spans="1:30">
      <c r="A69" t="str">
        <f t="shared" ca="1" si="48"/>
        <v>mars</v>
      </c>
      <c r="B69">
        <f t="shared" ca="1" si="49"/>
        <v>10</v>
      </c>
      <c r="C69" s="119">
        <f t="shared" ca="1" si="50"/>
        <v>43210</v>
      </c>
      <c r="D69" s="104" t="str">
        <f t="shared" ca="1" si="51"/>
        <v>expo monchecourt</v>
      </c>
      <c r="E69" s="104">
        <f t="shared" ca="1" si="52"/>
        <v>144568</v>
      </c>
      <c r="F69" s="120">
        <f t="shared" ca="1" si="53"/>
        <v>-550</v>
      </c>
      <c r="G69" s="121">
        <f t="shared" ref="G69:AD69" ca="1" si="77">IF(AND($C69&gt;=G$2,$C69&lt;H$2),$F69,0)</f>
        <v>0</v>
      </c>
      <c r="H69" s="121">
        <f t="shared" ca="1" si="77"/>
        <v>0</v>
      </c>
      <c r="I69" s="121">
        <f t="shared" ca="1" si="77"/>
        <v>0</v>
      </c>
      <c r="J69" s="121">
        <f t="shared" ca="1" si="77"/>
        <v>-550</v>
      </c>
      <c r="K69" s="121">
        <f t="shared" ca="1" si="77"/>
        <v>0</v>
      </c>
      <c r="L69" s="121">
        <f t="shared" ca="1" si="77"/>
        <v>0</v>
      </c>
      <c r="M69" s="121">
        <f t="shared" ca="1" si="77"/>
        <v>0</v>
      </c>
      <c r="N69" s="121">
        <f t="shared" ca="1" si="77"/>
        <v>0</v>
      </c>
      <c r="O69" s="121">
        <f t="shared" ca="1" si="77"/>
        <v>0</v>
      </c>
      <c r="P69" s="121">
        <f t="shared" ca="1" si="77"/>
        <v>0</v>
      </c>
      <c r="Q69" s="121">
        <f t="shared" ca="1" si="77"/>
        <v>0</v>
      </c>
      <c r="R69" s="121">
        <f t="shared" ca="1" si="77"/>
        <v>0</v>
      </c>
      <c r="S69" s="121">
        <f t="shared" ca="1" si="77"/>
        <v>0</v>
      </c>
      <c r="T69" s="121">
        <f t="shared" ca="1" si="77"/>
        <v>0</v>
      </c>
      <c r="U69" s="121">
        <f t="shared" ca="1" si="77"/>
        <v>0</v>
      </c>
      <c r="V69" s="121">
        <f t="shared" ca="1" si="77"/>
        <v>0</v>
      </c>
      <c r="W69" s="121">
        <f t="shared" ca="1" si="77"/>
        <v>0</v>
      </c>
      <c r="X69" s="121">
        <f t="shared" ca="1" si="77"/>
        <v>0</v>
      </c>
      <c r="Y69" s="121">
        <f t="shared" ca="1" si="77"/>
        <v>0</v>
      </c>
      <c r="Z69" s="121">
        <f t="shared" ca="1" si="77"/>
        <v>0</v>
      </c>
      <c r="AA69" s="121">
        <f t="shared" ca="1" si="77"/>
        <v>0</v>
      </c>
      <c r="AB69" s="121">
        <f t="shared" ca="1" si="77"/>
        <v>0</v>
      </c>
      <c r="AC69" s="121">
        <f t="shared" ca="1" si="77"/>
        <v>0</v>
      </c>
      <c r="AD69" s="121">
        <f t="shared" ca="1" si="77"/>
        <v>0</v>
      </c>
    </row>
    <row r="70" spans="1:30">
      <c r="A70" t="str">
        <f t="shared" ca="1" si="48"/>
        <v>mars</v>
      </c>
      <c r="B70">
        <f t="shared" ca="1" si="49"/>
        <v>11</v>
      </c>
      <c r="C70" s="119">
        <f t="shared" ca="1" si="50"/>
        <v>43211</v>
      </c>
      <c r="D70" s="104" t="str">
        <f t="shared" ca="1" si="51"/>
        <v>expo monchecourt</v>
      </c>
      <c r="E70" s="104">
        <f t="shared" ca="1" si="52"/>
        <v>144569</v>
      </c>
      <c r="F70" s="120">
        <f t="shared" ca="1" si="53"/>
        <v>353.2</v>
      </c>
      <c r="G70" s="121">
        <f t="shared" ref="G70:AD70" ca="1" si="78">IF(AND($C70&gt;=G$2,$C70&lt;H$2),$F70,0)</f>
        <v>0</v>
      </c>
      <c r="H70" s="121">
        <f t="shared" ca="1" si="78"/>
        <v>0</v>
      </c>
      <c r="I70" s="121">
        <f t="shared" ca="1" si="78"/>
        <v>0</v>
      </c>
      <c r="J70" s="121">
        <f t="shared" ca="1" si="78"/>
        <v>353.2</v>
      </c>
      <c r="K70" s="121">
        <f t="shared" ca="1" si="78"/>
        <v>0</v>
      </c>
      <c r="L70" s="121">
        <f t="shared" ca="1" si="78"/>
        <v>0</v>
      </c>
      <c r="M70" s="121">
        <f t="shared" ca="1" si="78"/>
        <v>0</v>
      </c>
      <c r="N70" s="121">
        <f t="shared" ca="1" si="78"/>
        <v>0</v>
      </c>
      <c r="O70" s="121">
        <f t="shared" ca="1" si="78"/>
        <v>0</v>
      </c>
      <c r="P70" s="121">
        <f t="shared" ca="1" si="78"/>
        <v>0</v>
      </c>
      <c r="Q70" s="121">
        <f t="shared" ca="1" si="78"/>
        <v>0</v>
      </c>
      <c r="R70" s="121">
        <f t="shared" ca="1" si="78"/>
        <v>0</v>
      </c>
      <c r="S70" s="121">
        <f t="shared" ca="1" si="78"/>
        <v>0</v>
      </c>
      <c r="T70" s="121">
        <f t="shared" ca="1" si="78"/>
        <v>0</v>
      </c>
      <c r="U70" s="121">
        <f t="shared" ca="1" si="78"/>
        <v>0</v>
      </c>
      <c r="V70" s="121">
        <f t="shared" ca="1" si="78"/>
        <v>0</v>
      </c>
      <c r="W70" s="121">
        <f t="shared" ca="1" si="78"/>
        <v>0</v>
      </c>
      <c r="X70" s="121">
        <f t="shared" ca="1" si="78"/>
        <v>0</v>
      </c>
      <c r="Y70" s="121">
        <f t="shared" ca="1" si="78"/>
        <v>0</v>
      </c>
      <c r="Z70" s="121">
        <f t="shared" ca="1" si="78"/>
        <v>0</v>
      </c>
      <c r="AA70" s="121">
        <f t="shared" ca="1" si="78"/>
        <v>0</v>
      </c>
      <c r="AB70" s="121">
        <f t="shared" ca="1" si="78"/>
        <v>0</v>
      </c>
      <c r="AC70" s="121">
        <f t="shared" ca="1" si="78"/>
        <v>0</v>
      </c>
      <c r="AD70" s="121">
        <f t="shared" ca="1" si="78"/>
        <v>0</v>
      </c>
    </row>
    <row r="71" spans="1:30">
      <c r="A71" t="str">
        <f t="shared" ca="1" si="48"/>
        <v>mars</v>
      </c>
      <c r="B71">
        <f t="shared" ca="1" si="49"/>
        <v>12</v>
      </c>
      <c r="C71" s="119">
        <f t="shared" ca="1" si="50"/>
        <v>43212</v>
      </c>
      <c r="D71" s="104" t="str">
        <f t="shared" ca="1" si="51"/>
        <v>expo monchecourt</v>
      </c>
      <c r="E71" s="104">
        <f t="shared" ca="1" si="52"/>
        <v>144570</v>
      </c>
      <c r="F71" s="120">
        <f t="shared" ca="1" si="53"/>
        <v>354.2</v>
      </c>
      <c r="G71" s="121">
        <f t="shared" ref="G71:AD71" ca="1" si="79">IF(AND($C71&gt;=G$2,$C71&lt;H$2),$F71,0)</f>
        <v>0</v>
      </c>
      <c r="H71" s="121">
        <f t="shared" ca="1" si="79"/>
        <v>0</v>
      </c>
      <c r="I71" s="121">
        <f t="shared" ca="1" si="79"/>
        <v>0</v>
      </c>
      <c r="J71" s="121">
        <f t="shared" ca="1" si="79"/>
        <v>354.2</v>
      </c>
      <c r="K71" s="121">
        <f t="shared" ca="1" si="79"/>
        <v>0</v>
      </c>
      <c r="L71" s="121">
        <f t="shared" ca="1" si="79"/>
        <v>0</v>
      </c>
      <c r="M71" s="121">
        <f t="shared" ca="1" si="79"/>
        <v>0</v>
      </c>
      <c r="N71" s="121">
        <f t="shared" ca="1" si="79"/>
        <v>0</v>
      </c>
      <c r="O71" s="121">
        <f t="shared" ca="1" si="79"/>
        <v>0</v>
      </c>
      <c r="P71" s="121">
        <f t="shared" ca="1" si="79"/>
        <v>0</v>
      </c>
      <c r="Q71" s="121">
        <f t="shared" ca="1" si="79"/>
        <v>0</v>
      </c>
      <c r="R71" s="121">
        <f t="shared" ca="1" si="79"/>
        <v>0</v>
      </c>
      <c r="S71" s="121">
        <f t="shared" ca="1" si="79"/>
        <v>0</v>
      </c>
      <c r="T71" s="121">
        <f t="shared" ca="1" si="79"/>
        <v>0</v>
      </c>
      <c r="U71" s="121">
        <f t="shared" ca="1" si="79"/>
        <v>0</v>
      </c>
      <c r="V71" s="121">
        <f t="shared" ca="1" si="79"/>
        <v>0</v>
      </c>
      <c r="W71" s="121">
        <f t="shared" ca="1" si="79"/>
        <v>0</v>
      </c>
      <c r="X71" s="121">
        <f t="shared" ca="1" si="79"/>
        <v>0</v>
      </c>
      <c r="Y71" s="121">
        <f t="shared" ca="1" si="79"/>
        <v>0</v>
      </c>
      <c r="Z71" s="121">
        <f t="shared" ca="1" si="79"/>
        <v>0</v>
      </c>
      <c r="AA71" s="121">
        <f t="shared" ca="1" si="79"/>
        <v>0</v>
      </c>
      <c r="AB71" s="121">
        <f t="shared" ca="1" si="79"/>
        <v>0</v>
      </c>
      <c r="AC71" s="121">
        <f t="shared" ca="1" si="79"/>
        <v>0</v>
      </c>
      <c r="AD71" s="121">
        <f t="shared" ca="1" si="79"/>
        <v>0</v>
      </c>
    </row>
    <row r="72" spans="1:30">
      <c r="A72" t="str">
        <f t="shared" ca="1" si="48"/>
        <v>mars</v>
      </c>
      <c r="B72">
        <f t="shared" ca="1" si="49"/>
        <v>13</v>
      </c>
      <c r="C72" s="119">
        <f t="shared" ca="1" si="50"/>
        <v>43213</v>
      </c>
      <c r="D72" s="104" t="str">
        <f t="shared" ca="1" si="51"/>
        <v>expo monchecourt</v>
      </c>
      <c r="E72" s="104">
        <f t="shared" ca="1" si="52"/>
        <v>144571</v>
      </c>
      <c r="F72" s="120">
        <f t="shared" ca="1" si="53"/>
        <v>355.2</v>
      </c>
      <c r="G72" s="121">
        <f t="shared" ref="G72:AD72" ca="1" si="80">IF(AND($C72&gt;=G$2,$C72&lt;H$2),$F72,0)</f>
        <v>0</v>
      </c>
      <c r="H72" s="121">
        <f t="shared" ca="1" si="80"/>
        <v>0</v>
      </c>
      <c r="I72" s="121">
        <f t="shared" ca="1" si="80"/>
        <v>0</v>
      </c>
      <c r="J72" s="121">
        <f t="shared" ca="1" si="80"/>
        <v>355.2</v>
      </c>
      <c r="K72" s="121">
        <f t="shared" ca="1" si="80"/>
        <v>0</v>
      </c>
      <c r="L72" s="121">
        <f t="shared" ca="1" si="80"/>
        <v>0</v>
      </c>
      <c r="M72" s="121">
        <f t="shared" ca="1" si="80"/>
        <v>0</v>
      </c>
      <c r="N72" s="121">
        <f t="shared" ca="1" si="80"/>
        <v>0</v>
      </c>
      <c r="O72" s="121">
        <f t="shared" ca="1" si="80"/>
        <v>0</v>
      </c>
      <c r="P72" s="121">
        <f t="shared" ca="1" si="80"/>
        <v>0</v>
      </c>
      <c r="Q72" s="121">
        <f t="shared" ca="1" si="80"/>
        <v>0</v>
      </c>
      <c r="R72" s="121">
        <f t="shared" ca="1" si="80"/>
        <v>0</v>
      </c>
      <c r="S72" s="121">
        <f t="shared" ca="1" si="80"/>
        <v>0</v>
      </c>
      <c r="T72" s="121">
        <f t="shared" ca="1" si="80"/>
        <v>0</v>
      </c>
      <c r="U72" s="121">
        <f t="shared" ca="1" si="80"/>
        <v>0</v>
      </c>
      <c r="V72" s="121">
        <f t="shared" ca="1" si="80"/>
        <v>0</v>
      </c>
      <c r="W72" s="121">
        <f t="shared" ca="1" si="80"/>
        <v>0</v>
      </c>
      <c r="X72" s="121">
        <f t="shared" ca="1" si="80"/>
        <v>0</v>
      </c>
      <c r="Y72" s="121">
        <f t="shared" ca="1" si="80"/>
        <v>0</v>
      </c>
      <c r="Z72" s="121">
        <f t="shared" ca="1" si="80"/>
        <v>0</v>
      </c>
      <c r="AA72" s="121">
        <f t="shared" ca="1" si="80"/>
        <v>0</v>
      </c>
      <c r="AB72" s="121">
        <f t="shared" ca="1" si="80"/>
        <v>0</v>
      </c>
      <c r="AC72" s="121">
        <f t="shared" ca="1" si="80"/>
        <v>0</v>
      </c>
      <c r="AD72" s="121">
        <f t="shared" ca="1" si="80"/>
        <v>0</v>
      </c>
    </row>
    <row r="73" spans="1:30">
      <c r="A73" t="str">
        <f t="shared" ca="1" si="48"/>
        <v>mars</v>
      </c>
      <c r="B73">
        <f t="shared" ca="1" si="49"/>
        <v>14</v>
      </c>
      <c r="C73" s="119">
        <f t="shared" ca="1" si="50"/>
        <v>43214</v>
      </c>
      <c r="D73" s="104" t="str">
        <f t="shared" ca="1" si="51"/>
        <v>expo monchecourt</v>
      </c>
      <c r="E73" s="104">
        <f t="shared" ca="1" si="52"/>
        <v>144572</v>
      </c>
      <c r="F73" s="120">
        <f t="shared" ca="1" si="53"/>
        <v>356.2</v>
      </c>
      <c r="G73" s="121">
        <f t="shared" ref="G73:AD73" ca="1" si="81">IF(AND($C73&gt;=G$2,$C73&lt;H$2),$F73,0)</f>
        <v>0</v>
      </c>
      <c r="H73" s="121">
        <f t="shared" ca="1" si="81"/>
        <v>0</v>
      </c>
      <c r="I73" s="121">
        <f t="shared" ca="1" si="81"/>
        <v>0</v>
      </c>
      <c r="J73" s="121">
        <f t="shared" ca="1" si="81"/>
        <v>356.2</v>
      </c>
      <c r="K73" s="121">
        <f t="shared" ca="1" si="81"/>
        <v>0</v>
      </c>
      <c r="L73" s="121">
        <f t="shared" ca="1" si="81"/>
        <v>0</v>
      </c>
      <c r="M73" s="121">
        <f t="shared" ca="1" si="81"/>
        <v>0</v>
      </c>
      <c r="N73" s="121">
        <f t="shared" ca="1" si="81"/>
        <v>0</v>
      </c>
      <c r="O73" s="121">
        <f t="shared" ca="1" si="81"/>
        <v>0</v>
      </c>
      <c r="P73" s="121">
        <f t="shared" ca="1" si="81"/>
        <v>0</v>
      </c>
      <c r="Q73" s="121">
        <f t="shared" ca="1" si="81"/>
        <v>0</v>
      </c>
      <c r="R73" s="121">
        <f t="shared" ca="1" si="81"/>
        <v>0</v>
      </c>
      <c r="S73" s="121">
        <f t="shared" ca="1" si="81"/>
        <v>0</v>
      </c>
      <c r="T73" s="121">
        <f t="shared" ca="1" si="81"/>
        <v>0</v>
      </c>
      <c r="U73" s="121">
        <f t="shared" ca="1" si="81"/>
        <v>0</v>
      </c>
      <c r="V73" s="121">
        <f t="shared" ca="1" si="81"/>
        <v>0</v>
      </c>
      <c r="W73" s="121">
        <f t="shared" ca="1" si="81"/>
        <v>0</v>
      </c>
      <c r="X73" s="121">
        <f t="shared" ca="1" si="81"/>
        <v>0</v>
      </c>
      <c r="Y73" s="121">
        <f t="shared" ca="1" si="81"/>
        <v>0</v>
      </c>
      <c r="Z73" s="121">
        <f t="shared" ca="1" si="81"/>
        <v>0</v>
      </c>
      <c r="AA73" s="121">
        <f t="shared" ca="1" si="81"/>
        <v>0</v>
      </c>
      <c r="AB73" s="121">
        <f t="shared" ca="1" si="81"/>
        <v>0</v>
      </c>
      <c r="AC73" s="121">
        <f t="shared" ca="1" si="81"/>
        <v>0</v>
      </c>
      <c r="AD73" s="121">
        <f t="shared" ca="1" si="81"/>
        <v>0</v>
      </c>
    </row>
    <row r="74" spans="1:30">
      <c r="A74" t="str">
        <f t="shared" ca="1" si="48"/>
        <v>mars</v>
      </c>
      <c r="B74">
        <f t="shared" ca="1" si="49"/>
        <v>15</v>
      </c>
      <c r="C74" s="119">
        <f t="shared" ca="1" si="50"/>
        <v>43215</v>
      </c>
      <c r="D74" s="104" t="str">
        <f t="shared" ca="1" si="51"/>
        <v>expo monchecourt</v>
      </c>
      <c r="E74" s="104">
        <f t="shared" ca="1" si="52"/>
        <v>144573</v>
      </c>
      <c r="F74" s="120">
        <f t="shared" ca="1" si="53"/>
        <v>357.2</v>
      </c>
      <c r="G74" s="121">
        <f t="shared" ref="G74:AD74" ca="1" si="82">IF(AND($C74&gt;=G$2,$C74&lt;H$2),$F74,0)</f>
        <v>0</v>
      </c>
      <c r="H74" s="121">
        <f t="shared" ca="1" si="82"/>
        <v>0</v>
      </c>
      <c r="I74" s="121">
        <f t="shared" ca="1" si="82"/>
        <v>0</v>
      </c>
      <c r="J74" s="121">
        <f t="shared" ca="1" si="82"/>
        <v>357.2</v>
      </c>
      <c r="K74" s="121">
        <f t="shared" ca="1" si="82"/>
        <v>0</v>
      </c>
      <c r="L74" s="121">
        <f t="shared" ca="1" si="82"/>
        <v>0</v>
      </c>
      <c r="M74" s="121">
        <f t="shared" ca="1" si="82"/>
        <v>0</v>
      </c>
      <c r="N74" s="121">
        <f t="shared" ca="1" si="82"/>
        <v>0</v>
      </c>
      <c r="O74" s="121">
        <f t="shared" ca="1" si="82"/>
        <v>0</v>
      </c>
      <c r="P74" s="121">
        <f t="shared" ca="1" si="82"/>
        <v>0</v>
      </c>
      <c r="Q74" s="121">
        <f t="shared" ca="1" si="82"/>
        <v>0</v>
      </c>
      <c r="R74" s="121">
        <f t="shared" ca="1" si="82"/>
        <v>0</v>
      </c>
      <c r="S74" s="121">
        <f t="shared" ca="1" si="82"/>
        <v>0</v>
      </c>
      <c r="T74" s="121">
        <f t="shared" ca="1" si="82"/>
        <v>0</v>
      </c>
      <c r="U74" s="121">
        <f t="shared" ca="1" si="82"/>
        <v>0</v>
      </c>
      <c r="V74" s="121">
        <f t="shared" ca="1" si="82"/>
        <v>0</v>
      </c>
      <c r="W74" s="121">
        <f t="shared" ca="1" si="82"/>
        <v>0</v>
      </c>
      <c r="X74" s="121">
        <f t="shared" ca="1" si="82"/>
        <v>0</v>
      </c>
      <c r="Y74" s="121">
        <f t="shared" ca="1" si="82"/>
        <v>0</v>
      </c>
      <c r="Z74" s="121">
        <f t="shared" ca="1" si="82"/>
        <v>0</v>
      </c>
      <c r="AA74" s="121">
        <f t="shared" ca="1" si="82"/>
        <v>0</v>
      </c>
      <c r="AB74" s="121">
        <f t="shared" ca="1" si="82"/>
        <v>0</v>
      </c>
      <c r="AC74" s="121">
        <f t="shared" ca="1" si="82"/>
        <v>0</v>
      </c>
      <c r="AD74" s="121">
        <f t="shared" ca="1" si="82"/>
        <v>0</v>
      </c>
    </row>
    <row r="75" spans="1:30">
      <c r="A75" t="str">
        <f t="shared" ca="1" si="48"/>
        <v>mars</v>
      </c>
      <c r="B75">
        <f t="shared" ca="1" si="49"/>
        <v>16</v>
      </c>
      <c r="C75" s="119">
        <f t="shared" ca="1" si="50"/>
        <v>43216</v>
      </c>
      <c r="D75" s="104" t="str">
        <f t="shared" ca="1" si="51"/>
        <v>expo monchecourt</v>
      </c>
      <c r="E75" s="104">
        <f t="shared" ca="1" si="52"/>
        <v>144574</v>
      </c>
      <c r="F75" s="120">
        <f t="shared" ca="1" si="53"/>
        <v>358.2</v>
      </c>
      <c r="G75" s="121">
        <f t="shared" ref="G75:AD75" ca="1" si="83">IF(AND($C75&gt;=G$2,$C75&lt;H$2),$F75,0)</f>
        <v>0</v>
      </c>
      <c r="H75" s="121">
        <f t="shared" ca="1" si="83"/>
        <v>0</v>
      </c>
      <c r="I75" s="121">
        <f t="shared" ca="1" si="83"/>
        <v>0</v>
      </c>
      <c r="J75" s="121">
        <f t="shared" ca="1" si="83"/>
        <v>358.2</v>
      </c>
      <c r="K75" s="121">
        <f t="shared" ca="1" si="83"/>
        <v>0</v>
      </c>
      <c r="L75" s="121">
        <f t="shared" ca="1" si="83"/>
        <v>0</v>
      </c>
      <c r="M75" s="121">
        <f t="shared" ca="1" si="83"/>
        <v>0</v>
      </c>
      <c r="N75" s="121">
        <f t="shared" ca="1" si="83"/>
        <v>0</v>
      </c>
      <c r="O75" s="121">
        <f t="shared" ca="1" si="83"/>
        <v>0</v>
      </c>
      <c r="P75" s="121">
        <f t="shared" ca="1" si="83"/>
        <v>0</v>
      </c>
      <c r="Q75" s="121">
        <f t="shared" ca="1" si="83"/>
        <v>0</v>
      </c>
      <c r="R75" s="121">
        <f t="shared" ca="1" si="83"/>
        <v>0</v>
      </c>
      <c r="S75" s="121">
        <f t="shared" ca="1" si="83"/>
        <v>0</v>
      </c>
      <c r="T75" s="121">
        <f t="shared" ca="1" si="83"/>
        <v>0</v>
      </c>
      <c r="U75" s="121">
        <f t="shared" ca="1" si="83"/>
        <v>0</v>
      </c>
      <c r="V75" s="121">
        <f t="shared" ca="1" si="83"/>
        <v>0</v>
      </c>
      <c r="W75" s="121">
        <f t="shared" ca="1" si="83"/>
        <v>0</v>
      </c>
      <c r="X75" s="121">
        <f t="shared" ca="1" si="83"/>
        <v>0</v>
      </c>
      <c r="Y75" s="121">
        <f t="shared" ca="1" si="83"/>
        <v>0</v>
      </c>
      <c r="Z75" s="121">
        <f t="shared" ca="1" si="83"/>
        <v>0</v>
      </c>
      <c r="AA75" s="121">
        <f t="shared" ca="1" si="83"/>
        <v>0</v>
      </c>
      <c r="AB75" s="121">
        <f t="shared" ca="1" si="83"/>
        <v>0</v>
      </c>
      <c r="AC75" s="121">
        <f t="shared" ca="1" si="83"/>
        <v>0</v>
      </c>
      <c r="AD75" s="121">
        <f t="shared" ca="1" si="83"/>
        <v>0</v>
      </c>
    </row>
    <row r="76" spans="1:30">
      <c r="A76" t="str">
        <f t="shared" ca="1" si="48"/>
        <v>mars</v>
      </c>
      <c r="B76">
        <f t="shared" ca="1" si="49"/>
        <v>17</v>
      </c>
      <c r="C76" s="119">
        <f t="shared" ca="1" si="50"/>
        <v>43217</v>
      </c>
      <c r="D76" s="104" t="str">
        <f t="shared" ca="1" si="51"/>
        <v>expo monchecourt</v>
      </c>
      <c r="E76" s="104">
        <f t="shared" ca="1" si="52"/>
        <v>144575</v>
      </c>
      <c r="F76" s="120">
        <f t="shared" ca="1" si="53"/>
        <v>359.2</v>
      </c>
      <c r="G76" s="121">
        <f t="shared" ref="G76:AD76" ca="1" si="84">IF(AND($C76&gt;=G$2,$C76&lt;H$2),$F76,0)</f>
        <v>0</v>
      </c>
      <c r="H76" s="121">
        <f t="shared" ca="1" si="84"/>
        <v>0</v>
      </c>
      <c r="I76" s="121">
        <f t="shared" ca="1" si="84"/>
        <v>0</v>
      </c>
      <c r="J76" s="121">
        <f t="shared" ca="1" si="84"/>
        <v>359.2</v>
      </c>
      <c r="K76" s="121">
        <f t="shared" ca="1" si="84"/>
        <v>0</v>
      </c>
      <c r="L76" s="121">
        <f t="shared" ca="1" si="84"/>
        <v>0</v>
      </c>
      <c r="M76" s="121">
        <f t="shared" ca="1" si="84"/>
        <v>0</v>
      </c>
      <c r="N76" s="121">
        <f t="shared" ca="1" si="84"/>
        <v>0</v>
      </c>
      <c r="O76" s="121">
        <f t="shared" ca="1" si="84"/>
        <v>0</v>
      </c>
      <c r="P76" s="121">
        <f t="shared" ca="1" si="84"/>
        <v>0</v>
      </c>
      <c r="Q76" s="121">
        <f t="shared" ca="1" si="84"/>
        <v>0</v>
      </c>
      <c r="R76" s="121">
        <f t="shared" ca="1" si="84"/>
        <v>0</v>
      </c>
      <c r="S76" s="121">
        <f t="shared" ca="1" si="84"/>
        <v>0</v>
      </c>
      <c r="T76" s="121">
        <f t="shared" ca="1" si="84"/>
        <v>0</v>
      </c>
      <c r="U76" s="121">
        <f t="shared" ca="1" si="84"/>
        <v>0</v>
      </c>
      <c r="V76" s="121">
        <f t="shared" ca="1" si="84"/>
        <v>0</v>
      </c>
      <c r="W76" s="121">
        <f t="shared" ca="1" si="84"/>
        <v>0</v>
      </c>
      <c r="X76" s="121">
        <f t="shared" ca="1" si="84"/>
        <v>0</v>
      </c>
      <c r="Y76" s="121">
        <f t="shared" ca="1" si="84"/>
        <v>0</v>
      </c>
      <c r="Z76" s="121">
        <f t="shared" ca="1" si="84"/>
        <v>0</v>
      </c>
      <c r="AA76" s="121">
        <f t="shared" ca="1" si="84"/>
        <v>0</v>
      </c>
      <c r="AB76" s="121">
        <f t="shared" ca="1" si="84"/>
        <v>0</v>
      </c>
      <c r="AC76" s="121">
        <f t="shared" ca="1" si="84"/>
        <v>0</v>
      </c>
      <c r="AD76" s="121">
        <f t="shared" ca="1" si="84"/>
        <v>0</v>
      </c>
    </row>
    <row r="77" spans="1:30">
      <c r="A77" t="str">
        <f t="shared" ca="1" si="48"/>
        <v>mars</v>
      </c>
      <c r="B77">
        <f t="shared" ca="1" si="49"/>
        <v>18</v>
      </c>
      <c r="C77" s="119">
        <f t="shared" ca="1" si="50"/>
        <v>43218</v>
      </c>
      <c r="D77" s="104" t="str">
        <f t="shared" ca="1" si="51"/>
        <v>expo monchecourt</v>
      </c>
      <c r="E77" s="104">
        <f t="shared" ca="1" si="52"/>
        <v>144576</v>
      </c>
      <c r="F77" s="120">
        <f t="shared" ca="1" si="53"/>
        <v>360.2</v>
      </c>
      <c r="G77" s="121">
        <f t="shared" ref="G77:AD77" ca="1" si="85">IF(AND($C77&gt;=G$2,$C77&lt;H$2),$F77,0)</f>
        <v>0</v>
      </c>
      <c r="H77" s="121">
        <f t="shared" ca="1" si="85"/>
        <v>0</v>
      </c>
      <c r="I77" s="121">
        <f t="shared" ca="1" si="85"/>
        <v>0</v>
      </c>
      <c r="J77" s="121">
        <f t="shared" ca="1" si="85"/>
        <v>360.2</v>
      </c>
      <c r="K77" s="121">
        <f t="shared" ca="1" si="85"/>
        <v>0</v>
      </c>
      <c r="L77" s="121">
        <f t="shared" ca="1" si="85"/>
        <v>0</v>
      </c>
      <c r="M77" s="121">
        <f t="shared" ca="1" si="85"/>
        <v>0</v>
      </c>
      <c r="N77" s="121">
        <f t="shared" ca="1" si="85"/>
        <v>0</v>
      </c>
      <c r="O77" s="121">
        <f t="shared" ca="1" si="85"/>
        <v>0</v>
      </c>
      <c r="P77" s="121">
        <f t="shared" ca="1" si="85"/>
        <v>0</v>
      </c>
      <c r="Q77" s="121">
        <f t="shared" ca="1" si="85"/>
        <v>0</v>
      </c>
      <c r="R77" s="121">
        <f t="shared" ca="1" si="85"/>
        <v>0</v>
      </c>
      <c r="S77" s="121">
        <f t="shared" ca="1" si="85"/>
        <v>0</v>
      </c>
      <c r="T77" s="121">
        <f t="shared" ca="1" si="85"/>
        <v>0</v>
      </c>
      <c r="U77" s="121">
        <f t="shared" ca="1" si="85"/>
        <v>0</v>
      </c>
      <c r="V77" s="121">
        <f t="shared" ca="1" si="85"/>
        <v>0</v>
      </c>
      <c r="W77" s="121">
        <f t="shared" ca="1" si="85"/>
        <v>0</v>
      </c>
      <c r="X77" s="121">
        <f t="shared" ca="1" si="85"/>
        <v>0</v>
      </c>
      <c r="Y77" s="121">
        <f t="shared" ca="1" si="85"/>
        <v>0</v>
      </c>
      <c r="Z77" s="121">
        <f t="shared" ca="1" si="85"/>
        <v>0</v>
      </c>
      <c r="AA77" s="121">
        <f t="shared" ca="1" si="85"/>
        <v>0</v>
      </c>
      <c r="AB77" s="121">
        <f t="shared" ca="1" si="85"/>
        <v>0</v>
      </c>
      <c r="AC77" s="121">
        <f t="shared" ca="1" si="85"/>
        <v>0</v>
      </c>
      <c r="AD77" s="121">
        <f t="shared" ca="1" si="85"/>
        <v>0</v>
      </c>
    </row>
    <row r="78" spans="1:30">
      <c r="A78" t="str">
        <f t="shared" ca="1" si="48"/>
        <v>mars</v>
      </c>
      <c r="B78">
        <f t="shared" ca="1" si="49"/>
        <v>19</v>
      </c>
      <c r="C78" s="119">
        <f t="shared" ca="1" si="50"/>
        <v>43219</v>
      </c>
      <c r="D78" s="104" t="str">
        <f t="shared" ca="1" si="51"/>
        <v>expo monchecourt</v>
      </c>
      <c r="E78" s="104">
        <f t="shared" ca="1" si="52"/>
        <v>144577</v>
      </c>
      <c r="F78" s="120">
        <f t="shared" ca="1" si="53"/>
        <v>361.2</v>
      </c>
      <c r="G78" s="121">
        <f t="shared" ref="G78:AD78" ca="1" si="86">IF(AND($C78&gt;=G$2,$C78&lt;H$2),$F78,0)</f>
        <v>0</v>
      </c>
      <c r="H78" s="121">
        <f t="shared" ca="1" si="86"/>
        <v>0</v>
      </c>
      <c r="I78" s="121">
        <f t="shared" ca="1" si="86"/>
        <v>0</v>
      </c>
      <c r="J78" s="121">
        <f t="shared" ca="1" si="86"/>
        <v>361.2</v>
      </c>
      <c r="K78" s="121">
        <f t="shared" ca="1" si="86"/>
        <v>0</v>
      </c>
      <c r="L78" s="121">
        <f t="shared" ca="1" si="86"/>
        <v>0</v>
      </c>
      <c r="M78" s="121">
        <f t="shared" ca="1" si="86"/>
        <v>0</v>
      </c>
      <c r="N78" s="121">
        <f t="shared" ca="1" si="86"/>
        <v>0</v>
      </c>
      <c r="O78" s="121">
        <f t="shared" ca="1" si="86"/>
        <v>0</v>
      </c>
      <c r="P78" s="121">
        <f t="shared" ca="1" si="86"/>
        <v>0</v>
      </c>
      <c r="Q78" s="121">
        <f t="shared" ca="1" si="86"/>
        <v>0</v>
      </c>
      <c r="R78" s="121">
        <f t="shared" ca="1" si="86"/>
        <v>0</v>
      </c>
      <c r="S78" s="121">
        <f t="shared" ca="1" si="86"/>
        <v>0</v>
      </c>
      <c r="T78" s="121">
        <f t="shared" ca="1" si="86"/>
        <v>0</v>
      </c>
      <c r="U78" s="121">
        <f t="shared" ca="1" si="86"/>
        <v>0</v>
      </c>
      <c r="V78" s="121">
        <f t="shared" ca="1" si="86"/>
        <v>0</v>
      </c>
      <c r="W78" s="121">
        <f t="shared" ca="1" si="86"/>
        <v>0</v>
      </c>
      <c r="X78" s="121">
        <f t="shared" ca="1" si="86"/>
        <v>0</v>
      </c>
      <c r="Y78" s="121">
        <f t="shared" ca="1" si="86"/>
        <v>0</v>
      </c>
      <c r="Z78" s="121">
        <f t="shared" ca="1" si="86"/>
        <v>0</v>
      </c>
      <c r="AA78" s="121">
        <f t="shared" ca="1" si="86"/>
        <v>0</v>
      </c>
      <c r="AB78" s="121">
        <f t="shared" ca="1" si="86"/>
        <v>0</v>
      </c>
      <c r="AC78" s="121">
        <f t="shared" ca="1" si="86"/>
        <v>0</v>
      </c>
      <c r="AD78" s="121">
        <f t="shared" ca="1" si="86"/>
        <v>0</v>
      </c>
    </row>
    <row r="79" spans="1:30">
      <c r="A79" t="str">
        <f t="shared" ca="1" si="48"/>
        <v>mars</v>
      </c>
      <c r="B79">
        <f t="shared" ca="1" si="49"/>
        <v>20</v>
      </c>
      <c r="C79" s="119">
        <f t="shared" ca="1" si="50"/>
        <v>43220</v>
      </c>
      <c r="D79" s="104" t="str">
        <f t="shared" ca="1" si="51"/>
        <v>expo monchecourt</v>
      </c>
      <c r="E79" s="104">
        <f t="shared" ca="1" si="52"/>
        <v>144578</v>
      </c>
      <c r="F79" s="120">
        <f t="shared" ca="1" si="53"/>
        <v>362.2</v>
      </c>
      <c r="G79" s="121">
        <f t="shared" ref="G79:AD79" ca="1" si="87">IF(AND($C79&gt;=G$2,$C79&lt;H$2),$F79,0)</f>
        <v>0</v>
      </c>
      <c r="H79" s="121">
        <f t="shared" ca="1" si="87"/>
        <v>0</v>
      </c>
      <c r="I79" s="121">
        <f t="shared" ca="1" si="87"/>
        <v>0</v>
      </c>
      <c r="J79" s="121">
        <f t="shared" ca="1" si="87"/>
        <v>362.2</v>
      </c>
      <c r="K79" s="121">
        <f t="shared" ca="1" si="87"/>
        <v>0</v>
      </c>
      <c r="L79" s="121">
        <f t="shared" ca="1" si="87"/>
        <v>0</v>
      </c>
      <c r="M79" s="121">
        <f t="shared" ca="1" si="87"/>
        <v>0</v>
      </c>
      <c r="N79" s="121">
        <f t="shared" ca="1" si="87"/>
        <v>0</v>
      </c>
      <c r="O79" s="121">
        <f t="shared" ca="1" si="87"/>
        <v>0</v>
      </c>
      <c r="P79" s="121">
        <f t="shared" ca="1" si="87"/>
        <v>0</v>
      </c>
      <c r="Q79" s="121">
        <f t="shared" ca="1" si="87"/>
        <v>0</v>
      </c>
      <c r="R79" s="121">
        <f t="shared" ca="1" si="87"/>
        <v>0</v>
      </c>
      <c r="S79" s="121">
        <f t="shared" ca="1" si="87"/>
        <v>0</v>
      </c>
      <c r="T79" s="121">
        <f t="shared" ca="1" si="87"/>
        <v>0</v>
      </c>
      <c r="U79" s="121">
        <f t="shared" ca="1" si="87"/>
        <v>0</v>
      </c>
      <c r="V79" s="121">
        <f t="shared" ca="1" si="87"/>
        <v>0</v>
      </c>
      <c r="W79" s="121">
        <f t="shared" ca="1" si="87"/>
        <v>0</v>
      </c>
      <c r="X79" s="121">
        <f t="shared" ca="1" si="87"/>
        <v>0</v>
      </c>
      <c r="Y79" s="121">
        <f t="shared" ca="1" si="87"/>
        <v>0</v>
      </c>
      <c r="Z79" s="121">
        <f t="shared" ca="1" si="87"/>
        <v>0</v>
      </c>
      <c r="AA79" s="121">
        <f t="shared" ca="1" si="87"/>
        <v>0</v>
      </c>
      <c r="AB79" s="121">
        <f t="shared" ca="1" si="87"/>
        <v>0</v>
      </c>
      <c r="AC79" s="121">
        <f t="shared" ca="1" si="87"/>
        <v>0</v>
      </c>
      <c r="AD79" s="121">
        <f t="shared" ca="1" si="87"/>
        <v>0</v>
      </c>
    </row>
    <row r="80" spans="1:30">
      <c r="A80" t="str">
        <f t="shared" ca="1" si="48"/>
        <v>mars</v>
      </c>
      <c r="B80">
        <f t="shared" ca="1" si="49"/>
        <v>21</v>
      </c>
      <c r="C80" s="119">
        <f t="shared" ca="1" si="50"/>
        <v>43221</v>
      </c>
      <c r="D80" s="104" t="str">
        <f t="shared" ca="1" si="51"/>
        <v>expo monchecourt</v>
      </c>
      <c r="E80" s="104">
        <f t="shared" ca="1" si="52"/>
        <v>144579</v>
      </c>
      <c r="F80" s="120">
        <f t="shared" ca="1" si="53"/>
        <v>363.2</v>
      </c>
      <c r="G80" s="121">
        <f t="shared" ref="G80:AD80" ca="1" si="88">IF(AND($C80&gt;=G$2,$C80&lt;H$2),$F80,0)</f>
        <v>0</v>
      </c>
      <c r="H80" s="121">
        <f t="shared" ca="1" si="88"/>
        <v>0</v>
      </c>
      <c r="I80" s="121">
        <f t="shared" ca="1" si="88"/>
        <v>0</v>
      </c>
      <c r="J80" s="121">
        <f t="shared" ca="1" si="88"/>
        <v>0</v>
      </c>
      <c r="K80" s="121">
        <f t="shared" ca="1" si="88"/>
        <v>363.2</v>
      </c>
      <c r="L80" s="121">
        <f t="shared" ca="1" si="88"/>
        <v>0</v>
      </c>
      <c r="M80" s="121">
        <f t="shared" ca="1" si="88"/>
        <v>0</v>
      </c>
      <c r="N80" s="121">
        <f t="shared" ca="1" si="88"/>
        <v>0</v>
      </c>
      <c r="O80" s="121">
        <f t="shared" ca="1" si="88"/>
        <v>0</v>
      </c>
      <c r="P80" s="121">
        <f t="shared" ca="1" si="88"/>
        <v>0</v>
      </c>
      <c r="Q80" s="121">
        <f t="shared" ca="1" si="88"/>
        <v>0</v>
      </c>
      <c r="R80" s="121">
        <f t="shared" ca="1" si="88"/>
        <v>0</v>
      </c>
      <c r="S80" s="121">
        <f t="shared" ca="1" si="88"/>
        <v>0</v>
      </c>
      <c r="T80" s="121">
        <f t="shared" ca="1" si="88"/>
        <v>0</v>
      </c>
      <c r="U80" s="121">
        <f t="shared" ca="1" si="88"/>
        <v>0</v>
      </c>
      <c r="V80" s="121">
        <f t="shared" ca="1" si="88"/>
        <v>0</v>
      </c>
      <c r="W80" s="121">
        <f t="shared" ca="1" si="88"/>
        <v>0</v>
      </c>
      <c r="X80" s="121">
        <f t="shared" ca="1" si="88"/>
        <v>0</v>
      </c>
      <c r="Y80" s="121">
        <f t="shared" ca="1" si="88"/>
        <v>0</v>
      </c>
      <c r="Z80" s="121">
        <f t="shared" ca="1" si="88"/>
        <v>0</v>
      </c>
      <c r="AA80" s="121">
        <f t="shared" ca="1" si="88"/>
        <v>0</v>
      </c>
      <c r="AB80" s="121">
        <f t="shared" ca="1" si="88"/>
        <v>0</v>
      </c>
      <c r="AC80" s="121">
        <f t="shared" ca="1" si="88"/>
        <v>0</v>
      </c>
      <c r="AD80" s="121">
        <f t="shared" ca="1" si="88"/>
        <v>0</v>
      </c>
    </row>
    <row r="81" spans="1:30">
      <c r="A81" t="str">
        <f t="shared" ca="1" si="48"/>
        <v>mars</v>
      </c>
      <c r="B81">
        <f t="shared" ca="1" si="49"/>
        <v>22</v>
      </c>
      <c r="C81" s="119">
        <f t="shared" ca="1" si="50"/>
        <v>43222</v>
      </c>
      <c r="D81" s="104" t="str">
        <f t="shared" ca="1" si="51"/>
        <v>expo monchecourt</v>
      </c>
      <c r="E81" s="104">
        <f t="shared" ca="1" si="52"/>
        <v>144580</v>
      </c>
      <c r="F81" s="120">
        <f t="shared" ca="1" si="53"/>
        <v>-450</v>
      </c>
      <c r="G81" s="121">
        <f t="shared" ref="G81:AD81" ca="1" si="89">IF(AND($C81&gt;=G$2,$C81&lt;H$2),$F81,0)</f>
        <v>0</v>
      </c>
      <c r="H81" s="121">
        <f t="shared" ca="1" si="89"/>
        <v>0</v>
      </c>
      <c r="I81" s="121">
        <f t="shared" ca="1" si="89"/>
        <v>0</v>
      </c>
      <c r="J81" s="121">
        <f t="shared" ca="1" si="89"/>
        <v>0</v>
      </c>
      <c r="K81" s="121">
        <f t="shared" ca="1" si="89"/>
        <v>-450</v>
      </c>
      <c r="L81" s="121">
        <f t="shared" ca="1" si="89"/>
        <v>0</v>
      </c>
      <c r="M81" s="121">
        <f t="shared" ca="1" si="89"/>
        <v>0</v>
      </c>
      <c r="N81" s="121">
        <f t="shared" ca="1" si="89"/>
        <v>0</v>
      </c>
      <c r="O81" s="121">
        <f t="shared" ca="1" si="89"/>
        <v>0</v>
      </c>
      <c r="P81" s="121">
        <f t="shared" ca="1" si="89"/>
        <v>0</v>
      </c>
      <c r="Q81" s="121">
        <f t="shared" ca="1" si="89"/>
        <v>0</v>
      </c>
      <c r="R81" s="121">
        <f t="shared" ca="1" si="89"/>
        <v>0</v>
      </c>
      <c r="S81" s="121">
        <f t="shared" ca="1" si="89"/>
        <v>0</v>
      </c>
      <c r="T81" s="121">
        <f t="shared" ca="1" si="89"/>
        <v>0</v>
      </c>
      <c r="U81" s="121">
        <f t="shared" ca="1" si="89"/>
        <v>0</v>
      </c>
      <c r="V81" s="121">
        <f t="shared" ca="1" si="89"/>
        <v>0</v>
      </c>
      <c r="W81" s="121">
        <f t="shared" ca="1" si="89"/>
        <v>0</v>
      </c>
      <c r="X81" s="121">
        <f t="shared" ca="1" si="89"/>
        <v>0</v>
      </c>
      <c r="Y81" s="121">
        <f t="shared" ca="1" si="89"/>
        <v>0</v>
      </c>
      <c r="Z81" s="121">
        <f t="shared" ca="1" si="89"/>
        <v>0</v>
      </c>
      <c r="AA81" s="121">
        <f t="shared" ca="1" si="89"/>
        <v>0</v>
      </c>
      <c r="AB81" s="121">
        <f t="shared" ca="1" si="89"/>
        <v>0</v>
      </c>
      <c r="AC81" s="121">
        <f t="shared" ca="1" si="89"/>
        <v>0</v>
      </c>
      <c r="AD81" s="121">
        <f t="shared" ca="1" si="89"/>
        <v>0</v>
      </c>
    </row>
    <row r="82" spans="1:30">
      <c r="A82" t="str">
        <f t="shared" ca="1" si="48"/>
        <v>mars</v>
      </c>
      <c r="B82">
        <f t="shared" ca="1" si="49"/>
        <v>23</v>
      </c>
      <c r="C82" s="119">
        <f t="shared" ca="1" si="50"/>
        <v>43223</v>
      </c>
      <c r="D82" s="104" t="str">
        <f t="shared" ca="1" si="51"/>
        <v>expo monchecourt</v>
      </c>
      <c r="E82" s="104">
        <f t="shared" ca="1" si="52"/>
        <v>144581</v>
      </c>
      <c r="F82" s="120">
        <f t="shared" ca="1" si="53"/>
        <v>365.2</v>
      </c>
      <c r="G82" s="121">
        <f t="shared" ref="G82:AD82" ca="1" si="90">IF(AND($C82&gt;=G$2,$C82&lt;H$2),$F82,0)</f>
        <v>0</v>
      </c>
      <c r="H82" s="121">
        <f t="shared" ca="1" si="90"/>
        <v>0</v>
      </c>
      <c r="I82" s="121">
        <f t="shared" ca="1" si="90"/>
        <v>0</v>
      </c>
      <c r="J82" s="121">
        <f t="shared" ca="1" si="90"/>
        <v>0</v>
      </c>
      <c r="K82" s="121">
        <f t="shared" ca="1" si="90"/>
        <v>365.2</v>
      </c>
      <c r="L82" s="121">
        <f t="shared" ca="1" si="90"/>
        <v>0</v>
      </c>
      <c r="M82" s="121">
        <f t="shared" ca="1" si="90"/>
        <v>0</v>
      </c>
      <c r="N82" s="121">
        <f t="shared" ca="1" si="90"/>
        <v>0</v>
      </c>
      <c r="O82" s="121">
        <f t="shared" ca="1" si="90"/>
        <v>0</v>
      </c>
      <c r="P82" s="121">
        <f t="shared" ca="1" si="90"/>
        <v>0</v>
      </c>
      <c r="Q82" s="121">
        <f t="shared" ca="1" si="90"/>
        <v>0</v>
      </c>
      <c r="R82" s="121">
        <f t="shared" ca="1" si="90"/>
        <v>0</v>
      </c>
      <c r="S82" s="121">
        <f t="shared" ca="1" si="90"/>
        <v>0</v>
      </c>
      <c r="T82" s="121">
        <f t="shared" ca="1" si="90"/>
        <v>0</v>
      </c>
      <c r="U82" s="121">
        <f t="shared" ca="1" si="90"/>
        <v>0</v>
      </c>
      <c r="V82" s="121">
        <f t="shared" ca="1" si="90"/>
        <v>0</v>
      </c>
      <c r="W82" s="121">
        <f t="shared" ca="1" si="90"/>
        <v>0</v>
      </c>
      <c r="X82" s="121">
        <f t="shared" ca="1" si="90"/>
        <v>0</v>
      </c>
      <c r="Y82" s="121">
        <f t="shared" ca="1" si="90"/>
        <v>0</v>
      </c>
      <c r="Z82" s="121">
        <f t="shared" ca="1" si="90"/>
        <v>0</v>
      </c>
      <c r="AA82" s="121">
        <f t="shared" ca="1" si="90"/>
        <v>0</v>
      </c>
      <c r="AB82" s="121">
        <f t="shared" ca="1" si="90"/>
        <v>0</v>
      </c>
      <c r="AC82" s="121">
        <f t="shared" ca="1" si="90"/>
        <v>0</v>
      </c>
      <c r="AD82" s="121">
        <f t="shared" ca="1" si="90"/>
        <v>0</v>
      </c>
    </row>
    <row r="83" spans="1:30">
      <c r="A83" t="str">
        <f t="shared" ca="1" si="48"/>
        <v>mars</v>
      </c>
      <c r="B83">
        <f t="shared" ca="1" si="49"/>
        <v>24</v>
      </c>
      <c r="C83" s="119">
        <f t="shared" ca="1" si="50"/>
        <v>43224</v>
      </c>
      <c r="D83" s="104" t="str">
        <f t="shared" ca="1" si="51"/>
        <v>expo monchecourt</v>
      </c>
      <c r="E83" s="104">
        <f t="shared" ca="1" si="52"/>
        <v>144582</v>
      </c>
      <c r="F83" s="120">
        <f t="shared" ca="1" si="53"/>
        <v>366.2</v>
      </c>
      <c r="G83" s="121">
        <f t="shared" ref="G83:AD83" ca="1" si="91">IF(AND($C83&gt;=G$2,$C83&lt;H$2),$F83,0)</f>
        <v>0</v>
      </c>
      <c r="H83" s="121">
        <f t="shared" ca="1" si="91"/>
        <v>0</v>
      </c>
      <c r="I83" s="121">
        <f t="shared" ca="1" si="91"/>
        <v>0</v>
      </c>
      <c r="J83" s="121">
        <f t="shared" ca="1" si="91"/>
        <v>0</v>
      </c>
      <c r="K83" s="121">
        <f t="shared" ca="1" si="91"/>
        <v>366.2</v>
      </c>
      <c r="L83" s="121">
        <f t="shared" ca="1" si="91"/>
        <v>0</v>
      </c>
      <c r="M83" s="121">
        <f t="shared" ca="1" si="91"/>
        <v>0</v>
      </c>
      <c r="N83" s="121">
        <f t="shared" ca="1" si="91"/>
        <v>0</v>
      </c>
      <c r="O83" s="121">
        <f t="shared" ca="1" si="91"/>
        <v>0</v>
      </c>
      <c r="P83" s="121">
        <f t="shared" ca="1" si="91"/>
        <v>0</v>
      </c>
      <c r="Q83" s="121">
        <f t="shared" ca="1" si="91"/>
        <v>0</v>
      </c>
      <c r="R83" s="121">
        <f t="shared" ca="1" si="91"/>
        <v>0</v>
      </c>
      <c r="S83" s="121">
        <f t="shared" ca="1" si="91"/>
        <v>0</v>
      </c>
      <c r="T83" s="121">
        <f t="shared" ca="1" si="91"/>
        <v>0</v>
      </c>
      <c r="U83" s="121">
        <f t="shared" ca="1" si="91"/>
        <v>0</v>
      </c>
      <c r="V83" s="121">
        <f t="shared" ca="1" si="91"/>
        <v>0</v>
      </c>
      <c r="W83" s="121">
        <f t="shared" ca="1" si="91"/>
        <v>0</v>
      </c>
      <c r="X83" s="121">
        <f t="shared" ca="1" si="91"/>
        <v>0</v>
      </c>
      <c r="Y83" s="121">
        <f t="shared" ca="1" si="91"/>
        <v>0</v>
      </c>
      <c r="Z83" s="121">
        <f t="shared" ca="1" si="91"/>
        <v>0</v>
      </c>
      <c r="AA83" s="121">
        <f t="shared" ca="1" si="91"/>
        <v>0</v>
      </c>
      <c r="AB83" s="121">
        <f t="shared" ca="1" si="91"/>
        <v>0</v>
      </c>
      <c r="AC83" s="121">
        <f t="shared" ca="1" si="91"/>
        <v>0</v>
      </c>
      <c r="AD83" s="121">
        <f t="shared" ca="1" si="91"/>
        <v>0</v>
      </c>
    </row>
    <row r="84" spans="1:30">
      <c r="A84" t="str">
        <f t="shared" ca="1" si="48"/>
        <v>mars</v>
      </c>
      <c r="B84">
        <f t="shared" ca="1" si="49"/>
        <v>25</v>
      </c>
      <c r="C84" s="119">
        <f t="shared" ca="1" si="50"/>
        <v>43225</v>
      </c>
      <c r="D84" s="104" t="str">
        <f t="shared" ca="1" si="51"/>
        <v>expo monchecourt</v>
      </c>
      <c r="E84" s="104">
        <f t="shared" ca="1" si="52"/>
        <v>144583</v>
      </c>
      <c r="F84" s="120">
        <f t="shared" ca="1" si="53"/>
        <v>367.2</v>
      </c>
      <c r="G84" s="121">
        <f t="shared" ref="G84:AD84" ca="1" si="92">IF(AND($C84&gt;=G$2,$C84&lt;H$2),$F84,0)</f>
        <v>0</v>
      </c>
      <c r="H84" s="121">
        <f t="shared" ca="1" si="92"/>
        <v>0</v>
      </c>
      <c r="I84" s="121">
        <f t="shared" ca="1" si="92"/>
        <v>0</v>
      </c>
      <c r="J84" s="121">
        <f t="shared" ca="1" si="92"/>
        <v>0</v>
      </c>
      <c r="K84" s="121">
        <f t="shared" ca="1" si="92"/>
        <v>367.2</v>
      </c>
      <c r="L84" s="121">
        <f t="shared" ca="1" si="92"/>
        <v>0</v>
      </c>
      <c r="M84" s="121">
        <f t="shared" ca="1" si="92"/>
        <v>0</v>
      </c>
      <c r="N84" s="121">
        <f t="shared" ca="1" si="92"/>
        <v>0</v>
      </c>
      <c r="O84" s="121">
        <f t="shared" ca="1" si="92"/>
        <v>0</v>
      </c>
      <c r="P84" s="121">
        <f t="shared" ca="1" si="92"/>
        <v>0</v>
      </c>
      <c r="Q84" s="121">
        <f t="shared" ca="1" si="92"/>
        <v>0</v>
      </c>
      <c r="R84" s="121">
        <f t="shared" ca="1" si="92"/>
        <v>0</v>
      </c>
      <c r="S84" s="121">
        <f t="shared" ca="1" si="92"/>
        <v>0</v>
      </c>
      <c r="T84" s="121">
        <f t="shared" ca="1" si="92"/>
        <v>0</v>
      </c>
      <c r="U84" s="121">
        <f t="shared" ca="1" si="92"/>
        <v>0</v>
      </c>
      <c r="V84" s="121">
        <f t="shared" ca="1" si="92"/>
        <v>0</v>
      </c>
      <c r="W84" s="121">
        <f t="shared" ca="1" si="92"/>
        <v>0</v>
      </c>
      <c r="X84" s="121">
        <f t="shared" ca="1" si="92"/>
        <v>0</v>
      </c>
      <c r="Y84" s="121">
        <f t="shared" ca="1" si="92"/>
        <v>0</v>
      </c>
      <c r="Z84" s="121">
        <f t="shared" ca="1" si="92"/>
        <v>0</v>
      </c>
      <c r="AA84" s="121">
        <f t="shared" ca="1" si="92"/>
        <v>0</v>
      </c>
      <c r="AB84" s="121">
        <f t="shared" ca="1" si="92"/>
        <v>0</v>
      </c>
      <c r="AC84" s="121">
        <f t="shared" ca="1" si="92"/>
        <v>0</v>
      </c>
      <c r="AD84" s="121">
        <f t="shared" ca="1" si="92"/>
        <v>0</v>
      </c>
    </row>
    <row r="85" spans="1:30">
      <c r="A85" t="str">
        <f t="shared" ca="1" si="48"/>
        <v>mars</v>
      </c>
      <c r="B85">
        <f t="shared" ca="1" si="49"/>
        <v>26</v>
      </c>
      <c r="C85" s="119">
        <f t="shared" ca="1" si="50"/>
        <v>43226</v>
      </c>
      <c r="D85" s="104" t="str">
        <f t="shared" ca="1" si="51"/>
        <v>expo monchecourt</v>
      </c>
      <c r="E85" s="104">
        <f t="shared" ca="1" si="52"/>
        <v>144584</v>
      </c>
      <c r="F85" s="120">
        <f t="shared" ca="1" si="53"/>
        <v>368.2</v>
      </c>
      <c r="G85" s="121">
        <f t="shared" ref="G85:AD85" ca="1" si="93">IF(AND($C85&gt;=G$2,$C85&lt;H$2),$F85,0)</f>
        <v>0</v>
      </c>
      <c r="H85" s="121">
        <f t="shared" ca="1" si="93"/>
        <v>0</v>
      </c>
      <c r="I85" s="121">
        <f t="shared" ca="1" si="93"/>
        <v>0</v>
      </c>
      <c r="J85" s="121">
        <f t="shared" ca="1" si="93"/>
        <v>0</v>
      </c>
      <c r="K85" s="121">
        <f t="shared" ca="1" si="93"/>
        <v>368.2</v>
      </c>
      <c r="L85" s="121">
        <f t="shared" ca="1" si="93"/>
        <v>0</v>
      </c>
      <c r="M85" s="121">
        <f t="shared" ca="1" si="93"/>
        <v>0</v>
      </c>
      <c r="N85" s="121">
        <f t="shared" ca="1" si="93"/>
        <v>0</v>
      </c>
      <c r="O85" s="121">
        <f t="shared" ca="1" si="93"/>
        <v>0</v>
      </c>
      <c r="P85" s="121">
        <f t="shared" ca="1" si="93"/>
        <v>0</v>
      </c>
      <c r="Q85" s="121">
        <f t="shared" ca="1" si="93"/>
        <v>0</v>
      </c>
      <c r="R85" s="121">
        <f t="shared" ca="1" si="93"/>
        <v>0</v>
      </c>
      <c r="S85" s="121">
        <f t="shared" ca="1" si="93"/>
        <v>0</v>
      </c>
      <c r="T85" s="121">
        <f t="shared" ca="1" si="93"/>
        <v>0</v>
      </c>
      <c r="U85" s="121">
        <f t="shared" ca="1" si="93"/>
        <v>0</v>
      </c>
      <c r="V85" s="121">
        <f t="shared" ca="1" si="93"/>
        <v>0</v>
      </c>
      <c r="W85" s="121">
        <f t="shared" ca="1" si="93"/>
        <v>0</v>
      </c>
      <c r="X85" s="121">
        <f t="shared" ca="1" si="93"/>
        <v>0</v>
      </c>
      <c r="Y85" s="121">
        <f t="shared" ca="1" si="93"/>
        <v>0</v>
      </c>
      <c r="Z85" s="121">
        <f t="shared" ca="1" si="93"/>
        <v>0</v>
      </c>
      <c r="AA85" s="121">
        <f t="shared" ca="1" si="93"/>
        <v>0</v>
      </c>
      <c r="AB85" s="121">
        <f t="shared" ca="1" si="93"/>
        <v>0</v>
      </c>
      <c r="AC85" s="121">
        <f t="shared" ca="1" si="93"/>
        <v>0</v>
      </c>
      <c r="AD85" s="121">
        <f t="shared" ca="1" si="93"/>
        <v>0</v>
      </c>
    </row>
    <row r="86" spans="1:30">
      <c r="A86" t="str">
        <f t="shared" ca="1" si="48"/>
        <v>mars</v>
      </c>
      <c r="B86">
        <f t="shared" ca="1" si="49"/>
        <v>27</v>
      </c>
      <c r="C86" s="119">
        <f t="shared" ca="1" si="50"/>
        <v>43227</v>
      </c>
      <c r="D86" s="104" t="str">
        <f t="shared" ca="1" si="51"/>
        <v>expo monchecourt</v>
      </c>
      <c r="E86" s="104">
        <f t="shared" ca="1" si="52"/>
        <v>144585</v>
      </c>
      <c r="F86" s="120">
        <f t="shared" ca="1" si="53"/>
        <v>369.2</v>
      </c>
      <c r="G86" s="121">
        <f t="shared" ref="G86:AD86" ca="1" si="94">IF(AND($C86&gt;=G$2,$C86&lt;H$2),$F86,0)</f>
        <v>0</v>
      </c>
      <c r="H86" s="121">
        <f t="shared" ca="1" si="94"/>
        <v>0</v>
      </c>
      <c r="I86" s="121">
        <f t="shared" ca="1" si="94"/>
        <v>0</v>
      </c>
      <c r="J86" s="121">
        <f t="shared" ca="1" si="94"/>
        <v>0</v>
      </c>
      <c r="K86" s="121">
        <f t="shared" ca="1" si="94"/>
        <v>369.2</v>
      </c>
      <c r="L86" s="121">
        <f t="shared" ca="1" si="94"/>
        <v>0</v>
      </c>
      <c r="M86" s="121">
        <f t="shared" ca="1" si="94"/>
        <v>0</v>
      </c>
      <c r="N86" s="121">
        <f t="shared" ca="1" si="94"/>
        <v>0</v>
      </c>
      <c r="O86" s="121">
        <f t="shared" ca="1" si="94"/>
        <v>0</v>
      </c>
      <c r="P86" s="121">
        <f t="shared" ca="1" si="94"/>
        <v>0</v>
      </c>
      <c r="Q86" s="121">
        <f t="shared" ca="1" si="94"/>
        <v>0</v>
      </c>
      <c r="R86" s="121">
        <f t="shared" ca="1" si="94"/>
        <v>0</v>
      </c>
      <c r="S86" s="121">
        <f t="shared" ca="1" si="94"/>
        <v>0</v>
      </c>
      <c r="T86" s="121">
        <f t="shared" ca="1" si="94"/>
        <v>0</v>
      </c>
      <c r="U86" s="121">
        <f t="shared" ca="1" si="94"/>
        <v>0</v>
      </c>
      <c r="V86" s="121">
        <f t="shared" ca="1" si="94"/>
        <v>0</v>
      </c>
      <c r="W86" s="121">
        <f t="shared" ca="1" si="94"/>
        <v>0</v>
      </c>
      <c r="X86" s="121">
        <f t="shared" ca="1" si="94"/>
        <v>0</v>
      </c>
      <c r="Y86" s="121">
        <f t="shared" ca="1" si="94"/>
        <v>0</v>
      </c>
      <c r="Z86" s="121">
        <f t="shared" ca="1" si="94"/>
        <v>0</v>
      </c>
      <c r="AA86" s="121">
        <f t="shared" ca="1" si="94"/>
        <v>0</v>
      </c>
      <c r="AB86" s="121">
        <f t="shared" ca="1" si="94"/>
        <v>0</v>
      </c>
      <c r="AC86" s="121">
        <f t="shared" ca="1" si="94"/>
        <v>0</v>
      </c>
      <c r="AD86" s="121">
        <f t="shared" ca="1" si="94"/>
        <v>0</v>
      </c>
    </row>
    <row r="87" spans="1:30">
      <c r="A87" t="str">
        <f t="shared" ca="1" si="48"/>
        <v>mars</v>
      </c>
      <c r="B87">
        <f t="shared" ca="1" si="49"/>
        <v>28</v>
      </c>
      <c r="C87" s="119">
        <f t="shared" ca="1" si="50"/>
        <v>43228</v>
      </c>
      <c r="D87" s="104" t="str">
        <f t="shared" ca="1" si="51"/>
        <v>expo monchecourt</v>
      </c>
      <c r="E87" s="104">
        <f t="shared" ca="1" si="52"/>
        <v>144586</v>
      </c>
      <c r="F87" s="120">
        <f t="shared" ca="1" si="53"/>
        <v>370.2</v>
      </c>
      <c r="G87" s="121">
        <f t="shared" ref="G87:AD87" ca="1" si="95">IF(AND($C87&gt;=G$2,$C87&lt;H$2),$F87,0)</f>
        <v>0</v>
      </c>
      <c r="H87" s="121">
        <f t="shared" ca="1" si="95"/>
        <v>0</v>
      </c>
      <c r="I87" s="121">
        <f t="shared" ca="1" si="95"/>
        <v>0</v>
      </c>
      <c r="J87" s="121">
        <f t="shared" ca="1" si="95"/>
        <v>0</v>
      </c>
      <c r="K87" s="121">
        <f t="shared" ca="1" si="95"/>
        <v>370.2</v>
      </c>
      <c r="L87" s="121">
        <f t="shared" ca="1" si="95"/>
        <v>0</v>
      </c>
      <c r="M87" s="121">
        <f t="shared" ca="1" si="95"/>
        <v>0</v>
      </c>
      <c r="N87" s="121">
        <f t="shared" ca="1" si="95"/>
        <v>0</v>
      </c>
      <c r="O87" s="121">
        <f t="shared" ca="1" si="95"/>
        <v>0</v>
      </c>
      <c r="P87" s="121">
        <f t="shared" ca="1" si="95"/>
        <v>0</v>
      </c>
      <c r="Q87" s="121">
        <f t="shared" ca="1" si="95"/>
        <v>0</v>
      </c>
      <c r="R87" s="121">
        <f t="shared" ca="1" si="95"/>
        <v>0</v>
      </c>
      <c r="S87" s="121">
        <f t="shared" ca="1" si="95"/>
        <v>0</v>
      </c>
      <c r="T87" s="121">
        <f t="shared" ca="1" si="95"/>
        <v>0</v>
      </c>
      <c r="U87" s="121">
        <f t="shared" ca="1" si="95"/>
        <v>0</v>
      </c>
      <c r="V87" s="121">
        <f t="shared" ca="1" si="95"/>
        <v>0</v>
      </c>
      <c r="W87" s="121">
        <f t="shared" ca="1" si="95"/>
        <v>0</v>
      </c>
      <c r="X87" s="121">
        <f t="shared" ca="1" si="95"/>
        <v>0</v>
      </c>
      <c r="Y87" s="121">
        <f t="shared" ca="1" si="95"/>
        <v>0</v>
      </c>
      <c r="Z87" s="121">
        <f t="shared" ca="1" si="95"/>
        <v>0</v>
      </c>
      <c r="AA87" s="121">
        <f t="shared" ca="1" si="95"/>
        <v>0</v>
      </c>
      <c r="AB87" s="121">
        <f t="shared" ca="1" si="95"/>
        <v>0</v>
      </c>
      <c r="AC87" s="121">
        <f t="shared" ca="1" si="95"/>
        <v>0</v>
      </c>
      <c r="AD87" s="121">
        <f t="shared" ca="1" si="95"/>
        <v>0</v>
      </c>
    </row>
    <row r="88" spans="1:30">
      <c r="A88" t="str">
        <f t="shared" ca="1" si="48"/>
        <v>mars</v>
      </c>
      <c r="B88">
        <f t="shared" ca="1" si="49"/>
        <v>29</v>
      </c>
      <c r="C88" s="119">
        <f t="shared" ca="1" si="50"/>
        <v>43229</v>
      </c>
      <c r="D88" s="104" t="str">
        <f t="shared" ca="1" si="51"/>
        <v>expo monchecourt</v>
      </c>
      <c r="E88" s="104">
        <f t="shared" ca="1" si="52"/>
        <v>144587</v>
      </c>
      <c r="F88" s="120">
        <f t="shared" ca="1" si="53"/>
        <v>371.2</v>
      </c>
      <c r="G88" s="121">
        <f t="shared" ref="G88:AD88" ca="1" si="96">IF(AND($C88&gt;=G$2,$C88&lt;H$2),$F88,0)</f>
        <v>0</v>
      </c>
      <c r="H88" s="121">
        <f t="shared" ca="1" si="96"/>
        <v>0</v>
      </c>
      <c r="I88" s="121">
        <f t="shared" ca="1" si="96"/>
        <v>0</v>
      </c>
      <c r="J88" s="121">
        <f t="shared" ca="1" si="96"/>
        <v>0</v>
      </c>
      <c r="K88" s="121">
        <f t="shared" ca="1" si="96"/>
        <v>371.2</v>
      </c>
      <c r="L88" s="121">
        <f t="shared" ca="1" si="96"/>
        <v>0</v>
      </c>
      <c r="M88" s="121">
        <f t="shared" ca="1" si="96"/>
        <v>0</v>
      </c>
      <c r="N88" s="121">
        <f t="shared" ca="1" si="96"/>
        <v>0</v>
      </c>
      <c r="O88" s="121">
        <f t="shared" ca="1" si="96"/>
        <v>0</v>
      </c>
      <c r="P88" s="121">
        <f t="shared" ca="1" si="96"/>
        <v>0</v>
      </c>
      <c r="Q88" s="121">
        <f t="shared" ca="1" si="96"/>
        <v>0</v>
      </c>
      <c r="R88" s="121">
        <f t="shared" ca="1" si="96"/>
        <v>0</v>
      </c>
      <c r="S88" s="121">
        <f t="shared" ca="1" si="96"/>
        <v>0</v>
      </c>
      <c r="T88" s="121">
        <f t="shared" ca="1" si="96"/>
        <v>0</v>
      </c>
      <c r="U88" s="121">
        <f t="shared" ca="1" si="96"/>
        <v>0</v>
      </c>
      <c r="V88" s="121">
        <f t="shared" ca="1" si="96"/>
        <v>0</v>
      </c>
      <c r="W88" s="121">
        <f t="shared" ca="1" si="96"/>
        <v>0</v>
      </c>
      <c r="X88" s="121">
        <f t="shared" ca="1" si="96"/>
        <v>0</v>
      </c>
      <c r="Y88" s="121">
        <f t="shared" ca="1" si="96"/>
        <v>0</v>
      </c>
      <c r="Z88" s="121">
        <f t="shared" ca="1" si="96"/>
        <v>0</v>
      </c>
      <c r="AA88" s="121">
        <f t="shared" ca="1" si="96"/>
        <v>0</v>
      </c>
      <c r="AB88" s="121">
        <f t="shared" ca="1" si="96"/>
        <v>0</v>
      </c>
      <c r="AC88" s="121">
        <f t="shared" ca="1" si="96"/>
        <v>0</v>
      </c>
      <c r="AD88" s="121">
        <f t="shared" ca="1" si="96"/>
        <v>0</v>
      </c>
    </row>
    <row r="89" spans="1:30">
      <c r="A89" t="str">
        <f t="shared" ca="1" si="48"/>
        <v>mars</v>
      </c>
      <c r="B89">
        <f t="shared" ca="1" si="49"/>
        <v>30</v>
      </c>
      <c r="C89" s="119">
        <f t="shared" ca="1" si="50"/>
        <v>43230</v>
      </c>
      <c r="D89" s="104" t="str">
        <f t="shared" ca="1" si="51"/>
        <v>expo monchecourt</v>
      </c>
      <c r="E89" s="104">
        <f t="shared" ca="1" si="52"/>
        <v>144588</v>
      </c>
      <c r="F89" s="120">
        <f t="shared" ca="1" si="53"/>
        <v>372.2</v>
      </c>
      <c r="G89" s="121">
        <f t="shared" ref="G89:AD89" ca="1" si="97">IF(AND($C89&gt;=G$2,$C89&lt;H$2),$F89,0)</f>
        <v>0</v>
      </c>
      <c r="H89" s="121">
        <f t="shared" ca="1" si="97"/>
        <v>0</v>
      </c>
      <c r="I89" s="121">
        <f t="shared" ca="1" si="97"/>
        <v>0</v>
      </c>
      <c r="J89" s="121">
        <f t="shared" ca="1" si="97"/>
        <v>0</v>
      </c>
      <c r="K89" s="121">
        <f t="shared" ca="1" si="97"/>
        <v>372.2</v>
      </c>
      <c r="L89" s="121">
        <f t="shared" ca="1" si="97"/>
        <v>0</v>
      </c>
      <c r="M89" s="121">
        <f t="shared" ca="1" si="97"/>
        <v>0</v>
      </c>
      <c r="N89" s="121">
        <f t="shared" ca="1" si="97"/>
        <v>0</v>
      </c>
      <c r="O89" s="121">
        <f t="shared" ca="1" si="97"/>
        <v>0</v>
      </c>
      <c r="P89" s="121">
        <f t="shared" ca="1" si="97"/>
        <v>0</v>
      </c>
      <c r="Q89" s="121">
        <f t="shared" ca="1" si="97"/>
        <v>0</v>
      </c>
      <c r="R89" s="121">
        <f t="shared" ca="1" si="97"/>
        <v>0</v>
      </c>
      <c r="S89" s="121">
        <f t="shared" ca="1" si="97"/>
        <v>0</v>
      </c>
      <c r="T89" s="121">
        <f t="shared" ca="1" si="97"/>
        <v>0</v>
      </c>
      <c r="U89" s="121">
        <f t="shared" ca="1" si="97"/>
        <v>0</v>
      </c>
      <c r="V89" s="121">
        <f t="shared" ca="1" si="97"/>
        <v>0</v>
      </c>
      <c r="W89" s="121">
        <f t="shared" ca="1" si="97"/>
        <v>0</v>
      </c>
      <c r="X89" s="121">
        <f t="shared" ca="1" si="97"/>
        <v>0</v>
      </c>
      <c r="Y89" s="121">
        <f t="shared" ca="1" si="97"/>
        <v>0</v>
      </c>
      <c r="Z89" s="121">
        <f t="shared" ca="1" si="97"/>
        <v>0</v>
      </c>
      <c r="AA89" s="121">
        <f t="shared" ca="1" si="97"/>
        <v>0</v>
      </c>
      <c r="AB89" s="121">
        <f t="shared" ca="1" si="97"/>
        <v>0</v>
      </c>
      <c r="AC89" s="121">
        <f t="shared" ca="1" si="97"/>
        <v>0</v>
      </c>
      <c r="AD89" s="121">
        <f t="shared" ca="1" si="97"/>
        <v>0</v>
      </c>
    </row>
    <row r="90" spans="1:30">
      <c r="A90" t="str">
        <f t="shared" ca="1" si="48"/>
        <v>mars</v>
      </c>
      <c r="B90">
        <f t="shared" ca="1" si="49"/>
        <v>31</v>
      </c>
      <c r="C90" s="119">
        <f t="shared" ca="1" si="50"/>
        <v>43231</v>
      </c>
      <c r="D90" s="104" t="str">
        <f t="shared" ca="1" si="51"/>
        <v>expo monchecourt</v>
      </c>
      <c r="E90" s="104">
        <f t="shared" ca="1" si="52"/>
        <v>144589</v>
      </c>
      <c r="F90" s="120">
        <f t="shared" ca="1" si="53"/>
        <v>373.2</v>
      </c>
      <c r="G90" s="121">
        <f t="shared" ref="G90:AD90" ca="1" si="98">IF(AND($C90&gt;=G$2,$C90&lt;H$2),$F90,0)</f>
        <v>0</v>
      </c>
      <c r="H90" s="121">
        <f t="shared" ca="1" si="98"/>
        <v>0</v>
      </c>
      <c r="I90" s="121">
        <f t="shared" ca="1" si="98"/>
        <v>0</v>
      </c>
      <c r="J90" s="121">
        <f t="shared" ca="1" si="98"/>
        <v>0</v>
      </c>
      <c r="K90" s="121">
        <f t="shared" ca="1" si="98"/>
        <v>373.2</v>
      </c>
      <c r="L90" s="121">
        <f t="shared" ca="1" si="98"/>
        <v>0</v>
      </c>
      <c r="M90" s="121">
        <f t="shared" ca="1" si="98"/>
        <v>0</v>
      </c>
      <c r="N90" s="121">
        <f t="shared" ca="1" si="98"/>
        <v>0</v>
      </c>
      <c r="O90" s="121">
        <f t="shared" ca="1" si="98"/>
        <v>0</v>
      </c>
      <c r="P90" s="121">
        <f t="shared" ca="1" si="98"/>
        <v>0</v>
      </c>
      <c r="Q90" s="121">
        <f t="shared" ca="1" si="98"/>
        <v>0</v>
      </c>
      <c r="R90" s="121">
        <f t="shared" ca="1" si="98"/>
        <v>0</v>
      </c>
      <c r="S90" s="121">
        <f t="shared" ca="1" si="98"/>
        <v>0</v>
      </c>
      <c r="T90" s="121">
        <f t="shared" ca="1" si="98"/>
        <v>0</v>
      </c>
      <c r="U90" s="121">
        <f t="shared" ca="1" si="98"/>
        <v>0</v>
      </c>
      <c r="V90" s="121">
        <f t="shared" ca="1" si="98"/>
        <v>0</v>
      </c>
      <c r="W90" s="121">
        <f t="shared" ca="1" si="98"/>
        <v>0</v>
      </c>
      <c r="X90" s="121">
        <f t="shared" ca="1" si="98"/>
        <v>0</v>
      </c>
      <c r="Y90" s="121">
        <f t="shared" ca="1" si="98"/>
        <v>0</v>
      </c>
      <c r="Z90" s="121">
        <f t="shared" ca="1" si="98"/>
        <v>0</v>
      </c>
      <c r="AA90" s="121">
        <f t="shared" ca="1" si="98"/>
        <v>0</v>
      </c>
      <c r="AB90" s="121">
        <f t="shared" ca="1" si="98"/>
        <v>0</v>
      </c>
      <c r="AC90" s="121">
        <f t="shared" ca="1" si="98"/>
        <v>0</v>
      </c>
      <c r="AD90" s="121">
        <f t="shared" ca="1" si="98"/>
        <v>0</v>
      </c>
    </row>
    <row r="91" spans="1:30">
      <c r="A91" t="str">
        <f t="shared" ca="1" si="48"/>
        <v>mars</v>
      </c>
      <c r="B91">
        <f t="shared" ca="1" si="49"/>
        <v>32</v>
      </c>
      <c r="C91" s="119">
        <f t="shared" ca="1" si="50"/>
        <v>43232</v>
      </c>
      <c r="D91" s="104" t="str">
        <f t="shared" ca="1" si="51"/>
        <v>expo monchecourt</v>
      </c>
      <c r="E91" s="104">
        <f t="shared" ca="1" si="52"/>
        <v>144590</v>
      </c>
      <c r="F91" s="120">
        <f t="shared" ca="1" si="53"/>
        <v>374.2</v>
      </c>
      <c r="G91" s="121">
        <f t="shared" ref="G91:AD91" ca="1" si="99">IF(AND($C91&gt;=G$2,$C91&lt;H$2),$F91,0)</f>
        <v>0</v>
      </c>
      <c r="H91" s="121">
        <f t="shared" ca="1" si="99"/>
        <v>0</v>
      </c>
      <c r="I91" s="121">
        <f t="shared" ca="1" si="99"/>
        <v>0</v>
      </c>
      <c r="J91" s="121">
        <f t="shared" ca="1" si="99"/>
        <v>0</v>
      </c>
      <c r="K91" s="121">
        <f t="shared" ca="1" si="99"/>
        <v>374.2</v>
      </c>
      <c r="L91" s="121">
        <f t="shared" ca="1" si="99"/>
        <v>0</v>
      </c>
      <c r="M91" s="121">
        <f t="shared" ca="1" si="99"/>
        <v>0</v>
      </c>
      <c r="N91" s="121">
        <f t="shared" ca="1" si="99"/>
        <v>0</v>
      </c>
      <c r="O91" s="121">
        <f t="shared" ca="1" si="99"/>
        <v>0</v>
      </c>
      <c r="P91" s="121">
        <f t="shared" ca="1" si="99"/>
        <v>0</v>
      </c>
      <c r="Q91" s="121">
        <f t="shared" ca="1" si="99"/>
        <v>0</v>
      </c>
      <c r="R91" s="121">
        <f t="shared" ca="1" si="99"/>
        <v>0</v>
      </c>
      <c r="S91" s="121">
        <f t="shared" ca="1" si="99"/>
        <v>0</v>
      </c>
      <c r="T91" s="121">
        <f t="shared" ca="1" si="99"/>
        <v>0</v>
      </c>
      <c r="U91" s="121">
        <f t="shared" ca="1" si="99"/>
        <v>0</v>
      </c>
      <c r="V91" s="121">
        <f t="shared" ca="1" si="99"/>
        <v>0</v>
      </c>
      <c r="W91" s="121">
        <f t="shared" ca="1" si="99"/>
        <v>0</v>
      </c>
      <c r="X91" s="121">
        <f t="shared" ca="1" si="99"/>
        <v>0</v>
      </c>
      <c r="Y91" s="121">
        <f t="shared" ca="1" si="99"/>
        <v>0</v>
      </c>
      <c r="Z91" s="121">
        <f t="shared" ca="1" si="99"/>
        <v>0</v>
      </c>
      <c r="AA91" s="121">
        <f t="shared" ca="1" si="99"/>
        <v>0</v>
      </c>
      <c r="AB91" s="121">
        <f t="shared" ca="1" si="99"/>
        <v>0</v>
      </c>
      <c r="AC91" s="121">
        <f t="shared" ca="1" si="99"/>
        <v>0</v>
      </c>
      <c r="AD91" s="121">
        <f t="shared" ca="1" si="99"/>
        <v>0</v>
      </c>
    </row>
    <row r="92" spans="1:30">
      <c r="A92" t="str">
        <f t="shared" ca="1" si="48"/>
        <v>mars</v>
      </c>
      <c r="B92">
        <f t="shared" ca="1" si="49"/>
        <v>33</v>
      </c>
      <c r="C92" s="119">
        <f t="shared" ca="1" si="50"/>
        <v>43233</v>
      </c>
      <c r="D92" s="104" t="str">
        <f t="shared" ca="1" si="51"/>
        <v>expo monchecourt</v>
      </c>
      <c r="E92" s="104">
        <f t="shared" ca="1" si="52"/>
        <v>144591</v>
      </c>
      <c r="F92" s="120">
        <f t="shared" ca="1" si="53"/>
        <v>375.2</v>
      </c>
      <c r="G92" s="121">
        <f t="shared" ref="G92:AD92" ca="1" si="100">IF(AND($C92&gt;=G$2,$C92&lt;H$2),$F92,0)</f>
        <v>0</v>
      </c>
      <c r="H92" s="121">
        <f t="shared" ca="1" si="100"/>
        <v>0</v>
      </c>
      <c r="I92" s="121">
        <f t="shared" ca="1" si="100"/>
        <v>0</v>
      </c>
      <c r="J92" s="121">
        <f t="shared" ca="1" si="100"/>
        <v>0</v>
      </c>
      <c r="K92" s="121">
        <f t="shared" ca="1" si="100"/>
        <v>375.2</v>
      </c>
      <c r="L92" s="121">
        <f t="shared" ca="1" si="100"/>
        <v>0</v>
      </c>
      <c r="M92" s="121">
        <f t="shared" ca="1" si="100"/>
        <v>0</v>
      </c>
      <c r="N92" s="121">
        <f t="shared" ca="1" si="100"/>
        <v>0</v>
      </c>
      <c r="O92" s="121">
        <f t="shared" ca="1" si="100"/>
        <v>0</v>
      </c>
      <c r="P92" s="121">
        <f t="shared" ca="1" si="100"/>
        <v>0</v>
      </c>
      <c r="Q92" s="121">
        <f t="shared" ca="1" si="100"/>
        <v>0</v>
      </c>
      <c r="R92" s="121">
        <f t="shared" ca="1" si="100"/>
        <v>0</v>
      </c>
      <c r="S92" s="121">
        <f t="shared" ca="1" si="100"/>
        <v>0</v>
      </c>
      <c r="T92" s="121">
        <f t="shared" ca="1" si="100"/>
        <v>0</v>
      </c>
      <c r="U92" s="121">
        <f t="shared" ca="1" si="100"/>
        <v>0</v>
      </c>
      <c r="V92" s="121">
        <f t="shared" ca="1" si="100"/>
        <v>0</v>
      </c>
      <c r="W92" s="121">
        <f t="shared" ca="1" si="100"/>
        <v>0</v>
      </c>
      <c r="X92" s="121">
        <f t="shared" ca="1" si="100"/>
        <v>0</v>
      </c>
      <c r="Y92" s="121">
        <f t="shared" ca="1" si="100"/>
        <v>0</v>
      </c>
      <c r="Z92" s="121">
        <f t="shared" ca="1" si="100"/>
        <v>0</v>
      </c>
      <c r="AA92" s="121">
        <f t="shared" ca="1" si="100"/>
        <v>0</v>
      </c>
      <c r="AB92" s="121">
        <f t="shared" ca="1" si="100"/>
        <v>0</v>
      </c>
      <c r="AC92" s="121">
        <f t="shared" ca="1" si="100"/>
        <v>0</v>
      </c>
      <c r="AD92" s="121">
        <f t="shared" ca="1" si="100"/>
        <v>0</v>
      </c>
    </row>
    <row r="93" spans="1:30">
      <c r="A93" t="str">
        <f t="shared" ca="1" si="48"/>
        <v>mars</v>
      </c>
      <c r="B93">
        <f t="shared" ca="1" si="49"/>
        <v>34</v>
      </c>
      <c r="C93" s="119">
        <f t="shared" ca="1" si="50"/>
        <v>43234</v>
      </c>
      <c r="D93" s="104" t="str">
        <f t="shared" ca="1" si="51"/>
        <v>expo monchecourt</v>
      </c>
      <c r="E93" s="104">
        <f t="shared" ca="1" si="52"/>
        <v>144592</v>
      </c>
      <c r="F93" s="120">
        <f t="shared" ca="1" si="53"/>
        <v>376.2</v>
      </c>
      <c r="G93" s="121">
        <f t="shared" ref="G93:AD93" ca="1" si="101">IF(AND($C93&gt;=G$2,$C93&lt;H$2),$F93,0)</f>
        <v>0</v>
      </c>
      <c r="H93" s="121">
        <f t="shared" ca="1" si="101"/>
        <v>0</v>
      </c>
      <c r="I93" s="121">
        <f t="shared" ca="1" si="101"/>
        <v>0</v>
      </c>
      <c r="J93" s="121">
        <f t="shared" ca="1" si="101"/>
        <v>0</v>
      </c>
      <c r="K93" s="121">
        <f t="shared" ca="1" si="101"/>
        <v>376.2</v>
      </c>
      <c r="L93" s="121">
        <f t="shared" ca="1" si="101"/>
        <v>0</v>
      </c>
      <c r="M93" s="121">
        <f t="shared" ca="1" si="101"/>
        <v>0</v>
      </c>
      <c r="N93" s="121">
        <f t="shared" ca="1" si="101"/>
        <v>0</v>
      </c>
      <c r="O93" s="121">
        <f t="shared" ca="1" si="101"/>
        <v>0</v>
      </c>
      <c r="P93" s="121">
        <f t="shared" ca="1" si="101"/>
        <v>0</v>
      </c>
      <c r="Q93" s="121">
        <f t="shared" ca="1" si="101"/>
        <v>0</v>
      </c>
      <c r="R93" s="121">
        <f t="shared" ca="1" si="101"/>
        <v>0</v>
      </c>
      <c r="S93" s="121">
        <f t="shared" ca="1" si="101"/>
        <v>0</v>
      </c>
      <c r="T93" s="121">
        <f t="shared" ca="1" si="101"/>
        <v>0</v>
      </c>
      <c r="U93" s="121">
        <f t="shared" ca="1" si="101"/>
        <v>0</v>
      </c>
      <c r="V93" s="121">
        <f t="shared" ca="1" si="101"/>
        <v>0</v>
      </c>
      <c r="W93" s="121">
        <f t="shared" ca="1" si="101"/>
        <v>0</v>
      </c>
      <c r="X93" s="121">
        <f t="shared" ca="1" si="101"/>
        <v>0</v>
      </c>
      <c r="Y93" s="121">
        <f t="shared" ca="1" si="101"/>
        <v>0</v>
      </c>
      <c r="Z93" s="121">
        <f t="shared" ca="1" si="101"/>
        <v>0</v>
      </c>
      <c r="AA93" s="121">
        <f t="shared" ca="1" si="101"/>
        <v>0</v>
      </c>
      <c r="AB93" s="121">
        <f t="shared" ca="1" si="101"/>
        <v>0</v>
      </c>
      <c r="AC93" s="121">
        <f t="shared" ca="1" si="101"/>
        <v>0</v>
      </c>
      <c r="AD93" s="121">
        <f t="shared" ca="1" si="101"/>
        <v>0</v>
      </c>
    </row>
    <row r="94" spans="1:30">
      <c r="A94" t="str">
        <f t="shared" ca="1" si="48"/>
        <v>avril</v>
      </c>
      <c r="B94">
        <f t="shared" ca="1" si="49"/>
        <v>4</v>
      </c>
      <c r="C94" s="119">
        <f t="shared" ca="1" si="50"/>
        <v>0</v>
      </c>
      <c r="D94" s="104" t="str">
        <f t="shared" ca="1" si="51"/>
        <v>expo monchecourt</v>
      </c>
      <c r="E94" s="104">
        <f t="shared" ca="1" si="52"/>
        <v>0</v>
      </c>
      <c r="F94" s="120">
        <f t="shared" ca="1" si="53"/>
        <v>100</v>
      </c>
      <c r="G94" s="121">
        <f t="shared" ref="G94:AD94" ca="1" si="102">IF(AND($C94&gt;=G$2,$C94&lt;H$2),$F94,0)</f>
        <v>0</v>
      </c>
      <c r="H94" s="121">
        <f t="shared" ca="1" si="102"/>
        <v>0</v>
      </c>
      <c r="I94" s="121">
        <f t="shared" ca="1" si="102"/>
        <v>0</v>
      </c>
      <c r="J94" s="121">
        <f t="shared" ca="1" si="102"/>
        <v>0</v>
      </c>
      <c r="K94" s="121">
        <f t="shared" ca="1" si="102"/>
        <v>0</v>
      </c>
      <c r="L94" s="121">
        <f t="shared" ca="1" si="102"/>
        <v>0</v>
      </c>
      <c r="M94" s="121">
        <f t="shared" ca="1" si="102"/>
        <v>0</v>
      </c>
      <c r="N94" s="121">
        <f t="shared" ca="1" si="102"/>
        <v>0</v>
      </c>
      <c r="O94" s="121">
        <f t="shared" ca="1" si="102"/>
        <v>0</v>
      </c>
      <c r="P94" s="121">
        <f t="shared" ca="1" si="102"/>
        <v>0</v>
      </c>
      <c r="Q94" s="121">
        <f t="shared" ca="1" si="102"/>
        <v>0</v>
      </c>
      <c r="R94" s="121">
        <f t="shared" ca="1" si="102"/>
        <v>0</v>
      </c>
      <c r="S94" s="121">
        <f t="shared" ca="1" si="102"/>
        <v>0</v>
      </c>
      <c r="T94" s="121">
        <f t="shared" ca="1" si="102"/>
        <v>0</v>
      </c>
      <c r="U94" s="121">
        <f t="shared" ca="1" si="102"/>
        <v>0</v>
      </c>
      <c r="V94" s="121">
        <f t="shared" ca="1" si="102"/>
        <v>0</v>
      </c>
      <c r="W94" s="121">
        <f t="shared" ca="1" si="102"/>
        <v>0</v>
      </c>
      <c r="X94" s="121">
        <f t="shared" ca="1" si="102"/>
        <v>0</v>
      </c>
      <c r="Y94" s="121">
        <f t="shared" ca="1" si="102"/>
        <v>0</v>
      </c>
      <c r="Z94" s="121">
        <f t="shared" ca="1" si="102"/>
        <v>0</v>
      </c>
      <c r="AA94" s="121">
        <f t="shared" ca="1" si="102"/>
        <v>0</v>
      </c>
      <c r="AB94" s="121">
        <f t="shared" ca="1" si="102"/>
        <v>0</v>
      </c>
      <c r="AC94" s="121">
        <f t="shared" ca="1" si="102"/>
        <v>0</v>
      </c>
      <c r="AD94" s="121">
        <f t="shared" ca="1" si="102"/>
        <v>0</v>
      </c>
    </row>
    <row r="95" spans="1:30">
      <c r="A95" t="str">
        <f t="shared" ca="1" si="48"/>
        <v>avril</v>
      </c>
      <c r="B95">
        <f t="shared" ca="1" si="49"/>
        <v>5</v>
      </c>
      <c r="C95" s="119">
        <f t="shared" ca="1" si="50"/>
        <v>43235</v>
      </c>
      <c r="D95" s="104" t="str">
        <f t="shared" ca="1" si="51"/>
        <v>expo monchecourt</v>
      </c>
      <c r="E95" s="104">
        <f t="shared" ca="1" si="52"/>
        <v>144563</v>
      </c>
      <c r="F95" s="120">
        <f t="shared" ca="1" si="53"/>
        <v>347.2</v>
      </c>
      <c r="G95" s="121">
        <f t="shared" ref="G95:AD95" ca="1" si="103">IF(AND($C95&gt;=G$2,$C95&lt;H$2),$F95,0)</f>
        <v>0</v>
      </c>
      <c r="H95" s="121">
        <f t="shared" ca="1" si="103"/>
        <v>0</v>
      </c>
      <c r="I95" s="121">
        <f t="shared" ca="1" si="103"/>
        <v>0</v>
      </c>
      <c r="J95" s="121">
        <f t="shared" ca="1" si="103"/>
        <v>0</v>
      </c>
      <c r="K95" s="121">
        <f t="shared" ca="1" si="103"/>
        <v>347.2</v>
      </c>
      <c r="L95" s="121">
        <f t="shared" ca="1" si="103"/>
        <v>0</v>
      </c>
      <c r="M95" s="121">
        <f t="shared" ca="1" si="103"/>
        <v>0</v>
      </c>
      <c r="N95" s="121">
        <f t="shared" ca="1" si="103"/>
        <v>0</v>
      </c>
      <c r="O95" s="121">
        <f t="shared" ca="1" si="103"/>
        <v>0</v>
      </c>
      <c r="P95" s="121">
        <f t="shared" ca="1" si="103"/>
        <v>0</v>
      </c>
      <c r="Q95" s="121">
        <f t="shared" ca="1" si="103"/>
        <v>0</v>
      </c>
      <c r="R95" s="121">
        <f t="shared" ca="1" si="103"/>
        <v>0</v>
      </c>
      <c r="S95" s="121">
        <f t="shared" ca="1" si="103"/>
        <v>0</v>
      </c>
      <c r="T95" s="121">
        <f t="shared" ca="1" si="103"/>
        <v>0</v>
      </c>
      <c r="U95" s="121">
        <f t="shared" ca="1" si="103"/>
        <v>0</v>
      </c>
      <c r="V95" s="121">
        <f t="shared" ca="1" si="103"/>
        <v>0</v>
      </c>
      <c r="W95" s="121">
        <f t="shared" ca="1" si="103"/>
        <v>0</v>
      </c>
      <c r="X95" s="121">
        <f t="shared" ca="1" si="103"/>
        <v>0</v>
      </c>
      <c r="Y95" s="121">
        <f t="shared" ca="1" si="103"/>
        <v>0</v>
      </c>
      <c r="Z95" s="121">
        <f t="shared" ca="1" si="103"/>
        <v>0</v>
      </c>
      <c r="AA95" s="121">
        <f t="shared" ca="1" si="103"/>
        <v>0</v>
      </c>
      <c r="AB95" s="121">
        <f t="shared" ca="1" si="103"/>
        <v>0</v>
      </c>
      <c r="AC95" s="121">
        <f t="shared" ca="1" si="103"/>
        <v>0</v>
      </c>
      <c r="AD95" s="121">
        <f t="shared" ca="1" si="103"/>
        <v>0</v>
      </c>
    </row>
    <row r="96" spans="1:30">
      <c r="A96" t="str">
        <f t="shared" ca="1" si="48"/>
        <v>avril</v>
      </c>
      <c r="B96">
        <f t="shared" ca="1" si="49"/>
        <v>6</v>
      </c>
      <c r="C96" s="119">
        <f t="shared" ca="1" si="50"/>
        <v>43236</v>
      </c>
      <c r="D96" s="104" t="str">
        <f t="shared" ca="1" si="51"/>
        <v>expo monchecourt</v>
      </c>
      <c r="E96" s="104">
        <f t="shared" ca="1" si="52"/>
        <v>144564</v>
      </c>
      <c r="F96" s="120">
        <f t="shared" ca="1" si="53"/>
        <v>348.2</v>
      </c>
      <c r="G96" s="121">
        <f t="shared" ref="G96:AD96" ca="1" si="104">IF(AND($C96&gt;=G$2,$C96&lt;H$2),$F96,0)</f>
        <v>0</v>
      </c>
      <c r="H96" s="121">
        <f t="shared" ca="1" si="104"/>
        <v>0</v>
      </c>
      <c r="I96" s="121">
        <f t="shared" ca="1" si="104"/>
        <v>0</v>
      </c>
      <c r="J96" s="121">
        <f t="shared" ca="1" si="104"/>
        <v>0</v>
      </c>
      <c r="K96" s="121">
        <f t="shared" ca="1" si="104"/>
        <v>348.2</v>
      </c>
      <c r="L96" s="121">
        <f t="shared" ca="1" si="104"/>
        <v>0</v>
      </c>
      <c r="M96" s="121">
        <f t="shared" ca="1" si="104"/>
        <v>0</v>
      </c>
      <c r="N96" s="121">
        <f t="shared" ca="1" si="104"/>
        <v>0</v>
      </c>
      <c r="O96" s="121">
        <f t="shared" ca="1" si="104"/>
        <v>0</v>
      </c>
      <c r="P96" s="121">
        <f t="shared" ca="1" si="104"/>
        <v>0</v>
      </c>
      <c r="Q96" s="121">
        <f t="shared" ca="1" si="104"/>
        <v>0</v>
      </c>
      <c r="R96" s="121">
        <f t="shared" ca="1" si="104"/>
        <v>0</v>
      </c>
      <c r="S96" s="121">
        <f t="shared" ca="1" si="104"/>
        <v>0</v>
      </c>
      <c r="T96" s="121">
        <f t="shared" ca="1" si="104"/>
        <v>0</v>
      </c>
      <c r="U96" s="121">
        <f t="shared" ca="1" si="104"/>
        <v>0</v>
      </c>
      <c r="V96" s="121">
        <f t="shared" ca="1" si="104"/>
        <v>0</v>
      </c>
      <c r="W96" s="121">
        <f t="shared" ca="1" si="104"/>
        <v>0</v>
      </c>
      <c r="X96" s="121">
        <f t="shared" ca="1" si="104"/>
        <v>0</v>
      </c>
      <c r="Y96" s="121">
        <f t="shared" ca="1" si="104"/>
        <v>0</v>
      </c>
      <c r="Z96" s="121">
        <f t="shared" ca="1" si="104"/>
        <v>0</v>
      </c>
      <c r="AA96" s="121">
        <f t="shared" ca="1" si="104"/>
        <v>0</v>
      </c>
      <c r="AB96" s="121">
        <f t="shared" ca="1" si="104"/>
        <v>0</v>
      </c>
      <c r="AC96" s="121">
        <f t="shared" ca="1" si="104"/>
        <v>0</v>
      </c>
      <c r="AD96" s="121">
        <f t="shared" ca="1" si="104"/>
        <v>0</v>
      </c>
    </row>
    <row r="97" spans="1:30">
      <c r="A97" t="str">
        <f t="shared" ca="1" si="48"/>
        <v>avril</v>
      </c>
      <c r="B97">
        <f t="shared" ca="1" si="49"/>
        <v>7</v>
      </c>
      <c r="C97" s="119">
        <f t="shared" ca="1" si="50"/>
        <v>43237</v>
      </c>
      <c r="D97" s="104" t="str">
        <f t="shared" ca="1" si="51"/>
        <v>expo monchecourt</v>
      </c>
      <c r="E97" s="104">
        <f t="shared" ca="1" si="52"/>
        <v>144565</v>
      </c>
      <c r="F97" s="120">
        <f t="shared" ca="1" si="53"/>
        <v>349.2</v>
      </c>
      <c r="G97" s="121">
        <f t="shared" ref="G97:AD97" ca="1" si="105">IF(AND($C97&gt;=G$2,$C97&lt;H$2),$F97,0)</f>
        <v>0</v>
      </c>
      <c r="H97" s="121">
        <f t="shared" ca="1" si="105"/>
        <v>0</v>
      </c>
      <c r="I97" s="121">
        <f t="shared" ca="1" si="105"/>
        <v>0</v>
      </c>
      <c r="J97" s="121">
        <f t="shared" ca="1" si="105"/>
        <v>0</v>
      </c>
      <c r="K97" s="121">
        <f t="shared" ca="1" si="105"/>
        <v>349.2</v>
      </c>
      <c r="L97" s="121">
        <f t="shared" ca="1" si="105"/>
        <v>0</v>
      </c>
      <c r="M97" s="121">
        <f t="shared" ca="1" si="105"/>
        <v>0</v>
      </c>
      <c r="N97" s="121">
        <f t="shared" ca="1" si="105"/>
        <v>0</v>
      </c>
      <c r="O97" s="121">
        <f t="shared" ca="1" si="105"/>
        <v>0</v>
      </c>
      <c r="P97" s="121">
        <f t="shared" ca="1" si="105"/>
        <v>0</v>
      </c>
      <c r="Q97" s="121">
        <f t="shared" ca="1" si="105"/>
        <v>0</v>
      </c>
      <c r="R97" s="121">
        <f t="shared" ca="1" si="105"/>
        <v>0</v>
      </c>
      <c r="S97" s="121">
        <f t="shared" ca="1" si="105"/>
        <v>0</v>
      </c>
      <c r="T97" s="121">
        <f t="shared" ca="1" si="105"/>
        <v>0</v>
      </c>
      <c r="U97" s="121">
        <f t="shared" ca="1" si="105"/>
        <v>0</v>
      </c>
      <c r="V97" s="121">
        <f t="shared" ca="1" si="105"/>
        <v>0</v>
      </c>
      <c r="W97" s="121">
        <f t="shared" ca="1" si="105"/>
        <v>0</v>
      </c>
      <c r="X97" s="121">
        <f t="shared" ca="1" si="105"/>
        <v>0</v>
      </c>
      <c r="Y97" s="121">
        <f t="shared" ca="1" si="105"/>
        <v>0</v>
      </c>
      <c r="Z97" s="121">
        <f t="shared" ca="1" si="105"/>
        <v>0</v>
      </c>
      <c r="AA97" s="121">
        <f t="shared" ca="1" si="105"/>
        <v>0</v>
      </c>
      <c r="AB97" s="121">
        <f t="shared" ca="1" si="105"/>
        <v>0</v>
      </c>
      <c r="AC97" s="121">
        <f t="shared" ca="1" si="105"/>
        <v>0</v>
      </c>
      <c r="AD97" s="121">
        <f t="shared" ca="1" si="105"/>
        <v>0</v>
      </c>
    </row>
    <row r="98" spans="1:30">
      <c r="A98" t="str">
        <f t="shared" ca="1" si="48"/>
        <v>avril</v>
      </c>
      <c r="B98">
        <f t="shared" ca="1" si="49"/>
        <v>8</v>
      </c>
      <c r="C98" s="119">
        <f t="shared" ca="1" si="50"/>
        <v>43238</v>
      </c>
      <c r="D98" s="104" t="str">
        <f t="shared" ca="1" si="51"/>
        <v>expo monchecourt</v>
      </c>
      <c r="E98" s="104">
        <f t="shared" ca="1" si="52"/>
        <v>144566</v>
      </c>
      <c r="F98" s="120">
        <f t="shared" ca="1" si="53"/>
        <v>350.2</v>
      </c>
      <c r="G98" s="121">
        <f t="shared" ref="G98:AD98" ca="1" si="106">IF(AND($C98&gt;=G$2,$C98&lt;H$2),$F98,0)</f>
        <v>0</v>
      </c>
      <c r="H98" s="121">
        <f t="shared" ca="1" si="106"/>
        <v>0</v>
      </c>
      <c r="I98" s="121">
        <f t="shared" ca="1" si="106"/>
        <v>0</v>
      </c>
      <c r="J98" s="121">
        <f t="shared" ca="1" si="106"/>
        <v>0</v>
      </c>
      <c r="K98" s="121">
        <f t="shared" ca="1" si="106"/>
        <v>350.2</v>
      </c>
      <c r="L98" s="121">
        <f t="shared" ca="1" si="106"/>
        <v>0</v>
      </c>
      <c r="M98" s="121">
        <f t="shared" ca="1" si="106"/>
        <v>0</v>
      </c>
      <c r="N98" s="121">
        <f t="shared" ca="1" si="106"/>
        <v>0</v>
      </c>
      <c r="O98" s="121">
        <f t="shared" ca="1" si="106"/>
        <v>0</v>
      </c>
      <c r="P98" s="121">
        <f t="shared" ca="1" si="106"/>
        <v>0</v>
      </c>
      <c r="Q98" s="121">
        <f t="shared" ca="1" si="106"/>
        <v>0</v>
      </c>
      <c r="R98" s="121">
        <f t="shared" ca="1" si="106"/>
        <v>0</v>
      </c>
      <c r="S98" s="121">
        <f t="shared" ca="1" si="106"/>
        <v>0</v>
      </c>
      <c r="T98" s="121">
        <f t="shared" ca="1" si="106"/>
        <v>0</v>
      </c>
      <c r="U98" s="121">
        <f t="shared" ca="1" si="106"/>
        <v>0</v>
      </c>
      <c r="V98" s="121">
        <f t="shared" ca="1" si="106"/>
        <v>0</v>
      </c>
      <c r="W98" s="121">
        <f t="shared" ca="1" si="106"/>
        <v>0</v>
      </c>
      <c r="X98" s="121">
        <f t="shared" ca="1" si="106"/>
        <v>0</v>
      </c>
      <c r="Y98" s="121">
        <f t="shared" ca="1" si="106"/>
        <v>0</v>
      </c>
      <c r="Z98" s="121">
        <f t="shared" ca="1" si="106"/>
        <v>0</v>
      </c>
      <c r="AA98" s="121">
        <f t="shared" ca="1" si="106"/>
        <v>0</v>
      </c>
      <c r="AB98" s="121">
        <f t="shared" ca="1" si="106"/>
        <v>0</v>
      </c>
      <c r="AC98" s="121">
        <f t="shared" ca="1" si="106"/>
        <v>0</v>
      </c>
      <c r="AD98" s="121">
        <f t="shared" ca="1" si="106"/>
        <v>0</v>
      </c>
    </row>
    <row r="99" spans="1:30">
      <c r="A99" t="str">
        <f t="shared" ca="1" si="48"/>
        <v>avril</v>
      </c>
      <c r="B99">
        <f t="shared" ca="1" si="49"/>
        <v>9</v>
      </c>
      <c r="C99" s="119">
        <f t="shared" ca="1" si="50"/>
        <v>43239</v>
      </c>
      <c r="D99" s="104" t="str">
        <f t="shared" ca="1" si="51"/>
        <v>expo monchecourt</v>
      </c>
      <c r="E99" s="104">
        <f t="shared" ca="1" si="52"/>
        <v>144567</v>
      </c>
      <c r="F99" s="120">
        <f t="shared" ca="1" si="53"/>
        <v>351.2</v>
      </c>
      <c r="G99" s="121">
        <f t="shared" ref="G99:AD99" ca="1" si="107">IF(AND($C99&gt;=G$2,$C99&lt;H$2),$F99,0)</f>
        <v>0</v>
      </c>
      <c r="H99" s="121">
        <f t="shared" ca="1" si="107"/>
        <v>0</v>
      </c>
      <c r="I99" s="121">
        <f t="shared" ca="1" si="107"/>
        <v>0</v>
      </c>
      <c r="J99" s="121">
        <f t="shared" ca="1" si="107"/>
        <v>0</v>
      </c>
      <c r="K99" s="121">
        <f t="shared" ca="1" si="107"/>
        <v>351.2</v>
      </c>
      <c r="L99" s="121">
        <f t="shared" ca="1" si="107"/>
        <v>0</v>
      </c>
      <c r="M99" s="121">
        <f t="shared" ca="1" si="107"/>
        <v>0</v>
      </c>
      <c r="N99" s="121">
        <f t="shared" ca="1" si="107"/>
        <v>0</v>
      </c>
      <c r="O99" s="121">
        <f t="shared" ca="1" si="107"/>
        <v>0</v>
      </c>
      <c r="P99" s="121">
        <f t="shared" ca="1" si="107"/>
        <v>0</v>
      </c>
      <c r="Q99" s="121">
        <f t="shared" ca="1" si="107"/>
        <v>0</v>
      </c>
      <c r="R99" s="121">
        <f t="shared" ca="1" si="107"/>
        <v>0</v>
      </c>
      <c r="S99" s="121">
        <f t="shared" ca="1" si="107"/>
        <v>0</v>
      </c>
      <c r="T99" s="121">
        <f t="shared" ca="1" si="107"/>
        <v>0</v>
      </c>
      <c r="U99" s="121">
        <f t="shared" ca="1" si="107"/>
        <v>0</v>
      </c>
      <c r="V99" s="121">
        <f t="shared" ca="1" si="107"/>
        <v>0</v>
      </c>
      <c r="W99" s="121">
        <f t="shared" ca="1" si="107"/>
        <v>0</v>
      </c>
      <c r="X99" s="121">
        <f t="shared" ca="1" si="107"/>
        <v>0</v>
      </c>
      <c r="Y99" s="121">
        <f t="shared" ca="1" si="107"/>
        <v>0</v>
      </c>
      <c r="Z99" s="121">
        <f t="shared" ca="1" si="107"/>
        <v>0</v>
      </c>
      <c r="AA99" s="121">
        <f t="shared" ca="1" si="107"/>
        <v>0</v>
      </c>
      <c r="AB99" s="121">
        <f t="shared" ca="1" si="107"/>
        <v>0</v>
      </c>
      <c r="AC99" s="121">
        <f t="shared" ca="1" si="107"/>
        <v>0</v>
      </c>
      <c r="AD99" s="121">
        <f t="shared" ca="1" si="107"/>
        <v>0</v>
      </c>
    </row>
    <row r="100" spans="1:30">
      <c r="A100" t="str">
        <f t="shared" ca="1" si="48"/>
        <v>avril</v>
      </c>
      <c r="B100">
        <f t="shared" ca="1" si="49"/>
        <v>10</v>
      </c>
      <c r="C100" s="119">
        <f t="shared" ca="1" si="50"/>
        <v>43240</v>
      </c>
      <c r="D100" s="104" t="str">
        <f t="shared" ca="1" si="51"/>
        <v>expo monchecourt</v>
      </c>
      <c r="E100" s="104">
        <f t="shared" ca="1" si="52"/>
        <v>144568</v>
      </c>
      <c r="F100" s="120">
        <f t="shared" ca="1" si="53"/>
        <v>-550</v>
      </c>
      <c r="G100" s="121">
        <f t="shared" ref="G100:AD100" ca="1" si="108">IF(AND($C100&gt;=G$2,$C100&lt;H$2),$F100,0)</f>
        <v>0</v>
      </c>
      <c r="H100" s="121">
        <f t="shared" ca="1" si="108"/>
        <v>0</v>
      </c>
      <c r="I100" s="121">
        <f t="shared" ca="1" si="108"/>
        <v>0</v>
      </c>
      <c r="J100" s="121">
        <f t="shared" ca="1" si="108"/>
        <v>0</v>
      </c>
      <c r="K100" s="121">
        <f t="shared" ca="1" si="108"/>
        <v>-550</v>
      </c>
      <c r="L100" s="121">
        <f t="shared" ca="1" si="108"/>
        <v>0</v>
      </c>
      <c r="M100" s="121">
        <f t="shared" ca="1" si="108"/>
        <v>0</v>
      </c>
      <c r="N100" s="121">
        <f t="shared" ca="1" si="108"/>
        <v>0</v>
      </c>
      <c r="O100" s="121">
        <f t="shared" ca="1" si="108"/>
        <v>0</v>
      </c>
      <c r="P100" s="121">
        <f t="shared" ca="1" si="108"/>
        <v>0</v>
      </c>
      <c r="Q100" s="121">
        <f t="shared" ca="1" si="108"/>
        <v>0</v>
      </c>
      <c r="R100" s="121">
        <f t="shared" ca="1" si="108"/>
        <v>0</v>
      </c>
      <c r="S100" s="121">
        <f t="shared" ca="1" si="108"/>
        <v>0</v>
      </c>
      <c r="T100" s="121">
        <f t="shared" ca="1" si="108"/>
        <v>0</v>
      </c>
      <c r="U100" s="121">
        <f t="shared" ca="1" si="108"/>
        <v>0</v>
      </c>
      <c r="V100" s="121">
        <f t="shared" ca="1" si="108"/>
        <v>0</v>
      </c>
      <c r="W100" s="121">
        <f t="shared" ca="1" si="108"/>
        <v>0</v>
      </c>
      <c r="X100" s="121">
        <f t="shared" ca="1" si="108"/>
        <v>0</v>
      </c>
      <c r="Y100" s="121">
        <f t="shared" ca="1" si="108"/>
        <v>0</v>
      </c>
      <c r="Z100" s="121">
        <f t="shared" ca="1" si="108"/>
        <v>0</v>
      </c>
      <c r="AA100" s="121">
        <f t="shared" ca="1" si="108"/>
        <v>0</v>
      </c>
      <c r="AB100" s="121">
        <f t="shared" ca="1" si="108"/>
        <v>0</v>
      </c>
      <c r="AC100" s="121">
        <f t="shared" ca="1" si="108"/>
        <v>0</v>
      </c>
      <c r="AD100" s="121">
        <f t="shared" ca="1" si="108"/>
        <v>0</v>
      </c>
    </row>
    <row r="101" spans="1:30">
      <c r="A101" t="str">
        <f t="shared" ca="1" si="48"/>
        <v>avril</v>
      </c>
      <c r="B101">
        <f t="shared" ca="1" si="49"/>
        <v>11</v>
      </c>
      <c r="C101" s="119">
        <f t="shared" ca="1" si="50"/>
        <v>43241</v>
      </c>
      <c r="D101" s="104" t="str">
        <f t="shared" ca="1" si="51"/>
        <v>expo monchecourt</v>
      </c>
      <c r="E101" s="104">
        <f t="shared" ca="1" si="52"/>
        <v>144569</v>
      </c>
      <c r="F101" s="120">
        <f t="shared" ca="1" si="53"/>
        <v>353.2</v>
      </c>
      <c r="G101" s="121">
        <f t="shared" ref="G101:AD101" ca="1" si="109">IF(AND($C101&gt;=G$2,$C101&lt;H$2),$F101,0)</f>
        <v>0</v>
      </c>
      <c r="H101" s="121">
        <f t="shared" ca="1" si="109"/>
        <v>0</v>
      </c>
      <c r="I101" s="121">
        <f t="shared" ca="1" si="109"/>
        <v>0</v>
      </c>
      <c r="J101" s="121">
        <f t="shared" ca="1" si="109"/>
        <v>0</v>
      </c>
      <c r="K101" s="121">
        <f t="shared" ca="1" si="109"/>
        <v>353.2</v>
      </c>
      <c r="L101" s="121">
        <f t="shared" ca="1" si="109"/>
        <v>0</v>
      </c>
      <c r="M101" s="121">
        <f t="shared" ca="1" si="109"/>
        <v>0</v>
      </c>
      <c r="N101" s="121">
        <f t="shared" ca="1" si="109"/>
        <v>0</v>
      </c>
      <c r="O101" s="121">
        <f t="shared" ca="1" si="109"/>
        <v>0</v>
      </c>
      <c r="P101" s="121">
        <f t="shared" ca="1" si="109"/>
        <v>0</v>
      </c>
      <c r="Q101" s="121">
        <f t="shared" ca="1" si="109"/>
        <v>0</v>
      </c>
      <c r="R101" s="121">
        <f t="shared" ca="1" si="109"/>
        <v>0</v>
      </c>
      <c r="S101" s="121">
        <f t="shared" ca="1" si="109"/>
        <v>0</v>
      </c>
      <c r="T101" s="121">
        <f t="shared" ca="1" si="109"/>
        <v>0</v>
      </c>
      <c r="U101" s="121">
        <f t="shared" ca="1" si="109"/>
        <v>0</v>
      </c>
      <c r="V101" s="121">
        <f t="shared" ca="1" si="109"/>
        <v>0</v>
      </c>
      <c r="W101" s="121">
        <f t="shared" ca="1" si="109"/>
        <v>0</v>
      </c>
      <c r="X101" s="121">
        <f t="shared" ca="1" si="109"/>
        <v>0</v>
      </c>
      <c r="Y101" s="121">
        <f t="shared" ca="1" si="109"/>
        <v>0</v>
      </c>
      <c r="Z101" s="121">
        <f t="shared" ca="1" si="109"/>
        <v>0</v>
      </c>
      <c r="AA101" s="121">
        <f t="shared" ca="1" si="109"/>
        <v>0</v>
      </c>
      <c r="AB101" s="121">
        <f t="shared" ca="1" si="109"/>
        <v>0</v>
      </c>
      <c r="AC101" s="121">
        <f t="shared" ca="1" si="109"/>
        <v>0</v>
      </c>
      <c r="AD101" s="121">
        <f t="shared" ca="1" si="109"/>
        <v>0</v>
      </c>
    </row>
    <row r="102" spans="1:30">
      <c r="A102" t="str">
        <f t="shared" ca="1" si="48"/>
        <v>avril</v>
      </c>
      <c r="B102">
        <f t="shared" ca="1" si="49"/>
        <v>12</v>
      </c>
      <c r="C102" s="119">
        <f t="shared" ca="1" si="50"/>
        <v>43242</v>
      </c>
      <c r="D102" s="104" t="str">
        <f t="shared" ca="1" si="51"/>
        <v>expo monchecourt</v>
      </c>
      <c r="E102" s="104">
        <f t="shared" ca="1" si="52"/>
        <v>144570</v>
      </c>
      <c r="F102" s="120">
        <f t="shared" ca="1" si="53"/>
        <v>354.2</v>
      </c>
      <c r="G102" s="121">
        <f t="shared" ref="G102:AD102" ca="1" si="110">IF(AND($C102&gt;=G$2,$C102&lt;H$2),$F102,0)</f>
        <v>0</v>
      </c>
      <c r="H102" s="121">
        <f t="shared" ca="1" si="110"/>
        <v>0</v>
      </c>
      <c r="I102" s="121">
        <f t="shared" ca="1" si="110"/>
        <v>0</v>
      </c>
      <c r="J102" s="121">
        <f t="shared" ca="1" si="110"/>
        <v>0</v>
      </c>
      <c r="K102" s="121">
        <f t="shared" ca="1" si="110"/>
        <v>354.2</v>
      </c>
      <c r="L102" s="121">
        <f t="shared" ca="1" si="110"/>
        <v>0</v>
      </c>
      <c r="M102" s="121">
        <f t="shared" ca="1" si="110"/>
        <v>0</v>
      </c>
      <c r="N102" s="121">
        <f t="shared" ca="1" si="110"/>
        <v>0</v>
      </c>
      <c r="O102" s="121">
        <f t="shared" ca="1" si="110"/>
        <v>0</v>
      </c>
      <c r="P102" s="121">
        <f t="shared" ca="1" si="110"/>
        <v>0</v>
      </c>
      <c r="Q102" s="121">
        <f t="shared" ca="1" si="110"/>
        <v>0</v>
      </c>
      <c r="R102" s="121">
        <f t="shared" ca="1" si="110"/>
        <v>0</v>
      </c>
      <c r="S102" s="121">
        <f t="shared" ca="1" si="110"/>
        <v>0</v>
      </c>
      <c r="T102" s="121">
        <f t="shared" ca="1" si="110"/>
        <v>0</v>
      </c>
      <c r="U102" s="121">
        <f t="shared" ca="1" si="110"/>
        <v>0</v>
      </c>
      <c r="V102" s="121">
        <f t="shared" ca="1" si="110"/>
        <v>0</v>
      </c>
      <c r="W102" s="121">
        <f t="shared" ca="1" si="110"/>
        <v>0</v>
      </c>
      <c r="X102" s="121">
        <f t="shared" ca="1" si="110"/>
        <v>0</v>
      </c>
      <c r="Y102" s="121">
        <f t="shared" ca="1" si="110"/>
        <v>0</v>
      </c>
      <c r="Z102" s="121">
        <f t="shared" ca="1" si="110"/>
        <v>0</v>
      </c>
      <c r="AA102" s="121">
        <f t="shared" ca="1" si="110"/>
        <v>0</v>
      </c>
      <c r="AB102" s="121">
        <f t="shared" ca="1" si="110"/>
        <v>0</v>
      </c>
      <c r="AC102" s="121">
        <f t="shared" ca="1" si="110"/>
        <v>0</v>
      </c>
      <c r="AD102" s="121">
        <f t="shared" ca="1" si="110"/>
        <v>0</v>
      </c>
    </row>
    <row r="103" spans="1:30">
      <c r="A103" t="str">
        <f t="shared" ca="1" si="48"/>
        <v>avril</v>
      </c>
      <c r="B103">
        <f t="shared" ca="1" si="49"/>
        <v>13</v>
      </c>
      <c r="C103" s="119">
        <f t="shared" ca="1" si="50"/>
        <v>43243</v>
      </c>
      <c r="D103" s="104" t="str">
        <f t="shared" ca="1" si="51"/>
        <v>expo monchecourt</v>
      </c>
      <c r="E103" s="104">
        <f t="shared" ca="1" si="52"/>
        <v>144571</v>
      </c>
      <c r="F103" s="120">
        <f t="shared" ca="1" si="53"/>
        <v>355.2</v>
      </c>
      <c r="G103" s="121">
        <f t="shared" ref="G103:AD103" ca="1" si="111">IF(AND($C103&gt;=G$2,$C103&lt;H$2),$F103,0)</f>
        <v>0</v>
      </c>
      <c r="H103" s="121">
        <f t="shared" ca="1" si="111"/>
        <v>0</v>
      </c>
      <c r="I103" s="121">
        <f t="shared" ca="1" si="111"/>
        <v>0</v>
      </c>
      <c r="J103" s="121">
        <f t="shared" ca="1" si="111"/>
        <v>0</v>
      </c>
      <c r="K103" s="121">
        <f t="shared" ca="1" si="111"/>
        <v>355.2</v>
      </c>
      <c r="L103" s="121">
        <f t="shared" ca="1" si="111"/>
        <v>0</v>
      </c>
      <c r="M103" s="121">
        <f t="shared" ca="1" si="111"/>
        <v>0</v>
      </c>
      <c r="N103" s="121">
        <f t="shared" ca="1" si="111"/>
        <v>0</v>
      </c>
      <c r="O103" s="121">
        <f t="shared" ca="1" si="111"/>
        <v>0</v>
      </c>
      <c r="P103" s="121">
        <f t="shared" ca="1" si="111"/>
        <v>0</v>
      </c>
      <c r="Q103" s="121">
        <f t="shared" ca="1" si="111"/>
        <v>0</v>
      </c>
      <c r="R103" s="121">
        <f t="shared" ca="1" si="111"/>
        <v>0</v>
      </c>
      <c r="S103" s="121">
        <f t="shared" ca="1" si="111"/>
        <v>0</v>
      </c>
      <c r="T103" s="121">
        <f t="shared" ca="1" si="111"/>
        <v>0</v>
      </c>
      <c r="U103" s="121">
        <f t="shared" ca="1" si="111"/>
        <v>0</v>
      </c>
      <c r="V103" s="121">
        <f t="shared" ca="1" si="111"/>
        <v>0</v>
      </c>
      <c r="W103" s="121">
        <f t="shared" ca="1" si="111"/>
        <v>0</v>
      </c>
      <c r="X103" s="121">
        <f t="shared" ca="1" si="111"/>
        <v>0</v>
      </c>
      <c r="Y103" s="121">
        <f t="shared" ca="1" si="111"/>
        <v>0</v>
      </c>
      <c r="Z103" s="121">
        <f t="shared" ca="1" si="111"/>
        <v>0</v>
      </c>
      <c r="AA103" s="121">
        <f t="shared" ca="1" si="111"/>
        <v>0</v>
      </c>
      <c r="AB103" s="121">
        <f t="shared" ca="1" si="111"/>
        <v>0</v>
      </c>
      <c r="AC103" s="121">
        <f t="shared" ca="1" si="111"/>
        <v>0</v>
      </c>
      <c r="AD103" s="121">
        <f t="shared" ca="1" si="111"/>
        <v>0</v>
      </c>
    </row>
    <row r="104" spans="1:30">
      <c r="A104" t="str">
        <f t="shared" ca="1" si="48"/>
        <v>avril</v>
      </c>
      <c r="B104">
        <f t="shared" ca="1" si="49"/>
        <v>14</v>
      </c>
      <c r="C104" s="119">
        <f t="shared" ca="1" si="50"/>
        <v>43244</v>
      </c>
      <c r="D104" s="104" t="str">
        <f t="shared" ca="1" si="51"/>
        <v>expo monchecourt</v>
      </c>
      <c r="E104" s="104">
        <f t="shared" ca="1" si="52"/>
        <v>144572</v>
      </c>
      <c r="F104" s="120">
        <f t="shared" ca="1" si="53"/>
        <v>356.2</v>
      </c>
      <c r="G104" s="121">
        <f t="shared" ref="G104:AD104" ca="1" si="112">IF(AND($C104&gt;=G$2,$C104&lt;H$2),$F104,0)</f>
        <v>0</v>
      </c>
      <c r="H104" s="121">
        <f t="shared" ca="1" si="112"/>
        <v>0</v>
      </c>
      <c r="I104" s="121">
        <f t="shared" ca="1" si="112"/>
        <v>0</v>
      </c>
      <c r="J104" s="121">
        <f t="shared" ca="1" si="112"/>
        <v>0</v>
      </c>
      <c r="K104" s="121">
        <f t="shared" ca="1" si="112"/>
        <v>356.2</v>
      </c>
      <c r="L104" s="121">
        <f t="shared" ca="1" si="112"/>
        <v>0</v>
      </c>
      <c r="M104" s="121">
        <f t="shared" ca="1" si="112"/>
        <v>0</v>
      </c>
      <c r="N104" s="121">
        <f t="shared" ca="1" si="112"/>
        <v>0</v>
      </c>
      <c r="O104" s="121">
        <f t="shared" ca="1" si="112"/>
        <v>0</v>
      </c>
      <c r="P104" s="121">
        <f t="shared" ca="1" si="112"/>
        <v>0</v>
      </c>
      <c r="Q104" s="121">
        <f t="shared" ca="1" si="112"/>
        <v>0</v>
      </c>
      <c r="R104" s="121">
        <f t="shared" ca="1" si="112"/>
        <v>0</v>
      </c>
      <c r="S104" s="121">
        <f t="shared" ca="1" si="112"/>
        <v>0</v>
      </c>
      <c r="T104" s="121">
        <f t="shared" ca="1" si="112"/>
        <v>0</v>
      </c>
      <c r="U104" s="121">
        <f t="shared" ca="1" si="112"/>
        <v>0</v>
      </c>
      <c r="V104" s="121">
        <f t="shared" ca="1" si="112"/>
        <v>0</v>
      </c>
      <c r="W104" s="121">
        <f t="shared" ca="1" si="112"/>
        <v>0</v>
      </c>
      <c r="X104" s="121">
        <f t="shared" ca="1" si="112"/>
        <v>0</v>
      </c>
      <c r="Y104" s="121">
        <f t="shared" ca="1" si="112"/>
        <v>0</v>
      </c>
      <c r="Z104" s="121">
        <f t="shared" ca="1" si="112"/>
        <v>0</v>
      </c>
      <c r="AA104" s="121">
        <f t="shared" ca="1" si="112"/>
        <v>0</v>
      </c>
      <c r="AB104" s="121">
        <f t="shared" ca="1" si="112"/>
        <v>0</v>
      </c>
      <c r="AC104" s="121">
        <f t="shared" ca="1" si="112"/>
        <v>0</v>
      </c>
      <c r="AD104" s="121">
        <f t="shared" ca="1" si="112"/>
        <v>0</v>
      </c>
    </row>
    <row r="105" spans="1:30">
      <c r="A105" t="str">
        <f t="shared" ca="1" si="48"/>
        <v>avril</v>
      </c>
      <c r="B105">
        <f t="shared" ca="1" si="49"/>
        <v>15</v>
      </c>
      <c r="C105" s="119">
        <f t="shared" ca="1" si="50"/>
        <v>43245</v>
      </c>
      <c r="D105" s="104" t="str">
        <f t="shared" ca="1" si="51"/>
        <v>expo monchecourt</v>
      </c>
      <c r="E105" s="104">
        <f t="shared" ca="1" si="52"/>
        <v>144573</v>
      </c>
      <c r="F105" s="120">
        <f t="shared" ca="1" si="53"/>
        <v>357.2</v>
      </c>
      <c r="G105" s="121">
        <f t="shared" ref="G105:AD105" ca="1" si="113">IF(AND($C105&gt;=G$2,$C105&lt;H$2),$F105,0)</f>
        <v>0</v>
      </c>
      <c r="H105" s="121">
        <f t="shared" ca="1" si="113"/>
        <v>0</v>
      </c>
      <c r="I105" s="121">
        <f t="shared" ca="1" si="113"/>
        <v>0</v>
      </c>
      <c r="J105" s="121">
        <f t="shared" ca="1" si="113"/>
        <v>0</v>
      </c>
      <c r="K105" s="121">
        <f t="shared" ca="1" si="113"/>
        <v>357.2</v>
      </c>
      <c r="L105" s="121">
        <f t="shared" ca="1" si="113"/>
        <v>0</v>
      </c>
      <c r="M105" s="121">
        <f t="shared" ca="1" si="113"/>
        <v>0</v>
      </c>
      <c r="N105" s="121">
        <f t="shared" ca="1" si="113"/>
        <v>0</v>
      </c>
      <c r="O105" s="121">
        <f t="shared" ca="1" si="113"/>
        <v>0</v>
      </c>
      <c r="P105" s="121">
        <f t="shared" ca="1" si="113"/>
        <v>0</v>
      </c>
      <c r="Q105" s="121">
        <f t="shared" ca="1" si="113"/>
        <v>0</v>
      </c>
      <c r="R105" s="121">
        <f t="shared" ca="1" si="113"/>
        <v>0</v>
      </c>
      <c r="S105" s="121">
        <f t="shared" ca="1" si="113"/>
        <v>0</v>
      </c>
      <c r="T105" s="121">
        <f t="shared" ca="1" si="113"/>
        <v>0</v>
      </c>
      <c r="U105" s="121">
        <f t="shared" ca="1" si="113"/>
        <v>0</v>
      </c>
      <c r="V105" s="121">
        <f t="shared" ca="1" si="113"/>
        <v>0</v>
      </c>
      <c r="W105" s="121">
        <f t="shared" ca="1" si="113"/>
        <v>0</v>
      </c>
      <c r="X105" s="121">
        <f t="shared" ca="1" si="113"/>
        <v>0</v>
      </c>
      <c r="Y105" s="121">
        <f t="shared" ca="1" si="113"/>
        <v>0</v>
      </c>
      <c r="Z105" s="121">
        <f t="shared" ca="1" si="113"/>
        <v>0</v>
      </c>
      <c r="AA105" s="121">
        <f t="shared" ca="1" si="113"/>
        <v>0</v>
      </c>
      <c r="AB105" s="121">
        <f t="shared" ca="1" si="113"/>
        <v>0</v>
      </c>
      <c r="AC105" s="121">
        <f t="shared" ca="1" si="113"/>
        <v>0</v>
      </c>
      <c r="AD105" s="121">
        <f t="shared" ca="1" si="113"/>
        <v>0</v>
      </c>
    </row>
    <row r="106" spans="1:30">
      <c r="A106" t="str">
        <f t="shared" ca="1" si="48"/>
        <v>avril</v>
      </c>
      <c r="B106">
        <f t="shared" ca="1" si="49"/>
        <v>16</v>
      </c>
      <c r="C106" s="119">
        <f t="shared" ca="1" si="50"/>
        <v>43246</v>
      </c>
      <c r="D106" s="104" t="str">
        <f t="shared" ca="1" si="51"/>
        <v>expo monchecourt</v>
      </c>
      <c r="E106" s="104">
        <f t="shared" ca="1" si="52"/>
        <v>144574</v>
      </c>
      <c r="F106" s="120">
        <f t="shared" ca="1" si="53"/>
        <v>358.2</v>
      </c>
      <c r="G106" s="121">
        <f t="shared" ref="G106:AD106" ca="1" si="114">IF(AND($C106&gt;=G$2,$C106&lt;H$2),$F106,0)</f>
        <v>0</v>
      </c>
      <c r="H106" s="121">
        <f t="shared" ca="1" si="114"/>
        <v>0</v>
      </c>
      <c r="I106" s="121">
        <f t="shared" ca="1" si="114"/>
        <v>0</v>
      </c>
      <c r="J106" s="121">
        <f t="shared" ca="1" si="114"/>
        <v>0</v>
      </c>
      <c r="K106" s="121">
        <f t="shared" ca="1" si="114"/>
        <v>358.2</v>
      </c>
      <c r="L106" s="121">
        <f t="shared" ca="1" si="114"/>
        <v>0</v>
      </c>
      <c r="M106" s="121">
        <f t="shared" ca="1" si="114"/>
        <v>0</v>
      </c>
      <c r="N106" s="121">
        <f t="shared" ca="1" si="114"/>
        <v>0</v>
      </c>
      <c r="O106" s="121">
        <f t="shared" ca="1" si="114"/>
        <v>0</v>
      </c>
      <c r="P106" s="121">
        <f t="shared" ca="1" si="114"/>
        <v>0</v>
      </c>
      <c r="Q106" s="121">
        <f t="shared" ca="1" si="114"/>
        <v>0</v>
      </c>
      <c r="R106" s="121">
        <f t="shared" ca="1" si="114"/>
        <v>0</v>
      </c>
      <c r="S106" s="121">
        <f t="shared" ca="1" si="114"/>
        <v>0</v>
      </c>
      <c r="T106" s="121">
        <f t="shared" ca="1" si="114"/>
        <v>0</v>
      </c>
      <c r="U106" s="121">
        <f t="shared" ca="1" si="114"/>
        <v>0</v>
      </c>
      <c r="V106" s="121">
        <f t="shared" ca="1" si="114"/>
        <v>0</v>
      </c>
      <c r="W106" s="121">
        <f t="shared" ca="1" si="114"/>
        <v>0</v>
      </c>
      <c r="X106" s="121">
        <f t="shared" ca="1" si="114"/>
        <v>0</v>
      </c>
      <c r="Y106" s="121">
        <f t="shared" ca="1" si="114"/>
        <v>0</v>
      </c>
      <c r="Z106" s="121">
        <f t="shared" ca="1" si="114"/>
        <v>0</v>
      </c>
      <c r="AA106" s="121">
        <f t="shared" ca="1" si="114"/>
        <v>0</v>
      </c>
      <c r="AB106" s="121">
        <f t="shared" ca="1" si="114"/>
        <v>0</v>
      </c>
      <c r="AC106" s="121">
        <f t="shared" ca="1" si="114"/>
        <v>0</v>
      </c>
      <c r="AD106" s="121">
        <f t="shared" ca="1" si="114"/>
        <v>0</v>
      </c>
    </row>
    <row r="107" spans="1:30">
      <c r="A107" t="str">
        <f t="shared" ca="1" si="48"/>
        <v>avril</v>
      </c>
      <c r="B107">
        <f t="shared" ca="1" si="49"/>
        <v>17</v>
      </c>
      <c r="C107" s="119">
        <f t="shared" ca="1" si="50"/>
        <v>43247</v>
      </c>
      <c r="D107" s="104" t="str">
        <f t="shared" ca="1" si="51"/>
        <v>expo monchecourt</v>
      </c>
      <c r="E107" s="104">
        <f t="shared" ca="1" si="52"/>
        <v>144575</v>
      </c>
      <c r="F107" s="120">
        <f t="shared" ca="1" si="53"/>
        <v>359.2</v>
      </c>
      <c r="G107" s="121">
        <f t="shared" ref="G107:AD107" ca="1" si="115">IF(AND($C107&gt;=G$2,$C107&lt;H$2),$F107,0)</f>
        <v>0</v>
      </c>
      <c r="H107" s="121">
        <f t="shared" ca="1" si="115"/>
        <v>0</v>
      </c>
      <c r="I107" s="121">
        <f t="shared" ca="1" si="115"/>
        <v>0</v>
      </c>
      <c r="J107" s="121">
        <f t="shared" ca="1" si="115"/>
        <v>0</v>
      </c>
      <c r="K107" s="121">
        <f t="shared" ca="1" si="115"/>
        <v>359.2</v>
      </c>
      <c r="L107" s="121">
        <f t="shared" ca="1" si="115"/>
        <v>0</v>
      </c>
      <c r="M107" s="121">
        <f t="shared" ca="1" si="115"/>
        <v>0</v>
      </c>
      <c r="N107" s="121">
        <f t="shared" ca="1" si="115"/>
        <v>0</v>
      </c>
      <c r="O107" s="121">
        <f t="shared" ca="1" si="115"/>
        <v>0</v>
      </c>
      <c r="P107" s="121">
        <f t="shared" ca="1" si="115"/>
        <v>0</v>
      </c>
      <c r="Q107" s="121">
        <f t="shared" ca="1" si="115"/>
        <v>0</v>
      </c>
      <c r="R107" s="121">
        <f t="shared" ca="1" si="115"/>
        <v>0</v>
      </c>
      <c r="S107" s="121">
        <f t="shared" ca="1" si="115"/>
        <v>0</v>
      </c>
      <c r="T107" s="121">
        <f t="shared" ca="1" si="115"/>
        <v>0</v>
      </c>
      <c r="U107" s="121">
        <f t="shared" ca="1" si="115"/>
        <v>0</v>
      </c>
      <c r="V107" s="121">
        <f t="shared" ca="1" si="115"/>
        <v>0</v>
      </c>
      <c r="W107" s="121">
        <f t="shared" ca="1" si="115"/>
        <v>0</v>
      </c>
      <c r="X107" s="121">
        <f t="shared" ca="1" si="115"/>
        <v>0</v>
      </c>
      <c r="Y107" s="121">
        <f t="shared" ca="1" si="115"/>
        <v>0</v>
      </c>
      <c r="Z107" s="121">
        <f t="shared" ca="1" si="115"/>
        <v>0</v>
      </c>
      <c r="AA107" s="121">
        <f t="shared" ca="1" si="115"/>
        <v>0</v>
      </c>
      <c r="AB107" s="121">
        <f t="shared" ca="1" si="115"/>
        <v>0</v>
      </c>
      <c r="AC107" s="121">
        <f t="shared" ca="1" si="115"/>
        <v>0</v>
      </c>
      <c r="AD107" s="121">
        <f t="shared" ca="1" si="115"/>
        <v>0</v>
      </c>
    </row>
    <row r="108" spans="1:30">
      <c r="A108" t="str">
        <f t="shared" ca="1" si="48"/>
        <v>avril</v>
      </c>
      <c r="B108">
        <f t="shared" ca="1" si="49"/>
        <v>18</v>
      </c>
      <c r="C108" s="119">
        <f t="shared" ca="1" si="50"/>
        <v>43248</v>
      </c>
      <c r="D108" s="104" t="str">
        <f t="shared" ca="1" si="51"/>
        <v>expo monchecourt</v>
      </c>
      <c r="E108" s="104">
        <f t="shared" ca="1" si="52"/>
        <v>144576</v>
      </c>
      <c r="F108" s="120">
        <f t="shared" ca="1" si="53"/>
        <v>360.2</v>
      </c>
      <c r="G108" s="121">
        <f t="shared" ref="G108:AD108" ca="1" si="116">IF(AND($C108&gt;=G$2,$C108&lt;H$2),$F108,0)</f>
        <v>0</v>
      </c>
      <c r="H108" s="121">
        <f t="shared" ca="1" si="116"/>
        <v>0</v>
      </c>
      <c r="I108" s="121">
        <f t="shared" ca="1" si="116"/>
        <v>0</v>
      </c>
      <c r="J108" s="121">
        <f t="shared" ca="1" si="116"/>
        <v>0</v>
      </c>
      <c r="K108" s="121">
        <f t="shared" ca="1" si="116"/>
        <v>360.2</v>
      </c>
      <c r="L108" s="121">
        <f t="shared" ca="1" si="116"/>
        <v>0</v>
      </c>
      <c r="M108" s="121">
        <f t="shared" ca="1" si="116"/>
        <v>0</v>
      </c>
      <c r="N108" s="121">
        <f t="shared" ca="1" si="116"/>
        <v>0</v>
      </c>
      <c r="O108" s="121">
        <f t="shared" ca="1" si="116"/>
        <v>0</v>
      </c>
      <c r="P108" s="121">
        <f t="shared" ca="1" si="116"/>
        <v>0</v>
      </c>
      <c r="Q108" s="121">
        <f t="shared" ca="1" si="116"/>
        <v>0</v>
      </c>
      <c r="R108" s="121">
        <f t="shared" ca="1" si="116"/>
        <v>0</v>
      </c>
      <c r="S108" s="121">
        <f t="shared" ca="1" si="116"/>
        <v>0</v>
      </c>
      <c r="T108" s="121">
        <f t="shared" ca="1" si="116"/>
        <v>0</v>
      </c>
      <c r="U108" s="121">
        <f t="shared" ca="1" si="116"/>
        <v>0</v>
      </c>
      <c r="V108" s="121">
        <f t="shared" ca="1" si="116"/>
        <v>0</v>
      </c>
      <c r="W108" s="121">
        <f t="shared" ca="1" si="116"/>
        <v>0</v>
      </c>
      <c r="X108" s="121">
        <f t="shared" ca="1" si="116"/>
        <v>0</v>
      </c>
      <c r="Y108" s="121">
        <f t="shared" ca="1" si="116"/>
        <v>0</v>
      </c>
      <c r="Z108" s="121">
        <f t="shared" ca="1" si="116"/>
        <v>0</v>
      </c>
      <c r="AA108" s="121">
        <f t="shared" ca="1" si="116"/>
        <v>0</v>
      </c>
      <c r="AB108" s="121">
        <f t="shared" ca="1" si="116"/>
        <v>0</v>
      </c>
      <c r="AC108" s="121">
        <f t="shared" ca="1" si="116"/>
        <v>0</v>
      </c>
      <c r="AD108" s="121">
        <f t="shared" ca="1" si="116"/>
        <v>0</v>
      </c>
    </row>
    <row r="109" spans="1:30">
      <c r="A109" t="str">
        <f t="shared" ca="1" si="48"/>
        <v>avril</v>
      </c>
      <c r="B109">
        <f t="shared" ca="1" si="49"/>
        <v>19</v>
      </c>
      <c r="C109" s="119">
        <f t="shared" ca="1" si="50"/>
        <v>43249</v>
      </c>
      <c r="D109" s="104" t="str">
        <f t="shared" ca="1" si="51"/>
        <v>expo monchecourt</v>
      </c>
      <c r="E109" s="104">
        <f t="shared" ca="1" si="52"/>
        <v>144577</v>
      </c>
      <c r="F109" s="120">
        <f t="shared" ca="1" si="53"/>
        <v>361.2</v>
      </c>
      <c r="G109" s="121">
        <f t="shared" ref="G109:AD109" ca="1" si="117">IF(AND($C109&gt;=G$2,$C109&lt;H$2),$F109,0)</f>
        <v>0</v>
      </c>
      <c r="H109" s="121">
        <f t="shared" ca="1" si="117"/>
        <v>0</v>
      </c>
      <c r="I109" s="121">
        <f t="shared" ca="1" si="117"/>
        <v>0</v>
      </c>
      <c r="J109" s="121">
        <f t="shared" ca="1" si="117"/>
        <v>0</v>
      </c>
      <c r="K109" s="121">
        <f t="shared" ca="1" si="117"/>
        <v>361.2</v>
      </c>
      <c r="L109" s="121">
        <f t="shared" ca="1" si="117"/>
        <v>0</v>
      </c>
      <c r="M109" s="121">
        <f t="shared" ca="1" si="117"/>
        <v>0</v>
      </c>
      <c r="N109" s="121">
        <f t="shared" ca="1" si="117"/>
        <v>0</v>
      </c>
      <c r="O109" s="121">
        <f t="shared" ca="1" si="117"/>
        <v>0</v>
      </c>
      <c r="P109" s="121">
        <f t="shared" ca="1" si="117"/>
        <v>0</v>
      </c>
      <c r="Q109" s="121">
        <f t="shared" ca="1" si="117"/>
        <v>0</v>
      </c>
      <c r="R109" s="121">
        <f t="shared" ca="1" si="117"/>
        <v>0</v>
      </c>
      <c r="S109" s="121">
        <f t="shared" ca="1" si="117"/>
        <v>0</v>
      </c>
      <c r="T109" s="121">
        <f t="shared" ca="1" si="117"/>
        <v>0</v>
      </c>
      <c r="U109" s="121">
        <f t="shared" ca="1" si="117"/>
        <v>0</v>
      </c>
      <c r="V109" s="121">
        <f t="shared" ca="1" si="117"/>
        <v>0</v>
      </c>
      <c r="W109" s="121">
        <f t="shared" ca="1" si="117"/>
        <v>0</v>
      </c>
      <c r="X109" s="121">
        <f t="shared" ca="1" si="117"/>
        <v>0</v>
      </c>
      <c r="Y109" s="121">
        <f t="shared" ca="1" si="117"/>
        <v>0</v>
      </c>
      <c r="Z109" s="121">
        <f t="shared" ca="1" si="117"/>
        <v>0</v>
      </c>
      <c r="AA109" s="121">
        <f t="shared" ca="1" si="117"/>
        <v>0</v>
      </c>
      <c r="AB109" s="121">
        <f t="shared" ca="1" si="117"/>
        <v>0</v>
      </c>
      <c r="AC109" s="121">
        <f t="shared" ca="1" si="117"/>
        <v>0</v>
      </c>
      <c r="AD109" s="121">
        <f t="shared" ca="1" si="117"/>
        <v>0</v>
      </c>
    </row>
    <row r="110" spans="1:30">
      <c r="A110" t="str">
        <f t="shared" ref="A110:A173" ca="1" si="118">TEXT(INDEX($2:$2,,MATCH(ROW()-4,$4:$4,1)+1),"mmmm")</f>
        <v>avril</v>
      </c>
      <c r="B110">
        <f t="shared" ref="B110:B173" ca="1" si="119">IF(A110=A109,B109+1,4)</f>
        <v>20</v>
      </c>
      <c r="C110" s="119">
        <f t="shared" ref="C110:C173" ca="1" si="120">OFFSET(INDIRECT(A110&amp;"!$P$1"),B110-1,)</f>
        <v>43250</v>
      </c>
      <c r="D110" s="104" t="str">
        <f t="shared" ref="D110:D173" ca="1" si="121">OFFSET(INDIRECT(A110&amp;"!$D$1"),B110-1,)</f>
        <v>expo monchecourt</v>
      </c>
      <c r="E110" s="104">
        <f t="shared" ref="E110:E173" ca="1" si="122">OFFSET(INDIRECT(A110&amp;"!$O$1"),B110-1,)</f>
        <v>144578</v>
      </c>
      <c r="F110" s="120">
        <f t="shared" ref="F110:F173" ca="1" si="123">OFFSET(INDIRECT(A110&amp;"!$E$1"),B110-1,)+OFFSET(INDIRECT(A110&amp;"!$F$1"),B110-1,)</f>
        <v>362.2</v>
      </c>
      <c r="G110" s="121">
        <f t="shared" ref="G110:AD110" ca="1" si="124">IF(AND($C110&gt;=G$2,$C110&lt;H$2),$F110,0)</f>
        <v>0</v>
      </c>
      <c r="H110" s="121">
        <f t="shared" ca="1" si="124"/>
        <v>0</v>
      </c>
      <c r="I110" s="121">
        <f t="shared" ca="1" si="124"/>
        <v>0</v>
      </c>
      <c r="J110" s="121">
        <f t="shared" ca="1" si="124"/>
        <v>0</v>
      </c>
      <c r="K110" s="121">
        <f t="shared" ca="1" si="124"/>
        <v>362.2</v>
      </c>
      <c r="L110" s="121">
        <f t="shared" ca="1" si="124"/>
        <v>0</v>
      </c>
      <c r="M110" s="121">
        <f t="shared" ca="1" si="124"/>
        <v>0</v>
      </c>
      <c r="N110" s="121">
        <f t="shared" ca="1" si="124"/>
        <v>0</v>
      </c>
      <c r="O110" s="121">
        <f t="shared" ca="1" si="124"/>
        <v>0</v>
      </c>
      <c r="P110" s="121">
        <f t="shared" ca="1" si="124"/>
        <v>0</v>
      </c>
      <c r="Q110" s="121">
        <f t="shared" ca="1" si="124"/>
        <v>0</v>
      </c>
      <c r="R110" s="121">
        <f t="shared" ca="1" si="124"/>
        <v>0</v>
      </c>
      <c r="S110" s="121">
        <f t="shared" ca="1" si="124"/>
        <v>0</v>
      </c>
      <c r="T110" s="121">
        <f t="shared" ca="1" si="124"/>
        <v>0</v>
      </c>
      <c r="U110" s="121">
        <f t="shared" ca="1" si="124"/>
        <v>0</v>
      </c>
      <c r="V110" s="121">
        <f t="shared" ca="1" si="124"/>
        <v>0</v>
      </c>
      <c r="W110" s="121">
        <f t="shared" ca="1" si="124"/>
        <v>0</v>
      </c>
      <c r="X110" s="121">
        <f t="shared" ca="1" si="124"/>
        <v>0</v>
      </c>
      <c r="Y110" s="121">
        <f t="shared" ca="1" si="124"/>
        <v>0</v>
      </c>
      <c r="Z110" s="121">
        <f t="shared" ca="1" si="124"/>
        <v>0</v>
      </c>
      <c r="AA110" s="121">
        <f t="shared" ca="1" si="124"/>
        <v>0</v>
      </c>
      <c r="AB110" s="121">
        <f t="shared" ca="1" si="124"/>
        <v>0</v>
      </c>
      <c r="AC110" s="121">
        <f t="shared" ca="1" si="124"/>
        <v>0</v>
      </c>
      <c r="AD110" s="121">
        <f t="shared" ca="1" si="124"/>
        <v>0</v>
      </c>
    </row>
    <row r="111" spans="1:30">
      <c r="A111" t="str">
        <f t="shared" ca="1" si="118"/>
        <v>avril</v>
      </c>
      <c r="B111">
        <f t="shared" ca="1" si="119"/>
        <v>21</v>
      </c>
      <c r="C111" s="119">
        <f t="shared" ca="1" si="120"/>
        <v>43251</v>
      </c>
      <c r="D111" s="104" t="str">
        <f t="shared" ca="1" si="121"/>
        <v>expo monchecourt</v>
      </c>
      <c r="E111" s="104">
        <f t="shared" ca="1" si="122"/>
        <v>144579</v>
      </c>
      <c r="F111" s="120">
        <f t="shared" ca="1" si="123"/>
        <v>363.2</v>
      </c>
      <c r="G111" s="121">
        <f t="shared" ref="G111:AD111" ca="1" si="125">IF(AND($C111&gt;=G$2,$C111&lt;H$2),$F111,0)</f>
        <v>0</v>
      </c>
      <c r="H111" s="121">
        <f t="shared" ca="1" si="125"/>
        <v>0</v>
      </c>
      <c r="I111" s="121">
        <f t="shared" ca="1" si="125"/>
        <v>0</v>
      </c>
      <c r="J111" s="121">
        <f t="shared" ca="1" si="125"/>
        <v>0</v>
      </c>
      <c r="K111" s="121">
        <f t="shared" ca="1" si="125"/>
        <v>363.2</v>
      </c>
      <c r="L111" s="121">
        <f t="shared" ca="1" si="125"/>
        <v>0</v>
      </c>
      <c r="M111" s="121">
        <f t="shared" ca="1" si="125"/>
        <v>0</v>
      </c>
      <c r="N111" s="121">
        <f t="shared" ca="1" si="125"/>
        <v>0</v>
      </c>
      <c r="O111" s="121">
        <f t="shared" ca="1" si="125"/>
        <v>0</v>
      </c>
      <c r="P111" s="121">
        <f t="shared" ca="1" si="125"/>
        <v>0</v>
      </c>
      <c r="Q111" s="121">
        <f t="shared" ca="1" si="125"/>
        <v>0</v>
      </c>
      <c r="R111" s="121">
        <f t="shared" ca="1" si="125"/>
        <v>0</v>
      </c>
      <c r="S111" s="121">
        <f t="shared" ca="1" si="125"/>
        <v>0</v>
      </c>
      <c r="T111" s="121">
        <f t="shared" ca="1" si="125"/>
        <v>0</v>
      </c>
      <c r="U111" s="121">
        <f t="shared" ca="1" si="125"/>
        <v>0</v>
      </c>
      <c r="V111" s="121">
        <f t="shared" ca="1" si="125"/>
        <v>0</v>
      </c>
      <c r="W111" s="121">
        <f t="shared" ca="1" si="125"/>
        <v>0</v>
      </c>
      <c r="X111" s="121">
        <f t="shared" ca="1" si="125"/>
        <v>0</v>
      </c>
      <c r="Y111" s="121">
        <f t="shared" ca="1" si="125"/>
        <v>0</v>
      </c>
      <c r="Z111" s="121">
        <f t="shared" ca="1" si="125"/>
        <v>0</v>
      </c>
      <c r="AA111" s="121">
        <f t="shared" ca="1" si="125"/>
        <v>0</v>
      </c>
      <c r="AB111" s="121">
        <f t="shared" ca="1" si="125"/>
        <v>0</v>
      </c>
      <c r="AC111" s="121">
        <f t="shared" ca="1" si="125"/>
        <v>0</v>
      </c>
      <c r="AD111" s="121">
        <f t="shared" ca="1" si="125"/>
        <v>0</v>
      </c>
    </row>
    <row r="112" spans="1:30">
      <c r="A112" t="str">
        <f t="shared" ca="1" si="118"/>
        <v>avril</v>
      </c>
      <c r="B112">
        <f t="shared" ca="1" si="119"/>
        <v>22</v>
      </c>
      <c r="C112" s="119">
        <f t="shared" ca="1" si="120"/>
        <v>43252</v>
      </c>
      <c r="D112" s="104" t="str">
        <f t="shared" ca="1" si="121"/>
        <v>expo monchecourt</v>
      </c>
      <c r="E112" s="104">
        <f t="shared" ca="1" si="122"/>
        <v>144580</v>
      </c>
      <c r="F112" s="120">
        <f t="shared" ca="1" si="123"/>
        <v>-450</v>
      </c>
      <c r="G112" s="121">
        <f t="shared" ref="G112:AD112" ca="1" si="126">IF(AND($C112&gt;=G$2,$C112&lt;H$2),$F112,0)</f>
        <v>0</v>
      </c>
      <c r="H112" s="121">
        <f t="shared" ca="1" si="126"/>
        <v>0</v>
      </c>
      <c r="I112" s="121">
        <f t="shared" ca="1" si="126"/>
        <v>0</v>
      </c>
      <c r="J112" s="121">
        <f t="shared" ca="1" si="126"/>
        <v>0</v>
      </c>
      <c r="K112" s="121">
        <f t="shared" ca="1" si="126"/>
        <v>0</v>
      </c>
      <c r="L112" s="121">
        <f t="shared" ca="1" si="126"/>
        <v>-450</v>
      </c>
      <c r="M112" s="121">
        <f t="shared" ca="1" si="126"/>
        <v>0</v>
      </c>
      <c r="N112" s="121">
        <f t="shared" ca="1" si="126"/>
        <v>0</v>
      </c>
      <c r="O112" s="121">
        <f t="shared" ca="1" si="126"/>
        <v>0</v>
      </c>
      <c r="P112" s="121">
        <f t="shared" ca="1" si="126"/>
        <v>0</v>
      </c>
      <c r="Q112" s="121">
        <f t="shared" ca="1" si="126"/>
        <v>0</v>
      </c>
      <c r="R112" s="121">
        <f t="shared" ca="1" si="126"/>
        <v>0</v>
      </c>
      <c r="S112" s="121">
        <f t="shared" ca="1" si="126"/>
        <v>0</v>
      </c>
      <c r="T112" s="121">
        <f t="shared" ca="1" si="126"/>
        <v>0</v>
      </c>
      <c r="U112" s="121">
        <f t="shared" ca="1" si="126"/>
        <v>0</v>
      </c>
      <c r="V112" s="121">
        <f t="shared" ca="1" si="126"/>
        <v>0</v>
      </c>
      <c r="W112" s="121">
        <f t="shared" ca="1" si="126"/>
        <v>0</v>
      </c>
      <c r="X112" s="121">
        <f t="shared" ca="1" si="126"/>
        <v>0</v>
      </c>
      <c r="Y112" s="121">
        <f t="shared" ca="1" si="126"/>
        <v>0</v>
      </c>
      <c r="Z112" s="121">
        <f t="shared" ca="1" si="126"/>
        <v>0</v>
      </c>
      <c r="AA112" s="121">
        <f t="shared" ca="1" si="126"/>
        <v>0</v>
      </c>
      <c r="AB112" s="121">
        <f t="shared" ca="1" si="126"/>
        <v>0</v>
      </c>
      <c r="AC112" s="121">
        <f t="shared" ca="1" si="126"/>
        <v>0</v>
      </c>
      <c r="AD112" s="121">
        <f t="shared" ca="1" si="126"/>
        <v>0</v>
      </c>
    </row>
    <row r="113" spans="1:30">
      <c r="A113" t="str">
        <f t="shared" ca="1" si="118"/>
        <v>avril</v>
      </c>
      <c r="B113">
        <f t="shared" ca="1" si="119"/>
        <v>23</v>
      </c>
      <c r="C113" s="119">
        <f t="shared" ca="1" si="120"/>
        <v>43253</v>
      </c>
      <c r="D113" s="104" t="str">
        <f t="shared" ca="1" si="121"/>
        <v>expo monchecourt</v>
      </c>
      <c r="E113" s="104">
        <f t="shared" ca="1" si="122"/>
        <v>144581</v>
      </c>
      <c r="F113" s="120">
        <f t="shared" ca="1" si="123"/>
        <v>365.2</v>
      </c>
      <c r="G113" s="121">
        <f t="shared" ref="G113:AD113" ca="1" si="127">IF(AND($C113&gt;=G$2,$C113&lt;H$2),$F113,0)</f>
        <v>0</v>
      </c>
      <c r="H113" s="121">
        <f t="shared" ca="1" si="127"/>
        <v>0</v>
      </c>
      <c r="I113" s="121">
        <f t="shared" ca="1" si="127"/>
        <v>0</v>
      </c>
      <c r="J113" s="121">
        <f t="shared" ca="1" si="127"/>
        <v>0</v>
      </c>
      <c r="K113" s="121">
        <f t="shared" ca="1" si="127"/>
        <v>0</v>
      </c>
      <c r="L113" s="121">
        <f t="shared" ca="1" si="127"/>
        <v>365.2</v>
      </c>
      <c r="M113" s="121">
        <f t="shared" ca="1" si="127"/>
        <v>0</v>
      </c>
      <c r="N113" s="121">
        <f t="shared" ca="1" si="127"/>
        <v>0</v>
      </c>
      <c r="O113" s="121">
        <f t="shared" ca="1" si="127"/>
        <v>0</v>
      </c>
      <c r="P113" s="121">
        <f t="shared" ca="1" si="127"/>
        <v>0</v>
      </c>
      <c r="Q113" s="121">
        <f t="shared" ca="1" si="127"/>
        <v>0</v>
      </c>
      <c r="R113" s="121">
        <f t="shared" ca="1" si="127"/>
        <v>0</v>
      </c>
      <c r="S113" s="121">
        <f t="shared" ca="1" si="127"/>
        <v>0</v>
      </c>
      <c r="T113" s="121">
        <f t="shared" ca="1" si="127"/>
        <v>0</v>
      </c>
      <c r="U113" s="121">
        <f t="shared" ca="1" si="127"/>
        <v>0</v>
      </c>
      <c r="V113" s="121">
        <f t="shared" ca="1" si="127"/>
        <v>0</v>
      </c>
      <c r="W113" s="121">
        <f t="shared" ca="1" si="127"/>
        <v>0</v>
      </c>
      <c r="X113" s="121">
        <f t="shared" ca="1" si="127"/>
        <v>0</v>
      </c>
      <c r="Y113" s="121">
        <f t="shared" ca="1" si="127"/>
        <v>0</v>
      </c>
      <c r="Z113" s="121">
        <f t="shared" ca="1" si="127"/>
        <v>0</v>
      </c>
      <c r="AA113" s="121">
        <f t="shared" ca="1" si="127"/>
        <v>0</v>
      </c>
      <c r="AB113" s="121">
        <f t="shared" ca="1" si="127"/>
        <v>0</v>
      </c>
      <c r="AC113" s="121">
        <f t="shared" ca="1" si="127"/>
        <v>0</v>
      </c>
      <c r="AD113" s="121">
        <f t="shared" ca="1" si="127"/>
        <v>0</v>
      </c>
    </row>
    <row r="114" spans="1:30">
      <c r="A114" t="str">
        <f t="shared" ca="1" si="118"/>
        <v>avril</v>
      </c>
      <c r="B114">
        <f t="shared" ca="1" si="119"/>
        <v>24</v>
      </c>
      <c r="C114" s="119">
        <f t="shared" ca="1" si="120"/>
        <v>43254</v>
      </c>
      <c r="D114" s="104" t="str">
        <f t="shared" ca="1" si="121"/>
        <v>expo monchecourt</v>
      </c>
      <c r="E114" s="104">
        <f t="shared" ca="1" si="122"/>
        <v>144582</v>
      </c>
      <c r="F114" s="120">
        <f t="shared" ca="1" si="123"/>
        <v>366.2</v>
      </c>
      <c r="G114" s="121">
        <f t="shared" ref="G114:AD114" ca="1" si="128">IF(AND($C114&gt;=G$2,$C114&lt;H$2),$F114,0)</f>
        <v>0</v>
      </c>
      <c r="H114" s="121">
        <f t="shared" ca="1" si="128"/>
        <v>0</v>
      </c>
      <c r="I114" s="121">
        <f t="shared" ca="1" si="128"/>
        <v>0</v>
      </c>
      <c r="J114" s="121">
        <f t="shared" ca="1" si="128"/>
        <v>0</v>
      </c>
      <c r="K114" s="121">
        <f t="shared" ca="1" si="128"/>
        <v>0</v>
      </c>
      <c r="L114" s="121">
        <f t="shared" ca="1" si="128"/>
        <v>366.2</v>
      </c>
      <c r="M114" s="121">
        <f t="shared" ca="1" si="128"/>
        <v>0</v>
      </c>
      <c r="N114" s="121">
        <f t="shared" ca="1" si="128"/>
        <v>0</v>
      </c>
      <c r="O114" s="121">
        <f t="shared" ca="1" si="128"/>
        <v>0</v>
      </c>
      <c r="P114" s="121">
        <f t="shared" ca="1" si="128"/>
        <v>0</v>
      </c>
      <c r="Q114" s="121">
        <f t="shared" ca="1" si="128"/>
        <v>0</v>
      </c>
      <c r="R114" s="121">
        <f t="shared" ca="1" si="128"/>
        <v>0</v>
      </c>
      <c r="S114" s="121">
        <f t="shared" ca="1" si="128"/>
        <v>0</v>
      </c>
      <c r="T114" s="121">
        <f t="shared" ca="1" si="128"/>
        <v>0</v>
      </c>
      <c r="U114" s="121">
        <f t="shared" ca="1" si="128"/>
        <v>0</v>
      </c>
      <c r="V114" s="121">
        <f t="shared" ca="1" si="128"/>
        <v>0</v>
      </c>
      <c r="W114" s="121">
        <f t="shared" ca="1" si="128"/>
        <v>0</v>
      </c>
      <c r="X114" s="121">
        <f t="shared" ca="1" si="128"/>
        <v>0</v>
      </c>
      <c r="Y114" s="121">
        <f t="shared" ca="1" si="128"/>
        <v>0</v>
      </c>
      <c r="Z114" s="121">
        <f t="shared" ca="1" si="128"/>
        <v>0</v>
      </c>
      <c r="AA114" s="121">
        <f t="shared" ca="1" si="128"/>
        <v>0</v>
      </c>
      <c r="AB114" s="121">
        <f t="shared" ca="1" si="128"/>
        <v>0</v>
      </c>
      <c r="AC114" s="121">
        <f t="shared" ca="1" si="128"/>
        <v>0</v>
      </c>
      <c r="AD114" s="121">
        <f t="shared" ca="1" si="128"/>
        <v>0</v>
      </c>
    </row>
    <row r="115" spans="1:30">
      <c r="A115" t="str">
        <f t="shared" ca="1" si="118"/>
        <v>avril</v>
      </c>
      <c r="B115">
        <f t="shared" ca="1" si="119"/>
        <v>25</v>
      </c>
      <c r="C115" s="119">
        <f t="shared" ca="1" si="120"/>
        <v>43255</v>
      </c>
      <c r="D115" s="104" t="str">
        <f t="shared" ca="1" si="121"/>
        <v>expo monchecourt</v>
      </c>
      <c r="E115" s="104">
        <f t="shared" ca="1" si="122"/>
        <v>144583</v>
      </c>
      <c r="F115" s="120">
        <f t="shared" ca="1" si="123"/>
        <v>367.2</v>
      </c>
      <c r="G115" s="121">
        <f t="shared" ref="G115:AD115" ca="1" si="129">IF(AND($C115&gt;=G$2,$C115&lt;H$2),$F115,0)</f>
        <v>0</v>
      </c>
      <c r="H115" s="121">
        <f t="shared" ca="1" si="129"/>
        <v>0</v>
      </c>
      <c r="I115" s="121">
        <f t="shared" ca="1" si="129"/>
        <v>0</v>
      </c>
      <c r="J115" s="121">
        <f t="shared" ca="1" si="129"/>
        <v>0</v>
      </c>
      <c r="K115" s="121">
        <f t="shared" ca="1" si="129"/>
        <v>0</v>
      </c>
      <c r="L115" s="121">
        <f t="shared" ca="1" si="129"/>
        <v>367.2</v>
      </c>
      <c r="M115" s="121">
        <f t="shared" ca="1" si="129"/>
        <v>0</v>
      </c>
      <c r="N115" s="121">
        <f t="shared" ca="1" si="129"/>
        <v>0</v>
      </c>
      <c r="O115" s="121">
        <f t="shared" ca="1" si="129"/>
        <v>0</v>
      </c>
      <c r="P115" s="121">
        <f t="shared" ca="1" si="129"/>
        <v>0</v>
      </c>
      <c r="Q115" s="121">
        <f t="shared" ca="1" si="129"/>
        <v>0</v>
      </c>
      <c r="R115" s="121">
        <f t="shared" ca="1" si="129"/>
        <v>0</v>
      </c>
      <c r="S115" s="121">
        <f t="shared" ca="1" si="129"/>
        <v>0</v>
      </c>
      <c r="T115" s="121">
        <f t="shared" ca="1" si="129"/>
        <v>0</v>
      </c>
      <c r="U115" s="121">
        <f t="shared" ca="1" si="129"/>
        <v>0</v>
      </c>
      <c r="V115" s="121">
        <f t="shared" ca="1" si="129"/>
        <v>0</v>
      </c>
      <c r="W115" s="121">
        <f t="shared" ca="1" si="129"/>
        <v>0</v>
      </c>
      <c r="X115" s="121">
        <f t="shared" ca="1" si="129"/>
        <v>0</v>
      </c>
      <c r="Y115" s="121">
        <f t="shared" ca="1" si="129"/>
        <v>0</v>
      </c>
      <c r="Z115" s="121">
        <f t="shared" ca="1" si="129"/>
        <v>0</v>
      </c>
      <c r="AA115" s="121">
        <f t="shared" ca="1" si="129"/>
        <v>0</v>
      </c>
      <c r="AB115" s="121">
        <f t="shared" ca="1" si="129"/>
        <v>0</v>
      </c>
      <c r="AC115" s="121">
        <f t="shared" ca="1" si="129"/>
        <v>0</v>
      </c>
      <c r="AD115" s="121">
        <f t="shared" ca="1" si="129"/>
        <v>0</v>
      </c>
    </row>
    <row r="116" spans="1:30">
      <c r="A116" t="str">
        <f t="shared" ca="1" si="118"/>
        <v>avril</v>
      </c>
      <c r="B116">
        <f t="shared" ca="1" si="119"/>
        <v>26</v>
      </c>
      <c r="C116" s="119">
        <f t="shared" ca="1" si="120"/>
        <v>43256</v>
      </c>
      <c r="D116" s="104" t="str">
        <f t="shared" ca="1" si="121"/>
        <v>expo monchecourt</v>
      </c>
      <c r="E116" s="104">
        <f t="shared" ca="1" si="122"/>
        <v>144584</v>
      </c>
      <c r="F116" s="120">
        <f t="shared" ca="1" si="123"/>
        <v>368.2</v>
      </c>
      <c r="G116" s="121">
        <f t="shared" ref="G116:AD116" ca="1" si="130">IF(AND($C116&gt;=G$2,$C116&lt;H$2),$F116,0)</f>
        <v>0</v>
      </c>
      <c r="H116" s="121">
        <f t="shared" ca="1" si="130"/>
        <v>0</v>
      </c>
      <c r="I116" s="121">
        <f t="shared" ca="1" si="130"/>
        <v>0</v>
      </c>
      <c r="J116" s="121">
        <f t="shared" ca="1" si="130"/>
        <v>0</v>
      </c>
      <c r="K116" s="121">
        <f t="shared" ca="1" si="130"/>
        <v>0</v>
      </c>
      <c r="L116" s="121">
        <f t="shared" ca="1" si="130"/>
        <v>368.2</v>
      </c>
      <c r="M116" s="121">
        <f t="shared" ca="1" si="130"/>
        <v>0</v>
      </c>
      <c r="N116" s="121">
        <f t="shared" ca="1" si="130"/>
        <v>0</v>
      </c>
      <c r="O116" s="121">
        <f t="shared" ca="1" si="130"/>
        <v>0</v>
      </c>
      <c r="P116" s="121">
        <f t="shared" ca="1" si="130"/>
        <v>0</v>
      </c>
      <c r="Q116" s="121">
        <f t="shared" ca="1" si="130"/>
        <v>0</v>
      </c>
      <c r="R116" s="121">
        <f t="shared" ca="1" si="130"/>
        <v>0</v>
      </c>
      <c r="S116" s="121">
        <f t="shared" ca="1" si="130"/>
        <v>0</v>
      </c>
      <c r="T116" s="121">
        <f t="shared" ca="1" si="130"/>
        <v>0</v>
      </c>
      <c r="U116" s="121">
        <f t="shared" ca="1" si="130"/>
        <v>0</v>
      </c>
      <c r="V116" s="121">
        <f t="shared" ca="1" si="130"/>
        <v>0</v>
      </c>
      <c r="W116" s="121">
        <f t="shared" ca="1" si="130"/>
        <v>0</v>
      </c>
      <c r="X116" s="121">
        <f t="shared" ca="1" si="130"/>
        <v>0</v>
      </c>
      <c r="Y116" s="121">
        <f t="shared" ca="1" si="130"/>
        <v>0</v>
      </c>
      <c r="Z116" s="121">
        <f t="shared" ca="1" si="130"/>
        <v>0</v>
      </c>
      <c r="AA116" s="121">
        <f t="shared" ca="1" si="130"/>
        <v>0</v>
      </c>
      <c r="AB116" s="121">
        <f t="shared" ca="1" si="130"/>
        <v>0</v>
      </c>
      <c r="AC116" s="121">
        <f t="shared" ca="1" si="130"/>
        <v>0</v>
      </c>
      <c r="AD116" s="121">
        <f t="shared" ca="1" si="130"/>
        <v>0</v>
      </c>
    </row>
    <row r="117" spans="1:30">
      <c r="A117" t="str">
        <f t="shared" ca="1" si="118"/>
        <v>avril</v>
      </c>
      <c r="B117">
        <f t="shared" ca="1" si="119"/>
        <v>27</v>
      </c>
      <c r="C117" s="119">
        <f t="shared" ca="1" si="120"/>
        <v>43257</v>
      </c>
      <c r="D117" s="104" t="str">
        <f t="shared" ca="1" si="121"/>
        <v>expo monchecourt</v>
      </c>
      <c r="E117" s="104">
        <f t="shared" ca="1" si="122"/>
        <v>144585</v>
      </c>
      <c r="F117" s="120">
        <f t="shared" ca="1" si="123"/>
        <v>369.2</v>
      </c>
      <c r="G117" s="121">
        <f t="shared" ref="G117:AD117" ca="1" si="131">IF(AND($C117&gt;=G$2,$C117&lt;H$2),$F117,0)</f>
        <v>0</v>
      </c>
      <c r="H117" s="121">
        <f t="shared" ca="1" si="131"/>
        <v>0</v>
      </c>
      <c r="I117" s="121">
        <f t="shared" ca="1" si="131"/>
        <v>0</v>
      </c>
      <c r="J117" s="121">
        <f t="shared" ca="1" si="131"/>
        <v>0</v>
      </c>
      <c r="K117" s="121">
        <f t="shared" ca="1" si="131"/>
        <v>0</v>
      </c>
      <c r="L117" s="121">
        <f t="shared" ca="1" si="131"/>
        <v>369.2</v>
      </c>
      <c r="M117" s="121">
        <f t="shared" ca="1" si="131"/>
        <v>0</v>
      </c>
      <c r="N117" s="121">
        <f t="shared" ca="1" si="131"/>
        <v>0</v>
      </c>
      <c r="O117" s="121">
        <f t="shared" ca="1" si="131"/>
        <v>0</v>
      </c>
      <c r="P117" s="121">
        <f t="shared" ca="1" si="131"/>
        <v>0</v>
      </c>
      <c r="Q117" s="121">
        <f t="shared" ca="1" si="131"/>
        <v>0</v>
      </c>
      <c r="R117" s="121">
        <f t="shared" ca="1" si="131"/>
        <v>0</v>
      </c>
      <c r="S117" s="121">
        <f t="shared" ca="1" si="131"/>
        <v>0</v>
      </c>
      <c r="T117" s="121">
        <f t="shared" ca="1" si="131"/>
        <v>0</v>
      </c>
      <c r="U117" s="121">
        <f t="shared" ca="1" si="131"/>
        <v>0</v>
      </c>
      <c r="V117" s="121">
        <f t="shared" ca="1" si="131"/>
        <v>0</v>
      </c>
      <c r="W117" s="121">
        <f t="shared" ca="1" si="131"/>
        <v>0</v>
      </c>
      <c r="X117" s="121">
        <f t="shared" ca="1" si="131"/>
        <v>0</v>
      </c>
      <c r="Y117" s="121">
        <f t="shared" ca="1" si="131"/>
        <v>0</v>
      </c>
      <c r="Z117" s="121">
        <f t="shared" ca="1" si="131"/>
        <v>0</v>
      </c>
      <c r="AA117" s="121">
        <f t="shared" ca="1" si="131"/>
        <v>0</v>
      </c>
      <c r="AB117" s="121">
        <f t="shared" ca="1" si="131"/>
        <v>0</v>
      </c>
      <c r="AC117" s="121">
        <f t="shared" ca="1" si="131"/>
        <v>0</v>
      </c>
      <c r="AD117" s="121">
        <f t="shared" ca="1" si="131"/>
        <v>0</v>
      </c>
    </row>
    <row r="118" spans="1:30">
      <c r="A118" t="str">
        <f t="shared" ca="1" si="118"/>
        <v>avril</v>
      </c>
      <c r="B118">
        <f t="shared" ca="1" si="119"/>
        <v>28</v>
      </c>
      <c r="C118" s="119">
        <f t="shared" ca="1" si="120"/>
        <v>43258</v>
      </c>
      <c r="D118" s="104" t="str">
        <f t="shared" ca="1" si="121"/>
        <v>expo monchecourt</v>
      </c>
      <c r="E118" s="104">
        <f t="shared" ca="1" si="122"/>
        <v>144586</v>
      </c>
      <c r="F118" s="120">
        <f t="shared" ca="1" si="123"/>
        <v>370.2</v>
      </c>
      <c r="G118" s="121">
        <f t="shared" ref="G118:AD118" ca="1" si="132">IF(AND($C118&gt;=G$2,$C118&lt;H$2),$F118,0)</f>
        <v>0</v>
      </c>
      <c r="H118" s="121">
        <f t="shared" ca="1" si="132"/>
        <v>0</v>
      </c>
      <c r="I118" s="121">
        <f t="shared" ca="1" si="132"/>
        <v>0</v>
      </c>
      <c r="J118" s="121">
        <f t="shared" ca="1" si="132"/>
        <v>0</v>
      </c>
      <c r="K118" s="121">
        <f t="shared" ca="1" si="132"/>
        <v>0</v>
      </c>
      <c r="L118" s="121">
        <f t="shared" ca="1" si="132"/>
        <v>370.2</v>
      </c>
      <c r="M118" s="121">
        <f t="shared" ca="1" si="132"/>
        <v>0</v>
      </c>
      <c r="N118" s="121">
        <f t="shared" ca="1" si="132"/>
        <v>0</v>
      </c>
      <c r="O118" s="121">
        <f t="shared" ca="1" si="132"/>
        <v>0</v>
      </c>
      <c r="P118" s="121">
        <f t="shared" ca="1" si="132"/>
        <v>0</v>
      </c>
      <c r="Q118" s="121">
        <f t="shared" ca="1" si="132"/>
        <v>0</v>
      </c>
      <c r="R118" s="121">
        <f t="shared" ca="1" si="132"/>
        <v>0</v>
      </c>
      <c r="S118" s="121">
        <f t="shared" ca="1" si="132"/>
        <v>0</v>
      </c>
      <c r="T118" s="121">
        <f t="shared" ca="1" si="132"/>
        <v>0</v>
      </c>
      <c r="U118" s="121">
        <f t="shared" ca="1" si="132"/>
        <v>0</v>
      </c>
      <c r="V118" s="121">
        <f t="shared" ca="1" si="132"/>
        <v>0</v>
      </c>
      <c r="W118" s="121">
        <f t="shared" ca="1" si="132"/>
        <v>0</v>
      </c>
      <c r="X118" s="121">
        <f t="shared" ca="1" si="132"/>
        <v>0</v>
      </c>
      <c r="Y118" s="121">
        <f t="shared" ca="1" si="132"/>
        <v>0</v>
      </c>
      <c r="Z118" s="121">
        <f t="shared" ca="1" si="132"/>
        <v>0</v>
      </c>
      <c r="AA118" s="121">
        <f t="shared" ca="1" si="132"/>
        <v>0</v>
      </c>
      <c r="AB118" s="121">
        <f t="shared" ca="1" si="132"/>
        <v>0</v>
      </c>
      <c r="AC118" s="121">
        <f t="shared" ca="1" si="132"/>
        <v>0</v>
      </c>
      <c r="AD118" s="121">
        <f t="shared" ca="1" si="132"/>
        <v>0</v>
      </c>
    </row>
    <row r="119" spans="1:30">
      <c r="A119" t="str">
        <f t="shared" ca="1" si="118"/>
        <v>avril</v>
      </c>
      <c r="B119">
        <f t="shared" ca="1" si="119"/>
        <v>29</v>
      </c>
      <c r="C119" s="119">
        <f t="shared" ca="1" si="120"/>
        <v>43259</v>
      </c>
      <c r="D119" s="104" t="str">
        <f t="shared" ca="1" si="121"/>
        <v>expo monchecourt</v>
      </c>
      <c r="E119" s="104">
        <f t="shared" ca="1" si="122"/>
        <v>144587</v>
      </c>
      <c r="F119" s="120">
        <f t="shared" ca="1" si="123"/>
        <v>371.2</v>
      </c>
      <c r="G119" s="121">
        <f t="shared" ref="G119:AD119" ca="1" si="133">IF(AND($C119&gt;=G$2,$C119&lt;H$2),$F119,0)</f>
        <v>0</v>
      </c>
      <c r="H119" s="121">
        <f t="shared" ca="1" si="133"/>
        <v>0</v>
      </c>
      <c r="I119" s="121">
        <f t="shared" ca="1" si="133"/>
        <v>0</v>
      </c>
      <c r="J119" s="121">
        <f t="shared" ca="1" si="133"/>
        <v>0</v>
      </c>
      <c r="K119" s="121">
        <f t="shared" ca="1" si="133"/>
        <v>0</v>
      </c>
      <c r="L119" s="121">
        <f t="shared" ca="1" si="133"/>
        <v>371.2</v>
      </c>
      <c r="M119" s="121">
        <f t="shared" ca="1" si="133"/>
        <v>0</v>
      </c>
      <c r="N119" s="121">
        <f t="shared" ca="1" si="133"/>
        <v>0</v>
      </c>
      <c r="O119" s="121">
        <f t="shared" ca="1" si="133"/>
        <v>0</v>
      </c>
      <c r="P119" s="121">
        <f t="shared" ca="1" si="133"/>
        <v>0</v>
      </c>
      <c r="Q119" s="121">
        <f t="shared" ca="1" si="133"/>
        <v>0</v>
      </c>
      <c r="R119" s="121">
        <f t="shared" ca="1" si="133"/>
        <v>0</v>
      </c>
      <c r="S119" s="121">
        <f t="shared" ca="1" si="133"/>
        <v>0</v>
      </c>
      <c r="T119" s="121">
        <f t="shared" ca="1" si="133"/>
        <v>0</v>
      </c>
      <c r="U119" s="121">
        <f t="shared" ca="1" si="133"/>
        <v>0</v>
      </c>
      <c r="V119" s="121">
        <f t="shared" ca="1" si="133"/>
        <v>0</v>
      </c>
      <c r="W119" s="121">
        <f t="shared" ca="1" si="133"/>
        <v>0</v>
      </c>
      <c r="X119" s="121">
        <f t="shared" ca="1" si="133"/>
        <v>0</v>
      </c>
      <c r="Y119" s="121">
        <f t="shared" ca="1" si="133"/>
        <v>0</v>
      </c>
      <c r="Z119" s="121">
        <f t="shared" ca="1" si="133"/>
        <v>0</v>
      </c>
      <c r="AA119" s="121">
        <f t="shared" ca="1" si="133"/>
        <v>0</v>
      </c>
      <c r="AB119" s="121">
        <f t="shared" ca="1" si="133"/>
        <v>0</v>
      </c>
      <c r="AC119" s="121">
        <f t="shared" ca="1" si="133"/>
        <v>0</v>
      </c>
      <c r="AD119" s="121">
        <f t="shared" ca="1" si="133"/>
        <v>0</v>
      </c>
    </row>
    <row r="120" spans="1:30">
      <c r="A120" t="str">
        <f t="shared" ca="1" si="118"/>
        <v>avril</v>
      </c>
      <c r="B120">
        <f t="shared" ca="1" si="119"/>
        <v>30</v>
      </c>
      <c r="C120" s="119">
        <f t="shared" ca="1" si="120"/>
        <v>43260</v>
      </c>
      <c r="D120" s="104" t="str">
        <f t="shared" ca="1" si="121"/>
        <v>expo monchecourt</v>
      </c>
      <c r="E120" s="104">
        <f t="shared" ca="1" si="122"/>
        <v>144588</v>
      </c>
      <c r="F120" s="120">
        <f t="shared" ca="1" si="123"/>
        <v>372.2</v>
      </c>
      <c r="G120" s="121">
        <f t="shared" ref="G120:AD120" ca="1" si="134">IF(AND($C120&gt;=G$2,$C120&lt;H$2),$F120,0)</f>
        <v>0</v>
      </c>
      <c r="H120" s="121">
        <f t="shared" ca="1" si="134"/>
        <v>0</v>
      </c>
      <c r="I120" s="121">
        <f t="shared" ca="1" si="134"/>
        <v>0</v>
      </c>
      <c r="J120" s="121">
        <f t="shared" ca="1" si="134"/>
        <v>0</v>
      </c>
      <c r="K120" s="121">
        <f t="shared" ca="1" si="134"/>
        <v>0</v>
      </c>
      <c r="L120" s="121">
        <f t="shared" ca="1" si="134"/>
        <v>372.2</v>
      </c>
      <c r="M120" s="121">
        <f t="shared" ca="1" si="134"/>
        <v>0</v>
      </c>
      <c r="N120" s="121">
        <f t="shared" ca="1" si="134"/>
        <v>0</v>
      </c>
      <c r="O120" s="121">
        <f t="shared" ca="1" si="134"/>
        <v>0</v>
      </c>
      <c r="P120" s="121">
        <f t="shared" ca="1" si="134"/>
        <v>0</v>
      </c>
      <c r="Q120" s="121">
        <f t="shared" ca="1" si="134"/>
        <v>0</v>
      </c>
      <c r="R120" s="121">
        <f t="shared" ca="1" si="134"/>
        <v>0</v>
      </c>
      <c r="S120" s="121">
        <f t="shared" ca="1" si="134"/>
        <v>0</v>
      </c>
      <c r="T120" s="121">
        <f t="shared" ca="1" si="134"/>
        <v>0</v>
      </c>
      <c r="U120" s="121">
        <f t="shared" ca="1" si="134"/>
        <v>0</v>
      </c>
      <c r="V120" s="121">
        <f t="shared" ca="1" si="134"/>
        <v>0</v>
      </c>
      <c r="W120" s="121">
        <f t="shared" ca="1" si="134"/>
        <v>0</v>
      </c>
      <c r="X120" s="121">
        <f t="shared" ca="1" si="134"/>
        <v>0</v>
      </c>
      <c r="Y120" s="121">
        <f t="shared" ca="1" si="134"/>
        <v>0</v>
      </c>
      <c r="Z120" s="121">
        <f t="shared" ca="1" si="134"/>
        <v>0</v>
      </c>
      <c r="AA120" s="121">
        <f t="shared" ca="1" si="134"/>
        <v>0</v>
      </c>
      <c r="AB120" s="121">
        <f t="shared" ca="1" si="134"/>
        <v>0</v>
      </c>
      <c r="AC120" s="121">
        <f t="shared" ca="1" si="134"/>
        <v>0</v>
      </c>
      <c r="AD120" s="121">
        <f t="shared" ca="1" si="134"/>
        <v>0</v>
      </c>
    </row>
    <row r="121" spans="1:30">
      <c r="A121" t="str">
        <f t="shared" ca="1" si="118"/>
        <v>avril</v>
      </c>
      <c r="B121">
        <f t="shared" ca="1" si="119"/>
        <v>31</v>
      </c>
      <c r="C121" s="119">
        <f t="shared" ca="1" si="120"/>
        <v>43261</v>
      </c>
      <c r="D121" s="104" t="str">
        <f t="shared" ca="1" si="121"/>
        <v>expo monchecourt</v>
      </c>
      <c r="E121" s="104">
        <f t="shared" ca="1" si="122"/>
        <v>144589</v>
      </c>
      <c r="F121" s="120">
        <f t="shared" ca="1" si="123"/>
        <v>373.2</v>
      </c>
      <c r="G121" s="121">
        <f t="shared" ref="G121:AD121" ca="1" si="135">IF(AND($C121&gt;=G$2,$C121&lt;H$2),$F121,0)</f>
        <v>0</v>
      </c>
      <c r="H121" s="121">
        <f t="shared" ca="1" si="135"/>
        <v>0</v>
      </c>
      <c r="I121" s="121">
        <f t="shared" ca="1" si="135"/>
        <v>0</v>
      </c>
      <c r="J121" s="121">
        <f t="shared" ca="1" si="135"/>
        <v>0</v>
      </c>
      <c r="K121" s="121">
        <f t="shared" ca="1" si="135"/>
        <v>0</v>
      </c>
      <c r="L121" s="121">
        <f t="shared" ca="1" si="135"/>
        <v>373.2</v>
      </c>
      <c r="M121" s="121">
        <f t="shared" ca="1" si="135"/>
        <v>0</v>
      </c>
      <c r="N121" s="121">
        <f t="shared" ca="1" si="135"/>
        <v>0</v>
      </c>
      <c r="O121" s="121">
        <f t="shared" ca="1" si="135"/>
        <v>0</v>
      </c>
      <c r="P121" s="121">
        <f t="shared" ca="1" si="135"/>
        <v>0</v>
      </c>
      <c r="Q121" s="121">
        <f t="shared" ca="1" si="135"/>
        <v>0</v>
      </c>
      <c r="R121" s="121">
        <f t="shared" ca="1" si="135"/>
        <v>0</v>
      </c>
      <c r="S121" s="121">
        <f t="shared" ca="1" si="135"/>
        <v>0</v>
      </c>
      <c r="T121" s="121">
        <f t="shared" ca="1" si="135"/>
        <v>0</v>
      </c>
      <c r="U121" s="121">
        <f t="shared" ca="1" si="135"/>
        <v>0</v>
      </c>
      <c r="V121" s="121">
        <f t="shared" ca="1" si="135"/>
        <v>0</v>
      </c>
      <c r="W121" s="121">
        <f t="shared" ca="1" si="135"/>
        <v>0</v>
      </c>
      <c r="X121" s="121">
        <f t="shared" ca="1" si="135"/>
        <v>0</v>
      </c>
      <c r="Y121" s="121">
        <f t="shared" ca="1" si="135"/>
        <v>0</v>
      </c>
      <c r="Z121" s="121">
        <f t="shared" ca="1" si="135"/>
        <v>0</v>
      </c>
      <c r="AA121" s="121">
        <f t="shared" ca="1" si="135"/>
        <v>0</v>
      </c>
      <c r="AB121" s="121">
        <f t="shared" ca="1" si="135"/>
        <v>0</v>
      </c>
      <c r="AC121" s="121">
        <f t="shared" ca="1" si="135"/>
        <v>0</v>
      </c>
      <c r="AD121" s="121">
        <f t="shared" ca="1" si="135"/>
        <v>0</v>
      </c>
    </row>
    <row r="122" spans="1:30">
      <c r="A122" t="str">
        <f t="shared" ca="1" si="118"/>
        <v>avril</v>
      </c>
      <c r="B122">
        <f t="shared" ca="1" si="119"/>
        <v>32</v>
      </c>
      <c r="C122" s="119">
        <f t="shared" ca="1" si="120"/>
        <v>43262</v>
      </c>
      <c r="D122" s="104" t="str">
        <f t="shared" ca="1" si="121"/>
        <v>expo monchecourt</v>
      </c>
      <c r="E122" s="104">
        <f t="shared" ca="1" si="122"/>
        <v>144590</v>
      </c>
      <c r="F122" s="120">
        <f t="shared" ca="1" si="123"/>
        <v>374.2</v>
      </c>
      <c r="G122" s="121">
        <f t="shared" ref="G122:AD122" ca="1" si="136">IF(AND($C122&gt;=G$2,$C122&lt;H$2),$F122,0)</f>
        <v>0</v>
      </c>
      <c r="H122" s="121">
        <f t="shared" ca="1" si="136"/>
        <v>0</v>
      </c>
      <c r="I122" s="121">
        <f t="shared" ca="1" si="136"/>
        <v>0</v>
      </c>
      <c r="J122" s="121">
        <f t="shared" ca="1" si="136"/>
        <v>0</v>
      </c>
      <c r="K122" s="121">
        <f t="shared" ca="1" si="136"/>
        <v>0</v>
      </c>
      <c r="L122" s="121">
        <f t="shared" ca="1" si="136"/>
        <v>374.2</v>
      </c>
      <c r="M122" s="121">
        <f t="shared" ca="1" si="136"/>
        <v>0</v>
      </c>
      <c r="N122" s="121">
        <f t="shared" ca="1" si="136"/>
        <v>0</v>
      </c>
      <c r="O122" s="121">
        <f t="shared" ca="1" si="136"/>
        <v>0</v>
      </c>
      <c r="P122" s="121">
        <f t="shared" ca="1" si="136"/>
        <v>0</v>
      </c>
      <c r="Q122" s="121">
        <f t="shared" ca="1" si="136"/>
        <v>0</v>
      </c>
      <c r="R122" s="121">
        <f t="shared" ca="1" si="136"/>
        <v>0</v>
      </c>
      <c r="S122" s="121">
        <f t="shared" ca="1" si="136"/>
        <v>0</v>
      </c>
      <c r="T122" s="121">
        <f t="shared" ca="1" si="136"/>
        <v>0</v>
      </c>
      <c r="U122" s="121">
        <f t="shared" ca="1" si="136"/>
        <v>0</v>
      </c>
      <c r="V122" s="121">
        <f t="shared" ca="1" si="136"/>
        <v>0</v>
      </c>
      <c r="W122" s="121">
        <f t="shared" ca="1" si="136"/>
        <v>0</v>
      </c>
      <c r="X122" s="121">
        <f t="shared" ca="1" si="136"/>
        <v>0</v>
      </c>
      <c r="Y122" s="121">
        <f t="shared" ca="1" si="136"/>
        <v>0</v>
      </c>
      <c r="Z122" s="121">
        <f t="shared" ca="1" si="136"/>
        <v>0</v>
      </c>
      <c r="AA122" s="121">
        <f t="shared" ca="1" si="136"/>
        <v>0</v>
      </c>
      <c r="AB122" s="121">
        <f t="shared" ca="1" si="136"/>
        <v>0</v>
      </c>
      <c r="AC122" s="121">
        <f t="shared" ca="1" si="136"/>
        <v>0</v>
      </c>
      <c r="AD122" s="121">
        <f t="shared" ca="1" si="136"/>
        <v>0</v>
      </c>
    </row>
    <row r="123" spans="1:30">
      <c r="A123" t="str">
        <f t="shared" ca="1" si="118"/>
        <v>avril</v>
      </c>
      <c r="B123">
        <f t="shared" ca="1" si="119"/>
        <v>33</v>
      </c>
      <c r="C123" s="119">
        <f t="shared" ca="1" si="120"/>
        <v>43263</v>
      </c>
      <c r="D123" s="104" t="str">
        <f t="shared" ca="1" si="121"/>
        <v>expo monchecourt</v>
      </c>
      <c r="E123" s="104">
        <f t="shared" ca="1" si="122"/>
        <v>144591</v>
      </c>
      <c r="F123" s="120">
        <f t="shared" ca="1" si="123"/>
        <v>375.2</v>
      </c>
      <c r="G123" s="121">
        <f t="shared" ref="G123:AD123" ca="1" si="137">IF(AND($C123&gt;=G$2,$C123&lt;H$2),$F123,0)</f>
        <v>0</v>
      </c>
      <c r="H123" s="121">
        <f t="shared" ca="1" si="137"/>
        <v>0</v>
      </c>
      <c r="I123" s="121">
        <f t="shared" ca="1" si="137"/>
        <v>0</v>
      </c>
      <c r="J123" s="121">
        <f t="shared" ca="1" si="137"/>
        <v>0</v>
      </c>
      <c r="K123" s="121">
        <f t="shared" ca="1" si="137"/>
        <v>0</v>
      </c>
      <c r="L123" s="121">
        <f t="shared" ca="1" si="137"/>
        <v>375.2</v>
      </c>
      <c r="M123" s="121">
        <f t="shared" ca="1" si="137"/>
        <v>0</v>
      </c>
      <c r="N123" s="121">
        <f t="shared" ca="1" si="137"/>
        <v>0</v>
      </c>
      <c r="O123" s="121">
        <f t="shared" ca="1" si="137"/>
        <v>0</v>
      </c>
      <c r="P123" s="121">
        <f t="shared" ca="1" si="137"/>
        <v>0</v>
      </c>
      <c r="Q123" s="121">
        <f t="shared" ca="1" si="137"/>
        <v>0</v>
      </c>
      <c r="R123" s="121">
        <f t="shared" ca="1" si="137"/>
        <v>0</v>
      </c>
      <c r="S123" s="121">
        <f t="shared" ca="1" si="137"/>
        <v>0</v>
      </c>
      <c r="T123" s="121">
        <f t="shared" ca="1" si="137"/>
        <v>0</v>
      </c>
      <c r="U123" s="121">
        <f t="shared" ca="1" si="137"/>
        <v>0</v>
      </c>
      <c r="V123" s="121">
        <f t="shared" ca="1" si="137"/>
        <v>0</v>
      </c>
      <c r="W123" s="121">
        <f t="shared" ca="1" si="137"/>
        <v>0</v>
      </c>
      <c r="X123" s="121">
        <f t="shared" ca="1" si="137"/>
        <v>0</v>
      </c>
      <c r="Y123" s="121">
        <f t="shared" ca="1" si="137"/>
        <v>0</v>
      </c>
      <c r="Z123" s="121">
        <f t="shared" ca="1" si="137"/>
        <v>0</v>
      </c>
      <c r="AA123" s="121">
        <f t="shared" ca="1" si="137"/>
        <v>0</v>
      </c>
      <c r="AB123" s="121">
        <f t="shared" ca="1" si="137"/>
        <v>0</v>
      </c>
      <c r="AC123" s="121">
        <f t="shared" ca="1" si="137"/>
        <v>0</v>
      </c>
      <c r="AD123" s="121">
        <f t="shared" ca="1" si="137"/>
        <v>0</v>
      </c>
    </row>
    <row r="124" spans="1:30">
      <c r="A124" t="str">
        <f t="shared" ca="1" si="118"/>
        <v>mai</v>
      </c>
      <c r="B124">
        <f t="shared" ca="1" si="119"/>
        <v>4</v>
      </c>
      <c r="C124" s="119">
        <f t="shared" ca="1" si="120"/>
        <v>0</v>
      </c>
      <c r="D124" s="104" t="str">
        <f t="shared" ca="1" si="121"/>
        <v>expo monchecourt</v>
      </c>
      <c r="E124" s="104">
        <f t="shared" ca="1" si="122"/>
        <v>0</v>
      </c>
      <c r="F124" s="120">
        <f t="shared" ca="1" si="123"/>
        <v>100</v>
      </c>
      <c r="G124" s="121">
        <f t="shared" ref="G124:AD124" ca="1" si="138">IF(AND($C124&gt;=G$2,$C124&lt;H$2),$F124,0)</f>
        <v>0</v>
      </c>
      <c r="H124" s="121">
        <f t="shared" ca="1" si="138"/>
        <v>0</v>
      </c>
      <c r="I124" s="121">
        <f t="shared" ca="1" si="138"/>
        <v>0</v>
      </c>
      <c r="J124" s="121">
        <f t="shared" ca="1" si="138"/>
        <v>0</v>
      </c>
      <c r="K124" s="121">
        <f t="shared" ca="1" si="138"/>
        <v>0</v>
      </c>
      <c r="L124" s="121">
        <f t="shared" ca="1" si="138"/>
        <v>0</v>
      </c>
      <c r="M124" s="121">
        <f t="shared" ca="1" si="138"/>
        <v>0</v>
      </c>
      <c r="N124" s="121">
        <f t="shared" ca="1" si="138"/>
        <v>0</v>
      </c>
      <c r="O124" s="121">
        <f t="shared" ca="1" si="138"/>
        <v>0</v>
      </c>
      <c r="P124" s="121">
        <f t="shared" ca="1" si="138"/>
        <v>0</v>
      </c>
      <c r="Q124" s="121">
        <f t="shared" ca="1" si="138"/>
        <v>0</v>
      </c>
      <c r="R124" s="121">
        <f t="shared" ca="1" si="138"/>
        <v>0</v>
      </c>
      <c r="S124" s="121">
        <f t="shared" ca="1" si="138"/>
        <v>0</v>
      </c>
      <c r="T124" s="121">
        <f t="shared" ca="1" si="138"/>
        <v>0</v>
      </c>
      <c r="U124" s="121">
        <f t="shared" ca="1" si="138"/>
        <v>0</v>
      </c>
      <c r="V124" s="121">
        <f t="shared" ca="1" si="138"/>
        <v>0</v>
      </c>
      <c r="W124" s="121">
        <f t="shared" ca="1" si="138"/>
        <v>0</v>
      </c>
      <c r="X124" s="121">
        <f t="shared" ca="1" si="138"/>
        <v>0</v>
      </c>
      <c r="Y124" s="121">
        <f t="shared" ca="1" si="138"/>
        <v>0</v>
      </c>
      <c r="Z124" s="121">
        <f t="shared" ca="1" si="138"/>
        <v>0</v>
      </c>
      <c r="AA124" s="121">
        <f t="shared" ca="1" si="138"/>
        <v>0</v>
      </c>
      <c r="AB124" s="121">
        <f t="shared" ca="1" si="138"/>
        <v>0</v>
      </c>
      <c r="AC124" s="121">
        <f t="shared" ca="1" si="138"/>
        <v>0</v>
      </c>
      <c r="AD124" s="121">
        <f t="shared" ca="1" si="138"/>
        <v>0</v>
      </c>
    </row>
    <row r="125" spans="1:30">
      <c r="A125" t="str">
        <f t="shared" ca="1" si="118"/>
        <v>mai</v>
      </c>
      <c r="B125">
        <f t="shared" ca="1" si="119"/>
        <v>5</v>
      </c>
      <c r="C125" s="119">
        <f t="shared" ca="1" si="120"/>
        <v>43221</v>
      </c>
      <c r="D125" s="104" t="str">
        <f t="shared" ca="1" si="121"/>
        <v>expo monchecourt</v>
      </c>
      <c r="E125" s="104">
        <f t="shared" ca="1" si="122"/>
        <v>144563</v>
      </c>
      <c r="F125" s="120">
        <f t="shared" ca="1" si="123"/>
        <v>347.2</v>
      </c>
      <c r="G125" s="121">
        <f t="shared" ref="G125:AD125" ca="1" si="139">IF(AND($C125&gt;=G$2,$C125&lt;H$2),$F125,0)</f>
        <v>0</v>
      </c>
      <c r="H125" s="121">
        <f t="shared" ca="1" si="139"/>
        <v>0</v>
      </c>
      <c r="I125" s="121">
        <f t="shared" ca="1" si="139"/>
        <v>0</v>
      </c>
      <c r="J125" s="121">
        <f t="shared" ca="1" si="139"/>
        <v>0</v>
      </c>
      <c r="K125" s="121">
        <f t="shared" ca="1" si="139"/>
        <v>347.2</v>
      </c>
      <c r="L125" s="121">
        <f t="shared" ca="1" si="139"/>
        <v>0</v>
      </c>
      <c r="M125" s="121">
        <f t="shared" ca="1" si="139"/>
        <v>0</v>
      </c>
      <c r="N125" s="121">
        <f t="shared" ca="1" si="139"/>
        <v>0</v>
      </c>
      <c r="O125" s="121">
        <f t="shared" ca="1" si="139"/>
        <v>0</v>
      </c>
      <c r="P125" s="121">
        <f t="shared" ca="1" si="139"/>
        <v>0</v>
      </c>
      <c r="Q125" s="121">
        <f t="shared" ca="1" si="139"/>
        <v>0</v>
      </c>
      <c r="R125" s="121">
        <f t="shared" ca="1" si="139"/>
        <v>0</v>
      </c>
      <c r="S125" s="121">
        <f t="shared" ca="1" si="139"/>
        <v>0</v>
      </c>
      <c r="T125" s="121">
        <f t="shared" ca="1" si="139"/>
        <v>0</v>
      </c>
      <c r="U125" s="121">
        <f t="shared" ca="1" si="139"/>
        <v>0</v>
      </c>
      <c r="V125" s="121">
        <f t="shared" ca="1" si="139"/>
        <v>0</v>
      </c>
      <c r="W125" s="121">
        <f t="shared" ca="1" si="139"/>
        <v>0</v>
      </c>
      <c r="X125" s="121">
        <f t="shared" ca="1" si="139"/>
        <v>0</v>
      </c>
      <c r="Y125" s="121">
        <f t="shared" ca="1" si="139"/>
        <v>0</v>
      </c>
      <c r="Z125" s="121">
        <f t="shared" ca="1" si="139"/>
        <v>0</v>
      </c>
      <c r="AA125" s="121">
        <f t="shared" ca="1" si="139"/>
        <v>0</v>
      </c>
      <c r="AB125" s="121">
        <f t="shared" ca="1" si="139"/>
        <v>0</v>
      </c>
      <c r="AC125" s="121">
        <f t="shared" ca="1" si="139"/>
        <v>0</v>
      </c>
      <c r="AD125" s="121">
        <f t="shared" ca="1" si="139"/>
        <v>0</v>
      </c>
    </row>
    <row r="126" spans="1:30">
      <c r="A126" t="str">
        <f t="shared" ca="1" si="118"/>
        <v>mai</v>
      </c>
      <c r="B126">
        <f t="shared" ca="1" si="119"/>
        <v>6</v>
      </c>
      <c r="C126" s="119">
        <f t="shared" ca="1" si="120"/>
        <v>43267</v>
      </c>
      <c r="D126" s="104" t="str">
        <f t="shared" ca="1" si="121"/>
        <v>expo monchecourt</v>
      </c>
      <c r="E126" s="104">
        <f t="shared" ca="1" si="122"/>
        <v>144564</v>
      </c>
      <c r="F126" s="120">
        <f t="shared" ca="1" si="123"/>
        <v>348.2</v>
      </c>
      <c r="G126" s="121">
        <f t="shared" ref="G126:AD126" ca="1" si="140">IF(AND($C126&gt;=G$2,$C126&lt;H$2),$F126,0)</f>
        <v>0</v>
      </c>
      <c r="H126" s="121">
        <f t="shared" ca="1" si="140"/>
        <v>0</v>
      </c>
      <c r="I126" s="121">
        <f t="shared" ca="1" si="140"/>
        <v>0</v>
      </c>
      <c r="J126" s="121">
        <f t="shared" ca="1" si="140"/>
        <v>0</v>
      </c>
      <c r="K126" s="121">
        <f t="shared" ca="1" si="140"/>
        <v>0</v>
      </c>
      <c r="L126" s="121">
        <f t="shared" ca="1" si="140"/>
        <v>348.2</v>
      </c>
      <c r="M126" s="121">
        <f t="shared" ca="1" si="140"/>
        <v>0</v>
      </c>
      <c r="N126" s="121">
        <f t="shared" ca="1" si="140"/>
        <v>0</v>
      </c>
      <c r="O126" s="121">
        <f t="shared" ca="1" si="140"/>
        <v>0</v>
      </c>
      <c r="P126" s="121">
        <f t="shared" ca="1" si="140"/>
        <v>0</v>
      </c>
      <c r="Q126" s="121">
        <f t="shared" ca="1" si="140"/>
        <v>0</v>
      </c>
      <c r="R126" s="121">
        <f t="shared" ca="1" si="140"/>
        <v>0</v>
      </c>
      <c r="S126" s="121">
        <f t="shared" ca="1" si="140"/>
        <v>0</v>
      </c>
      <c r="T126" s="121">
        <f t="shared" ca="1" si="140"/>
        <v>0</v>
      </c>
      <c r="U126" s="121">
        <f t="shared" ca="1" si="140"/>
        <v>0</v>
      </c>
      <c r="V126" s="121">
        <f t="shared" ca="1" si="140"/>
        <v>0</v>
      </c>
      <c r="W126" s="121">
        <f t="shared" ca="1" si="140"/>
        <v>0</v>
      </c>
      <c r="X126" s="121">
        <f t="shared" ca="1" si="140"/>
        <v>0</v>
      </c>
      <c r="Y126" s="121">
        <f t="shared" ca="1" si="140"/>
        <v>0</v>
      </c>
      <c r="Z126" s="121">
        <f t="shared" ca="1" si="140"/>
        <v>0</v>
      </c>
      <c r="AA126" s="121">
        <f t="shared" ca="1" si="140"/>
        <v>0</v>
      </c>
      <c r="AB126" s="121">
        <f t="shared" ca="1" si="140"/>
        <v>0</v>
      </c>
      <c r="AC126" s="121">
        <f t="shared" ca="1" si="140"/>
        <v>0</v>
      </c>
      <c r="AD126" s="121">
        <f t="shared" ca="1" si="140"/>
        <v>0</v>
      </c>
    </row>
    <row r="127" spans="1:30">
      <c r="A127" t="str">
        <f t="shared" ca="1" si="118"/>
        <v>mai</v>
      </c>
      <c r="B127">
        <f t="shared" ca="1" si="119"/>
        <v>7</v>
      </c>
      <c r="C127" s="119">
        <f t="shared" ca="1" si="120"/>
        <v>43268</v>
      </c>
      <c r="D127" s="104" t="str">
        <f t="shared" ca="1" si="121"/>
        <v>expo monchecourt</v>
      </c>
      <c r="E127" s="104">
        <f t="shared" ca="1" si="122"/>
        <v>144565</v>
      </c>
      <c r="F127" s="120">
        <f t="shared" ca="1" si="123"/>
        <v>349.2</v>
      </c>
      <c r="G127" s="121">
        <f t="shared" ref="G127:AD127" ca="1" si="141">IF(AND($C127&gt;=G$2,$C127&lt;H$2),$F127,0)</f>
        <v>0</v>
      </c>
      <c r="H127" s="121">
        <f t="shared" ca="1" si="141"/>
        <v>0</v>
      </c>
      <c r="I127" s="121">
        <f t="shared" ca="1" si="141"/>
        <v>0</v>
      </c>
      <c r="J127" s="121">
        <f t="shared" ca="1" si="141"/>
        <v>0</v>
      </c>
      <c r="K127" s="121">
        <f t="shared" ca="1" si="141"/>
        <v>0</v>
      </c>
      <c r="L127" s="121">
        <f t="shared" ca="1" si="141"/>
        <v>349.2</v>
      </c>
      <c r="M127" s="121">
        <f t="shared" ca="1" si="141"/>
        <v>0</v>
      </c>
      <c r="N127" s="121">
        <f t="shared" ca="1" si="141"/>
        <v>0</v>
      </c>
      <c r="O127" s="121">
        <f t="shared" ca="1" si="141"/>
        <v>0</v>
      </c>
      <c r="P127" s="121">
        <f t="shared" ca="1" si="141"/>
        <v>0</v>
      </c>
      <c r="Q127" s="121">
        <f t="shared" ca="1" si="141"/>
        <v>0</v>
      </c>
      <c r="R127" s="121">
        <f t="shared" ca="1" si="141"/>
        <v>0</v>
      </c>
      <c r="S127" s="121">
        <f t="shared" ca="1" si="141"/>
        <v>0</v>
      </c>
      <c r="T127" s="121">
        <f t="shared" ca="1" si="141"/>
        <v>0</v>
      </c>
      <c r="U127" s="121">
        <f t="shared" ca="1" si="141"/>
        <v>0</v>
      </c>
      <c r="V127" s="121">
        <f t="shared" ca="1" si="141"/>
        <v>0</v>
      </c>
      <c r="W127" s="121">
        <f t="shared" ca="1" si="141"/>
        <v>0</v>
      </c>
      <c r="X127" s="121">
        <f t="shared" ca="1" si="141"/>
        <v>0</v>
      </c>
      <c r="Y127" s="121">
        <f t="shared" ca="1" si="141"/>
        <v>0</v>
      </c>
      <c r="Z127" s="121">
        <f t="shared" ca="1" si="141"/>
        <v>0</v>
      </c>
      <c r="AA127" s="121">
        <f t="shared" ca="1" si="141"/>
        <v>0</v>
      </c>
      <c r="AB127" s="121">
        <f t="shared" ca="1" si="141"/>
        <v>0</v>
      </c>
      <c r="AC127" s="121">
        <f t="shared" ca="1" si="141"/>
        <v>0</v>
      </c>
      <c r="AD127" s="121">
        <f t="shared" ca="1" si="141"/>
        <v>0</v>
      </c>
    </row>
    <row r="128" spans="1:30">
      <c r="A128" t="str">
        <f t="shared" ca="1" si="118"/>
        <v>mai</v>
      </c>
      <c r="B128">
        <f t="shared" ca="1" si="119"/>
        <v>8</v>
      </c>
      <c r="C128" s="119">
        <f t="shared" ca="1" si="120"/>
        <v>43269</v>
      </c>
      <c r="D128" s="104" t="str">
        <f t="shared" ca="1" si="121"/>
        <v>expo monchecourt</v>
      </c>
      <c r="E128" s="104">
        <f t="shared" ca="1" si="122"/>
        <v>144566</v>
      </c>
      <c r="F128" s="120">
        <f t="shared" ca="1" si="123"/>
        <v>350.2</v>
      </c>
      <c r="G128" s="121">
        <f t="shared" ref="G128:AD128" ca="1" si="142">IF(AND($C128&gt;=G$2,$C128&lt;H$2),$F128,0)</f>
        <v>0</v>
      </c>
      <c r="H128" s="121">
        <f t="shared" ca="1" si="142"/>
        <v>0</v>
      </c>
      <c r="I128" s="121">
        <f t="shared" ca="1" si="142"/>
        <v>0</v>
      </c>
      <c r="J128" s="121">
        <f t="shared" ca="1" si="142"/>
        <v>0</v>
      </c>
      <c r="K128" s="121">
        <f t="shared" ca="1" si="142"/>
        <v>0</v>
      </c>
      <c r="L128" s="121">
        <f t="shared" ca="1" si="142"/>
        <v>350.2</v>
      </c>
      <c r="M128" s="121">
        <f t="shared" ca="1" si="142"/>
        <v>0</v>
      </c>
      <c r="N128" s="121">
        <f t="shared" ca="1" si="142"/>
        <v>0</v>
      </c>
      <c r="O128" s="121">
        <f t="shared" ca="1" si="142"/>
        <v>0</v>
      </c>
      <c r="P128" s="121">
        <f t="shared" ca="1" si="142"/>
        <v>0</v>
      </c>
      <c r="Q128" s="121">
        <f t="shared" ca="1" si="142"/>
        <v>0</v>
      </c>
      <c r="R128" s="121">
        <f t="shared" ca="1" si="142"/>
        <v>0</v>
      </c>
      <c r="S128" s="121">
        <f t="shared" ca="1" si="142"/>
        <v>0</v>
      </c>
      <c r="T128" s="121">
        <f t="shared" ca="1" si="142"/>
        <v>0</v>
      </c>
      <c r="U128" s="121">
        <f t="shared" ca="1" si="142"/>
        <v>0</v>
      </c>
      <c r="V128" s="121">
        <f t="shared" ca="1" si="142"/>
        <v>0</v>
      </c>
      <c r="W128" s="121">
        <f t="shared" ca="1" si="142"/>
        <v>0</v>
      </c>
      <c r="X128" s="121">
        <f t="shared" ca="1" si="142"/>
        <v>0</v>
      </c>
      <c r="Y128" s="121">
        <f t="shared" ca="1" si="142"/>
        <v>0</v>
      </c>
      <c r="Z128" s="121">
        <f t="shared" ca="1" si="142"/>
        <v>0</v>
      </c>
      <c r="AA128" s="121">
        <f t="shared" ca="1" si="142"/>
        <v>0</v>
      </c>
      <c r="AB128" s="121">
        <f t="shared" ca="1" si="142"/>
        <v>0</v>
      </c>
      <c r="AC128" s="121">
        <f t="shared" ca="1" si="142"/>
        <v>0</v>
      </c>
      <c r="AD128" s="121">
        <f t="shared" ca="1" si="142"/>
        <v>0</v>
      </c>
    </row>
    <row r="129" spans="1:30">
      <c r="A129" t="str">
        <f t="shared" ca="1" si="118"/>
        <v>mai</v>
      </c>
      <c r="B129">
        <f t="shared" ca="1" si="119"/>
        <v>9</v>
      </c>
      <c r="C129" s="119">
        <f t="shared" ca="1" si="120"/>
        <v>43270</v>
      </c>
      <c r="D129" s="104" t="str">
        <f t="shared" ca="1" si="121"/>
        <v>expo monchecourt</v>
      </c>
      <c r="E129" s="104">
        <f t="shared" ca="1" si="122"/>
        <v>144567</v>
      </c>
      <c r="F129" s="120">
        <f t="shared" ca="1" si="123"/>
        <v>351.2</v>
      </c>
      <c r="G129" s="121">
        <f t="shared" ref="G129:AD129" ca="1" si="143">IF(AND($C129&gt;=G$2,$C129&lt;H$2),$F129,0)</f>
        <v>0</v>
      </c>
      <c r="H129" s="121">
        <f t="shared" ca="1" si="143"/>
        <v>0</v>
      </c>
      <c r="I129" s="121">
        <f t="shared" ca="1" si="143"/>
        <v>0</v>
      </c>
      <c r="J129" s="121">
        <f t="shared" ca="1" si="143"/>
        <v>0</v>
      </c>
      <c r="K129" s="121">
        <f t="shared" ca="1" si="143"/>
        <v>0</v>
      </c>
      <c r="L129" s="121">
        <f t="shared" ca="1" si="143"/>
        <v>351.2</v>
      </c>
      <c r="M129" s="121">
        <f t="shared" ca="1" si="143"/>
        <v>0</v>
      </c>
      <c r="N129" s="121">
        <f t="shared" ca="1" si="143"/>
        <v>0</v>
      </c>
      <c r="O129" s="121">
        <f t="shared" ca="1" si="143"/>
        <v>0</v>
      </c>
      <c r="P129" s="121">
        <f t="shared" ca="1" si="143"/>
        <v>0</v>
      </c>
      <c r="Q129" s="121">
        <f t="shared" ca="1" si="143"/>
        <v>0</v>
      </c>
      <c r="R129" s="121">
        <f t="shared" ca="1" si="143"/>
        <v>0</v>
      </c>
      <c r="S129" s="121">
        <f t="shared" ca="1" si="143"/>
        <v>0</v>
      </c>
      <c r="T129" s="121">
        <f t="shared" ca="1" si="143"/>
        <v>0</v>
      </c>
      <c r="U129" s="121">
        <f t="shared" ca="1" si="143"/>
        <v>0</v>
      </c>
      <c r="V129" s="121">
        <f t="shared" ca="1" si="143"/>
        <v>0</v>
      </c>
      <c r="W129" s="121">
        <f t="shared" ca="1" si="143"/>
        <v>0</v>
      </c>
      <c r="X129" s="121">
        <f t="shared" ca="1" si="143"/>
        <v>0</v>
      </c>
      <c r="Y129" s="121">
        <f t="shared" ca="1" si="143"/>
        <v>0</v>
      </c>
      <c r="Z129" s="121">
        <f t="shared" ca="1" si="143"/>
        <v>0</v>
      </c>
      <c r="AA129" s="121">
        <f t="shared" ca="1" si="143"/>
        <v>0</v>
      </c>
      <c r="AB129" s="121">
        <f t="shared" ca="1" si="143"/>
        <v>0</v>
      </c>
      <c r="AC129" s="121">
        <f t="shared" ca="1" si="143"/>
        <v>0</v>
      </c>
      <c r="AD129" s="121">
        <f t="shared" ca="1" si="143"/>
        <v>0</v>
      </c>
    </row>
    <row r="130" spans="1:30">
      <c r="A130" t="str">
        <f t="shared" ca="1" si="118"/>
        <v>mai</v>
      </c>
      <c r="B130">
        <f t="shared" ca="1" si="119"/>
        <v>10</v>
      </c>
      <c r="C130" s="119">
        <f t="shared" ca="1" si="120"/>
        <v>43271</v>
      </c>
      <c r="D130" s="104" t="str">
        <f t="shared" ca="1" si="121"/>
        <v>expo monchecourt</v>
      </c>
      <c r="E130" s="104">
        <f t="shared" ca="1" si="122"/>
        <v>144568</v>
      </c>
      <c r="F130" s="120">
        <f t="shared" ca="1" si="123"/>
        <v>-550</v>
      </c>
      <c r="G130" s="121">
        <f t="shared" ref="G130:AD130" ca="1" si="144">IF(AND($C130&gt;=G$2,$C130&lt;H$2),$F130,0)</f>
        <v>0</v>
      </c>
      <c r="H130" s="121">
        <f t="shared" ca="1" si="144"/>
        <v>0</v>
      </c>
      <c r="I130" s="121">
        <f t="shared" ca="1" si="144"/>
        <v>0</v>
      </c>
      <c r="J130" s="121">
        <f t="shared" ca="1" si="144"/>
        <v>0</v>
      </c>
      <c r="K130" s="121">
        <f t="shared" ca="1" si="144"/>
        <v>0</v>
      </c>
      <c r="L130" s="121">
        <f t="shared" ca="1" si="144"/>
        <v>-550</v>
      </c>
      <c r="M130" s="121">
        <f t="shared" ca="1" si="144"/>
        <v>0</v>
      </c>
      <c r="N130" s="121">
        <f t="shared" ca="1" si="144"/>
        <v>0</v>
      </c>
      <c r="O130" s="121">
        <f t="shared" ca="1" si="144"/>
        <v>0</v>
      </c>
      <c r="P130" s="121">
        <f t="shared" ca="1" si="144"/>
        <v>0</v>
      </c>
      <c r="Q130" s="121">
        <f t="shared" ca="1" si="144"/>
        <v>0</v>
      </c>
      <c r="R130" s="121">
        <f t="shared" ca="1" si="144"/>
        <v>0</v>
      </c>
      <c r="S130" s="121">
        <f t="shared" ca="1" si="144"/>
        <v>0</v>
      </c>
      <c r="T130" s="121">
        <f t="shared" ca="1" si="144"/>
        <v>0</v>
      </c>
      <c r="U130" s="121">
        <f t="shared" ca="1" si="144"/>
        <v>0</v>
      </c>
      <c r="V130" s="121">
        <f t="shared" ca="1" si="144"/>
        <v>0</v>
      </c>
      <c r="W130" s="121">
        <f t="shared" ca="1" si="144"/>
        <v>0</v>
      </c>
      <c r="X130" s="121">
        <f t="shared" ca="1" si="144"/>
        <v>0</v>
      </c>
      <c r="Y130" s="121">
        <f t="shared" ca="1" si="144"/>
        <v>0</v>
      </c>
      <c r="Z130" s="121">
        <f t="shared" ca="1" si="144"/>
        <v>0</v>
      </c>
      <c r="AA130" s="121">
        <f t="shared" ca="1" si="144"/>
        <v>0</v>
      </c>
      <c r="AB130" s="121">
        <f t="shared" ca="1" si="144"/>
        <v>0</v>
      </c>
      <c r="AC130" s="121">
        <f t="shared" ca="1" si="144"/>
        <v>0</v>
      </c>
      <c r="AD130" s="121">
        <f t="shared" ca="1" si="144"/>
        <v>0</v>
      </c>
    </row>
    <row r="131" spans="1:30">
      <c r="A131" t="str">
        <f t="shared" ca="1" si="118"/>
        <v>mai</v>
      </c>
      <c r="B131">
        <f t="shared" ca="1" si="119"/>
        <v>11</v>
      </c>
      <c r="C131" s="119">
        <f t="shared" ca="1" si="120"/>
        <v>43272</v>
      </c>
      <c r="D131" s="104" t="str">
        <f t="shared" ca="1" si="121"/>
        <v>expo monchecourt</v>
      </c>
      <c r="E131" s="104">
        <f t="shared" ca="1" si="122"/>
        <v>144569</v>
      </c>
      <c r="F131" s="120">
        <f t="shared" ca="1" si="123"/>
        <v>353.2</v>
      </c>
      <c r="G131" s="121">
        <f t="shared" ref="G131:AD131" ca="1" si="145">IF(AND($C131&gt;=G$2,$C131&lt;H$2),$F131,0)</f>
        <v>0</v>
      </c>
      <c r="H131" s="121">
        <f t="shared" ca="1" si="145"/>
        <v>0</v>
      </c>
      <c r="I131" s="121">
        <f t="shared" ca="1" si="145"/>
        <v>0</v>
      </c>
      <c r="J131" s="121">
        <f t="shared" ca="1" si="145"/>
        <v>0</v>
      </c>
      <c r="K131" s="121">
        <f t="shared" ca="1" si="145"/>
        <v>0</v>
      </c>
      <c r="L131" s="121">
        <f t="shared" ca="1" si="145"/>
        <v>353.2</v>
      </c>
      <c r="M131" s="121">
        <f t="shared" ca="1" si="145"/>
        <v>0</v>
      </c>
      <c r="N131" s="121">
        <f t="shared" ca="1" si="145"/>
        <v>0</v>
      </c>
      <c r="O131" s="121">
        <f t="shared" ca="1" si="145"/>
        <v>0</v>
      </c>
      <c r="P131" s="121">
        <f t="shared" ca="1" si="145"/>
        <v>0</v>
      </c>
      <c r="Q131" s="121">
        <f t="shared" ca="1" si="145"/>
        <v>0</v>
      </c>
      <c r="R131" s="121">
        <f t="shared" ca="1" si="145"/>
        <v>0</v>
      </c>
      <c r="S131" s="121">
        <f t="shared" ca="1" si="145"/>
        <v>0</v>
      </c>
      <c r="T131" s="121">
        <f t="shared" ca="1" si="145"/>
        <v>0</v>
      </c>
      <c r="U131" s="121">
        <f t="shared" ca="1" si="145"/>
        <v>0</v>
      </c>
      <c r="V131" s="121">
        <f t="shared" ca="1" si="145"/>
        <v>0</v>
      </c>
      <c r="W131" s="121">
        <f t="shared" ca="1" si="145"/>
        <v>0</v>
      </c>
      <c r="X131" s="121">
        <f t="shared" ca="1" si="145"/>
        <v>0</v>
      </c>
      <c r="Y131" s="121">
        <f t="shared" ca="1" si="145"/>
        <v>0</v>
      </c>
      <c r="Z131" s="121">
        <f t="shared" ca="1" si="145"/>
        <v>0</v>
      </c>
      <c r="AA131" s="121">
        <f t="shared" ca="1" si="145"/>
        <v>0</v>
      </c>
      <c r="AB131" s="121">
        <f t="shared" ca="1" si="145"/>
        <v>0</v>
      </c>
      <c r="AC131" s="121">
        <f t="shared" ca="1" si="145"/>
        <v>0</v>
      </c>
      <c r="AD131" s="121">
        <f t="shared" ca="1" si="145"/>
        <v>0</v>
      </c>
    </row>
    <row r="132" spans="1:30">
      <c r="A132" t="str">
        <f t="shared" ca="1" si="118"/>
        <v>mai</v>
      </c>
      <c r="B132">
        <f t="shared" ca="1" si="119"/>
        <v>12</v>
      </c>
      <c r="C132" s="119">
        <f t="shared" ca="1" si="120"/>
        <v>43273</v>
      </c>
      <c r="D132" s="104" t="str">
        <f t="shared" ca="1" si="121"/>
        <v>expo monchecourt</v>
      </c>
      <c r="E132" s="104">
        <f t="shared" ca="1" si="122"/>
        <v>144570</v>
      </c>
      <c r="F132" s="120">
        <f t="shared" ca="1" si="123"/>
        <v>354.2</v>
      </c>
      <c r="G132" s="121">
        <f t="shared" ref="G132:AD132" ca="1" si="146">IF(AND($C132&gt;=G$2,$C132&lt;H$2),$F132,0)</f>
        <v>0</v>
      </c>
      <c r="H132" s="121">
        <f t="shared" ca="1" si="146"/>
        <v>0</v>
      </c>
      <c r="I132" s="121">
        <f t="shared" ca="1" si="146"/>
        <v>0</v>
      </c>
      <c r="J132" s="121">
        <f t="shared" ca="1" si="146"/>
        <v>0</v>
      </c>
      <c r="K132" s="121">
        <f t="shared" ca="1" si="146"/>
        <v>0</v>
      </c>
      <c r="L132" s="121">
        <f t="shared" ca="1" si="146"/>
        <v>354.2</v>
      </c>
      <c r="M132" s="121">
        <f t="shared" ca="1" si="146"/>
        <v>0</v>
      </c>
      <c r="N132" s="121">
        <f t="shared" ca="1" si="146"/>
        <v>0</v>
      </c>
      <c r="O132" s="121">
        <f t="shared" ca="1" si="146"/>
        <v>0</v>
      </c>
      <c r="P132" s="121">
        <f t="shared" ca="1" si="146"/>
        <v>0</v>
      </c>
      <c r="Q132" s="121">
        <f t="shared" ca="1" si="146"/>
        <v>0</v>
      </c>
      <c r="R132" s="121">
        <f t="shared" ca="1" si="146"/>
        <v>0</v>
      </c>
      <c r="S132" s="121">
        <f t="shared" ca="1" si="146"/>
        <v>0</v>
      </c>
      <c r="T132" s="121">
        <f t="shared" ca="1" si="146"/>
        <v>0</v>
      </c>
      <c r="U132" s="121">
        <f t="shared" ca="1" si="146"/>
        <v>0</v>
      </c>
      <c r="V132" s="121">
        <f t="shared" ca="1" si="146"/>
        <v>0</v>
      </c>
      <c r="W132" s="121">
        <f t="shared" ca="1" si="146"/>
        <v>0</v>
      </c>
      <c r="X132" s="121">
        <f t="shared" ca="1" si="146"/>
        <v>0</v>
      </c>
      <c r="Y132" s="121">
        <f t="shared" ca="1" si="146"/>
        <v>0</v>
      </c>
      <c r="Z132" s="121">
        <f t="shared" ca="1" si="146"/>
        <v>0</v>
      </c>
      <c r="AA132" s="121">
        <f t="shared" ca="1" si="146"/>
        <v>0</v>
      </c>
      <c r="AB132" s="121">
        <f t="shared" ca="1" si="146"/>
        <v>0</v>
      </c>
      <c r="AC132" s="121">
        <f t="shared" ca="1" si="146"/>
        <v>0</v>
      </c>
      <c r="AD132" s="121">
        <f t="shared" ca="1" si="146"/>
        <v>0</v>
      </c>
    </row>
    <row r="133" spans="1:30">
      <c r="A133" t="str">
        <f t="shared" ca="1" si="118"/>
        <v>mai</v>
      </c>
      <c r="B133">
        <f t="shared" ca="1" si="119"/>
        <v>13</v>
      </c>
      <c r="C133" s="119">
        <f t="shared" ca="1" si="120"/>
        <v>43274</v>
      </c>
      <c r="D133" s="104" t="str">
        <f t="shared" ca="1" si="121"/>
        <v>expo monchecourt</v>
      </c>
      <c r="E133" s="104">
        <f t="shared" ca="1" si="122"/>
        <v>144571</v>
      </c>
      <c r="F133" s="120">
        <f t="shared" ca="1" si="123"/>
        <v>355.2</v>
      </c>
      <c r="G133" s="121">
        <f t="shared" ref="G133:AD133" ca="1" si="147">IF(AND($C133&gt;=G$2,$C133&lt;H$2),$F133,0)</f>
        <v>0</v>
      </c>
      <c r="H133" s="121">
        <f t="shared" ca="1" si="147"/>
        <v>0</v>
      </c>
      <c r="I133" s="121">
        <f t="shared" ca="1" si="147"/>
        <v>0</v>
      </c>
      <c r="J133" s="121">
        <f t="shared" ca="1" si="147"/>
        <v>0</v>
      </c>
      <c r="K133" s="121">
        <f t="shared" ca="1" si="147"/>
        <v>0</v>
      </c>
      <c r="L133" s="121">
        <f t="shared" ca="1" si="147"/>
        <v>355.2</v>
      </c>
      <c r="M133" s="121">
        <f t="shared" ca="1" si="147"/>
        <v>0</v>
      </c>
      <c r="N133" s="121">
        <f t="shared" ca="1" si="147"/>
        <v>0</v>
      </c>
      <c r="O133" s="121">
        <f t="shared" ca="1" si="147"/>
        <v>0</v>
      </c>
      <c r="P133" s="121">
        <f t="shared" ca="1" si="147"/>
        <v>0</v>
      </c>
      <c r="Q133" s="121">
        <f t="shared" ca="1" si="147"/>
        <v>0</v>
      </c>
      <c r="R133" s="121">
        <f t="shared" ca="1" si="147"/>
        <v>0</v>
      </c>
      <c r="S133" s="121">
        <f t="shared" ca="1" si="147"/>
        <v>0</v>
      </c>
      <c r="T133" s="121">
        <f t="shared" ca="1" si="147"/>
        <v>0</v>
      </c>
      <c r="U133" s="121">
        <f t="shared" ca="1" si="147"/>
        <v>0</v>
      </c>
      <c r="V133" s="121">
        <f t="shared" ca="1" si="147"/>
        <v>0</v>
      </c>
      <c r="W133" s="121">
        <f t="shared" ca="1" si="147"/>
        <v>0</v>
      </c>
      <c r="X133" s="121">
        <f t="shared" ca="1" si="147"/>
        <v>0</v>
      </c>
      <c r="Y133" s="121">
        <f t="shared" ca="1" si="147"/>
        <v>0</v>
      </c>
      <c r="Z133" s="121">
        <f t="shared" ca="1" si="147"/>
        <v>0</v>
      </c>
      <c r="AA133" s="121">
        <f t="shared" ca="1" si="147"/>
        <v>0</v>
      </c>
      <c r="AB133" s="121">
        <f t="shared" ca="1" si="147"/>
        <v>0</v>
      </c>
      <c r="AC133" s="121">
        <f t="shared" ca="1" si="147"/>
        <v>0</v>
      </c>
      <c r="AD133" s="121">
        <f t="shared" ca="1" si="147"/>
        <v>0</v>
      </c>
    </row>
    <row r="134" spans="1:30">
      <c r="A134" t="str">
        <f t="shared" ca="1" si="118"/>
        <v>mai</v>
      </c>
      <c r="B134">
        <f t="shared" ca="1" si="119"/>
        <v>14</v>
      </c>
      <c r="C134" s="119">
        <f t="shared" ca="1" si="120"/>
        <v>43275</v>
      </c>
      <c r="D134" s="104" t="str">
        <f t="shared" ca="1" si="121"/>
        <v>expo monchecourt</v>
      </c>
      <c r="E134" s="104">
        <f t="shared" ca="1" si="122"/>
        <v>144572</v>
      </c>
      <c r="F134" s="120">
        <f t="shared" ca="1" si="123"/>
        <v>356.2</v>
      </c>
      <c r="G134" s="121">
        <f t="shared" ref="G134:AD134" ca="1" si="148">IF(AND($C134&gt;=G$2,$C134&lt;H$2),$F134,0)</f>
        <v>0</v>
      </c>
      <c r="H134" s="121">
        <f t="shared" ca="1" si="148"/>
        <v>0</v>
      </c>
      <c r="I134" s="121">
        <f t="shared" ca="1" si="148"/>
        <v>0</v>
      </c>
      <c r="J134" s="121">
        <f t="shared" ca="1" si="148"/>
        <v>0</v>
      </c>
      <c r="K134" s="121">
        <f t="shared" ca="1" si="148"/>
        <v>0</v>
      </c>
      <c r="L134" s="121">
        <f t="shared" ca="1" si="148"/>
        <v>356.2</v>
      </c>
      <c r="M134" s="121">
        <f t="shared" ca="1" si="148"/>
        <v>0</v>
      </c>
      <c r="N134" s="121">
        <f t="shared" ca="1" si="148"/>
        <v>0</v>
      </c>
      <c r="O134" s="121">
        <f t="shared" ca="1" si="148"/>
        <v>0</v>
      </c>
      <c r="P134" s="121">
        <f t="shared" ca="1" si="148"/>
        <v>0</v>
      </c>
      <c r="Q134" s="121">
        <f t="shared" ca="1" si="148"/>
        <v>0</v>
      </c>
      <c r="R134" s="121">
        <f t="shared" ca="1" si="148"/>
        <v>0</v>
      </c>
      <c r="S134" s="121">
        <f t="shared" ca="1" si="148"/>
        <v>0</v>
      </c>
      <c r="T134" s="121">
        <f t="shared" ca="1" si="148"/>
        <v>0</v>
      </c>
      <c r="U134" s="121">
        <f t="shared" ca="1" si="148"/>
        <v>0</v>
      </c>
      <c r="V134" s="121">
        <f t="shared" ca="1" si="148"/>
        <v>0</v>
      </c>
      <c r="W134" s="121">
        <f t="shared" ca="1" si="148"/>
        <v>0</v>
      </c>
      <c r="X134" s="121">
        <f t="shared" ca="1" si="148"/>
        <v>0</v>
      </c>
      <c r="Y134" s="121">
        <f t="shared" ca="1" si="148"/>
        <v>0</v>
      </c>
      <c r="Z134" s="121">
        <f t="shared" ca="1" si="148"/>
        <v>0</v>
      </c>
      <c r="AA134" s="121">
        <f t="shared" ca="1" si="148"/>
        <v>0</v>
      </c>
      <c r="AB134" s="121">
        <f t="shared" ca="1" si="148"/>
        <v>0</v>
      </c>
      <c r="AC134" s="121">
        <f t="shared" ca="1" si="148"/>
        <v>0</v>
      </c>
      <c r="AD134" s="121">
        <f t="shared" ca="1" si="148"/>
        <v>0</v>
      </c>
    </row>
    <row r="135" spans="1:30">
      <c r="A135" t="str">
        <f t="shared" ca="1" si="118"/>
        <v>mai</v>
      </c>
      <c r="B135">
        <f t="shared" ca="1" si="119"/>
        <v>15</v>
      </c>
      <c r="C135" s="119">
        <f t="shared" ca="1" si="120"/>
        <v>43276</v>
      </c>
      <c r="D135" s="104" t="str">
        <f t="shared" ca="1" si="121"/>
        <v>expo monchecourt</v>
      </c>
      <c r="E135" s="104">
        <f t="shared" ca="1" si="122"/>
        <v>144573</v>
      </c>
      <c r="F135" s="120">
        <f t="shared" ca="1" si="123"/>
        <v>357.2</v>
      </c>
      <c r="G135" s="121">
        <f t="shared" ref="G135:AD135" ca="1" si="149">IF(AND($C135&gt;=G$2,$C135&lt;H$2),$F135,0)</f>
        <v>0</v>
      </c>
      <c r="H135" s="121">
        <f t="shared" ca="1" si="149"/>
        <v>0</v>
      </c>
      <c r="I135" s="121">
        <f t="shared" ca="1" si="149"/>
        <v>0</v>
      </c>
      <c r="J135" s="121">
        <f t="shared" ca="1" si="149"/>
        <v>0</v>
      </c>
      <c r="K135" s="121">
        <f t="shared" ca="1" si="149"/>
        <v>0</v>
      </c>
      <c r="L135" s="121">
        <f t="shared" ca="1" si="149"/>
        <v>357.2</v>
      </c>
      <c r="M135" s="121">
        <f t="shared" ca="1" si="149"/>
        <v>0</v>
      </c>
      <c r="N135" s="121">
        <f t="shared" ca="1" si="149"/>
        <v>0</v>
      </c>
      <c r="O135" s="121">
        <f t="shared" ca="1" si="149"/>
        <v>0</v>
      </c>
      <c r="P135" s="121">
        <f t="shared" ca="1" si="149"/>
        <v>0</v>
      </c>
      <c r="Q135" s="121">
        <f t="shared" ca="1" si="149"/>
        <v>0</v>
      </c>
      <c r="R135" s="121">
        <f t="shared" ca="1" si="149"/>
        <v>0</v>
      </c>
      <c r="S135" s="121">
        <f t="shared" ca="1" si="149"/>
        <v>0</v>
      </c>
      <c r="T135" s="121">
        <f t="shared" ca="1" si="149"/>
        <v>0</v>
      </c>
      <c r="U135" s="121">
        <f t="shared" ca="1" si="149"/>
        <v>0</v>
      </c>
      <c r="V135" s="121">
        <f t="shared" ca="1" si="149"/>
        <v>0</v>
      </c>
      <c r="W135" s="121">
        <f t="shared" ca="1" si="149"/>
        <v>0</v>
      </c>
      <c r="X135" s="121">
        <f t="shared" ca="1" si="149"/>
        <v>0</v>
      </c>
      <c r="Y135" s="121">
        <f t="shared" ca="1" si="149"/>
        <v>0</v>
      </c>
      <c r="Z135" s="121">
        <f t="shared" ca="1" si="149"/>
        <v>0</v>
      </c>
      <c r="AA135" s="121">
        <f t="shared" ca="1" si="149"/>
        <v>0</v>
      </c>
      <c r="AB135" s="121">
        <f t="shared" ca="1" si="149"/>
        <v>0</v>
      </c>
      <c r="AC135" s="121">
        <f t="shared" ca="1" si="149"/>
        <v>0</v>
      </c>
      <c r="AD135" s="121">
        <f t="shared" ca="1" si="149"/>
        <v>0</v>
      </c>
    </row>
    <row r="136" spans="1:30">
      <c r="A136" t="str">
        <f t="shared" ca="1" si="118"/>
        <v>mai</v>
      </c>
      <c r="B136">
        <f t="shared" ca="1" si="119"/>
        <v>16</v>
      </c>
      <c r="C136" s="119">
        <f t="shared" ca="1" si="120"/>
        <v>43277</v>
      </c>
      <c r="D136" s="104" t="str">
        <f t="shared" ca="1" si="121"/>
        <v>expo monchecourt</v>
      </c>
      <c r="E136" s="104">
        <f t="shared" ca="1" si="122"/>
        <v>144574</v>
      </c>
      <c r="F136" s="120">
        <f t="shared" ca="1" si="123"/>
        <v>358.2</v>
      </c>
      <c r="G136" s="121">
        <f t="shared" ref="G136:AD136" ca="1" si="150">IF(AND($C136&gt;=G$2,$C136&lt;H$2),$F136,0)</f>
        <v>0</v>
      </c>
      <c r="H136" s="121">
        <f t="shared" ca="1" si="150"/>
        <v>0</v>
      </c>
      <c r="I136" s="121">
        <f t="shared" ca="1" si="150"/>
        <v>0</v>
      </c>
      <c r="J136" s="121">
        <f t="shared" ca="1" si="150"/>
        <v>0</v>
      </c>
      <c r="K136" s="121">
        <f t="shared" ca="1" si="150"/>
        <v>0</v>
      </c>
      <c r="L136" s="121">
        <f t="shared" ca="1" si="150"/>
        <v>358.2</v>
      </c>
      <c r="M136" s="121">
        <f t="shared" ca="1" si="150"/>
        <v>0</v>
      </c>
      <c r="N136" s="121">
        <f t="shared" ca="1" si="150"/>
        <v>0</v>
      </c>
      <c r="O136" s="121">
        <f t="shared" ca="1" si="150"/>
        <v>0</v>
      </c>
      <c r="P136" s="121">
        <f t="shared" ca="1" si="150"/>
        <v>0</v>
      </c>
      <c r="Q136" s="121">
        <f t="shared" ca="1" si="150"/>
        <v>0</v>
      </c>
      <c r="R136" s="121">
        <f t="shared" ca="1" si="150"/>
        <v>0</v>
      </c>
      <c r="S136" s="121">
        <f t="shared" ca="1" si="150"/>
        <v>0</v>
      </c>
      <c r="T136" s="121">
        <f t="shared" ca="1" si="150"/>
        <v>0</v>
      </c>
      <c r="U136" s="121">
        <f t="shared" ca="1" si="150"/>
        <v>0</v>
      </c>
      <c r="V136" s="121">
        <f t="shared" ca="1" si="150"/>
        <v>0</v>
      </c>
      <c r="W136" s="121">
        <f t="shared" ca="1" si="150"/>
        <v>0</v>
      </c>
      <c r="X136" s="121">
        <f t="shared" ca="1" si="150"/>
        <v>0</v>
      </c>
      <c r="Y136" s="121">
        <f t="shared" ca="1" si="150"/>
        <v>0</v>
      </c>
      <c r="Z136" s="121">
        <f t="shared" ca="1" si="150"/>
        <v>0</v>
      </c>
      <c r="AA136" s="121">
        <f t="shared" ca="1" si="150"/>
        <v>0</v>
      </c>
      <c r="AB136" s="121">
        <f t="shared" ca="1" si="150"/>
        <v>0</v>
      </c>
      <c r="AC136" s="121">
        <f t="shared" ca="1" si="150"/>
        <v>0</v>
      </c>
      <c r="AD136" s="121">
        <f t="shared" ca="1" si="150"/>
        <v>0</v>
      </c>
    </row>
    <row r="137" spans="1:30">
      <c r="A137" t="str">
        <f t="shared" ca="1" si="118"/>
        <v>mai</v>
      </c>
      <c r="B137">
        <f t="shared" ca="1" si="119"/>
        <v>17</v>
      </c>
      <c r="C137" s="119">
        <f t="shared" ca="1" si="120"/>
        <v>43278</v>
      </c>
      <c r="D137" s="104" t="str">
        <f t="shared" ca="1" si="121"/>
        <v>expo monchecourt</v>
      </c>
      <c r="E137" s="104">
        <f t="shared" ca="1" si="122"/>
        <v>144575</v>
      </c>
      <c r="F137" s="120">
        <f t="shared" ca="1" si="123"/>
        <v>359.2</v>
      </c>
      <c r="G137" s="121">
        <f t="shared" ref="G137:AD137" ca="1" si="151">IF(AND($C137&gt;=G$2,$C137&lt;H$2),$F137,0)</f>
        <v>0</v>
      </c>
      <c r="H137" s="121">
        <f t="shared" ca="1" si="151"/>
        <v>0</v>
      </c>
      <c r="I137" s="121">
        <f t="shared" ca="1" si="151"/>
        <v>0</v>
      </c>
      <c r="J137" s="121">
        <f t="shared" ca="1" si="151"/>
        <v>0</v>
      </c>
      <c r="K137" s="121">
        <f t="shared" ca="1" si="151"/>
        <v>0</v>
      </c>
      <c r="L137" s="121">
        <f t="shared" ca="1" si="151"/>
        <v>359.2</v>
      </c>
      <c r="M137" s="121">
        <f t="shared" ca="1" si="151"/>
        <v>0</v>
      </c>
      <c r="N137" s="121">
        <f t="shared" ca="1" si="151"/>
        <v>0</v>
      </c>
      <c r="O137" s="121">
        <f t="shared" ca="1" si="151"/>
        <v>0</v>
      </c>
      <c r="P137" s="121">
        <f t="shared" ca="1" si="151"/>
        <v>0</v>
      </c>
      <c r="Q137" s="121">
        <f t="shared" ca="1" si="151"/>
        <v>0</v>
      </c>
      <c r="R137" s="121">
        <f t="shared" ca="1" si="151"/>
        <v>0</v>
      </c>
      <c r="S137" s="121">
        <f t="shared" ca="1" si="151"/>
        <v>0</v>
      </c>
      <c r="T137" s="121">
        <f t="shared" ca="1" si="151"/>
        <v>0</v>
      </c>
      <c r="U137" s="121">
        <f t="shared" ca="1" si="151"/>
        <v>0</v>
      </c>
      <c r="V137" s="121">
        <f t="shared" ca="1" si="151"/>
        <v>0</v>
      </c>
      <c r="W137" s="121">
        <f t="shared" ca="1" si="151"/>
        <v>0</v>
      </c>
      <c r="X137" s="121">
        <f t="shared" ca="1" si="151"/>
        <v>0</v>
      </c>
      <c r="Y137" s="121">
        <f t="shared" ca="1" si="151"/>
        <v>0</v>
      </c>
      <c r="Z137" s="121">
        <f t="shared" ca="1" si="151"/>
        <v>0</v>
      </c>
      <c r="AA137" s="121">
        <f t="shared" ca="1" si="151"/>
        <v>0</v>
      </c>
      <c r="AB137" s="121">
        <f t="shared" ca="1" si="151"/>
        <v>0</v>
      </c>
      <c r="AC137" s="121">
        <f t="shared" ca="1" si="151"/>
        <v>0</v>
      </c>
      <c r="AD137" s="121">
        <f t="shared" ca="1" si="151"/>
        <v>0</v>
      </c>
    </row>
    <row r="138" spans="1:30">
      <c r="A138" t="str">
        <f t="shared" ca="1" si="118"/>
        <v>mai</v>
      </c>
      <c r="B138">
        <f t="shared" ca="1" si="119"/>
        <v>18</v>
      </c>
      <c r="C138" s="119">
        <f t="shared" ca="1" si="120"/>
        <v>43279</v>
      </c>
      <c r="D138" s="104" t="str">
        <f t="shared" ca="1" si="121"/>
        <v>expo monchecourt</v>
      </c>
      <c r="E138" s="104">
        <f t="shared" ca="1" si="122"/>
        <v>144576</v>
      </c>
      <c r="F138" s="120">
        <f t="shared" ca="1" si="123"/>
        <v>360.2</v>
      </c>
      <c r="G138" s="121">
        <f t="shared" ref="G138:AD138" ca="1" si="152">IF(AND($C138&gt;=G$2,$C138&lt;H$2),$F138,0)</f>
        <v>0</v>
      </c>
      <c r="H138" s="121">
        <f t="shared" ca="1" si="152"/>
        <v>0</v>
      </c>
      <c r="I138" s="121">
        <f t="shared" ca="1" si="152"/>
        <v>0</v>
      </c>
      <c r="J138" s="121">
        <f t="shared" ca="1" si="152"/>
        <v>0</v>
      </c>
      <c r="K138" s="121">
        <f t="shared" ca="1" si="152"/>
        <v>0</v>
      </c>
      <c r="L138" s="121">
        <f t="shared" ca="1" si="152"/>
        <v>360.2</v>
      </c>
      <c r="M138" s="121">
        <f t="shared" ca="1" si="152"/>
        <v>0</v>
      </c>
      <c r="N138" s="121">
        <f t="shared" ca="1" si="152"/>
        <v>0</v>
      </c>
      <c r="O138" s="121">
        <f t="shared" ca="1" si="152"/>
        <v>0</v>
      </c>
      <c r="P138" s="121">
        <f t="shared" ca="1" si="152"/>
        <v>0</v>
      </c>
      <c r="Q138" s="121">
        <f t="shared" ca="1" si="152"/>
        <v>0</v>
      </c>
      <c r="R138" s="121">
        <f t="shared" ca="1" si="152"/>
        <v>0</v>
      </c>
      <c r="S138" s="121">
        <f t="shared" ca="1" si="152"/>
        <v>0</v>
      </c>
      <c r="T138" s="121">
        <f t="shared" ca="1" si="152"/>
        <v>0</v>
      </c>
      <c r="U138" s="121">
        <f t="shared" ca="1" si="152"/>
        <v>0</v>
      </c>
      <c r="V138" s="121">
        <f t="shared" ca="1" si="152"/>
        <v>0</v>
      </c>
      <c r="W138" s="121">
        <f t="shared" ca="1" si="152"/>
        <v>0</v>
      </c>
      <c r="X138" s="121">
        <f t="shared" ca="1" si="152"/>
        <v>0</v>
      </c>
      <c r="Y138" s="121">
        <f t="shared" ca="1" si="152"/>
        <v>0</v>
      </c>
      <c r="Z138" s="121">
        <f t="shared" ca="1" si="152"/>
        <v>0</v>
      </c>
      <c r="AA138" s="121">
        <f t="shared" ca="1" si="152"/>
        <v>0</v>
      </c>
      <c r="AB138" s="121">
        <f t="shared" ca="1" si="152"/>
        <v>0</v>
      </c>
      <c r="AC138" s="121">
        <f t="shared" ca="1" si="152"/>
        <v>0</v>
      </c>
      <c r="AD138" s="121">
        <f t="shared" ca="1" si="152"/>
        <v>0</v>
      </c>
    </row>
    <row r="139" spans="1:30">
      <c r="A139" t="str">
        <f t="shared" ca="1" si="118"/>
        <v>mai</v>
      </c>
      <c r="B139">
        <f t="shared" ca="1" si="119"/>
        <v>19</v>
      </c>
      <c r="C139" s="119">
        <f t="shared" ca="1" si="120"/>
        <v>43280</v>
      </c>
      <c r="D139" s="104" t="str">
        <f t="shared" ca="1" si="121"/>
        <v>expo monchecourt</v>
      </c>
      <c r="E139" s="104">
        <f t="shared" ca="1" si="122"/>
        <v>144577</v>
      </c>
      <c r="F139" s="120">
        <f t="shared" ca="1" si="123"/>
        <v>361.2</v>
      </c>
      <c r="G139" s="121">
        <f t="shared" ref="G139:AD139" ca="1" si="153">IF(AND($C139&gt;=G$2,$C139&lt;H$2),$F139,0)</f>
        <v>0</v>
      </c>
      <c r="H139" s="121">
        <f t="shared" ca="1" si="153"/>
        <v>0</v>
      </c>
      <c r="I139" s="121">
        <f t="shared" ca="1" si="153"/>
        <v>0</v>
      </c>
      <c r="J139" s="121">
        <f t="shared" ca="1" si="153"/>
        <v>0</v>
      </c>
      <c r="K139" s="121">
        <f t="shared" ca="1" si="153"/>
        <v>0</v>
      </c>
      <c r="L139" s="121">
        <f t="shared" ca="1" si="153"/>
        <v>361.2</v>
      </c>
      <c r="M139" s="121">
        <f t="shared" ca="1" si="153"/>
        <v>0</v>
      </c>
      <c r="N139" s="121">
        <f t="shared" ca="1" si="153"/>
        <v>0</v>
      </c>
      <c r="O139" s="121">
        <f t="shared" ca="1" si="153"/>
        <v>0</v>
      </c>
      <c r="P139" s="121">
        <f t="shared" ca="1" si="153"/>
        <v>0</v>
      </c>
      <c r="Q139" s="121">
        <f t="shared" ca="1" si="153"/>
        <v>0</v>
      </c>
      <c r="R139" s="121">
        <f t="shared" ca="1" si="153"/>
        <v>0</v>
      </c>
      <c r="S139" s="121">
        <f t="shared" ca="1" si="153"/>
        <v>0</v>
      </c>
      <c r="T139" s="121">
        <f t="shared" ca="1" si="153"/>
        <v>0</v>
      </c>
      <c r="U139" s="121">
        <f t="shared" ca="1" si="153"/>
        <v>0</v>
      </c>
      <c r="V139" s="121">
        <f t="shared" ca="1" si="153"/>
        <v>0</v>
      </c>
      <c r="W139" s="121">
        <f t="shared" ca="1" si="153"/>
        <v>0</v>
      </c>
      <c r="X139" s="121">
        <f t="shared" ca="1" si="153"/>
        <v>0</v>
      </c>
      <c r="Y139" s="121">
        <f t="shared" ca="1" si="153"/>
        <v>0</v>
      </c>
      <c r="Z139" s="121">
        <f t="shared" ca="1" si="153"/>
        <v>0</v>
      </c>
      <c r="AA139" s="121">
        <f t="shared" ca="1" si="153"/>
        <v>0</v>
      </c>
      <c r="AB139" s="121">
        <f t="shared" ca="1" si="153"/>
        <v>0</v>
      </c>
      <c r="AC139" s="121">
        <f t="shared" ca="1" si="153"/>
        <v>0</v>
      </c>
      <c r="AD139" s="121">
        <f t="shared" ca="1" si="153"/>
        <v>0</v>
      </c>
    </row>
    <row r="140" spans="1:30">
      <c r="A140" t="str">
        <f t="shared" ca="1" si="118"/>
        <v>mai</v>
      </c>
      <c r="B140">
        <f t="shared" ca="1" si="119"/>
        <v>20</v>
      </c>
      <c r="C140" s="119">
        <f t="shared" ca="1" si="120"/>
        <v>43281</v>
      </c>
      <c r="D140" s="104" t="str">
        <f t="shared" ca="1" si="121"/>
        <v>expo monchecourt</v>
      </c>
      <c r="E140" s="104">
        <f t="shared" ca="1" si="122"/>
        <v>144578</v>
      </c>
      <c r="F140" s="120">
        <f t="shared" ca="1" si="123"/>
        <v>362.2</v>
      </c>
      <c r="G140" s="121">
        <f t="shared" ref="G140:AD140" ca="1" si="154">IF(AND($C140&gt;=G$2,$C140&lt;H$2),$F140,0)</f>
        <v>0</v>
      </c>
      <c r="H140" s="121">
        <f t="shared" ca="1" si="154"/>
        <v>0</v>
      </c>
      <c r="I140" s="121">
        <f t="shared" ca="1" si="154"/>
        <v>0</v>
      </c>
      <c r="J140" s="121">
        <f t="shared" ca="1" si="154"/>
        <v>0</v>
      </c>
      <c r="K140" s="121">
        <f t="shared" ca="1" si="154"/>
        <v>0</v>
      </c>
      <c r="L140" s="121">
        <f t="shared" ca="1" si="154"/>
        <v>362.2</v>
      </c>
      <c r="M140" s="121">
        <f t="shared" ca="1" si="154"/>
        <v>0</v>
      </c>
      <c r="N140" s="121">
        <f t="shared" ca="1" si="154"/>
        <v>0</v>
      </c>
      <c r="O140" s="121">
        <f t="shared" ca="1" si="154"/>
        <v>0</v>
      </c>
      <c r="P140" s="121">
        <f t="shared" ca="1" si="154"/>
        <v>0</v>
      </c>
      <c r="Q140" s="121">
        <f t="shared" ca="1" si="154"/>
        <v>0</v>
      </c>
      <c r="R140" s="121">
        <f t="shared" ca="1" si="154"/>
        <v>0</v>
      </c>
      <c r="S140" s="121">
        <f t="shared" ca="1" si="154"/>
        <v>0</v>
      </c>
      <c r="T140" s="121">
        <f t="shared" ca="1" si="154"/>
        <v>0</v>
      </c>
      <c r="U140" s="121">
        <f t="shared" ca="1" si="154"/>
        <v>0</v>
      </c>
      <c r="V140" s="121">
        <f t="shared" ca="1" si="154"/>
        <v>0</v>
      </c>
      <c r="W140" s="121">
        <f t="shared" ca="1" si="154"/>
        <v>0</v>
      </c>
      <c r="X140" s="121">
        <f t="shared" ca="1" si="154"/>
        <v>0</v>
      </c>
      <c r="Y140" s="121">
        <f t="shared" ca="1" si="154"/>
        <v>0</v>
      </c>
      <c r="Z140" s="121">
        <f t="shared" ca="1" si="154"/>
        <v>0</v>
      </c>
      <c r="AA140" s="121">
        <f t="shared" ca="1" si="154"/>
        <v>0</v>
      </c>
      <c r="AB140" s="121">
        <f t="shared" ca="1" si="154"/>
        <v>0</v>
      </c>
      <c r="AC140" s="121">
        <f t="shared" ca="1" si="154"/>
        <v>0</v>
      </c>
      <c r="AD140" s="121">
        <f t="shared" ca="1" si="154"/>
        <v>0</v>
      </c>
    </row>
    <row r="141" spans="1:30">
      <c r="A141" t="str">
        <f t="shared" ca="1" si="118"/>
        <v>mai</v>
      </c>
      <c r="B141">
        <f t="shared" ca="1" si="119"/>
        <v>21</v>
      </c>
      <c r="C141" s="119">
        <f t="shared" ca="1" si="120"/>
        <v>43282</v>
      </c>
      <c r="D141" s="104" t="str">
        <f t="shared" ca="1" si="121"/>
        <v>expo monchecourt</v>
      </c>
      <c r="E141" s="104">
        <f t="shared" ca="1" si="122"/>
        <v>144579</v>
      </c>
      <c r="F141" s="120">
        <f t="shared" ca="1" si="123"/>
        <v>363.2</v>
      </c>
      <c r="G141" s="121">
        <f t="shared" ref="G141:AD141" ca="1" si="155">IF(AND($C141&gt;=G$2,$C141&lt;H$2),$F141,0)</f>
        <v>0</v>
      </c>
      <c r="H141" s="121">
        <f t="shared" ca="1" si="155"/>
        <v>0</v>
      </c>
      <c r="I141" s="121">
        <f t="shared" ca="1" si="155"/>
        <v>0</v>
      </c>
      <c r="J141" s="121">
        <f t="shared" ca="1" si="155"/>
        <v>0</v>
      </c>
      <c r="K141" s="121">
        <f t="shared" ca="1" si="155"/>
        <v>0</v>
      </c>
      <c r="L141" s="121">
        <f t="shared" ca="1" si="155"/>
        <v>0</v>
      </c>
      <c r="M141" s="121">
        <f t="shared" ca="1" si="155"/>
        <v>363.2</v>
      </c>
      <c r="N141" s="121">
        <f t="shared" ca="1" si="155"/>
        <v>0</v>
      </c>
      <c r="O141" s="121">
        <f t="shared" ca="1" si="155"/>
        <v>0</v>
      </c>
      <c r="P141" s="121">
        <f t="shared" ca="1" si="155"/>
        <v>0</v>
      </c>
      <c r="Q141" s="121">
        <f t="shared" ca="1" si="155"/>
        <v>0</v>
      </c>
      <c r="R141" s="121">
        <f t="shared" ca="1" si="155"/>
        <v>0</v>
      </c>
      <c r="S141" s="121">
        <f t="shared" ca="1" si="155"/>
        <v>0</v>
      </c>
      <c r="T141" s="121">
        <f t="shared" ca="1" si="155"/>
        <v>0</v>
      </c>
      <c r="U141" s="121">
        <f t="shared" ca="1" si="155"/>
        <v>0</v>
      </c>
      <c r="V141" s="121">
        <f t="shared" ca="1" si="155"/>
        <v>0</v>
      </c>
      <c r="W141" s="121">
        <f t="shared" ca="1" si="155"/>
        <v>0</v>
      </c>
      <c r="X141" s="121">
        <f t="shared" ca="1" si="155"/>
        <v>0</v>
      </c>
      <c r="Y141" s="121">
        <f t="shared" ca="1" si="155"/>
        <v>0</v>
      </c>
      <c r="Z141" s="121">
        <f t="shared" ca="1" si="155"/>
        <v>0</v>
      </c>
      <c r="AA141" s="121">
        <f t="shared" ca="1" si="155"/>
        <v>0</v>
      </c>
      <c r="AB141" s="121">
        <f t="shared" ca="1" si="155"/>
        <v>0</v>
      </c>
      <c r="AC141" s="121">
        <f t="shared" ca="1" si="155"/>
        <v>0</v>
      </c>
      <c r="AD141" s="121">
        <f t="shared" ca="1" si="155"/>
        <v>0</v>
      </c>
    </row>
    <row r="142" spans="1:30">
      <c r="A142" t="str">
        <f t="shared" ca="1" si="118"/>
        <v>mai</v>
      </c>
      <c r="B142">
        <f t="shared" ca="1" si="119"/>
        <v>22</v>
      </c>
      <c r="C142" s="119">
        <f t="shared" ca="1" si="120"/>
        <v>43283</v>
      </c>
      <c r="D142" s="104" t="str">
        <f t="shared" ca="1" si="121"/>
        <v>expo monchecourt</v>
      </c>
      <c r="E142" s="104">
        <f t="shared" ca="1" si="122"/>
        <v>144580</v>
      </c>
      <c r="F142" s="120">
        <f t="shared" ca="1" si="123"/>
        <v>-450</v>
      </c>
      <c r="G142" s="121">
        <f t="shared" ref="G142:AD142" ca="1" si="156">IF(AND($C142&gt;=G$2,$C142&lt;H$2),$F142,0)</f>
        <v>0</v>
      </c>
      <c r="H142" s="121">
        <f t="shared" ca="1" si="156"/>
        <v>0</v>
      </c>
      <c r="I142" s="121">
        <f t="shared" ca="1" si="156"/>
        <v>0</v>
      </c>
      <c r="J142" s="121">
        <f t="shared" ca="1" si="156"/>
        <v>0</v>
      </c>
      <c r="K142" s="121">
        <f t="shared" ca="1" si="156"/>
        <v>0</v>
      </c>
      <c r="L142" s="121">
        <f t="shared" ca="1" si="156"/>
        <v>0</v>
      </c>
      <c r="M142" s="121">
        <f t="shared" ca="1" si="156"/>
        <v>-450</v>
      </c>
      <c r="N142" s="121">
        <f t="shared" ca="1" si="156"/>
        <v>0</v>
      </c>
      <c r="O142" s="121">
        <f t="shared" ca="1" si="156"/>
        <v>0</v>
      </c>
      <c r="P142" s="121">
        <f t="shared" ca="1" si="156"/>
        <v>0</v>
      </c>
      <c r="Q142" s="121">
        <f t="shared" ca="1" si="156"/>
        <v>0</v>
      </c>
      <c r="R142" s="121">
        <f t="shared" ca="1" si="156"/>
        <v>0</v>
      </c>
      <c r="S142" s="121">
        <f t="shared" ca="1" si="156"/>
        <v>0</v>
      </c>
      <c r="T142" s="121">
        <f t="shared" ca="1" si="156"/>
        <v>0</v>
      </c>
      <c r="U142" s="121">
        <f t="shared" ca="1" si="156"/>
        <v>0</v>
      </c>
      <c r="V142" s="121">
        <f t="shared" ca="1" si="156"/>
        <v>0</v>
      </c>
      <c r="W142" s="121">
        <f t="shared" ca="1" si="156"/>
        <v>0</v>
      </c>
      <c r="X142" s="121">
        <f t="shared" ca="1" si="156"/>
        <v>0</v>
      </c>
      <c r="Y142" s="121">
        <f t="shared" ca="1" si="156"/>
        <v>0</v>
      </c>
      <c r="Z142" s="121">
        <f t="shared" ca="1" si="156"/>
        <v>0</v>
      </c>
      <c r="AA142" s="121">
        <f t="shared" ca="1" si="156"/>
        <v>0</v>
      </c>
      <c r="AB142" s="121">
        <f t="shared" ca="1" si="156"/>
        <v>0</v>
      </c>
      <c r="AC142" s="121">
        <f t="shared" ca="1" si="156"/>
        <v>0</v>
      </c>
      <c r="AD142" s="121">
        <f t="shared" ca="1" si="156"/>
        <v>0</v>
      </c>
    </row>
    <row r="143" spans="1:30">
      <c r="A143" t="str">
        <f t="shared" ca="1" si="118"/>
        <v>mai</v>
      </c>
      <c r="B143">
        <f t="shared" ca="1" si="119"/>
        <v>23</v>
      </c>
      <c r="C143" s="119">
        <f t="shared" ca="1" si="120"/>
        <v>43284</v>
      </c>
      <c r="D143" s="104" t="str">
        <f t="shared" ca="1" si="121"/>
        <v>expo monchecourt</v>
      </c>
      <c r="E143" s="104">
        <f t="shared" ca="1" si="122"/>
        <v>144581</v>
      </c>
      <c r="F143" s="120">
        <f t="shared" ca="1" si="123"/>
        <v>365.2</v>
      </c>
      <c r="G143" s="121">
        <f t="shared" ref="G143:AD143" ca="1" si="157">IF(AND($C143&gt;=G$2,$C143&lt;H$2),$F143,0)</f>
        <v>0</v>
      </c>
      <c r="H143" s="121">
        <f t="shared" ca="1" si="157"/>
        <v>0</v>
      </c>
      <c r="I143" s="121">
        <f t="shared" ca="1" si="157"/>
        <v>0</v>
      </c>
      <c r="J143" s="121">
        <f t="shared" ca="1" si="157"/>
        <v>0</v>
      </c>
      <c r="K143" s="121">
        <f t="shared" ca="1" si="157"/>
        <v>0</v>
      </c>
      <c r="L143" s="121">
        <f t="shared" ca="1" si="157"/>
        <v>0</v>
      </c>
      <c r="M143" s="121">
        <f t="shared" ca="1" si="157"/>
        <v>365.2</v>
      </c>
      <c r="N143" s="121">
        <f t="shared" ca="1" si="157"/>
        <v>0</v>
      </c>
      <c r="O143" s="121">
        <f t="shared" ca="1" si="157"/>
        <v>0</v>
      </c>
      <c r="P143" s="121">
        <f t="shared" ca="1" si="157"/>
        <v>0</v>
      </c>
      <c r="Q143" s="121">
        <f t="shared" ca="1" si="157"/>
        <v>0</v>
      </c>
      <c r="R143" s="121">
        <f t="shared" ca="1" si="157"/>
        <v>0</v>
      </c>
      <c r="S143" s="121">
        <f t="shared" ca="1" si="157"/>
        <v>0</v>
      </c>
      <c r="T143" s="121">
        <f t="shared" ca="1" si="157"/>
        <v>0</v>
      </c>
      <c r="U143" s="121">
        <f t="shared" ca="1" si="157"/>
        <v>0</v>
      </c>
      <c r="V143" s="121">
        <f t="shared" ca="1" si="157"/>
        <v>0</v>
      </c>
      <c r="W143" s="121">
        <f t="shared" ca="1" si="157"/>
        <v>0</v>
      </c>
      <c r="X143" s="121">
        <f t="shared" ca="1" si="157"/>
        <v>0</v>
      </c>
      <c r="Y143" s="121">
        <f t="shared" ca="1" si="157"/>
        <v>0</v>
      </c>
      <c r="Z143" s="121">
        <f t="shared" ca="1" si="157"/>
        <v>0</v>
      </c>
      <c r="AA143" s="121">
        <f t="shared" ca="1" si="157"/>
        <v>0</v>
      </c>
      <c r="AB143" s="121">
        <f t="shared" ca="1" si="157"/>
        <v>0</v>
      </c>
      <c r="AC143" s="121">
        <f t="shared" ca="1" si="157"/>
        <v>0</v>
      </c>
      <c r="AD143" s="121">
        <f t="shared" ca="1" si="157"/>
        <v>0</v>
      </c>
    </row>
    <row r="144" spans="1:30">
      <c r="A144" t="str">
        <f t="shared" ca="1" si="118"/>
        <v>mai</v>
      </c>
      <c r="B144">
        <f t="shared" ca="1" si="119"/>
        <v>24</v>
      </c>
      <c r="C144" s="119">
        <f t="shared" ca="1" si="120"/>
        <v>43285</v>
      </c>
      <c r="D144" s="104" t="str">
        <f t="shared" ca="1" si="121"/>
        <v>expo monchecourt</v>
      </c>
      <c r="E144" s="104">
        <f t="shared" ca="1" si="122"/>
        <v>144582</v>
      </c>
      <c r="F144" s="120">
        <f t="shared" ca="1" si="123"/>
        <v>366.2</v>
      </c>
      <c r="G144" s="121">
        <f t="shared" ref="G144:AD144" ca="1" si="158">IF(AND($C144&gt;=G$2,$C144&lt;H$2),$F144,0)</f>
        <v>0</v>
      </c>
      <c r="H144" s="121">
        <f t="shared" ca="1" si="158"/>
        <v>0</v>
      </c>
      <c r="I144" s="121">
        <f t="shared" ca="1" si="158"/>
        <v>0</v>
      </c>
      <c r="J144" s="121">
        <f t="shared" ca="1" si="158"/>
        <v>0</v>
      </c>
      <c r="K144" s="121">
        <f t="shared" ca="1" si="158"/>
        <v>0</v>
      </c>
      <c r="L144" s="121">
        <f t="shared" ca="1" si="158"/>
        <v>0</v>
      </c>
      <c r="M144" s="121">
        <f t="shared" ca="1" si="158"/>
        <v>366.2</v>
      </c>
      <c r="N144" s="121">
        <f t="shared" ca="1" si="158"/>
        <v>0</v>
      </c>
      <c r="O144" s="121">
        <f t="shared" ca="1" si="158"/>
        <v>0</v>
      </c>
      <c r="P144" s="121">
        <f t="shared" ca="1" si="158"/>
        <v>0</v>
      </c>
      <c r="Q144" s="121">
        <f t="shared" ca="1" si="158"/>
        <v>0</v>
      </c>
      <c r="R144" s="121">
        <f t="shared" ca="1" si="158"/>
        <v>0</v>
      </c>
      <c r="S144" s="121">
        <f t="shared" ca="1" si="158"/>
        <v>0</v>
      </c>
      <c r="T144" s="121">
        <f t="shared" ca="1" si="158"/>
        <v>0</v>
      </c>
      <c r="U144" s="121">
        <f t="shared" ca="1" si="158"/>
        <v>0</v>
      </c>
      <c r="V144" s="121">
        <f t="shared" ca="1" si="158"/>
        <v>0</v>
      </c>
      <c r="W144" s="121">
        <f t="shared" ca="1" si="158"/>
        <v>0</v>
      </c>
      <c r="X144" s="121">
        <f t="shared" ca="1" si="158"/>
        <v>0</v>
      </c>
      <c r="Y144" s="121">
        <f t="shared" ca="1" si="158"/>
        <v>0</v>
      </c>
      <c r="Z144" s="121">
        <f t="shared" ca="1" si="158"/>
        <v>0</v>
      </c>
      <c r="AA144" s="121">
        <f t="shared" ca="1" si="158"/>
        <v>0</v>
      </c>
      <c r="AB144" s="121">
        <f t="shared" ca="1" si="158"/>
        <v>0</v>
      </c>
      <c r="AC144" s="121">
        <f t="shared" ca="1" si="158"/>
        <v>0</v>
      </c>
      <c r="AD144" s="121">
        <f t="shared" ca="1" si="158"/>
        <v>0</v>
      </c>
    </row>
    <row r="145" spans="1:30">
      <c r="A145" t="str">
        <f t="shared" ca="1" si="118"/>
        <v>mai</v>
      </c>
      <c r="B145">
        <f t="shared" ca="1" si="119"/>
        <v>25</v>
      </c>
      <c r="C145" s="119">
        <f t="shared" ca="1" si="120"/>
        <v>43286</v>
      </c>
      <c r="D145" s="104" t="str">
        <f t="shared" ca="1" si="121"/>
        <v>expo monchecourt</v>
      </c>
      <c r="E145" s="104">
        <f t="shared" ca="1" si="122"/>
        <v>144583</v>
      </c>
      <c r="F145" s="120">
        <f t="shared" ca="1" si="123"/>
        <v>367.2</v>
      </c>
      <c r="G145" s="121">
        <f t="shared" ref="G145:AD145" ca="1" si="159">IF(AND($C145&gt;=G$2,$C145&lt;H$2),$F145,0)</f>
        <v>0</v>
      </c>
      <c r="H145" s="121">
        <f t="shared" ca="1" si="159"/>
        <v>0</v>
      </c>
      <c r="I145" s="121">
        <f t="shared" ca="1" si="159"/>
        <v>0</v>
      </c>
      <c r="J145" s="121">
        <f t="shared" ca="1" si="159"/>
        <v>0</v>
      </c>
      <c r="K145" s="121">
        <f t="shared" ca="1" si="159"/>
        <v>0</v>
      </c>
      <c r="L145" s="121">
        <f t="shared" ca="1" si="159"/>
        <v>0</v>
      </c>
      <c r="M145" s="121">
        <f t="shared" ca="1" si="159"/>
        <v>367.2</v>
      </c>
      <c r="N145" s="121">
        <f t="shared" ca="1" si="159"/>
        <v>0</v>
      </c>
      <c r="O145" s="121">
        <f t="shared" ca="1" si="159"/>
        <v>0</v>
      </c>
      <c r="P145" s="121">
        <f t="shared" ca="1" si="159"/>
        <v>0</v>
      </c>
      <c r="Q145" s="121">
        <f t="shared" ca="1" si="159"/>
        <v>0</v>
      </c>
      <c r="R145" s="121">
        <f t="shared" ca="1" si="159"/>
        <v>0</v>
      </c>
      <c r="S145" s="121">
        <f t="shared" ca="1" si="159"/>
        <v>0</v>
      </c>
      <c r="T145" s="121">
        <f t="shared" ca="1" si="159"/>
        <v>0</v>
      </c>
      <c r="U145" s="121">
        <f t="shared" ca="1" si="159"/>
        <v>0</v>
      </c>
      <c r="V145" s="121">
        <f t="shared" ca="1" si="159"/>
        <v>0</v>
      </c>
      <c r="W145" s="121">
        <f t="shared" ca="1" si="159"/>
        <v>0</v>
      </c>
      <c r="X145" s="121">
        <f t="shared" ca="1" si="159"/>
        <v>0</v>
      </c>
      <c r="Y145" s="121">
        <f t="shared" ca="1" si="159"/>
        <v>0</v>
      </c>
      <c r="Z145" s="121">
        <f t="shared" ca="1" si="159"/>
        <v>0</v>
      </c>
      <c r="AA145" s="121">
        <f t="shared" ca="1" si="159"/>
        <v>0</v>
      </c>
      <c r="AB145" s="121">
        <f t="shared" ca="1" si="159"/>
        <v>0</v>
      </c>
      <c r="AC145" s="121">
        <f t="shared" ca="1" si="159"/>
        <v>0</v>
      </c>
      <c r="AD145" s="121">
        <f t="shared" ca="1" si="159"/>
        <v>0</v>
      </c>
    </row>
    <row r="146" spans="1:30">
      <c r="A146" t="str">
        <f t="shared" ca="1" si="118"/>
        <v>mai</v>
      </c>
      <c r="B146">
        <f t="shared" ca="1" si="119"/>
        <v>26</v>
      </c>
      <c r="C146" s="119">
        <f t="shared" ca="1" si="120"/>
        <v>43287</v>
      </c>
      <c r="D146" s="104" t="str">
        <f t="shared" ca="1" si="121"/>
        <v>expo monchecourt</v>
      </c>
      <c r="E146" s="104">
        <f t="shared" ca="1" si="122"/>
        <v>144584</v>
      </c>
      <c r="F146" s="120">
        <f t="shared" ca="1" si="123"/>
        <v>368.2</v>
      </c>
      <c r="G146" s="121">
        <f t="shared" ref="G146:AD146" ca="1" si="160">IF(AND($C146&gt;=G$2,$C146&lt;H$2),$F146,0)</f>
        <v>0</v>
      </c>
      <c r="H146" s="121">
        <f t="shared" ca="1" si="160"/>
        <v>0</v>
      </c>
      <c r="I146" s="121">
        <f t="shared" ca="1" si="160"/>
        <v>0</v>
      </c>
      <c r="J146" s="121">
        <f t="shared" ca="1" si="160"/>
        <v>0</v>
      </c>
      <c r="K146" s="121">
        <f t="shared" ca="1" si="160"/>
        <v>0</v>
      </c>
      <c r="L146" s="121">
        <f t="shared" ca="1" si="160"/>
        <v>0</v>
      </c>
      <c r="M146" s="121">
        <f t="shared" ca="1" si="160"/>
        <v>368.2</v>
      </c>
      <c r="N146" s="121">
        <f t="shared" ca="1" si="160"/>
        <v>0</v>
      </c>
      <c r="O146" s="121">
        <f t="shared" ca="1" si="160"/>
        <v>0</v>
      </c>
      <c r="P146" s="121">
        <f t="shared" ca="1" si="160"/>
        <v>0</v>
      </c>
      <c r="Q146" s="121">
        <f t="shared" ca="1" si="160"/>
        <v>0</v>
      </c>
      <c r="R146" s="121">
        <f t="shared" ca="1" si="160"/>
        <v>0</v>
      </c>
      <c r="S146" s="121">
        <f t="shared" ca="1" si="160"/>
        <v>0</v>
      </c>
      <c r="T146" s="121">
        <f t="shared" ca="1" si="160"/>
        <v>0</v>
      </c>
      <c r="U146" s="121">
        <f t="shared" ca="1" si="160"/>
        <v>0</v>
      </c>
      <c r="V146" s="121">
        <f t="shared" ca="1" si="160"/>
        <v>0</v>
      </c>
      <c r="W146" s="121">
        <f t="shared" ca="1" si="160"/>
        <v>0</v>
      </c>
      <c r="X146" s="121">
        <f t="shared" ca="1" si="160"/>
        <v>0</v>
      </c>
      <c r="Y146" s="121">
        <f t="shared" ca="1" si="160"/>
        <v>0</v>
      </c>
      <c r="Z146" s="121">
        <f t="shared" ca="1" si="160"/>
        <v>0</v>
      </c>
      <c r="AA146" s="121">
        <f t="shared" ca="1" si="160"/>
        <v>0</v>
      </c>
      <c r="AB146" s="121">
        <f t="shared" ca="1" si="160"/>
        <v>0</v>
      </c>
      <c r="AC146" s="121">
        <f t="shared" ca="1" si="160"/>
        <v>0</v>
      </c>
      <c r="AD146" s="121">
        <f t="shared" ca="1" si="160"/>
        <v>0</v>
      </c>
    </row>
    <row r="147" spans="1:30">
      <c r="A147" t="str">
        <f t="shared" ca="1" si="118"/>
        <v>mai</v>
      </c>
      <c r="B147">
        <f t="shared" ca="1" si="119"/>
        <v>27</v>
      </c>
      <c r="C147" s="119">
        <f t="shared" ca="1" si="120"/>
        <v>43288</v>
      </c>
      <c r="D147" s="104" t="str">
        <f t="shared" ca="1" si="121"/>
        <v>expo monchecourt</v>
      </c>
      <c r="E147" s="104">
        <f t="shared" ca="1" si="122"/>
        <v>144585</v>
      </c>
      <c r="F147" s="120">
        <f t="shared" ca="1" si="123"/>
        <v>369.2</v>
      </c>
      <c r="G147" s="121">
        <f t="shared" ref="G147:AD147" ca="1" si="161">IF(AND($C147&gt;=G$2,$C147&lt;H$2),$F147,0)</f>
        <v>0</v>
      </c>
      <c r="H147" s="121">
        <f t="shared" ca="1" si="161"/>
        <v>0</v>
      </c>
      <c r="I147" s="121">
        <f t="shared" ca="1" si="161"/>
        <v>0</v>
      </c>
      <c r="J147" s="121">
        <f t="shared" ca="1" si="161"/>
        <v>0</v>
      </c>
      <c r="K147" s="121">
        <f t="shared" ca="1" si="161"/>
        <v>0</v>
      </c>
      <c r="L147" s="121">
        <f t="shared" ca="1" si="161"/>
        <v>0</v>
      </c>
      <c r="M147" s="121">
        <f t="shared" ca="1" si="161"/>
        <v>369.2</v>
      </c>
      <c r="N147" s="121">
        <f t="shared" ca="1" si="161"/>
        <v>0</v>
      </c>
      <c r="O147" s="121">
        <f t="shared" ca="1" si="161"/>
        <v>0</v>
      </c>
      <c r="P147" s="121">
        <f t="shared" ca="1" si="161"/>
        <v>0</v>
      </c>
      <c r="Q147" s="121">
        <f t="shared" ca="1" si="161"/>
        <v>0</v>
      </c>
      <c r="R147" s="121">
        <f t="shared" ca="1" si="161"/>
        <v>0</v>
      </c>
      <c r="S147" s="121">
        <f t="shared" ca="1" si="161"/>
        <v>0</v>
      </c>
      <c r="T147" s="121">
        <f t="shared" ca="1" si="161"/>
        <v>0</v>
      </c>
      <c r="U147" s="121">
        <f t="shared" ca="1" si="161"/>
        <v>0</v>
      </c>
      <c r="V147" s="121">
        <f t="shared" ca="1" si="161"/>
        <v>0</v>
      </c>
      <c r="W147" s="121">
        <f t="shared" ca="1" si="161"/>
        <v>0</v>
      </c>
      <c r="X147" s="121">
        <f t="shared" ca="1" si="161"/>
        <v>0</v>
      </c>
      <c r="Y147" s="121">
        <f t="shared" ca="1" si="161"/>
        <v>0</v>
      </c>
      <c r="Z147" s="121">
        <f t="shared" ca="1" si="161"/>
        <v>0</v>
      </c>
      <c r="AA147" s="121">
        <f t="shared" ca="1" si="161"/>
        <v>0</v>
      </c>
      <c r="AB147" s="121">
        <f t="shared" ca="1" si="161"/>
        <v>0</v>
      </c>
      <c r="AC147" s="121">
        <f t="shared" ca="1" si="161"/>
        <v>0</v>
      </c>
      <c r="AD147" s="121">
        <f t="shared" ca="1" si="161"/>
        <v>0</v>
      </c>
    </row>
    <row r="148" spans="1:30">
      <c r="A148" t="str">
        <f t="shared" ca="1" si="118"/>
        <v>mai</v>
      </c>
      <c r="B148">
        <f t="shared" ca="1" si="119"/>
        <v>28</v>
      </c>
      <c r="C148" s="119">
        <f t="shared" ca="1" si="120"/>
        <v>43289</v>
      </c>
      <c r="D148" s="104" t="str">
        <f t="shared" ca="1" si="121"/>
        <v>expo monchecourt</v>
      </c>
      <c r="E148" s="104">
        <f t="shared" ca="1" si="122"/>
        <v>144586</v>
      </c>
      <c r="F148" s="120">
        <f t="shared" ca="1" si="123"/>
        <v>370.2</v>
      </c>
      <c r="G148" s="121">
        <f t="shared" ref="G148:AD148" ca="1" si="162">IF(AND($C148&gt;=G$2,$C148&lt;H$2),$F148,0)</f>
        <v>0</v>
      </c>
      <c r="H148" s="121">
        <f t="shared" ca="1" si="162"/>
        <v>0</v>
      </c>
      <c r="I148" s="121">
        <f t="shared" ca="1" si="162"/>
        <v>0</v>
      </c>
      <c r="J148" s="121">
        <f t="shared" ca="1" si="162"/>
        <v>0</v>
      </c>
      <c r="K148" s="121">
        <f t="shared" ca="1" si="162"/>
        <v>0</v>
      </c>
      <c r="L148" s="121">
        <f t="shared" ca="1" si="162"/>
        <v>0</v>
      </c>
      <c r="M148" s="121">
        <f t="shared" ca="1" si="162"/>
        <v>370.2</v>
      </c>
      <c r="N148" s="121">
        <f t="shared" ca="1" si="162"/>
        <v>0</v>
      </c>
      <c r="O148" s="121">
        <f t="shared" ca="1" si="162"/>
        <v>0</v>
      </c>
      <c r="P148" s="121">
        <f t="shared" ca="1" si="162"/>
        <v>0</v>
      </c>
      <c r="Q148" s="121">
        <f t="shared" ca="1" si="162"/>
        <v>0</v>
      </c>
      <c r="R148" s="121">
        <f t="shared" ca="1" si="162"/>
        <v>0</v>
      </c>
      <c r="S148" s="121">
        <f t="shared" ca="1" si="162"/>
        <v>0</v>
      </c>
      <c r="T148" s="121">
        <f t="shared" ca="1" si="162"/>
        <v>0</v>
      </c>
      <c r="U148" s="121">
        <f t="shared" ca="1" si="162"/>
        <v>0</v>
      </c>
      <c r="V148" s="121">
        <f t="shared" ca="1" si="162"/>
        <v>0</v>
      </c>
      <c r="W148" s="121">
        <f t="shared" ca="1" si="162"/>
        <v>0</v>
      </c>
      <c r="X148" s="121">
        <f t="shared" ca="1" si="162"/>
        <v>0</v>
      </c>
      <c r="Y148" s="121">
        <f t="shared" ca="1" si="162"/>
        <v>0</v>
      </c>
      <c r="Z148" s="121">
        <f t="shared" ca="1" si="162"/>
        <v>0</v>
      </c>
      <c r="AA148" s="121">
        <f t="shared" ca="1" si="162"/>
        <v>0</v>
      </c>
      <c r="AB148" s="121">
        <f t="shared" ca="1" si="162"/>
        <v>0</v>
      </c>
      <c r="AC148" s="121">
        <f t="shared" ca="1" si="162"/>
        <v>0</v>
      </c>
      <c r="AD148" s="121">
        <f t="shared" ca="1" si="162"/>
        <v>0</v>
      </c>
    </row>
    <row r="149" spans="1:30">
      <c r="A149" t="str">
        <f t="shared" ca="1" si="118"/>
        <v>mai</v>
      </c>
      <c r="B149">
        <f t="shared" ca="1" si="119"/>
        <v>29</v>
      </c>
      <c r="C149" s="119">
        <f t="shared" ca="1" si="120"/>
        <v>43290</v>
      </c>
      <c r="D149" s="104" t="str">
        <f t="shared" ca="1" si="121"/>
        <v>expo monchecourt</v>
      </c>
      <c r="E149" s="104">
        <f t="shared" ca="1" si="122"/>
        <v>144587</v>
      </c>
      <c r="F149" s="120">
        <f t="shared" ca="1" si="123"/>
        <v>371.2</v>
      </c>
      <c r="G149" s="121">
        <f t="shared" ref="G149:AD149" ca="1" si="163">IF(AND($C149&gt;=G$2,$C149&lt;H$2),$F149,0)</f>
        <v>0</v>
      </c>
      <c r="H149" s="121">
        <f t="shared" ca="1" si="163"/>
        <v>0</v>
      </c>
      <c r="I149" s="121">
        <f t="shared" ca="1" si="163"/>
        <v>0</v>
      </c>
      <c r="J149" s="121">
        <f t="shared" ca="1" si="163"/>
        <v>0</v>
      </c>
      <c r="K149" s="121">
        <f t="shared" ca="1" si="163"/>
        <v>0</v>
      </c>
      <c r="L149" s="121">
        <f t="shared" ca="1" si="163"/>
        <v>0</v>
      </c>
      <c r="M149" s="121">
        <f t="shared" ca="1" si="163"/>
        <v>371.2</v>
      </c>
      <c r="N149" s="121">
        <f t="shared" ca="1" si="163"/>
        <v>0</v>
      </c>
      <c r="O149" s="121">
        <f t="shared" ca="1" si="163"/>
        <v>0</v>
      </c>
      <c r="P149" s="121">
        <f t="shared" ca="1" si="163"/>
        <v>0</v>
      </c>
      <c r="Q149" s="121">
        <f t="shared" ca="1" si="163"/>
        <v>0</v>
      </c>
      <c r="R149" s="121">
        <f t="shared" ca="1" si="163"/>
        <v>0</v>
      </c>
      <c r="S149" s="121">
        <f t="shared" ca="1" si="163"/>
        <v>0</v>
      </c>
      <c r="T149" s="121">
        <f t="shared" ca="1" si="163"/>
        <v>0</v>
      </c>
      <c r="U149" s="121">
        <f t="shared" ca="1" si="163"/>
        <v>0</v>
      </c>
      <c r="V149" s="121">
        <f t="shared" ca="1" si="163"/>
        <v>0</v>
      </c>
      <c r="W149" s="121">
        <f t="shared" ca="1" si="163"/>
        <v>0</v>
      </c>
      <c r="X149" s="121">
        <f t="shared" ca="1" si="163"/>
        <v>0</v>
      </c>
      <c r="Y149" s="121">
        <f t="shared" ca="1" si="163"/>
        <v>0</v>
      </c>
      <c r="Z149" s="121">
        <f t="shared" ca="1" si="163"/>
        <v>0</v>
      </c>
      <c r="AA149" s="121">
        <f t="shared" ca="1" si="163"/>
        <v>0</v>
      </c>
      <c r="AB149" s="121">
        <f t="shared" ca="1" si="163"/>
        <v>0</v>
      </c>
      <c r="AC149" s="121">
        <f t="shared" ca="1" si="163"/>
        <v>0</v>
      </c>
      <c r="AD149" s="121">
        <f t="shared" ca="1" si="163"/>
        <v>0</v>
      </c>
    </row>
    <row r="150" spans="1:30">
      <c r="A150" t="str">
        <f t="shared" ca="1" si="118"/>
        <v>mai</v>
      </c>
      <c r="B150">
        <f t="shared" ca="1" si="119"/>
        <v>30</v>
      </c>
      <c r="C150" s="119">
        <f t="shared" ca="1" si="120"/>
        <v>43291</v>
      </c>
      <c r="D150" s="104" t="str">
        <f t="shared" ca="1" si="121"/>
        <v>expo monchecourt</v>
      </c>
      <c r="E150" s="104">
        <f t="shared" ca="1" si="122"/>
        <v>144588</v>
      </c>
      <c r="F150" s="120">
        <f t="shared" ca="1" si="123"/>
        <v>372.2</v>
      </c>
      <c r="G150" s="121">
        <f t="shared" ref="G150:AD150" ca="1" si="164">IF(AND($C150&gt;=G$2,$C150&lt;H$2),$F150,0)</f>
        <v>0</v>
      </c>
      <c r="H150" s="121">
        <f t="shared" ca="1" si="164"/>
        <v>0</v>
      </c>
      <c r="I150" s="121">
        <f t="shared" ca="1" si="164"/>
        <v>0</v>
      </c>
      <c r="J150" s="121">
        <f t="shared" ca="1" si="164"/>
        <v>0</v>
      </c>
      <c r="K150" s="121">
        <f t="shared" ca="1" si="164"/>
        <v>0</v>
      </c>
      <c r="L150" s="121">
        <f t="shared" ca="1" si="164"/>
        <v>0</v>
      </c>
      <c r="M150" s="121">
        <f t="shared" ca="1" si="164"/>
        <v>372.2</v>
      </c>
      <c r="N150" s="121">
        <f t="shared" ca="1" si="164"/>
        <v>0</v>
      </c>
      <c r="O150" s="121">
        <f t="shared" ca="1" si="164"/>
        <v>0</v>
      </c>
      <c r="P150" s="121">
        <f t="shared" ca="1" si="164"/>
        <v>0</v>
      </c>
      <c r="Q150" s="121">
        <f t="shared" ca="1" si="164"/>
        <v>0</v>
      </c>
      <c r="R150" s="121">
        <f t="shared" ca="1" si="164"/>
        <v>0</v>
      </c>
      <c r="S150" s="121">
        <f t="shared" ca="1" si="164"/>
        <v>0</v>
      </c>
      <c r="T150" s="121">
        <f t="shared" ca="1" si="164"/>
        <v>0</v>
      </c>
      <c r="U150" s="121">
        <f t="shared" ca="1" si="164"/>
        <v>0</v>
      </c>
      <c r="V150" s="121">
        <f t="shared" ca="1" si="164"/>
        <v>0</v>
      </c>
      <c r="W150" s="121">
        <f t="shared" ca="1" si="164"/>
        <v>0</v>
      </c>
      <c r="X150" s="121">
        <f t="shared" ca="1" si="164"/>
        <v>0</v>
      </c>
      <c r="Y150" s="121">
        <f t="shared" ca="1" si="164"/>
        <v>0</v>
      </c>
      <c r="Z150" s="121">
        <f t="shared" ca="1" si="164"/>
        <v>0</v>
      </c>
      <c r="AA150" s="121">
        <f t="shared" ca="1" si="164"/>
        <v>0</v>
      </c>
      <c r="AB150" s="121">
        <f t="shared" ca="1" si="164"/>
        <v>0</v>
      </c>
      <c r="AC150" s="121">
        <f t="shared" ca="1" si="164"/>
        <v>0</v>
      </c>
      <c r="AD150" s="121">
        <f t="shared" ca="1" si="164"/>
        <v>0</v>
      </c>
    </row>
    <row r="151" spans="1:30">
      <c r="A151" t="str">
        <f t="shared" ca="1" si="118"/>
        <v>mai</v>
      </c>
      <c r="B151">
        <f t="shared" ca="1" si="119"/>
        <v>31</v>
      </c>
      <c r="C151" s="119">
        <f t="shared" ca="1" si="120"/>
        <v>43292</v>
      </c>
      <c r="D151" s="104" t="str">
        <f t="shared" ca="1" si="121"/>
        <v>expo monchecourt</v>
      </c>
      <c r="E151" s="104">
        <f t="shared" ca="1" si="122"/>
        <v>144589</v>
      </c>
      <c r="F151" s="120">
        <f t="shared" ca="1" si="123"/>
        <v>373.2</v>
      </c>
      <c r="G151" s="121">
        <f t="shared" ref="G151:AD151" ca="1" si="165">IF(AND($C151&gt;=G$2,$C151&lt;H$2),$F151,0)</f>
        <v>0</v>
      </c>
      <c r="H151" s="121">
        <f t="shared" ca="1" si="165"/>
        <v>0</v>
      </c>
      <c r="I151" s="121">
        <f t="shared" ca="1" si="165"/>
        <v>0</v>
      </c>
      <c r="J151" s="121">
        <f t="shared" ca="1" si="165"/>
        <v>0</v>
      </c>
      <c r="K151" s="121">
        <f t="shared" ca="1" si="165"/>
        <v>0</v>
      </c>
      <c r="L151" s="121">
        <f t="shared" ca="1" si="165"/>
        <v>0</v>
      </c>
      <c r="M151" s="121">
        <f t="shared" ca="1" si="165"/>
        <v>373.2</v>
      </c>
      <c r="N151" s="121">
        <f t="shared" ca="1" si="165"/>
        <v>0</v>
      </c>
      <c r="O151" s="121">
        <f t="shared" ca="1" si="165"/>
        <v>0</v>
      </c>
      <c r="P151" s="121">
        <f t="shared" ca="1" si="165"/>
        <v>0</v>
      </c>
      <c r="Q151" s="121">
        <f t="shared" ca="1" si="165"/>
        <v>0</v>
      </c>
      <c r="R151" s="121">
        <f t="shared" ca="1" si="165"/>
        <v>0</v>
      </c>
      <c r="S151" s="121">
        <f t="shared" ca="1" si="165"/>
        <v>0</v>
      </c>
      <c r="T151" s="121">
        <f t="shared" ca="1" si="165"/>
        <v>0</v>
      </c>
      <c r="U151" s="121">
        <f t="shared" ca="1" si="165"/>
        <v>0</v>
      </c>
      <c r="V151" s="121">
        <f t="shared" ca="1" si="165"/>
        <v>0</v>
      </c>
      <c r="W151" s="121">
        <f t="shared" ca="1" si="165"/>
        <v>0</v>
      </c>
      <c r="X151" s="121">
        <f t="shared" ca="1" si="165"/>
        <v>0</v>
      </c>
      <c r="Y151" s="121">
        <f t="shared" ca="1" si="165"/>
        <v>0</v>
      </c>
      <c r="Z151" s="121">
        <f t="shared" ca="1" si="165"/>
        <v>0</v>
      </c>
      <c r="AA151" s="121">
        <f t="shared" ca="1" si="165"/>
        <v>0</v>
      </c>
      <c r="AB151" s="121">
        <f t="shared" ca="1" si="165"/>
        <v>0</v>
      </c>
      <c r="AC151" s="121">
        <f t="shared" ca="1" si="165"/>
        <v>0</v>
      </c>
      <c r="AD151" s="121">
        <f t="shared" ca="1" si="165"/>
        <v>0</v>
      </c>
    </row>
    <row r="152" spans="1:30">
      <c r="A152" t="str">
        <f t="shared" ca="1" si="118"/>
        <v>mai</v>
      </c>
      <c r="B152">
        <f t="shared" ca="1" si="119"/>
        <v>32</v>
      </c>
      <c r="C152" s="119">
        <f t="shared" ca="1" si="120"/>
        <v>43293</v>
      </c>
      <c r="D152" s="104" t="str">
        <f t="shared" ca="1" si="121"/>
        <v>expo monchecourt</v>
      </c>
      <c r="E152" s="104">
        <f t="shared" ca="1" si="122"/>
        <v>144590</v>
      </c>
      <c r="F152" s="120">
        <f t="shared" ca="1" si="123"/>
        <v>374.2</v>
      </c>
      <c r="G152" s="121">
        <f t="shared" ref="G152:AD152" ca="1" si="166">IF(AND($C152&gt;=G$2,$C152&lt;H$2),$F152,0)</f>
        <v>0</v>
      </c>
      <c r="H152" s="121">
        <f t="shared" ca="1" si="166"/>
        <v>0</v>
      </c>
      <c r="I152" s="121">
        <f t="shared" ca="1" si="166"/>
        <v>0</v>
      </c>
      <c r="J152" s="121">
        <f t="shared" ca="1" si="166"/>
        <v>0</v>
      </c>
      <c r="K152" s="121">
        <f t="shared" ca="1" si="166"/>
        <v>0</v>
      </c>
      <c r="L152" s="121">
        <f t="shared" ca="1" si="166"/>
        <v>0</v>
      </c>
      <c r="M152" s="121">
        <f t="shared" ca="1" si="166"/>
        <v>374.2</v>
      </c>
      <c r="N152" s="121">
        <f t="shared" ca="1" si="166"/>
        <v>0</v>
      </c>
      <c r="O152" s="121">
        <f t="shared" ca="1" si="166"/>
        <v>0</v>
      </c>
      <c r="P152" s="121">
        <f t="shared" ca="1" si="166"/>
        <v>0</v>
      </c>
      <c r="Q152" s="121">
        <f t="shared" ca="1" si="166"/>
        <v>0</v>
      </c>
      <c r="R152" s="121">
        <f t="shared" ca="1" si="166"/>
        <v>0</v>
      </c>
      <c r="S152" s="121">
        <f t="shared" ca="1" si="166"/>
        <v>0</v>
      </c>
      <c r="T152" s="121">
        <f t="shared" ca="1" si="166"/>
        <v>0</v>
      </c>
      <c r="U152" s="121">
        <f t="shared" ca="1" si="166"/>
        <v>0</v>
      </c>
      <c r="V152" s="121">
        <f t="shared" ca="1" si="166"/>
        <v>0</v>
      </c>
      <c r="W152" s="121">
        <f t="shared" ca="1" si="166"/>
        <v>0</v>
      </c>
      <c r="X152" s="121">
        <f t="shared" ca="1" si="166"/>
        <v>0</v>
      </c>
      <c r="Y152" s="121">
        <f t="shared" ca="1" si="166"/>
        <v>0</v>
      </c>
      <c r="Z152" s="121">
        <f t="shared" ca="1" si="166"/>
        <v>0</v>
      </c>
      <c r="AA152" s="121">
        <f t="shared" ca="1" si="166"/>
        <v>0</v>
      </c>
      <c r="AB152" s="121">
        <f t="shared" ca="1" si="166"/>
        <v>0</v>
      </c>
      <c r="AC152" s="121">
        <f t="shared" ca="1" si="166"/>
        <v>0</v>
      </c>
      <c r="AD152" s="121">
        <f t="shared" ca="1" si="166"/>
        <v>0</v>
      </c>
    </row>
    <row r="153" spans="1:30">
      <c r="A153" t="str">
        <f t="shared" ca="1" si="118"/>
        <v>mai</v>
      </c>
      <c r="B153">
        <f t="shared" ca="1" si="119"/>
        <v>33</v>
      </c>
      <c r="C153" s="119">
        <f t="shared" ca="1" si="120"/>
        <v>43294</v>
      </c>
      <c r="D153" s="104" t="str">
        <f t="shared" ca="1" si="121"/>
        <v>expo monchecourt</v>
      </c>
      <c r="E153" s="104">
        <f t="shared" ca="1" si="122"/>
        <v>144591</v>
      </c>
      <c r="F153" s="120">
        <f t="shared" ca="1" si="123"/>
        <v>375.2</v>
      </c>
      <c r="G153" s="121">
        <f t="shared" ref="G153:AD153" ca="1" si="167">IF(AND($C153&gt;=G$2,$C153&lt;H$2),$F153,0)</f>
        <v>0</v>
      </c>
      <c r="H153" s="121">
        <f t="shared" ca="1" si="167"/>
        <v>0</v>
      </c>
      <c r="I153" s="121">
        <f t="shared" ca="1" si="167"/>
        <v>0</v>
      </c>
      <c r="J153" s="121">
        <f t="shared" ca="1" si="167"/>
        <v>0</v>
      </c>
      <c r="K153" s="121">
        <f t="shared" ca="1" si="167"/>
        <v>0</v>
      </c>
      <c r="L153" s="121">
        <f t="shared" ca="1" si="167"/>
        <v>0</v>
      </c>
      <c r="M153" s="121">
        <f t="shared" ca="1" si="167"/>
        <v>375.2</v>
      </c>
      <c r="N153" s="121">
        <f t="shared" ca="1" si="167"/>
        <v>0</v>
      </c>
      <c r="O153" s="121">
        <f t="shared" ca="1" si="167"/>
        <v>0</v>
      </c>
      <c r="P153" s="121">
        <f t="shared" ca="1" si="167"/>
        <v>0</v>
      </c>
      <c r="Q153" s="121">
        <f t="shared" ca="1" si="167"/>
        <v>0</v>
      </c>
      <c r="R153" s="121">
        <f t="shared" ca="1" si="167"/>
        <v>0</v>
      </c>
      <c r="S153" s="121">
        <f t="shared" ca="1" si="167"/>
        <v>0</v>
      </c>
      <c r="T153" s="121">
        <f t="shared" ca="1" si="167"/>
        <v>0</v>
      </c>
      <c r="U153" s="121">
        <f t="shared" ca="1" si="167"/>
        <v>0</v>
      </c>
      <c r="V153" s="121">
        <f t="shared" ca="1" si="167"/>
        <v>0</v>
      </c>
      <c r="W153" s="121">
        <f t="shared" ca="1" si="167"/>
        <v>0</v>
      </c>
      <c r="X153" s="121">
        <f t="shared" ca="1" si="167"/>
        <v>0</v>
      </c>
      <c r="Y153" s="121">
        <f t="shared" ca="1" si="167"/>
        <v>0</v>
      </c>
      <c r="Z153" s="121">
        <f t="shared" ca="1" si="167"/>
        <v>0</v>
      </c>
      <c r="AA153" s="121">
        <f t="shared" ca="1" si="167"/>
        <v>0</v>
      </c>
      <c r="AB153" s="121">
        <f t="shared" ca="1" si="167"/>
        <v>0</v>
      </c>
      <c r="AC153" s="121">
        <f t="shared" ca="1" si="167"/>
        <v>0</v>
      </c>
      <c r="AD153" s="121">
        <f t="shared" ca="1" si="167"/>
        <v>0</v>
      </c>
    </row>
    <row r="154" spans="1:30">
      <c r="A154" t="str">
        <f t="shared" ca="1" si="118"/>
        <v>mai</v>
      </c>
      <c r="B154">
        <f t="shared" ca="1" si="119"/>
        <v>34</v>
      </c>
      <c r="C154" s="119">
        <f t="shared" ca="1" si="120"/>
        <v>43295</v>
      </c>
      <c r="D154" s="104" t="str">
        <f t="shared" ca="1" si="121"/>
        <v>expo monchecourt</v>
      </c>
      <c r="E154" s="104">
        <f t="shared" ca="1" si="122"/>
        <v>144592</v>
      </c>
      <c r="F154" s="120">
        <f t="shared" ca="1" si="123"/>
        <v>376.2</v>
      </c>
      <c r="G154" s="121">
        <f t="shared" ref="G154:AD154" ca="1" si="168">IF(AND($C154&gt;=G$2,$C154&lt;H$2),$F154,0)</f>
        <v>0</v>
      </c>
      <c r="H154" s="121">
        <f t="shared" ca="1" si="168"/>
        <v>0</v>
      </c>
      <c r="I154" s="121">
        <f t="shared" ca="1" si="168"/>
        <v>0</v>
      </c>
      <c r="J154" s="121">
        <f t="shared" ca="1" si="168"/>
        <v>0</v>
      </c>
      <c r="K154" s="121">
        <f t="shared" ca="1" si="168"/>
        <v>0</v>
      </c>
      <c r="L154" s="121">
        <f t="shared" ca="1" si="168"/>
        <v>0</v>
      </c>
      <c r="M154" s="121">
        <f t="shared" ca="1" si="168"/>
        <v>376.2</v>
      </c>
      <c r="N154" s="121">
        <f t="shared" ca="1" si="168"/>
        <v>0</v>
      </c>
      <c r="O154" s="121">
        <f t="shared" ca="1" si="168"/>
        <v>0</v>
      </c>
      <c r="P154" s="121">
        <f t="shared" ca="1" si="168"/>
        <v>0</v>
      </c>
      <c r="Q154" s="121">
        <f t="shared" ca="1" si="168"/>
        <v>0</v>
      </c>
      <c r="R154" s="121">
        <f t="shared" ca="1" si="168"/>
        <v>0</v>
      </c>
      <c r="S154" s="121">
        <f t="shared" ca="1" si="168"/>
        <v>0</v>
      </c>
      <c r="T154" s="121">
        <f t="shared" ca="1" si="168"/>
        <v>0</v>
      </c>
      <c r="U154" s="121">
        <f t="shared" ca="1" si="168"/>
        <v>0</v>
      </c>
      <c r="V154" s="121">
        <f t="shared" ca="1" si="168"/>
        <v>0</v>
      </c>
      <c r="W154" s="121">
        <f t="shared" ca="1" si="168"/>
        <v>0</v>
      </c>
      <c r="X154" s="121">
        <f t="shared" ca="1" si="168"/>
        <v>0</v>
      </c>
      <c r="Y154" s="121">
        <f t="shared" ca="1" si="168"/>
        <v>0</v>
      </c>
      <c r="Z154" s="121">
        <f t="shared" ca="1" si="168"/>
        <v>0</v>
      </c>
      <c r="AA154" s="121">
        <f t="shared" ca="1" si="168"/>
        <v>0</v>
      </c>
      <c r="AB154" s="121">
        <f t="shared" ca="1" si="168"/>
        <v>0</v>
      </c>
      <c r="AC154" s="121">
        <f t="shared" ca="1" si="168"/>
        <v>0</v>
      </c>
      <c r="AD154" s="121">
        <f t="shared" ca="1" si="168"/>
        <v>0</v>
      </c>
    </row>
    <row r="155" spans="1:30">
      <c r="A155" t="str">
        <f t="shared" ca="1" si="118"/>
        <v>juin</v>
      </c>
      <c r="B155">
        <f t="shared" ca="1" si="119"/>
        <v>4</v>
      </c>
      <c r="C155" s="119">
        <f t="shared" ca="1" si="120"/>
        <v>0</v>
      </c>
      <c r="D155" s="104" t="str">
        <f t="shared" ca="1" si="121"/>
        <v>expo monchecourt</v>
      </c>
      <c r="E155" s="104">
        <f t="shared" ca="1" si="122"/>
        <v>0</v>
      </c>
      <c r="F155" s="120">
        <f t="shared" ca="1" si="123"/>
        <v>100</v>
      </c>
      <c r="G155" s="121">
        <f t="shared" ref="G155:AD155" ca="1" si="169">IF(AND($C155&gt;=G$2,$C155&lt;H$2),$F155,0)</f>
        <v>0</v>
      </c>
      <c r="H155" s="121">
        <f t="shared" ca="1" si="169"/>
        <v>0</v>
      </c>
      <c r="I155" s="121">
        <f t="shared" ca="1" si="169"/>
        <v>0</v>
      </c>
      <c r="J155" s="121">
        <f t="shared" ca="1" si="169"/>
        <v>0</v>
      </c>
      <c r="K155" s="121">
        <f t="shared" ca="1" si="169"/>
        <v>0</v>
      </c>
      <c r="L155" s="121">
        <f t="shared" ca="1" si="169"/>
        <v>0</v>
      </c>
      <c r="M155" s="121">
        <f t="shared" ca="1" si="169"/>
        <v>0</v>
      </c>
      <c r="N155" s="121">
        <f t="shared" ca="1" si="169"/>
        <v>0</v>
      </c>
      <c r="O155" s="121">
        <f t="shared" ca="1" si="169"/>
        <v>0</v>
      </c>
      <c r="P155" s="121">
        <f t="shared" ca="1" si="169"/>
        <v>0</v>
      </c>
      <c r="Q155" s="121">
        <f t="shared" ca="1" si="169"/>
        <v>0</v>
      </c>
      <c r="R155" s="121">
        <f t="shared" ca="1" si="169"/>
        <v>0</v>
      </c>
      <c r="S155" s="121">
        <f t="shared" ca="1" si="169"/>
        <v>0</v>
      </c>
      <c r="T155" s="121">
        <f t="shared" ca="1" si="169"/>
        <v>0</v>
      </c>
      <c r="U155" s="121">
        <f t="shared" ca="1" si="169"/>
        <v>0</v>
      </c>
      <c r="V155" s="121">
        <f t="shared" ca="1" si="169"/>
        <v>0</v>
      </c>
      <c r="W155" s="121">
        <f t="shared" ca="1" si="169"/>
        <v>0</v>
      </c>
      <c r="X155" s="121">
        <f t="shared" ca="1" si="169"/>
        <v>0</v>
      </c>
      <c r="Y155" s="121">
        <f t="shared" ca="1" si="169"/>
        <v>0</v>
      </c>
      <c r="Z155" s="121">
        <f t="shared" ca="1" si="169"/>
        <v>0</v>
      </c>
      <c r="AA155" s="121">
        <f t="shared" ca="1" si="169"/>
        <v>0</v>
      </c>
      <c r="AB155" s="121">
        <f t="shared" ca="1" si="169"/>
        <v>0</v>
      </c>
      <c r="AC155" s="121">
        <f t="shared" ca="1" si="169"/>
        <v>0</v>
      </c>
      <c r="AD155" s="121">
        <f t="shared" ca="1" si="169"/>
        <v>0</v>
      </c>
    </row>
    <row r="156" spans="1:30">
      <c r="A156" t="str">
        <f t="shared" ca="1" si="118"/>
        <v>juin</v>
      </c>
      <c r="B156">
        <f t="shared" ca="1" si="119"/>
        <v>5</v>
      </c>
      <c r="C156" s="119">
        <f t="shared" ca="1" si="120"/>
        <v>43296</v>
      </c>
      <c r="D156" s="104" t="str">
        <f t="shared" ca="1" si="121"/>
        <v>expo monchecourt</v>
      </c>
      <c r="E156" s="104">
        <f t="shared" ca="1" si="122"/>
        <v>144563</v>
      </c>
      <c r="F156" s="120">
        <f t="shared" ca="1" si="123"/>
        <v>347.2</v>
      </c>
      <c r="G156" s="121">
        <f t="shared" ref="G156:AD156" ca="1" si="170">IF(AND($C156&gt;=G$2,$C156&lt;H$2),$F156,0)</f>
        <v>0</v>
      </c>
      <c r="H156" s="121">
        <f t="shared" ca="1" si="170"/>
        <v>0</v>
      </c>
      <c r="I156" s="121">
        <f t="shared" ca="1" si="170"/>
        <v>0</v>
      </c>
      <c r="J156" s="121">
        <f t="shared" ca="1" si="170"/>
        <v>0</v>
      </c>
      <c r="K156" s="121">
        <f t="shared" ca="1" si="170"/>
        <v>0</v>
      </c>
      <c r="L156" s="121">
        <f t="shared" ca="1" si="170"/>
        <v>0</v>
      </c>
      <c r="M156" s="121">
        <f t="shared" ca="1" si="170"/>
        <v>347.2</v>
      </c>
      <c r="N156" s="121">
        <f t="shared" ca="1" si="170"/>
        <v>0</v>
      </c>
      <c r="O156" s="121">
        <f t="shared" ca="1" si="170"/>
        <v>0</v>
      </c>
      <c r="P156" s="121">
        <f t="shared" ca="1" si="170"/>
        <v>0</v>
      </c>
      <c r="Q156" s="121">
        <f t="shared" ca="1" si="170"/>
        <v>0</v>
      </c>
      <c r="R156" s="121">
        <f t="shared" ca="1" si="170"/>
        <v>0</v>
      </c>
      <c r="S156" s="121">
        <f t="shared" ca="1" si="170"/>
        <v>0</v>
      </c>
      <c r="T156" s="121">
        <f t="shared" ca="1" si="170"/>
        <v>0</v>
      </c>
      <c r="U156" s="121">
        <f t="shared" ca="1" si="170"/>
        <v>0</v>
      </c>
      <c r="V156" s="121">
        <f t="shared" ca="1" si="170"/>
        <v>0</v>
      </c>
      <c r="W156" s="121">
        <f t="shared" ca="1" si="170"/>
        <v>0</v>
      </c>
      <c r="X156" s="121">
        <f t="shared" ca="1" si="170"/>
        <v>0</v>
      </c>
      <c r="Y156" s="121">
        <f t="shared" ca="1" si="170"/>
        <v>0</v>
      </c>
      <c r="Z156" s="121">
        <f t="shared" ca="1" si="170"/>
        <v>0</v>
      </c>
      <c r="AA156" s="121">
        <f t="shared" ca="1" si="170"/>
        <v>0</v>
      </c>
      <c r="AB156" s="121">
        <f t="shared" ca="1" si="170"/>
        <v>0</v>
      </c>
      <c r="AC156" s="121">
        <f t="shared" ca="1" si="170"/>
        <v>0</v>
      </c>
      <c r="AD156" s="121">
        <f t="shared" ca="1" si="170"/>
        <v>0</v>
      </c>
    </row>
    <row r="157" spans="1:30">
      <c r="A157" t="str">
        <f t="shared" ca="1" si="118"/>
        <v>juin</v>
      </c>
      <c r="B157">
        <f t="shared" ca="1" si="119"/>
        <v>6</v>
      </c>
      <c r="C157" s="119">
        <f t="shared" ca="1" si="120"/>
        <v>43297</v>
      </c>
      <c r="D157" s="104" t="str">
        <f t="shared" ca="1" si="121"/>
        <v>expo monchecourt</v>
      </c>
      <c r="E157" s="104">
        <f t="shared" ca="1" si="122"/>
        <v>144564</v>
      </c>
      <c r="F157" s="120">
        <f t="shared" ca="1" si="123"/>
        <v>348.2</v>
      </c>
      <c r="G157" s="121">
        <f t="shared" ref="G157:AD157" ca="1" si="171">IF(AND($C157&gt;=G$2,$C157&lt;H$2),$F157,0)</f>
        <v>0</v>
      </c>
      <c r="H157" s="121">
        <f t="shared" ca="1" si="171"/>
        <v>0</v>
      </c>
      <c r="I157" s="121">
        <f t="shared" ca="1" si="171"/>
        <v>0</v>
      </c>
      <c r="J157" s="121">
        <f t="shared" ca="1" si="171"/>
        <v>0</v>
      </c>
      <c r="K157" s="121">
        <f t="shared" ca="1" si="171"/>
        <v>0</v>
      </c>
      <c r="L157" s="121">
        <f t="shared" ca="1" si="171"/>
        <v>0</v>
      </c>
      <c r="M157" s="121">
        <f t="shared" ca="1" si="171"/>
        <v>348.2</v>
      </c>
      <c r="N157" s="121">
        <f t="shared" ca="1" si="171"/>
        <v>0</v>
      </c>
      <c r="O157" s="121">
        <f t="shared" ca="1" si="171"/>
        <v>0</v>
      </c>
      <c r="P157" s="121">
        <f t="shared" ca="1" si="171"/>
        <v>0</v>
      </c>
      <c r="Q157" s="121">
        <f t="shared" ca="1" si="171"/>
        <v>0</v>
      </c>
      <c r="R157" s="121">
        <f t="shared" ca="1" si="171"/>
        <v>0</v>
      </c>
      <c r="S157" s="121">
        <f t="shared" ca="1" si="171"/>
        <v>0</v>
      </c>
      <c r="T157" s="121">
        <f t="shared" ca="1" si="171"/>
        <v>0</v>
      </c>
      <c r="U157" s="121">
        <f t="shared" ca="1" si="171"/>
        <v>0</v>
      </c>
      <c r="V157" s="121">
        <f t="shared" ca="1" si="171"/>
        <v>0</v>
      </c>
      <c r="W157" s="121">
        <f t="shared" ca="1" si="171"/>
        <v>0</v>
      </c>
      <c r="X157" s="121">
        <f t="shared" ca="1" si="171"/>
        <v>0</v>
      </c>
      <c r="Y157" s="121">
        <f t="shared" ca="1" si="171"/>
        <v>0</v>
      </c>
      <c r="Z157" s="121">
        <f t="shared" ca="1" si="171"/>
        <v>0</v>
      </c>
      <c r="AA157" s="121">
        <f t="shared" ca="1" si="171"/>
        <v>0</v>
      </c>
      <c r="AB157" s="121">
        <f t="shared" ca="1" si="171"/>
        <v>0</v>
      </c>
      <c r="AC157" s="121">
        <f t="shared" ca="1" si="171"/>
        <v>0</v>
      </c>
      <c r="AD157" s="121">
        <f t="shared" ca="1" si="171"/>
        <v>0</v>
      </c>
    </row>
    <row r="158" spans="1:30">
      <c r="A158" t="str">
        <f t="shared" ca="1" si="118"/>
        <v>juin</v>
      </c>
      <c r="B158">
        <f t="shared" ca="1" si="119"/>
        <v>7</v>
      </c>
      <c r="C158" s="119">
        <f t="shared" ca="1" si="120"/>
        <v>43298</v>
      </c>
      <c r="D158" s="104" t="str">
        <f t="shared" ca="1" si="121"/>
        <v>expo monchecourt</v>
      </c>
      <c r="E158" s="104">
        <f t="shared" ca="1" si="122"/>
        <v>144565</v>
      </c>
      <c r="F158" s="120">
        <f t="shared" ca="1" si="123"/>
        <v>349.2</v>
      </c>
      <c r="G158" s="121">
        <f t="shared" ref="G158:AD158" ca="1" si="172">IF(AND($C158&gt;=G$2,$C158&lt;H$2),$F158,0)</f>
        <v>0</v>
      </c>
      <c r="H158" s="121">
        <f t="shared" ca="1" si="172"/>
        <v>0</v>
      </c>
      <c r="I158" s="121">
        <f t="shared" ca="1" si="172"/>
        <v>0</v>
      </c>
      <c r="J158" s="121">
        <f t="shared" ca="1" si="172"/>
        <v>0</v>
      </c>
      <c r="K158" s="121">
        <f t="shared" ca="1" si="172"/>
        <v>0</v>
      </c>
      <c r="L158" s="121">
        <f t="shared" ca="1" si="172"/>
        <v>0</v>
      </c>
      <c r="M158" s="121">
        <f t="shared" ca="1" si="172"/>
        <v>349.2</v>
      </c>
      <c r="N158" s="121">
        <f t="shared" ca="1" si="172"/>
        <v>0</v>
      </c>
      <c r="O158" s="121">
        <f t="shared" ca="1" si="172"/>
        <v>0</v>
      </c>
      <c r="P158" s="121">
        <f t="shared" ca="1" si="172"/>
        <v>0</v>
      </c>
      <c r="Q158" s="121">
        <f t="shared" ca="1" si="172"/>
        <v>0</v>
      </c>
      <c r="R158" s="121">
        <f t="shared" ca="1" si="172"/>
        <v>0</v>
      </c>
      <c r="S158" s="121">
        <f t="shared" ca="1" si="172"/>
        <v>0</v>
      </c>
      <c r="T158" s="121">
        <f t="shared" ca="1" si="172"/>
        <v>0</v>
      </c>
      <c r="U158" s="121">
        <f t="shared" ca="1" si="172"/>
        <v>0</v>
      </c>
      <c r="V158" s="121">
        <f t="shared" ca="1" si="172"/>
        <v>0</v>
      </c>
      <c r="W158" s="121">
        <f t="shared" ca="1" si="172"/>
        <v>0</v>
      </c>
      <c r="X158" s="121">
        <f t="shared" ca="1" si="172"/>
        <v>0</v>
      </c>
      <c r="Y158" s="121">
        <f t="shared" ca="1" si="172"/>
        <v>0</v>
      </c>
      <c r="Z158" s="121">
        <f t="shared" ca="1" si="172"/>
        <v>0</v>
      </c>
      <c r="AA158" s="121">
        <f t="shared" ca="1" si="172"/>
        <v>0</v>
      </c>
      <c r="AB158" s="121">
        <f t="shared" ca="1" si="172"/>
        <v>0</v>
      </c>
      <c r="AC158" s="121">
        <f t="shared" ca="1" si="172"/>
        <v>0</v>
      </c>
      <c r="AD158" s="121">
        <f t="shared" ca="1" si="172"/>
        <v>0</v>
      </c>
    </row>
    <row r="159" spans="1:30">
      <c r="A159" t="str">
        <f t="shared" ca="1" si="118"/>
        <v>juin</v>
      </c>
      <c r="B159">
        <f t="shared" ca="1" si="119"/>
        <v>8</v>
      </c>
      <c r="C159" s="119">
        <f t="shared" ca="1" si="120"/>
        <v>43299</v>
      </c>
      <c r="D159" s="104" t="str">
        <f t="shared" ca="1" si="121"/>
        <v>expo monchecourt</v>
      </c>
      <c r="E159" s="104">
        <f t="shared" ca="1" si="122"/>
        <v>144566</v>
      </c>
      <c r="F159" s="120">
        <f t="shared" ca="1" si="123"/>
        <v>350.2</v>
      </c>
      <c r="G159" s="121">
        <f t="shared" ref="G159:AD159" ca="1" si="173">IF(AND($C159&gt;=G$2,$C159&lt;H$2),$F159,0)</f>
        <v>0</v>
      </c>
      <c r="H159" s="121">
        <f t="shared" ca="1" si="173"/>
        <v>0</v>
      </c>
      <c r="I159" s="121">
        <f t="shared" ca="1" si="173"/>
        <v>0</v>
      </c>
      <c r="J159" s="121">
        <f t="shared" ca="1" si="173"/>
        <v>0</v>
      </c>
      <c r="K159" s="121">
        <f t="shared" ca="1" si="173"/>
        <v>0</v>
      </c>
      <c r="L159" s="121">
        <f t="shared" ca="1" si="173"/>
        <v>0</v>
      </c>
      <c r="M159" s="121">
        <f t="shared" ca="1" si="173"/>
        <v>350.2</v>
      </c>
      <c r="N159" s="121">
        <f t="shared" ca="1" si="173"/>
        <v>0</v>
      </c>
      <c r="O159" s="121">
        <f t="shared" ca="1" si="173"/>
        <v>0</v>
      </c>
      <c r="P159" s="121">
        <f t="shared" ca="1" si="173"/>
        <v>0</v>
      </c>
      <c r="Q159" s="121">
        <f t="shared" ca="1" si="173"/>
        <v>0</v>
      </c>
      <c r="R159" s="121">
        <f t="shared" ca="1" si="173"/>
        <v>0</v>
      </c>
      <c r="S159" s="121">
        <f t="shared" ca="1" si="173"/>
        <v>0</v>
      </c>
      <c r="T159" s="121">
        <f t="shared" ca="1" si="173"/>
        <v>0</v>
      </c>
      <c r="U159" s="121">
        <f t="shared" ca="1" si="173"/>
        <v>0</v>
      </c>
      <c r="V159" s="121">
        <f t="shared" ca="1" si="173"/>
        <v>0</v>
      </c>
      <c r="W159" s="121">
        <f t="shared" ca="1" si="173"/>
        <v>0</v>
      </c>
      <c r="X159" s="121">
        <f t="shared" ca="1" si="173"/>
        <v>0</v>
      </c>
      <c r="Y159" s="121">
        <f t="shared" ca="1" si="173"/>
        <v>0</v>
      </c>
      <c r="Z159" s="121">
        <f t="shared" ca="1" si="173"/>
        <v>0</v>
      </c>
      <c r="AA159" s="121">
        <f t="shared" ca="1" si="173"/>
        <v>0</v>
      </c>
      <c r="AB159" s="121">
        <f t="shared" ca="1" si="173"/>
        <v>0</v>
      </c>
      <c r="AC159" s="121">
        <f t="shared" ca="1" si="173"/>
        <v>0</v>
      </c>
      <c r="AD159" s="121">
        <f t="shared" ca="1" si="173"/>
        <v>0</v>
      </c>
    </row>
    <row r="160" spans="1:30">
      <c r="A160" t="str">
        <f t="shared" ca="1" si="118"/>
        <v>juin</v>
      </c>
      <c r="B160">
        <f t="shared" ca="1" si="119"/>
        <v>9</v>
      </c>
      <c r="C160" s="119">
        <f t="shared" ca="1" si="120"/>
        <v>43300</v>
      </c>
      <c r="D160" s="104" t="str">
        <f t="shared" ca="1" si="121"/>
        <v>expo monchecourt</v>
      </c>
      <c r="E160" s="104">
        <f t="shared" ca="1" si="122"/>
        <v>144567</v>
      </c>
      <c r="F160" s="120">
        <f t="shared" ca="1" si="123"/>
        <v>351.2</v>
      </c>
      <c r="G160" s="121">
        <f t="shared" ref="G160:AD160" ca="1" si="174">IF(AND($C160&gt;=G$2,$C160&lt;H$2),$F160,0)</f>
        <v>0</v>
      </c>
      <c r="H160" s="121">
        <f t="shared" ca="1" si="174"/>
        <v>0</v>
      </c>
      <c r="I160" s="121">
        <f t="shared" ca="1" si="174"/>
        <v>0</v>
      </c>
      <c r="J160" s="121">
        <f t="shared" ca="1" si="174"/>
        <v>0</v>
      </c>
      <c r="K160" s="121">
        <f t="shared" ca="1" si="174"/>
        <v>0</v>
      </c>
      <c r="L160" s="121">
        <f t="shared" ca="1" si="174"/>
        <v>0</v>
      </c>
      <c r="M160" s="121">
        <f t="shared" ca="1" si="174"/>
        <v>351.2</v>
      </c>
      <c r="N160" s="121">
        <f t="shared" ca="1" si="174"/>
        <v>0</v>
      </c>
      <c r="O160" s="121">
        <f t="shared" ca="1" si="174"/>
        <v>0</v>
      </c>
      <c r="P160" s="121">
        <f t="shared" ca="1" si="174"/>
        <v>0</v>
      </c>
      <c r="Q160" s="121">
        <f t="shared" ca="1" si="174"/>
        <v>0</v>
      </c>
      <c r="R160" s="121">
        <f t="shared" ca="1" si="174"/>
        <v>0</v>
      </c>
      <c r="S160" s="121">
        <f t="shared" ca="1" si="174"/>
        <v>0</v>
      </c>
      <c r="T160" s="121">
        <f t="shared" ca="1" si="174"/>
        <v>0</v>
      </c>
      <c r="U160" s="121">
        <f t="shared" ca="1" si="174"/>
        <v>0</v>
      </c>
      <c r="V160" s="121">
        <f t="shared" ca="1" si="174"/>
        <v>0</v>
      </c>
      <c r="W160" s="121">
        <f t="shared" ca="1" si="174"/>
        <v>0</v>
      </c>
      <c r="X160" s="121">
        <f t="shared" ca="1" si="174"/>
        <v>0</v>
      </c>
      <c r="Y160" s="121">
        <f t="shared" ca="1" si="174"/>
        <v>0</v>
      </c>
      <c r="Z160" s="121">
        <f t="shared" ca="1" si="174"/>
        <v>0</v>
      </c>
      <c r="AA160" s="121">
        <f t="shared" ca="1" si="174"/>
        <v>0</v>
      </c>
      <c r="AB160" s="121">
        <f t="shared" ca="1" si="174"/>
        <v>0</v>
      </c>
      <c r="AC160" s="121">
        <f t="shared" ca="1" si="174"/>
        <v>0</v>
      </c>
      <c r="AD160" s="121">
        <f t="shared" ca="1" si="174"/>
        <v>0</v>
      </c>
    </row>
    <row r="161" spans="1:30">
      <c r="A161" t="str">
        <f t="shared" ca="1" si="118"/>
        <v>juin</v>
      </c>
      <c r="B161">
        <f t="shared" ca="1" si="119"/>
        <v>10</v>
      </c>
      <c r="C161" s="119">
        <f t="shared" ca="1" si="120"/>
        <v>43301</v>
      </c>
      <c r="D161" s="104" t="str">
        <f t="shared" ca="1" si="121"/>
        <v>expo monchecourt</v>
      </c>
      <c r="E161" s="104">
        <f t="shared" ca="1" si="122"/>
        <v>144568</v>
      </c>
      <c r="F161" s="120">
        <f t="shared" ca="1" si="123"/>
        <v>-550</v>
      </c>
      <c r="G161" s="121">
        <f t="shared" ref="G161:AD161" ca="1" si="175">IF(AND($C161&gt;=G$2,$C161&lt;H$2),$F161,0)</f>
        <v>0</v>
      </c>
      <c r="H161" s="121">
        <f t="shared" ca="1" si="175"/>
        <v>0</v>
      </c>
      <c r="I161" s="121">
        <f t="shared" ca="1" si="175"/>
        <v>0</v>
      </c>
      <c r="J161" s="121">
        <f t="shared" ca="1" si="175"/>
        <v>0</v>
      </c>
      <c r="K161" s="121">
        <f t="shared" ca="1" si="175"/>
        <v>0</v>
      </c>
      <c r="L161" s="121">
        <f t="shared" ca="1" si="175"/>
        <v>0</v>
      </c>
      <c r="M161" s="121">
        <f t="shared" ca="1" si="175"/>
        <v>-550</v>
      </c>
      <c r="N161" s="121">
        <f t="shared" ca="1" si="175"/>
        <v>0</v>
      </c>
      <c r="O161" s="121">
        <f t="shared" ca="1" si="175"/>
        <v>0</v>
      </c>
      <c r="P161" s="121">
        <f t="shared" ca="1" si="175"/>
        <v>0</v>
      </c>
      <c r="Q161" s="121">
        <f t="shared" ca="1" si="175"/>
        <v>0</v>
      </c>
      <c r="R161" s="121">
        <f t="shared" ca="1" si="175"/>
        <v>0</v>
      </c>
      <c r="S161" s="121">
        <f t="shared" ca="1" si="175"/>
        <v>0</v>
      </c>
      <c r="T161" s="121">
        <f t="shared" ca="1" si="175"/>
        <v>0</v>
      </c>
      <c r="U161" s="121">
        <f t="shared" ca="1" si="175"/>
        <v>0</v>
      </c>
      <c r="V161" s="121">
        <f t="shared" ca="1" si="175"/>
        <v>0</v>
      </c>
      <c r="W161" s="121">
        <f t="shared" ca="1" si="175"/>
        <v>0</v>
      </c>
      <c r="X161" s="121">
        <f t="shared" ca="1" si="175"/>
        <v>0</v>
      </c>
      <c r="Y161" s="121">
        <f t="shared" ca="1" si="175"/>
        <v>0</v>
      </c>
      <c r="Z161" s="121">
        <f t="shared" ca="1" si="175"/>
        <v>0</v>
      </c>
      <c r="AA161" s="121">
        <f t="shared" ca="1" si="175"/>
        <v>0</v>
      </c>
      <c r="AB161" s="121">
        <f t="shared" ca="1" si="175"/>
        <v>0</v>
      </c>
      <c r="AC161" s="121">
        <f t="shared" ca="1" si="175"/>
        <v>0</v>
      </c>
      <c r="AD161" s="121">
        <f t="shared" ca="1" si="175"/>
        <v>0</v>
      </c>
    </row>
    <row r="162" spans="1:30">
      <c r="A162" t="str">
        <f t="shared" ca="1" si="118"/>
        <v>juin</v>
      </c>
      <c r="B162">
        <f t="shared" ca="1" si="119"/>
        <v>11</v>
      </c>
      <c r="C162" s="119">
        <f t="shared" ca="1" si="120"/>
        <v>43302</v>
      </c>
      <c r="D162" s="104" t="str">
        <f t="shared" ca="1" si="121"/>
        <v>expo monchecourt</v>
      </c>
      <c r="E162" s="104">
        <f t="shared" ca="1" si="122"/>
        <v>144569</v>
      </c>
      <c r="F162" s="120">
        <f t="shared" ca="1" si="123"/>
        <v>353.2</v>
      </c>
      <c r="G162" s="121">
        <f t="shared" ref="G162:AD162" ca="1" si="176">IF(AND($C162&gt;=G$2,$C162&lt;H$2),$F162,0)</f>
        <v>0</v>
      </c>
      <c r="H162" s="121">
        <f t="shared" ca="1" si="176"/>
        <v>0</v>
      </c>
      <c r="I162" s="121">
        <f t="shared" ca="1" si="176"/>
        <v>0</v>
      </c>
      <c r="J162" s="121">
        <f t="shared" ca="1" si="176"/>
        <v>0</v>
      </c>
      <c r="K162" s="121">
        <f t="shared" ca="1" si="176"/>
        <v>0</v>
      </c>
      <c r="L162" s="121">
        <f t="shared" ca="1" si="176"/>
        <v>0</v>
      </c>
      <c r="M162" s="121">
        <f t="shared" ca="1" si="176"/>
        <v>353.2</v>
      </c>
      <c r="N162" s="121">
        <f t="shared" ca="1" si="176"/>
        <v>0</v>
      </c>
      <c r="O162" s="121">
        <f t="shared" ca="1" si="176"/>
        <v>0</v>
      </c>
      <c r="P162" s="121">
        <f t="shared" ca="1" si="176"/>
        <v>0</v>
      </c>
      <c r="Q162" s="121">
        <f t="shared" ca="1" si="176"/>
        <v>0</v>
      </c>
      <c r="R162" s="121">
        <f t="shared" ca="1" si="176"/>
        <v>0</v>
      </c>
      <c r="S162" s="121">
        <f t="shared" ca="1" si="176"/>
        <v>0</v>
      </c>
      <c r="T162" s="121">
        <f t="shared" ca="1" si="176"/>
        <v>0</v>
      </c>
      <c r="U162" s="121">
        <f t="shared" ca="1" si="176"/>
        <v>0</v>
      </c>
      <c r="V162" s="121">
        <f t="shared" ca="1" si="176"/>
        <v>0</v>
      </c>
      <c r="W162" s="121">
        <f t="shared" ca="1" si="176"/>
        <v>0</v>
      </c>
      <c r="X162" s="121">
        <f t="shared" ca="1" si="176"/>
        <v>0</v>
      </c>
      <c r="Y162" s="121">
        <f t="shared" ca="1" si="176"/>
        <v>0</v>
      </c>
      <c r="Z162" s="121">
        <f t="shared" ca="1" si="176"/>
        <v>0</v>
      </c>
      <c r="AA162" s="121">
        <f t="shared" ca="1" si="176"/>
        <v>0</v>
      </c>
      <c r="AB162" s="121">
        <f t="shared" ca="1" si="176"/>
        <v>0</v>
      </c>
      <c r="AC162" s="121">
        <f t="shared" ca="1" si="176"/>
        <v>0</v>
      </c>
      <c r="AD162" s="121">
        <f t="shared" ca="1" si="176"/>
        <v>0</v>
      </c>
    </row>
    <row r="163" spans="1:30">
      <c r="A163" t="str">
        <f t="shared" ca="1" si="118"/>
        <v>juin</v>
      </c>
      <c r="B163">
        <f t="shared" ca="1" si="119"/>
        <v>12</v>
      </c>
      <c r="C163" s="119">
        <f t="shared" ca="1" si="120"/>
        <v>43303</v>
      </c>
      <c r="D163" s="104" t="str">
        <f t="shared" ca="1" si="121"/>
        <v>expo monchecourt</v>
      </c>
      <c r="E163" s="104">
        <f t="shared" ca="1" si="122"/>
        <v>144570</v>
      </c>
      <c r="F163" s="120">
        <f t="shared" ca="1" si="123"/>
        <v>354.2</v>
      </c>
      <c r="G163" s="121">
        <f t="shared" ref="G163:AD163" ca="1" si="177">IF(AND($C163&gt;=G$2,$C163&lt;H$2),$F163,0)</f>
        <v>0</v>
      </c>
      <c r="H163" s="121">
        <f t="shared" ca="1" si="177"/>
        <v>0</v>
      </c>
      <c r="I163" s="121">
        <f t="shared" ca="1" si="177"/>
        <v>0</v>
      </c>
      <c r="J163" s="121">
        <f t="shared" ca="1" si="177"/>
        <v>0</v>
      </c>
      <c r="K163" s="121">
        <f t="shared" ca="1" si="177"/>
        <v>0</v>
      </c>
      <c r="L163" s="121">
        <f t="shared" ca="1" si="177"/>
        <v>0</v>
      </c>
      <c r="M163" s="121">
        <f t="shared" ca="1" si="177"/>
        <v>354.2</v>
      </c>
      <c r="N163" s="121">
        <f t="shared" ca="1" si="177"/>
        <v>0</v>
      </c>
      <c r="O163" s="121">
        <f t="shared" ca="1" si="177"/>
        <v>0</v>
      </c>
      <c r="P163" s="121">
        <f t="shared" ca="1" si="177"/>
        <v>0</v>
      </c>
      <c r="Q163" s="121">
        <f t="shared" ca="1" si="177"/>
        <v>0</v>
      </c>
      <c r="R163" s="121">
        <f t="shared" ca="1" si="177"/>
        <v>0</v>
      </c>
      <c r="S163" s="121">
        <f t="shared" ca="1" si="177"/>
        <v>0</v>
      </c>
      <c r="T163" s="121">
        <f t="shared" ca="1" si="177"/>
        <v>0</v>
      </c>
      <c r="U163" s="121">
        <f t="shared" ca="1" si="177"/>
        <v>0</v>
      </c>
      <c r="V163" s="121">
        <f t="shared" ca="1" si="177"/>
        <v>0</v>
      </c>
      <c r="W163" s="121">
        <f t="shared" ca="1" si="177"/>
        <v>0</v>
      </c>
      <c r="X163" s="121">
        <f t="shared" ca="1" si="177"/>
        <v>0</v>
      </c>
      <c r="Y163" s="121">
        <f t="shared" ca="1" si="177"/>
        <v>0</v>
      </c>
      <c r="Z163" s="121">
        <f t="shared" ca="1" si="177"/>
        <v>0</v>
      </c>
      <c r="AA163" s="121">
        <f t="shared" ca="1" si="177"/>
        <v>0</v>
      </c>
      <c r="AB163" s="121">
        <f t="shared" ca="1" si="177"/>
        <v>0</v>
      </c>
      <c r="AC163" s="121">
        <f t="shared" ca="1" si="177"/>
        <v>0</v>
      </c>
      <c r="AD163" s="121">
        <f t="shared" ca="1" si="177"/>
        <v>0</v>
      </c>
    </row>
    <row r="164" spans="1:30">
      <c r="A164" t="str">
        <f t="shared" ca="1" si="118"/>
        <v>juin</v>
      </c>
      <c r="B164">
        <f t="shared" ca="1" si="119"/>
        <v>13</v>
      </c>
      <c r="C164" s="119">
        <f t="shared" ca="1" si="120"/>
        <v>43304</v>
      </c>
      <c r="D164" s="104" t="str">
        <f t="shared" ca="1" si="121"/>
        <v>expo monchecourt</v>
      </c>
      <c r="E164" s="104">
        <f t="shared" ca="1" si="122"/>
        <v>144571</v>
      </c>
      <c r="F164" s="120">
        <f t="shared" ca="1" si="123"/>
        <v>355.2</v>
      </c>
      <c r="G164" s="121">
        <f t="shared" ref="G164:AD164" ca="1" si="178">IF(AND($C164&gt;=G$2,$C164&lt;H$2),$F164,0)</f>
        <v>0</v>
      </c>
      <c r="H164" s="121">
        <f t="shared" ca="1" si="178"/>
        <v>0</v>
      </c>
      <c r="I164" s="121">
        <f t="shared" ca="1" si="178"/>
        <v>0</v>
      </c>
      <c r="J164" s="121">
        <f t="shared" ca="1" si="178"/>
        <v>0</v>
      </c>
      <c r="K164" s="121">
        <f t="shared" ca="1" si="178"/>
        <v>0</v>
      </c>
      <c r="L164" s="121">
        <f t="shared" ca="1" si="178"/>
        <v>0</v>
      </c>
      <c r="M164" s="121">
        <f t="shared" ca="1" si="178"/>
        <v>355.2</v>
      </c>
      <c r="N164" s="121">
        <f t="shared" ca="1" si="178"/>
        <v>0</v>
      </c>
      <c r="O164" s="121">
        <f t="shared" ca="1" si="178"/>
        <v>0</v>
      </c>
      <c r="P164" s="121">
        <f t="shared" ca="1" si="178"/>
        <v>0</v>
      </c>
      <c r="Q164" s="121">
        <f t="shared" ca="1" si="178"/>
        <v>0</v>
      </c>
      <c r="R164" s="121">
        <f t="shared" ca="1" si="178"/>
        <v>0</v>
      </c>
      <c r="S164" s="121">
        <f t="shared" ca="1" si="178"/>
        <v>0</v>
      </c>
      <c r="T164" s="121">
        <f t="shared" ca="1" si="178"/>
        <v>0</v>
      </c>
      <c r="U164" s="121">
        <f t="shared" ca="1" si="178"/>
        <v>0</v>
      </c>
      <c r="V164" s="121">
        <f t="shared" ca="1" si="178"/>
        <v>0</v>
      </c>
      <c r="W164" s="121">
        <f t="shared" ca="1" si="178"/>
        <v>0</v>
      </c>
      <c r="X164" s="121">
        <f t="shared" ca="1" si="178"/>
        <v>0</v>
      </c>
      <c r="Y164" s="121">
        <f t="shared" ca="1" si="178"/>
        <v>0</v>
      </c>
      <c r="Z164" s="121">
        <f t="shared" ca="1" si="178"/>
        <v>0</v>
      </c>
      <c r="AA164" s="121">
        <f t="shared" ca="1" si="178"/>
        <v>0</v>
      </c>
      <c r="AB164" s="121">
        <f t="shared" ca="1" si="178"/>
        <v>0</v>
      </c>
      <c r="AC164" s="121">
        <f t="shared" ca="1" si="178"/>
        <v>0</v>
      </c>
      <c r="AD164" s="121">
        <f t="shared" ca="1" si="178"/>
        <v>0</v>
      </c>
    </row>
    <row r="165" spans="1:30">
      <c r="A165" t="str">
        <f t="shared" ca="1" si="118"/>
        <v>juin</v>
      </c>
      <c r="B165">
        <f t="shared" ca="1" si="119"/>
        <v>14</v>
      </c>
      <c r="C165" s="119">
        <f t="shared" ca="1" si="120"/>
        <v>43305</v>
      </c>
      <c r="D165" s="104" t="str">
        <f t="shared" ca="1" si="121"/>
        <v>expo monchecourt</v>
      </c>
      <c r="E165" s="104">
        <f t="shared" ca="1" si="122"/>
        <v>144572</v>
      </c>
      <c r="F165" s="120">
        <f t="shared" ca="1" si="123"/>
        <v>356.2</v>
      </c>
      <c r="G165" s="121">
        <f t="shared" ref="G165:AD165" ca="1" si="179">IF(AND($C165&gt;=G$2,$C165&lt;H$2),$F165,0)</f>
        <v>0</v>
      </c>
      <c r="H165" s="121">
        <f t="shared" ca="1" si="179"/>
        <v>0</v>
      </c>
      <c r="I165" s="121">
        <f t="shared" ca="1" si="179"/>
        <v>0</v>
      </c>
      <c r="J165" s="121">
        <f t="shared" ca="1" si="179"/>
        <v>0</v>
      </c>
      <c r="K165" s="121">
        <f t="shared" ca="1" si="179"/>
        <v>0</v>
      </c>
      <c r="L165" s="121">
        <f t="shared" ca="1" si="179"/>
        <v>0</v>
      </c>
      <c r="M165" s="121">
        <f t="shared" ca="1" si="179"/>
        <v>356.2</v>
      </c>
      <c r="N165" s="121">
        <f t="shared" ca="1" si="179"/>
        <v>0</v>
      </c>
      <c r="O165" s="121">
        <f t="shared" ca="1" si="179"/>
        <v>0</v>
      </c>
      <c r="P165" s="121">
        <f t="shared" ca="1" si="179"/>
        <v>0</v>
      </c>
      <c r="Q165" s="121">
        <f t="shared" ca="1" si="179"/>
        <v>0</v>
      </c>
      <c r="R165" s="121">
        <f t="shared" ca="1" si="179"/>
        <v>0</v>
      </c>
      <c r="S165" s="121">
        <f t="shared" ca="1" si="179"/>
        <v>0</v>
      </c>
      <c r="T165" s="121">
        <f t="shared" ca="1" si="179"/>
        <v>0</v>
      </c>
      <c r="U165" s="121">
        <f t="shared" ca="1" si="179"/>
        <v>0</v>
      </c>
      <c r="V165" s="121">
        <f t="shared" ca="1" si="179"/>
        <v>0</v>
      </c>
      <c r="W165" s="121">
        <f t="shared" ca="1" si="179"/>
        <v>0</v>
      </c>
      <c r="X165" s="121">
        <f t="shared" ca="1" si="179"/>
        <v>0</v>
      </c>
      <c r="Y165" s="121">
        <f t="shared" ca="1" si="179"/>
        <v>0</v>
      </c>
      <c r="Z165" s="121">
        <f t="shared" ca="1" si="179"/>
        <v>0</v>
      </c>
      <c r="AA165" s="121">
        <f t="shared" ca="1" si="179"/>
        <v>0</v>
      </c>
      <c r="AB165" s="121">
        <f t="shared" ca="1" si="179"/>
        <v>0</v>
      </c>
      <c r="AC165" s="121">
        <f t="shared" ca="1" si="179"/>
        <v>0</v>
      </c>
      <c r="AD165" s="121">
        <f t="shared" ca="1" si="179"/>
        <v>0</v>
      </c>
    </row>
    <row r="166" spans="1:30">
      <c r="A166" t="str">
        <f t="shared" ca="1" si="118"/>
        <v>juin</v>
      </c>
      <c r="B166">
        <f t="shared" ca="1" si="119"/>
        <v>15</v>
      </c>
      <c r="C166" s="119">
        <f t="shared" ca="1" si="120"/>
        <v>43306</v>
      </c>
      <c r="D166" s="104" t="str">
        <f t="shared" ca="1" si="121"/>
        <v>expo monchecourt</v>
      </c>
      <c r="E166" s="104">
        <f t="shared" ca="1" si="122"/>
        <v>144573</v>
      </c>
      <c r="F166" s="120">
        <f t="shared" ca="1" si="123"/>
        <v>357.2</v>
      </c>
      <c r="G166" s="121">
        <f t="shared" ref="G166:AD166" ca="1" si="180">IF(AND($C166&gt;=G$2,$C166&lt;H$2),$F166,0)</f>
        <v>0</v>
      </c>
      <c r="H166" s="121">
        <f t="shared" ca="1" si="180"/>
        <v>0</v>
      </c>
      <c r="I166" s="121">
        <f t="shared" ca="1" si="180"/>
        <v>0</v>
      </c>
      <c r="J166" s="121">
        <f t="shared" ca="1" si="180"/>
        <v>0</v>
      </c>
      <c r="K166" s="121">
        <f t="shared" ca="1" si="180"/>
        <v>0</v>
      </c>
      <c r="L166" s="121">
        <f t="shared" ca="1" si="180"/>
        <v>0</v>
      </c>
      <c r="M166" s="121">
        <f t="shared" ca="1" si="180"/>
        <v>357.2</v>
      </c>
      <c r="N166" s="121">
        <f t="shared" ca="1" si="180"/>
        <v>0</v>
      </c>
      <c r="O166" s="121">
        <f t="shared" ca="1" si="180"/>
        <v>0</v>
      </c>
      <c r="P166" s="121">
        <f t="shared" ca="1" si="180"/>
        <v>0</v>
      </c>
      <c r="Q166" s="121">
        <f t="shared" ca="1" si="180"/>
        <v>0</v>
      </c>
      <c r="R166" s="121">
        <f t="shared" ca="1" si="180"/>
        <v>0</v>
      </c>
      <c r="S166" s="121">
        <f t="shared" ca="1" si="180"/>
        <v>0</v>
      </c>
      <c r="T166" s="121">
        <f t="shared" ca="1" si="180"/>
        <v>0</v>
      </c>
      <c r="U166" s="121">
        <f t="shared" ca="1" si="180"/>
        <v>0</v>
      </c>
      <c r="V166" s="121">
        <f t="shared" ca="1" si="180"/>
        <v>0</v>
      </c>
      <c r="W166" s="121">
        <f t="shared" ca="1" si="180"/>
        <v>0</v>
      </c>
      <c r="X166" s="121">
        <f t="shared" ca="1" si="180"/>
        <v>0</v>
      </c>
      <c r="Y166" s="121">
        <f t="shared" ca="1" si="180"/>
        <v>0</v>
      </c>
      <c r="Z166" s="121">
        <f t="shared" ca="1" si="180"/>
        <v>0</v>
      </c>
      <c r="AA166" s="121">
        <f t="shared" ca="1" si="180"/>
        <v>0</v>
      </c>
      <c r="AB166" s="121">
        <f t="shared" ca="1" si="180"/>
        <v>0</v>
      </c>
      <c r="AC166" s="121">
        <f t="shared" ca="1" si="180"/>
        <v>0</v>
      </c>
      <c r="AD166" s="121">
        <f t="shared" ca="1" si="180"/>
        <v>0</v>
      </c>
    </row>
    <row r="167" spans="1:30">
      <c r="A167" t="str">
        <f t="shared" ca="1" si="118"/>
        <v>juin</v>
      </c>
      <c r="B167">
        <f t="shared" ca="1" si="119"/>
        <v>16</v>
      </c>
      <c r="C167" s="119">
        <f t="shared" ca="1" si="120"/>
        <v>43307</v>
      </c>
      <c r="D167" s="104" t="str">
        <f t="shared" ca="1" si="121"/>
        <v>expo monchecourt</v>
      </c>
      <c r="E167" s="104">
        <f t="shared" ca="1" si="122"/>
        <v>144574</v>
      </c>
      <c r="F167" s="120">
        <f t="shared" ca="1" si="123"/>
        <v>358.2</v>
      </c>
      <c r="G167" s="121">
        <f t="shared" ref="G167:AD167" ca="1" si="181">IF(AND($C167&gt;=G$2,$C167&lt;H$2),$F167,0)</f>
        <v>0</v>
      </c>
      <c r="H167" s="121">
        <f t="shared" ca="1" si="181"/>
        <v>0</v>
      </c>
      <c r="I167" s="121">
        <f t="shared" ca="1" si="181"/>
        <v>0</v>
      </c>
      <c r="J167" s="121">
        <f t="shared" ca="1" si="181"/>
        <v>0</v>
      </c>
      <c r="K167" s="121">
        <f t="shared" ca="1" si="181"/>
        <v>0</v>
      </c>
      <c r="L167" s="121">
        <f t="shared" ca="1" si="181"/>
        <v>0</v>
      </c>
      <c r="M167" s="121">
        <f t="shared" ca="1" si="181"/>
        <v>358.2</v>
      </c>
      <c r="N167" s="121">
        <f t="shared" ca="1" si="181"/>
        <v>0</v>
      </c>
      <c r="O167" s="121">
        <f t="shared" ca="1" si="181"/>
        <v>0</v>
      </c>
      <c r="P167" s="121">
        <f t="shared" ca="1" si="181"/>
        <v>0</v>
      </c>
      <c r="Q167" s="121">
        <f t="shared" ca="1" si="181"/>
        <v>0</v>
      </c>
      <c r="R167" s="121">
        <f t="shared" ca="1" si="181"/>
        <v>0</v>
      </c>
      <c r="S167" s="121">
        <f t="shared" ca="1" si="181"/>
        <v>0</v>
      </c>
      <c r="T167" s="121">
        <f t="shared" ca="1" si="181"/>
        <v>0</v>
      </c>
      <c r="U167" s="121">
        <f t="shared" ca="1" si="181"/>
        <v>0</v>
      </c>
      <c r="V167" s="121">
        <f t="shared" ca="1" si="181"/>
        <v>0</v>
      </c>
      <c r="W167" s="121">
        <f t="shared" ca="1" si="181"/>
        <v>0</v>
      </c>
      <c r="X167" s="121">
        <f t="shared" ca="1" si="181"/>
        <v>0</v>
      </c>
      <c r="Y167" s="121">
        <f t="shared" ca="1" si="181"/>
        <v>0</v>
      </c>
      <c r="Z167" s="121">
        <f t="shared" ca="1" si="181"/>
        <v>0</v>
      </c>
      <c r="AA167" s="121">
        <f t="shared" ca="1" si="181"/>
        <v>0</v>
      </c>
      <c r="AB167" s="121">
        <f t="shared" ca="1" si="181"/>
        <v>0</v>
      </c>
      <c r="AC167" s="121">
        <f t="shared" ca="1" si="181"/>
        <v>0</v>
      </c>
      <c r="AD167" s="121">
        <f t="shared" ca="1" si="181"/>
        <v>0</v>
      </c>
    </row>
    <row r="168" spans="1:30">
      <c r="A168" t="str">
        <f t="shared" ca="1" si="118"/>
        <v>juin</v>
      </c>
      <c r="B168">
        <f t="shared" ca="1" si="119"/>
        <v>17</v>
      </c>
      <c r="C168" s="119">
        <f t="shared" ca="1" si="120"/>
        <v>43308</v>
      </c>
      <c r="D168" s="104" t="str">
        <f t="shared" ca="1" si="121"/>
        <v>expo monchecourt</v>
      </c>
      <c r="E168" s="104">
        <f t="shared" ca="1" si="122"/>
        <v>144575</v>
      </c>
      <c r="F168" s="120">
        <f t="shared" ca="1" si="123"/>
        <v>359.2</v>
      </c>
      <c r="G168" s="121">
        <f t="shared" ref="G168:AD168" ca="1" si="182">IF(AND($C168&gt;=G$2,$C168&lt;H$2),$F168,0)</f>
        <v>0</v>
      </c>
      <c r="H168" s="121">
        <f t="shared" ca="1" si="182"/>
        <v>0</v>
      </c>
      <c r="I168" s="121">
        <f t="shared" ca="1" si="182"/>
        <v>0</v>
      </c>
      <c r="J168" s="121">
        <f t="shared" ca="1" si="182"/>
        <v>0</v>
      </c>
      <c r="K168" s="121">
        <f t="shared" ca="1" si="182"/>
        <v>0</v>
      </c>
      <c r="L168" s="121">
        <f t="shared" ca="1" si="182"/>
        <v>0</v>
      </c>
      <c r="M168" s="121">
        <f t="shared" ca="1" si="182"/>
        <v>359.2</v>
      </c>
      <c r="N168" s="121">
        <f t="shared" ca="1" si="182"/>
        <v>0</v>
      </c>
      <c r="O168" s="121">
        <f t="shared" ca="1" si="182"/>
        <v>0</v>
      </c>
      <c r="P168" s="121">
        <f t="shared" ca="1" si="182"/>
        <v>0</v>
      </c>
      <c r="Q168" s="121">
        <f t="shared" ca="1" si="182"/>
        <v>0</v>
      </c>
      <c r="R168" s="121">
        <f t="shared" ca="1" si="182"/>
        <v>0</v>
      </c>
      <c r="S168" s="121">
        <f t="shared" ca="1" si="182"/>
        <v>0</v>
      </c>
      <c r="T168" s="121">
        <f t="shared" ca="1" si="182"/>
        <v>0</v>
      </c>
      <c r="U168" s="121">
        <f t="shared" ca="1" si="182"/>
        <v>0</v>
      </c>
      <c r="V168" s="121">
        <f t="shared" ca="1" si="182"/>
        <v>0</v>
      </c>
      <c r="W168" s="121">
        <f t="shared" ca="1" si="182"/>
        <v>0</v>
      </c>
      <c r="X168" s="121">
        <f t="shared" ca="1" si="182"/>
        <v>0</v>
      </c>
      <c r="Y168" s="121">
        <f t="shared" ca="1" si="182"/>
        <v>0</v>
      </c>
      <c r="Z168" s="121">
        <f t="shared" ca="1" si="182"/>
        <v>0</v>
      </c>
      <c r="AA168" s="121">
        <f t="shared" ca="1" si="182"/>
        <v>0</v>
      </c>
      <c r="AB168" s="121">
        <f t="shared" ca="1" si="182"/>
        <v>0</v>
      </c>
      <c r="AC168" s="121">
        <f t="shared" ca="1" si="182"/>
        <v>0</v>
      </c>
      <c r="AD168" s="121">
        <f t="shared" ca="1" si="182"/>
        <v>0</v>
      </c>
    </row>
    <row r="169" spans="1:30">
      <c r="A169" t="str">
        <f t="shared" ca="1" si="118"/>
        <v>juin</v>
      </c>
      <c r="B169">
        <f t="shared" ca="1" si="119"/>
        <v>18</v>
      </c>
      <c r="C169" s="119">
        <f t="shared" ca="1" si="120"/>
        <v>43309</v>
      </c>
      <c r="D169" s="104" t="str">
        <f t="shared" ca="1" si="121"/>
        <v>expo monchecourt</v>
      </c>
      <c r="E169" s="104">
        <f t="shared" ca="1" si="122"/>
        <v>144576</v>
      </c>
      <c r="F169" s="120">
        <f t="shared" ca="1" si="123"/>
        <v>360.2</v>
      </c>
      <c r="G169" s="121">
        <f t="shared" ref="G169:AD169" ca="1" si="183">IF(AND($C169&gt;=G$2,$C169&lt;H$2),$F169,0)</f>
        <v>0</v>
      </c>
      <c r="H169" s="121">
        <f t="shared" ca="1" si="183"/>
        <v>0</v>
      </c>
      <c r="I169" s="121">
        <f t="shared" ca="1" si="183"/>
        <v>0</v>
      </c>
      <c r="J169" s="121">
        <f t="shared" ca="1" si="183"/>
        <v>0</v>
      </c>
      <c r="K169" s="121">
        <f t="shared" ca="1" si="183"/>
        <v>0</v>
      </c>
      <c r="L169" s="121">
        <f t="shared" ca="1" si="183"/>
        <v>0</v>
      </c>
      <c r="M169" s="121">
        <f t="shared" ca="1" si="183"/>
        <v>360.2</v>
      </c>
      <c r="N169" s="121">
        <f t="shared" ca="1" si="183"/>
        <v>0</v>
      </c>
      <c r="O169" s="121">
        <f t="shared" ca="1" si="183"/>
        <v>0</v>
      </c>
      <c r="P169" s="121">
        <f t="shared" ca="1" si="183"/>
        <v>0</v>
      </c>
      <c r="Q169" s="121">
        <f t="shared" ca="1" si="183"/>
        <v>0</v>
      </c>
      <c r="R169" s="121">
        <f t="shared" ca="1" si="183"/>
        <v>0</v>
      </c>
      <c r="S169" s="121">
        <f t="shared" ca="1" si="183"/>
        <v>0</v>
      </c>
      <c r="T169" s="121">
        <f t="shared" ca="1" si="183"/>
        <v>0</v>
      </c>
      <c r="U169" s="121">
        <f t="shared" ca="1" si="183"/>
        <v>0</v>
      </c>
      <c r="V169" s="121">
        <f t="shared" ca="1" si="183"/>
        <v>0</v>
      </c>
      <c r="W169" s="121">
        <f t="shared" ca="1" si="183"/>
        <v>0</v>
      </c>
      <c r="X169" s="121">
        <f t="shared" ca="1" si="183"/>
        <v>0</v>
      </c>
      <c r="Y169" s="121">
        <f t="shared" ca="1" si="183"/>
        <v>0</v>
      </c>
      <c r="Z169" s="121">
        <f t="shared" ca="1" si="183"/>
        <v>0</v>
      </c>
      <c r="AA169" s="121">
        <f t="shared" ca="1" si="183"/>
        <v>0</v>
      </c>
      <c r="AB169" s="121">
        <f t="shared" ca="1" si="183"/>
        <v>0</v>
      </c>
      <c r="AC169" s="121">
        <f t="shared" ca="1" si="183"/>
        <v>0</v>
      </c>
      <c r="AD169" s="121">
        <f t="shared" ca="1" si="183"/>
        <v>0</v>
      </c>
    </row>
    <row r="170" spans="1:30">
      <c r="A170" t="str">
        <f t="shared" ca="1" si="118"/>
        <v>juin</v>
      </c>
      <c r="B170">
        <f t="shared" ca="1" si="119"/>
        <v>19</v>
      </c>
      <c r="C170" s="119">
        <f t="shared" ca="1" si="120"/>
        <v>43310</v>
      </c>
      <c r="D170" s="104" t="str">
        <f t="shared" ca="1" si="121"/>
        <v>expo monchecourt</v>
      </c>
      <c r="E170" s="104">
        <f t="shared" ca="1" si="122"/>
        <v>144577</v>
      </c>
      <c r="F170" s="120">
        <f t="shared" ca="1" si="123"/>
        <v>361.2</v>
      </c>
      <c r="G170" s="121">
        <f t="shared" ref="G170:AD170" ca="1" si="184">IF(AND($C170&gt;=G$2,$C170&lt;H$2),$F170,0)</f>
        <v>0</v>
      </c>
      <c r="H170" s="121">
        <f t="shared" ca="1" si="184"/>
        <v>0</v>
      </c>
      <c r="I170" s="121">
        <f t="shared" ca="1" si="184"/>
        <v>0</v>
      </c>
      <c r="J170" s="121">
        <f t="shared" ca="1" si="184"/>
        <v>0</v>
      </c>
      <c r="K170" s="121">
        <f t="shared" ca="1" si="184"/>
        <v>0</v>
      </c>
      <c r="L170" s="121">
        <f t="shared" ca="1" si="184"/>
        <v>0</v>
      </c>
      <c r="M170" s="121">
        <f t="shared" ca="1" si="184"/>
        <v>361.2</v>
      </c>
      <c r="N170" s="121">
        <f t="shared" ca="1" si="184"/>
        <v>0</v>
      </c>
      <c r="O170" s="121">
        <f t="shared" ca="1" si="184"/>
        <v>0</v>
      </c>
      <c r="P170" s="121">
        <f t="shared" ca="1" si="184"/>
        <v>0</v>
      </c>
      <c r="Q170" s="121">
        <f t="shared" ca="1" si="184"/>
        <v>0</v>
      </c>
      <c r="R170" s="121">
        <f t="shared" ca="1" si="184"/>
        <v>0</v>
      </c>
      <c r="S170" s="121">
        <f t="shared" ca="1" si="184"/>
        <v>0</v>
      </c>
      <c r="T170" s="121">
        <f t="shared" ca="1" si="184"/>
        <v>0</v>
      </c>
      <c r="U170" s="121">
        <f t="shared" ca="1" si="184"/>
        <v>0</v>
      </c>
      <c r="V170" s="121">
        <f t="shared" ca="1" si="184"/>
        <v>0</v>
      </c>
      <c r="W170" s="121">
        <f t="shared" ca="1" si="184"/>
        <v>0</v>
      </c>
      <c r="X170" s="121">
        <f t="shared" ca="1" si="184"/>
        <v>0</v>
      </c>
      <c r="Y170" s="121">
        <f t="shared" ca="1" si="184"/>
        <v>0</v>
      </c>
      <c r="Z170" s="121">
        <f t="shared" ca="1" si="184"/>
        <v>0</v>
      </c>
      <c r="AA170" s="121">
        <f t="shared" ca="1" si="184"/>
        <v>0</v>
      </c>
      <c r="AB170" s="121">
        <f t="shared" ca="1" si="184"/>
        <v>0</v>
      </c>
      <c r="AC170" s="121">
        <f t="shared" ca="1" si="184"/>
        <v>0</v>
      </c>
      <c r="AD170" s="121">
        <f t="shared" ca="1" si="184"/>
        <v>0</v>
      </c>
    </row>
    <row r="171" spans="1:30">
      <c r="A171" t="str">
        <f t="shared" ca="1" si="118"/>
        <v>juin</v>
      </c>
      <c r="B171">
        <f t="shared" ca="1" si="119"/>
        <v>20</v>
      </c>
      <c r="C171" s="119">
        <f t="shared" ca="1" si="120"/>
        <v>43311</v>
      </c>
      <c r="D171" s="104" t="str">
        <f t="shared" ca="1" si="121"/>
        <v>expo monchecourt</v>
      </c>
      <c r="E171" s="104">
        <f t="shared" ca="1" si="122"/>
        <v>144578</v>
      </c>
      <c r="F171" s="120">
        <f t="shared" ca="1" si="123"/>
        <v>362.2</v>
      </c>
      <c r="G171" s="121">
        <f t="shared" ref="G171:AD171" ca="1" si="185">IF(AND($C171&gt;=G$2,$C171&lt;H$2),$F171,0)</f>
        <v>0</v>
      </c>
      <c r="H171" s="121">
        <f t="shared" ca="1" si="185"/>
        <v>0</v>
      </c>
      <c r="I171" s="121">
        <f t="shared" ca="1" si="185"/>
        <v>0</v>
      </c>
      <c r="J171" s="121">
        <f t="shared" ca="1" si="185"/>
        <v>0</v>
      </c>
      <c r="K171" s="121">
        <f t="shared" ca="1" si="185"/>
        <v>0</v>
      </c>
      <c r="L171" s="121">
        <f t="shared" ca="1" si="185"/>
        <v>0</v>
      </c>
      <c r="M171" s="121">
        <f t="shared" ca="1" si="185"/>
        <v>362.2</v>
      </c>
      <c r="N171" s="121">
        <f t="shared" ca="1" si="185"/>
        <v>0</v>
      </c>
      <c r="O171" s="121">
        <f t="shared" ca="1" si="185"/>
        <v>0</v>
      </c>
      <c r="P171" s="121">
        <f t="shared" ca="1" si="185"/>
        <v>0</v>
      </c>
      <c r="Q171" s="121">
        <f t="shared" ca="1" si="185"/>
        <v>0</v>
      </c>
      <c r="R171" s="121">
        <f t="shared" ca="1" si="185"/>
        <v>0</v>
      </c>
      <c r="S171" s="121">
        <f t="shared" ca="1" si="185"/>
        <v>0</v>
      </c>
      <c r="T171" s="121">
        <f t="shared" ca="1" si="185"/>
        <v>0</v>
      </c>
      <c r="U171" s="121">
        <f t="shared" ca="1" si="185"/>
        <v>0</v>
      </c>
      <c r="V171" s="121">
        <f t="shared" ca="1" si="185"/>
        <v>0</v>
      </c>
      <c r="W171" s="121">
        <f t="shared" ca="1" si="185"/>
        <v>0</v>
      </c>
      <c r="X171" s="121">
        <f t="shared" ca="1" si="185"/>
        <v>0</v>
      </c>
      <c r="Y171" s="121">
        <f t="shared" ca="1" si="185"/>
        <v>0</v>
      </c>
      <c r="Z171" s="121">
        <f t="shared" ca="1" si="185"/>
        <v>0</v>
      </c>
      <c r="AA171" s="121">
        <f t="shared" ca="1" si="185"/>
        <v>0</v>
      </c>
      <c r="AB171" s="121">
        <f t="shared" ca="1" si="185"/>
        <v>0</v>
      </c>
      <c r="AC171" s="121">
        <f t="shared" ca="1" si="185"/>
        <v>0</v>
      </c>
      <c r="AD171" s="121">
        <f t="shared" ca="1" si="185"/>
        <v>0</v>
      </c>
    </row>
    <row r="172" spans="1:30">
      <c r="A172" t="str">
        <f t="shared" ca="1" si="118"/>
        <v>juin</v>
      </c>
      <c r="B172">
        <f t="shared" ca="1" si="119"/>
        <v>21</v>
      </c>
      <c r="C172" s="119">
        <f t="shared" ca="1" si="120"/>
        <v>43312</v>
      </c>
      <c r="D172" s="104" t="str">
        <f t="shared" ca="1" si="121"/>
        <v>expo monchecourt</v>
      </c>
      <c r="E172" s="104">
        <f t="shared" ca="1" si="122"/>
        <v>144579</v>
      </c>
      <c r="F172" s="120">
        <f t="shared" ca="1" si="123"/>
        <v>363.2</v>
      </c>
      <c r="G172" s="121">
        <f t="shared" ref="G172:AD172" ca="1" si="186">IF(AND($C172&gt;=G$2,$C172&lt;H$2),$F172,0)</f>
        <v>0</v>
      </c>
      <c r="H172" s="121">
        <f t="shared" ca="1" si="186"/>
        <v>0</v>
      </c>
      <c r="I172" s="121">
        <f t="shared" ca="1" si="186"/>
        <v>0</v>
      </c>
      <c r="J172" s="121">
        <f t="shared" ca="1" si="186"/>
        <v>0</v>
      </c>
      <c r="K172" s="121">
        <f t="shared" ca="1" si="186"/>
        <v>0</v>
      </c>
      <c r="L172" s="121">
        <f t="shared" ca="1" si="186"/>
        <v>0</v>
      </c>
      <c r="M172" s="121">
        <f t="shared" ca="1" si="186"/>
        <v>363.2</v>
      </c>
      <c r="N172" s="121">
        <f t="shared" ca="1" si="186"/>
        <v>0</v>
      </c>
      <c r="O172" s="121">
        <f t="shared" ca="1" si="186"/>
        <v>0</v>
      </c>
      <c r="P172" s="121">
        <f t="shared" ca="1" si="186"/>
        <v>0</v>
      </c>
      <c r="Q172" s="121">
        <f t="shared" ca="1" si="186"/>
        <v>0</v>
      </c>
      <c r="R172" s="121">
        <f t="shared" ca="1" si="186"/>
        <v>0</v>
      </c>
      <c r="S172" s="121">
        <f t="shared" ca="1" si="186"/>
        <v>0</v>
      </c>
      <c r="T172" s="121">
        <f t="shared" ca="1" si="186"/>
        <v>0</v>
      </c>
      <c r="U172" s="121">
        <f t="shared" ca="1" si="186"/>
        <v>0</v>
      </c>
      <c r="V172" s="121">
        <f t="shared" ca="1" si="186"/>
        <v>0</v>
      </c>
      <c r="W172" s="121">
        <f t="shared" ca="1" si="186"/>
        <v>0</v>
      </c>
      <c r="X172" s="121">
        <f t="shared" ca="1" si="186"/>
        <v>0</v>
      </c>
      <c r="Y172" s="121">
        <f t="shared" ca="1" si="186"/>
        <v>0</v>
      </c>
      <c r="Z172" s="121">
        <f t="shared" ca="1" si="186"/>
        <v>0</v>
      </c>
      <c r="AA172" s="121">
        <f t="shared" ca="1" si="186"/>
        <v>0</v>
      </c>
      <c r="AB172" s="121">
        <f t="shared" ca="1" si="186"/>
        <v>0</v>
      </c>
      <c r="AC172" s="121">
        <f t="shared" ca="1" si="186"/>
        <v>0</v>
      </c>
      <c r="AD172" s="121">
        <f t="shared" ca="1" si="186"/>
        <v>0</v>
      </c>
    </row>
    <row r="173" spans="1:30">
      <c r="A173" t="str">
        <f t="shared" ca="1" si="118"/>
        <v>juin</v>
      </c>
      <c r="B173">
        <f t="shared" ca="1" si="119"/>
        <v>22</v>
      </c>
      <c r="C173" s="119">
        <f t="shared" ca="1" si="120"/>
        <v>43313</v>
      </c>
      <c r="D173" s="104" t="str">
        <f t="shared" ca="1" si="121"/>
        <v>expo monchecourt</v>
      </c>
      <c r="E173" s="104">
        <f t="shared" ca="1" si="122"/>
        <v>144580</v>
      </c>
      <c r="F173" s="120">
        <f t="shared" ca="1" si="123"/>
        <v>-450</v>
      </c>
      <c r="G173" s="121">
        <f t="shared" ref="G173:AD173" ca="1" si="187">IF(AND($C173&gt;=G$2,$C173&lt;H$2),$F173,0)</f>
        <v>0</v>
      </c>
      <c r="H173" s="121">
        <f t="shared" ca="1" si="187"/>
        <v>0</v>
      </c>
      <c r="I173" s="121">
        <f t="shared" ca="1" si="187"/>
        <v>0</v>
      </c>
      <c r="J173" s="121">
        <f t="shared" ca="1" si="187"/>
        <v>0</v>
      </c>
      <c r="K173" s="121">
        <f t="shared" ca="1" si="187"/>
        <v>0</v>
      </c>
      <c r="L173" s="121">
        <f t="shared" ca="1" si="187"/>
        <v>0</v>
      </c>
      <c r="M173" s="121">
        <f t="shared" ca="1" si="187"/>
        <v>0</v>
      </c>
      <c r="N173" s="121">
        <f t="shared" ca="1" si="187"/>
        <v>-450</v>
      </c>
      <c r="O173" s="121">
        <f t="shared" ca="1" si="187"/>
        <v>0</v>
      </c>
      <c r="P173" s="121">
        <f t="shared" ca="1" si="187"/>
        <v>0</v>
      </c>
      <c r="Q173" s="121">
        <f t="shared" ca="1" si="187"/>
        <v>0</v>
      </c>
      <c r="R173" s="121">
        <f t="shared" ca="1" si="187"/>
        <v>0</v>
      </c>
      <c r="S173" s="121">
        <f t="shared" ca="1" si="187"/>
        <v>0</v>
      </c>
      <c r="T173" s="121">
        <f t="shared" ca="1" si="187"/>
        <v>0</v>
      </c>
      <c r="U173" s="121">
        <f t="shared" ca="1" si="187"/>
        <v>0</v>
      </c>
      <c r="V173" s="121">
        <f t="shared" ca="1" si="187"/>
        <v>0</v>
      </c>
      <c r="W173" s="121">
        <f t="shared" ca="1" si="187"/>
        <v>0</v>
      </c>
      <c r="X173" s="121">
        <f t="shared" ca="1" si="187"/>
        <v>0</v>
      </c>
      <c r="Y173" s="121">
        <f t="shared" ca="1" si="187"/>
        <v>0</v>
      </c>
      <c r="Z173" s="121">
        <f t="shared" ca="1" si="187"/>
        <v>0</v>
      </c>
      <c r="AA173" s="121">
        <f t="shared" ca="1" si="187"/>
        <v>0</v>
      </c>
      <c r="AB173" s="121">
        <f t="shared" ca="1" si="187"/>
        <v>0</v>
      </c>
      <c r="AC173" s="121">
        <f t="shared" ca="1" si="187"/>
        <v>0</v>
      </c>
      <c r="AD173" s="121">
        <f t="shared" ca="1" si="187"/>
        <v>0</v>
      </c>
    </row>
    <row r="174" spans="1:30">
      <c r="A174" t="str">
        <f t="shared" ref="A174:A237" ca="1" si="188">TEXT(INDEX($2:$2,,MATCH(ROW()-4,$4:$4,1)+1),"mmmm")</f>
        <v>juin</v>
      </c>
      <c r="B174">
        <f t="shared" ref="B174:B237" ca="1" si="189">IF(A174=A173,B173+1,4)</f>
        <v>23</v>
      </c>
      <c r="C174" s="119">
        <f t="shared" ref="C174:C237" ca="1" si="190">OFFSET(INDIRECT(A174&amp;"!$P$1"),B174-1,)</f>
        <v>43314</v>
      </c>
      <c r="D174" s="104" t="str">
        <f t="shared" ref="D174:D237" ca="1" si="191">OFFSET(INDIRECT(A174&amp;"!$D$1"),B174-1,)</f>
        <v>expo monchecourt</v>
      </c>
      <c r="E174" s="104">
        <f t="shared" ref="E174:E237" ca="1" si="192">OFFSET(INDIRECT(A174&amp;"!$O$1"),B174-1,)</f>
        <v>144581</v>
      </c>
      <c r="F174" s="120">
        <f t="shared" ref="F174:F237" ca="1" si="193">OFFSET(INDIRECT(A174&amp;"!$E$1"),B174-1,)+OFFSET(INDIRECT(A174&amp;"!$F$1"),B174-1,)</f>
        <v>365.2</v>
      </c>
      <c r="G174" s="121">
        <f t="shared" ref="G174:AD174" ca="1" si="194">IF(AND($C174&gt;=G$2,$C174&lt;H$2),$F174,0)</f>
        <v>0</v>
      </c>
      <c r="H174" s="121">
        <f t="shared" ca="1" si="194"/>
        <v>0</v>
      </c>
      <c r="I174" s="121">
        <f t="shared" ca="1" si="194"/>
        <v>0</v>
      </c>
      <c r="J174" s="121">
        <f t="shared" ca="1" si="194"/>
        <v>0</v>
      </c>
      <c r="K174" s="121">
        <f t="shared" ca="1" si="194"/>
        <v>0</v>
      </c>
      <c r="L174" s="121">
        <f t="shared" ca="1" si="194"/>
        <v>0</v>
      </c>
      <c r="M174" s="121">
        <f t="shared" ca="1" si="194"/>
        <v>0</v>
      </c>
      <c r="N174" s="121">
        <f t="shared" ca="1" si="194"/>
        <v>365.2</v>
      </c>
      <c r="O174" s="121">
        <f t="shared" ca="1" si="194"/>
        <v>0</v>
      </c>
      <c r="P174" s="121">
        <f t="shared" ca="1" si="194"/>
        <v>0</v>
      </c>
      <c r="Q174" s="121">
        <f t="shared" ca="1" si="194"/>
        <v>0</v>
      </c>
      <c r="R174" s="121">
        <f t="shared" ca="1" si="194"/>
        <v>0</v>
      </c>
      <c r="S174" s="121">
        <f t="shared" ca="1" si="194"/>
        <v>0</v>
      </c>
      <c r="T174" s="121">
        <f t="shared" ca="1" si="194"/>
        <v>0</v>
      </c>
      <c r="U174" s="121">
        <f t="shared" ca="1" si="194"/>
        <v>0</v>
      </c>
      <c r="V174" s="121">
        <f t="shared" ca="1" si="194"/>
        <v>0</v>
      </c>
      <c r="W174" s="121">
        <f t="shared" ca="1" si="194"/>
        <v>0</v>
      </c>
      <c r="X174" s="121">
        <f t="shared" ca="1" si="194"/>
        <v>0</v>
      </c>
      <c r="Y174" s="121">
        <f t="shared" ca="1" si="194"/>
        <v>0</v>
      </c>
      <c r="Z174" s="121">
        <f t="shared" ca="1" si="194"/>
        <v>0</v>
      </c>
      <c r="AA174" s="121">
        <f t="shared" ca="1" si="194"/>
        <v>0</v>
      </c>
      <c r="AB174" s="121">
        <f t="shared" ca="1" si="194"/>
        <v>0</v>
      </c>
      <c r="AC174" s="121">
        <f t="shared" ca="1" si="194"/>
        <v>0</v>
      </c>
      <c r="AD174" s="121">
        <f t="shared" ca="1" si="194"/>
        <v>0</v>
      </c>
    </row>
    <row r="175" spans="1:30">
      <c r="A175" t="str">
        <f t="shared" ca="1" si="188"/>
        <v>juin</v>
      </c>
      <c r="B175">
        <f t="shared" ca="1" si="189"/>
        <v>24</v>
      </c>
      <c r="C175" s="119">
        <f t="shared" ca="1" si="190"/>
        <v>43315</v>
      </c>
      <c r="D175" s="104" t="str">
        <f t="shared" ca="1" si="191"/>
        <v>expo monchecourt</v>
      </c>
      <c r="E175" s="104">
        <f t="shared" ca="1" si="192"/>
        <v>144582</v>
      </c>
      <c r="F175" s="120">
        <f t="shared" ca="1" si="193"/>
        <v>366.2</v>
      </c>
      <c r="G175" s="121">
        <f t="shared" ref="G175:AD175" ca="1" si="195">IF(AND($C175&gt;=G$2,$C175&lt;H$2),$F175,0)</f>
        <v>0</v>
      </c>
      <c r="H175" s="121">
        <f t="shared" ca="1" si="195"/>
        <v>0</v>
      </c>
      <c r="I175" s="121">
        <f t="shared" ca="1" si="195"/>
        <v>0</v>
      </c>
      <c r="J175" s="121">
        <f t="shared" ca="1" si="195"/>
        <v>0</v>
      </c>
      <c r="K175" s="121">
        <f t="shared" ca="1" si="195"/>
        <v>0</v>
      </c>
      <c r="L175" s="121">
        <f t="shared" ca="1" si="195"/>
        <v>0</v>
      </c>
      <c r="M175" s="121">
        <f t="shared" ca="1" si="195"/>
        <v>0</v>
      </c>
      <c r="N175" s="121">
        <f t="shared" ca="1" si="195"/>
        <v>366.2</v>
      </c>
      <c r="O175" s="121">
        <f t="shared" ca="1" si="195"/>
        <v>0</v>
      </c>
      <c r="P175" s="121">
        <f t="shared" ca="1" si="195"/>
        <v>0</v>
      </c>
      <c r="Q175" s="121">
        <f t="shared" ca="1" si="195"/>
        <v>0</v>
      </c>
      <c r="R175" s="121">
        <f t="shared" ca="1" si="195"/>
        <v>0</v>
      </c>
      <c r="S175" s="121">
        <f t="shared" ca="1" si="195"/>
        <v>0</v>
      </c>
      <c r="T175" s="121">
        <f t="shared" ca="1" si="195"/>
        <v>0</v>
      </c>
      <c r="U175" s="121">
        <f t="shared" ca="1" si="195"/>
        <v>0</v>
      </c>
      <c r="V175" s="121">
        <f t="shared" ca="1" si="195"/>
        <v>0</v>
      </c>
      <c r="W175" s="121">
        <f t="shared" ca="1" si="195"/>
        <v>0</v>
      </c>
      <c r="X175" s="121">
        <f t="shared" ca="1" si="195"/>
        <v>0</v>
      </c>
      <c r="Y175" s="121">
        <f t="shared" ca="1" si="195"/>
        <v>0</v>
      </c>
      <c r="Z175" s="121">
        <f t="shared" ca="1" si="195"/>
        <v>0</v>
      </c>
      <c r="AA175" s="121">
        <f t="shared" ca="1" si="195"/>
        <v>0</v>
      </c>
      <c r="AB175" s="121">
        <f t="shared" ca="1" si="195"/>
        <v>0</v>
      </c>
      <c r="AC175" s="121">
        <f t="shared" ca="1" si="195"/>
        <v>0</v>
      </c>
      <c r="AD175" s="121">
        <f t="shared" ca="1" si="195"/>
        <v>0</v>
      </c>
    </row>
    <row r="176" spans="1:30">
      <c r="A176" t="str">
        <f t="shared" ca="1" si="188"/>
        <v>juin</v>
      </c>
      <c r="B176">
        <f t="shared" ca="1" si="189"/>
        <v>25</v>
      </c>
      <c r="C176" s="119">
        <f t="shared" ca="1" si="190"/>
        <v>43316</v>
      </c>
      <c r="D176" s="104" t="str">
        <f t="shared" ca="1" si="191"/>
        <v>expo monchecourt</v>
      </c>
      <c r="E176" s="104">
        <f t="shared" ca="1" si="192"/>
        <v>144583</v>
      </c>
      <c r="F176" s="120">
        <f t="shared" ca="1" si="193"/>
        <v>367.2</v>
      </c>
      <c r="G176" s="121">
        <f t="shared" ref="G176:AD176" ca="1" si="196">IF(AND($C176&gt;=G$2,$C176&lt;H$2),$F176,0)</f>
        <v>0</v>
      </c>
      <c r="H176" s="121">
        <f t="shared" ca="1" si="196"/>
        <v>0</v>
      </c>
      <c r="I176" s="121">
        <f t="shared" ca="1" si="196"/>
        <v>0</v>
      </c>
      <c r="J176" s="121">
        <f t="shared" ca="1" si="196"/>
        <v>0</v>
      </c>
      <c r="K176" s="121">
        <f t="shared" ca="1" si="196"/>
        <v>0</v>
      </c>
      <c r="L176" s="121">
        <f t="shared" ca="1" si="196"/>
        <v>0</v>
      </c>
      <c r="M176" s="121">
        <f t="shared" ca="1" si="196"/>
        <v>0</v>
      </c>
      <c r="N176" s="121">
        <f t="shared" ca="1" si="196"/>
        <v>367.2</v>
      </c>
      <c r="O176" s="121">
        <f t="shared" ca="1" si="196"/>
        <v>0</v>
      </c>
      <c r="P176" s="121">
        <f t="shared" ca="1" si="196"/>
        <v>0</v>
      </c>
      <c r="Q176" s="121">
        <f t="shared" ca="1" si="196"/>
        <v>0</v>
      </c>
      <c r="R176" s="121">
        <f t="shared" ca="1" si="196"/>
        <v>0</v>
      </c>
      <c r="S176" s="121">
        <f t="shared" ca="1" si="196"/>
        <v>0</v>
      </c>
      <c r="T176" s="121">
        <f t="shared" ca="1" si="196"/>
        <v>0</v>
      </c>
      <c r="U176" s="121">
        <f t="shared" ca="1" si="196"/>
        <v>0</v>
      </c>
      <c r="V176" s="121">
        <f t="shared" ca="1" si="196"/>
        <v>0</v>
      </c>
      <c r="W176" s="121">
        <f t="shared" ca="1" si="196"/>
        <v>0</v>
      </c>
      <c r="X176" s="121">
        <f t="shared" ca="1" si="196"/>
        <v>0</v>
      </c>
      <c r="Y176" s="121">
        <f t="shared" ca="1" si="196"/>
        <v>0</v>
      </c>
      <c r="Z176" s="121">
        <f t="shared" ca="1" si="196"/>
        <v>0</v>
      </c>
      <c r="AA176" s="121">
        <f t="shared" ca="1" si="196"/>
        <v>0</v>
      </c>
      <c r="AB176" s="121">
        <f t="shared" ca="1" si="196"/>
        <v>0</v>
      </c>
      <c r="AC176" s="121">
        <f t="shared" ca="1" si="196"/>
        <v>0</v>
      </c>
      <c r="AD176" s="121">
        <f t="shared" ca="1" si="196"/>
        <v>0</v>
      </c>
    </row>
    <row r="177" spans="1:30">
      <c r="A177" t="str">
        <f t="shared" ca="1" si="188"/>
        <v>juin</v>
      </c>
      <c r="B177">
        <f t="shared" ca="1" si="189"/>
        <v>26</v>
      </c>
      <c r="C177" s="119">
        <f t="shared" ca="1" si="190"/>
        <v>43317</v>
      </c>
      <c r="D177" s="104" t="str">
        <f t="shared" ca="1" si="191"/>
        <v>expo monchecourt</v>
      </c>
      <c r="E177" s="104">
        <f t="shared" ca="1" si="192"/>
        <v>144584</v>
      </c>
      <c r="F177" s="120">
        <f t="shared" ca="1" si="193"/>
        <v>368.2</v>
      </c>
      <c r="G177" s="121">
        <f t="shared" ref="G177:AD177" ca="1" si="197">IF(AND($C177&gt;=G$2,$C177&lt;H$2),$F177,0)</f>
        <v>0</v>
      </c>
      <c r="H177" s="121">
        <f t="shared" ca="1" si="197"/>
        <v>0</v>
      </c>
      <c r="I177" s="121">
        <f t="shared" ca="1" si="197"/>
        <v>0</v>
      </c>
      <c r="J177" s="121">
        <f t="shared" ca="1" si="197"/>
        <v>0</v>
      </c>
      <c r="K177" s="121">
        <f t="shared" ca="1" si="197"/>
        <v>0</v>
      </c>
      <c r="L177" s="121">
        <f t="shared" ca="1" si="197"/>
        <v>0</v>
      </c>
      <c r="M177" s="121">
        <f t="shared" ca="1" si="197"/>
        <v>0</v>
      </c>
      <c r="N177" s="121">
        <f t="shared" ca="1" si="197"/>
        <v>368.2</v>
      </c>
      <c r="O177" s="121">
        <f t="shared" ca="1" si="197"/>
        <v>0</v>
      </c>
      <c r="P177" s="121">
        <f t="shared" ca="1" si="197"/>
        <v>0</v>
      </c>
      <c r="Q177" s="121">
        <f t="shared" ca="1" si="197"/>
        <v>0</v>
      </c>
      <c r="R177" s="121">
        <f t="shared" ca="1" si="197"/>
        <v>0</v>
      </c>
      <c r="S177" s="121">
        <f t="shared" ca="1" si="197"/>
        <v>0</v>
      </c>
      <c r="T177" s="121">
        <f t="shared" ca="1" si="197"/>
        <v>0</v>
      </c>
      <c r="U177" s="121">
        <f t="shared" ca="1" si="197"/>
        <v>0</v>
      </c>
      <c r="V177" s="121">
        <f t="shared" ca="1" si="197"/>
        <v>0</v>
      </c>
      <c r="W177" s="121">
        <f t="shared" ca="1" si="197"/>
        <v>0</v>
      </c>
      <c r="X177" s="121">
        <f t="shared" ca="1" si="197"/>
        <v>0</v>
      </c>
      <c r="Y177" s="121">
        <f t="shared" ca="1" si="197"/>
        <v>0</v>
      </c>
      <c r="Z177" s="121">
        <f t="shared" ca="1" si="197"/>
        <v>0</v>
      </c>
      <c r="AA177" s="121">
        <f t="shared" ca="1" si="197"/>
        <v>0</v>
      </c>
      <c r="AB177" s="121">
        <f t="shared" ca="1" si="197"/>
        <v>0</v>
      </c>
      <c r="AC177" s="121">
        <f t="shared" ca="1" si="197"/>
        <v>0</v>
      </c>
      <c r="AD177" s="121">
        <f t="shared" ca="1" si="197"/>
        <v>0</v>
      </c>
    </row>
    <row r="178" spans="1:30">
      <c r="A178" t="str">
        <f t="shared" ca="1" si="188"/>
        <v>juin</v>
      </c>
      <c r="B178">
        <f t="shared" ca="1" si="189"/>
        <v>27</v>
      </c>
      <c r="C178" s="119">
        <f t="shared" ca="1" si="190"/>
        <v>43318</v>
      </c>
      <c r="D178" s="104" t="str">
        <f t="shared" ca="1" si="191"/>
        <v>expo monchecourt</v>
      </c>
      <c r="E178" s="104">
        <f t="shared" ca="1" si="192"/>
        <v>144585</v>
      </c>
      <c r="F178" s="120">
        <f t="shared" ca="1" si="193"/>
        <v>369.2</v>
      </c>
      <c r="G178" s="121">
        <f t="shared" ref="G178:AD178" ca="1" si="198">IF(AND($C178&gt;=G$2,$C178&lt;H$2),$F178,0)</f>
        <v>0</v>
      </c>
      <c r="H178" s="121">
        <f t="shared" ca="1" si="198"/>
        <v>0</v>
      </c>
      <c r="I178" s="121">
        <f t="shared" ca="1" si="198"/>
        <v>0</v>
      </c>
      <c r="J178" s="121">
        <f t="shared" ca="1" si="198"/>
        <v>0</v>
      </c>
      <c r="K178" s="121">
        <f t="shared" ca="1" si="198"/>
        <v>0</v>
      </c>
      <c r="L178" s="121">
        <f t="shared" ca="1" si="198"/>
        <v>0</v>
      </c>
      <c r="M178" s="121">
        <f t="shared" ca="1" si="198"/>
        <v>0</v>
      </c>
      <c r="N178" s="121">
        <f t="shared" ca="1" si="198"/>
        <v>369.2</v>
      </c>
      <c r="O178" s="121">
        <f t="shared" ca="1" si="198"/>
        <v>0</v>
      </c>
      <c r="P178" s="121">
        <f t="shared" ca="1" si="198"/>
        <v>0</v>
      </c>
      <c r="Q178" s="121">
        <f t="shared" ca="1" si="198"/>
        <v>0</v>
      </c>
      <c r="R178" s="121">
        <f t="shared" ca="1" si="198"/>
        <v>0</v>
      </c>
      <c r="S178" s="121">
        <f t="shared" ca="1" si="198"/>
        <v>0</v>
      </c>
      <c r="T178" s="121">
        <f t="shared" ca="1" si="198"/>
        <v>0</v>
      </c>
      <c r="U178" s="121">
        <f t="shared" ca="1" si="198"/>
        <v>0</v>
      </c>
      <c r="V178" s="121">
        <f t="shared" ca="1" si="198"/>
        <v>0</v>
      </c>
      <c r="W178" s="121">
        <f t="shared" ca="1" si="198"/>
        <v>0</v>
      </c>
      <c r="X178" s="121">
        <f t="shared" ca="1" si="198"/>
        <v>0</v>
      </c>
      <c r="Y178" s="121">
        <f t="shared" ca="1" si="198"/>
        <v>0</v>
      </c>
      <c r="Z178" s="121">
        <f t="shared" ca="1" si="198"/>
        <v>0</v>
      </c>
      <c r="AA178" s="121">
        <f t="shared" ca="1" si="198"/>
        <v>0</v>
      </c>
      <c r="AB178" s="121">
        <f t="shared" ca="1" si="198"/>
        <v>0</v>
      </c>
      <c r="AC178" s="121">
        <f t="shared" ca="1" si="198"/>
        <v>0</v>
      </c>
      <c r="AD178" s="121">
        <f t="shared" ca="1" si="198"/>
        <v>0</v>
      </c>
    </row>
    <row r="179" spans="1:30">
      <c r="A179" t="str">
        <f t="shared" ca="1" si="188"/>
        <v>juin</v>
      </c>
      <c r="B179">
        <f t="shared" ca="1" si="189"/>
        <v>28</v>
      </c>
      <c r="C179" s="119">
        <f t="shared" ca="1" si="190"/>
        <v>43319</v>
      </c>
      <c r="D179" s="104" t="str">
        <f t="shared" ca="1" si="191"/>
        <v>expo monchecourt</v>
      </c>
      <c r="E179" s="104">
        <f t="shared" ca="1" si="192"/>
        <v>144586</v>
      </c>
      <c r="F179" s="120">
        <f t="shared" ca="1" si="193"/>
        <v>370.2</v>
      </c>
      <c r="G179" s="121">
        <f t="shared" ref="G179:AD179" ca="1" si="199">IF(AND($C179&gt;=G$2,$C179&lt;H$2),$F179,0)</f>
        <v>0</v>
      </c>
      <c r="H179" s="121">
        <f t="shared" ca="1" si="199"/>
        <v>0</v>
      </c>
      <c r="I179" s="121">
        <f t="shared" ca="1" si="199"/>
        <v>0</v>
      </c>
      <c r="J179" s="121">
        <f t="shared" ca="1" si="199"/>
        <v>0</v>
      </c>
      <c r="K179" s="121">
        <f t="shared" ca="1" si="199"/>
        <v>0</v>
      </c>
      <c r="L179" s="121">
        <f t="shared" ca="1" si="199"/>
        <v>0</v>
      </c>
      <c r="M179" s="121">
        <f t="shared" ca="1" si="199"/>
        <v>0</v>
      </c>
      <c r="N179" s="121">
        <f t="shared" ca="1" si="199"/>
        <v>370.2</v>
      </c>
      <c r="O179" s="121">
        <f t="shared" ca="1" si="199"/>
        <v>0</v>
      </c>
      <c r="P179" s="121">
        <f t="shared" ca="1" si="199"/>
        <v>0</v>
      </c>
      <c r="Q179" s="121">
        <f t="shared" ca="1" si="199"/>
        <v>0</v>
      </c>
      <c r="R179" s="121">
        <f t="shared" ca="1" si="199"/>
        <v>0</v>
      </c>
      <c r="S179" s="121">
        <f t="shared" ca="1" si="199"/>
        <v>0</v>
      </c>
      <c r="T179" s="121">
        <f t="shared" ca="1" si="199"/>
        <v>0</v>
      </c>
      <c r="U179" s="121">
        <f t="shared" ca="1" si="199"/>
        <v>0</v>
      </c>
      <c r="V179" s="121">
        <f t="shared" ca="1" si="199"/>
        <v>0</v>
      </c>
      <c r="W179" s="121">
        <f t="shared" ca="1" si="199"/>
        <v>0</v>
      </c>
      <c r="X179" s="121">
        <f t="shared" ca="1" si="199"/>
        <v>0</v>
      </c>
      <c r="Y179" s="121">
        <f t="shared" ca="1" si="199"/>
        <v>0</v>
      </c>
      <c r="Z179" s="121">
        <f t="shared" ca="1" si="199"/>
        <v>0</v>
      </c>
      <c r="AA179" s="121">
        <f t="shared" ca="1" si="199"/>
        <v>0</v>
      </c>
      <c r="AB179" s="121">
        <f t="shared" ca="1" si="199"/>
        <v>0</v>
      </c>
      <c r="AC179" s="121">
        <f t="shared" ca="1" si="199"/>
        <v>0</v>
      </c>
      <c r="AD179" s="121">
        <f t="shared" ca="1" si="199"/>
        <v>0</v>
      </c>
    </row>
    <row r="180" spans="1:30">
      <c r="A180" t="str">
        <f t="shared" ca="1" si="188"/>
        <v>juin</v>
      </c>
      <c r="B180">
        <f t="shared" ca="1" si="189"/>
        <v>29</v>
      </c>
      <c r="C180" s="119">
        <f t="shared" ca="1" si="190"/>
        <v>43320</v>
      </c>
      <c r="D180" s="104" t="str">
        <f t="shared" ca="1" si="191"/>
        <v>expo monchecourt</v>
      </c>
      <c r="E180" s="104">
        <f t="shared" ca="1" si="192"/>
        <v>144587</v>
      </c>
      <c r="F180" s="120">
        <f t="shared" ca="1" si="193"/>
        <v>371.2</v>
      </c>
      <c r="G180" s="121">
        <f t="shared" ref="G180:AD180" ca="1" si="200">IF(AND($C180&gt;=G$2,$C180&lt;H$2),$F180,0)</f>
        <v>0</v>
      </c>
      <c r="H180" s="121">
        <f t="shared" ca="1" si="200"/>
        <v>0</v>
      </c>
      <c r="I180" s="121">
        <f t="shared" ca="1" si="200"/>
        <v>0</v>
      </c>
      <c r="J180" s="121">
        <f t="shared" ca="1" si="200"/>
        <v>0</v>
      </c>
      <c r="K180" s="121">
        <f t="shared" ca="1" si="200"/>
        <v>0</v>
      </c>
      <c r="L180" s="121">
        <f t="shared" ca="1" si="200"/>
        <v>0</v>
      </c>
      <c r="M180" s="121">
        <f t="shared" ca="1" si="200"/>
        <v>0</v>
      </c>
      <c r="N180" s="121">
        <f t="shared" ca="1" si="200"/>
        <v>371.2</v>
      </c>
      <c r="O180" s="121">
        <f t="shared" ca="1" si="200"/>
        <v>0</v>
      </c>
      <c r="P180" s="121">
        <f t="shared" ca="1" si="200"/>
        <v>0</v>
      </c>
      <c r="Q180" s="121">
        <f t="shared" ca="1" si="200"/>
        <v>0</v>
      </c>
      <c r="R180" s="121">
        <f t="shared" ca="1" si="200"/>
        <v>0</v>
      </c>
      <c r="S180" s="121">
        <f t="shared" ca="1" si="200"/>
        <v>0</v>
      </c>
      <c r="T180" s="121">
        <f t="shared" ca="1" si="200"/>
        <v>0</v>
      </c>
      <c r="U180" s="121">
        <f t="shared" ca="1" si="200"/>
        <v>0</v>
      </c>
      <c r="V180" s="121">
        <f t="shared" ca="1" si="200"/>
        <v>0</v>
      </c>
      <c r="W180" s="121">
        <f t="shared" ca="1" si="200"/>
        <v>0</v>
      </c>
      <c r="X180" s="121">
        <f t="shared" ca="1" si="200"/>
        <v>0</v>
      </c>
      <c r="Y180" s="121">
        <f t="shared" ca="1" si="200"/>
        <v>0</v>
      </c>
      <c r="Z180" s="121">
        <f t="shared" ca="1" si="200"/>
        <v>0</v>
      </c>
      <c r="AA180" s="121">
        <f t="shared" ca="1" si="200"/>
        <v>0</v>
      </c>
      <c r="AB180" s="121">
        <f t="shared" ca="1" si="200"/>
        <v>0</v>
      </c>
      <c r="AC180" s="121">
        <f t="shared" ca="1" si="200"/>
        <v>0</v>
      </c>
      <c r="AD180" s="121">
        <f t="shared" ca="1" si="200"/>
        <v>0</v>
      </c>
    </row>
    <row r="181" spans="1:30">
      <c r="A181" t="str">
        <f t="shared" ca="1" si="188"/>
        <v>juin</v>
      </c>
      <c r="B181">
        <f t="shared" ca="1" si="189"/>
        <v>30</v>
      </c>
      <c r="C181" s="119">
        <f t="shared" ca="1" si="190"/>
        <v>43321</v>
      </c>
      <c r="D181" s="104" t="str">
        <f t="shared" ca="1" si="191"/>
        <v>expo monchecourt</v>
      </c>
      <c r="E181" s="104">
        <f t="shared" ca="1" si="192"/>
        <v>144588</v>
      </c>
      <c r="F181" s="120">
        <f t="shared" ca="1" si="193"/>
        <v>372.2</v>
      </c>
      <c r="G181" s="121">
        <f t="shared" ref="G181:AD181" ca="1" si="201">IF(AND($C181&gt;=G$2,$C181&lt;H$2),$F181,0)</f>
        <v>0</v>
      </c>
      <c r="H181" s="121">
        <f t="shared" ca="1" si="201"/>
        <v>0</v>
      </c>
      <c r="I181" s="121">
        <f t="shared" ca="1" si="201"/>
        <v>0</v>
      </c>
      <c r="J181" s="121">
        <f t="shared" ca="1" si="201"/>
        <v>0</v>
      </c>
      <c r="K181" s="121">
        <f t="shared" ca="1" si="201"/>
        <v>0</v>
      </c>
      <c r="L181" s="121">
        <f t="shared" ca="1" si="201"/>
        <v>0</v>
      </c>
      <c r="M181" s="121">
        <f t="shared" ca="1" si="201"/>
        <v>0</v>
      </c>
      <c r="N181" s="121">
        <f t="shared" ca="1" si="201"/>
        <v>372.2</v>
      </c>
      <c r="O181" s="121">
        <f t="shared" ca="1" si="201"/>
        <v>0</v>
      </c>
      <c r="P181" s="121">
        <f t="shared" ca="1" si="201"/>
        <v>0</v>
      </c>
      <c r="Q181" s="121">
        <f t="shared" ca="1" si="201"/>
        <v>0</v>
      </c>
      <c r="R181" s="121">
        <f t="shared" ca="1" si="201"/>
        <v>0</v>
      </c>
      <c r="S181" s="121">
        <f t="shared" ca="1" si="201"/>
        <v>0</v>
      </c>
      <c r="T181" s="121">
        <f t="shared" ca="1" si="201"/>
        <v>0</v>
      </c>
      <c r="U181" s="121">
        <f t="shared" ca="1" si="201"/>
        <v>0</v>
      </c>
      <c r="V181" s="121">
        <f t="shared" ca="1" si="201"/>
        <v>0</v>
      </c>
      <c r="W181" s="121">
        <f t="shared" ca="1" si="201"/>
        <v>0</v>
      </c>
      <c r="X181" s="121">
        <f t="shared" ca="1" si="201"/>
        <v>0</v>
      </c>
      <c r="Y181" s="121">
        <f t="shared" ca="1" si="201"/>
        <v>0</v>
      </c>
      <c r="Z181" s="121">
        <f t="shared" ca="1" si="201"/>
        <v>0</v>
      </c>
      <c r="AA181" s="121">
        <f t="shared" ca="1" si="201"/>
        <v>0</v>
      </c>
      <c r="AB181" s="121">
        <f t="shared" ca="1" si="201"/>
        <v>0</v>
      </c>
      <c r="AC181" s="121">
        <f t="shared" ca="1" si="201"/>
        <v>0</v>
      </c>
      <c r="AD181" s="121">
        <f t="shared" ca="1" si="201"/>
        <v>0</v>
      </c>
    </row>
    <row r="182" spans="1:30">
      <c r="A182" t="str">
        <f t="shared" ca="1" si="188"/>
        <v>juin</v>
      </c>
      <c r="B182">
        <f t="shared" ca="1" si="189"/>
        <v>31</v>
      </c>
      <c r="C182" s="119">
        <f t="shared" ca="1" si="190"/>
        <v>43322</v>
      </c>
      <c r="D182" s="104" t="str">
        <f t="shared" ca="1" si="191"/>
        <v>expo monchecourt</v>
      </c>
      <c r="E182" s="104">
        <f t="shared" ca="1" si="192"/>
        <v>144589</v>
      </c>
      <c r="F182" s="120">
        <f t="shared" ca="1" si="193"/>
        <v>373.2</v>
      </c>
      <c r="G182" s="121">
        <f t="shared" ref="G182:AD182" ca="1" si="202">IF(AND($C182&gt;=G$2,$C182&lt;H$2),$F182,0)</f>
        <v>0</v>
      </c>
      <c r="H182" s="121">
        <f t="shared" ca="1" si="202"/>
        <v>0</v>
      </c>
      <c r="I182" s="121">
        <f t="shared" ca="1" si="202"/>
        <v>0</v>
      </c>
      <c r="J182" s="121">
        <f t="shared" ca="1" si="202"/>
        <v>0</v>
      </c>
      <c r="K182" s="121">
        <f t="shared" ca="1" si="202"/>
        <v>0</v>
      </c>
      <c r="L182" s="121">
        <f t="shared" ca="1" si="202"/>
        <v>0</v>
      </c>
      <c r="M182" s="121">
        <f t="shared" ca="1" si="202"/>
        <v>0</v>
      </c>
      <c r="N182" s="121">
        <f t="shared" ca="1" si="202"/>
        <v>373.2</v>
      </c>
      <c r="O182" s="121">
        <f t="shared" ca="1" si="202"/>
        <v>0</v>
      </c>
      <c r="P182" s="121">
        <f t="shared" ca="1" si="202"/>
        <v>0</v>
      </c>
      <c r="Q182" s="121">
        <f t="shared" ca="1" si="202"/>
        <v>0</v>
      </c>
      <c r="R182" s="121">
        <f t="shared" ca="1" si="202"/>
        <v>0</v>
      </c>
      <c r="S182" s="121">
        <f t="shared" ca="1" si="202"/>
        <v>0</v>
      </c>
      <c r="T182" s="121">
        <f t="shared" ca="1" si="202"/>
        <v>0</v>
      </c>
      <c r="U182" s="121">
        <f t="shared" ca="1" si="202"/>
        <v>0</v>
      </c>
      <c r="V182" s="121">
        <f t="shared" ca="1" si="202"/>
        <v>0</v>
      </c>
      <c r="W182" s="121">
        <f t="shared" ca="1" si="202"/>
        <v>0</v>
      </c>
      <c r="X182" s="121">
        <f t="shared" ca="1" si="202"/>
        <v>0</v>
      </c>
      <c r="Y182" s="121">
        <f t="shared" ca="1" si="202"/>
        <v>0</v>
      </c>
      <c r="Z182" s="121">
        <f t="shared" ca="1" si="202"/>
        <v>0</v>
      </c>
      <c r="AA182" s="121">
        <f t="shared" ca="1" si="202"/>
        <v>0</v>
      </c>
      <c r="AB182" s="121">
        <f t="shared" ca="1" si="202"/>
        <v>0</v>
      </c>
      <c r="AC182" s="121">
        <f t="shared" ca="1" si="202"/>
        <v>0</v>
      </c>
      <c r="AD182" s="121">
        <f t="shared" ca="1" si="202"/>
        <v>0</v>
      </c>
    </row>
    <row r="183" spans="1:30">
      <c r="A183" t="str">
        <f t="shared" ca="1" si="188"/>
        <v>juin</v>
      </c>
      <c r="B183">
        <f t="shared" ca="1" si="189"/>
        <v>32</v>
      </c>
      <c r="C183" s="119">
        <f t="shared" ca="1" si="190"/>
        <v>43323</v>
      </c>
      <c r="D183" s="104" t="str">
        <f t="shared" ca="1" si="191"/>
        <v>expo monchecourt</v>
      </c>
      <c r="E183" s="104">
        <f t="shared" ca="1" si="192"/>
        <v>144590</v>
      </c>
      <c r="F183" s="120">
        <f t="shared" ca="1" si="193"/>
        <v>374.2</v>
      </c>
      <c r="G183" s="121">
        <f t="shared" ref="G183:AD183" ca="1" si="203">IF(AND($C183&gt;=G$2,$C183&lt;H$2),$F183,0)</f>
        <v>0</v>
      </c>
      <c r="H183" s="121">
        <f t="shared" ca="1" si="203"/>
        <v>0</v>
      </c>
      <c r="I183" s="121">
        <f t="shared" ca="1" si="203"/>
        <v>0</v>
      </c>
      <c r="J183" s="121">
        <f t="shared" ca="1" si="203"/>
        <v>0</v>
      </c>
      <c r="K183" s="121">
        <f t="shared" ca="1" si="203"/>
        <v>0</v>
      </c>
      <c r="L183" s="121">
        <f t="shared" ca="1" si="203"/>
        <v>0</v>
      </c>
      <c r="M183" s="121">
        <f t="shared" ca="1" si="203"/>
        <v>0</v>
      </c>
      <c r="N183" s="121">
        <f t="shared" ca="1" si="203"/>
        <v>374.2</v>
      </c>
      <c r="O183" s="121">
        <f t="shared" ca="1" si="203"/>
        <v>0</v>
      </c>
      <c r="P183" s="121">
        <f t="shared" ca="1" si="203"/>
        <v>0</v>
      </c>
      <c r="Q183" s="121">
        <f t="shared" ca="1" si="203"/>
        <v>0</v>
      </c>
      <c r="R183" s="121">
        <f t="shared" ca="1" si="203"/>
        <v>0</v>
      </c>
      <c r="S183" s="121">
        <f t="shared" ca="1" si="203"/>
        <v>0</v>
      </c>
      <c r="T183" s="121">
        <f t="shared" ca="1" si="203"/>
        <v>0</v>
      </c>
      <c r="U183" s="121">
        <f t="shared" ca="1" si="203"/>
        <v>0</v>
      </c>
      <c r="V183" s="121">
        <f t="shared" ca="1" si="203"/>
        <v>0</v>
      </c>
      <c r="W183" s="121">
        <f t="shared" ca="1" si="203"/>
        <v>0</v>
      </c>
      <c r="X183" s="121">
        <f t="shared" ca="1" si="203"/>
        <v>0</v>
      </c>
      <c r="Y183" s="121">
        <f t="shared" ca="1" si="203"/>
        <v>0</v>
      </c>
      <c r="Z183" s="121">
        <f t="shared" ca="1" si="203"/>
        <v>0</v>
      </c>
      <c r="AA183" s="121">
        <f t="shared" ca="1" si="203"/>
        <v>0</v>
      </c>
      <c r="AB183" s="121">
        <f t="shared" ca="1" si="203"/>
        <v>0</v>
      </c>
      <c r="AC183" s="121">
        <f t="shared" ca="1" si="203"/>
        <v>0</v>
      </c>
      <c r="AD183" s="121">
        <f t="shared" ca="1" si="203"/>
        <v>0</v>
      </c>
    </row>
    <row r="184" spans="1:30">
      <c r="A184" t="str">
        <f t="shared" ca="1" si="188"/>
        <v>juin</v>
      </c>
      <c r="B184">
        <f t="shared" ca="1" si="189"/>
        <v>33</v>
      </c>
      <c r="C184" s="119">
        <f t="shared" ca="1" si="190"/>
        <v>43324</v>
      </c>
      <c r="D184" s="104" t="str">
        <f t="shared" ca="1" si="191"/>
        <v>expo monchecourt</v>
      </c>
      <c r="E184" s="104">
        <f t="shared" ca="1" si="192"/>
        <v>144591</v>
      </c>
      <c r="F184" s="120">
        <f t="shared" ca="1" si="193"/>
        <v>375.2</v>
      </c>
      <c r="G184" s="121">
        <f t="shared" ref="G184:AD184" ca="1" si="204">IF(AND($C184&gt;=G$2,$C184&lt;H$2),$F184,0)</f>
        <v>0</v>
      </c>
      <c r="H184" s="121">
        <f t="shared" ca="1" si="204"/>
        <v>0</v>
      </c>
      <c r="I184" s="121">
        <f t="shared" ca="1" si="204"/>
        <v>0</v>
      </c>
      <c r="J184" s="121">
        <f t="shared" ca="1" si="204"/>
        <v>0</v>
      </c>
      <c r="K184" s="121">
        <f t="shared" ca="1" si="204"/>
        <v>0</v>
      </c>
      <c r="L184" s="121">
        <f t="shared" ca="1" si="204"/>
        <v>0</v>
      </c>
      <c r="M184" s="121">
        <f t="shared" ca="1" si="204"/>
        <v>0</v>
      </c>
      <c r="N184" s="121">
        <f t="shared" ca="1" si="204"/>
        <v>375.2</v>
      </c>
      <c r="O184" s="121">
        <f t="shared" ca="1" si="204"/>
        <v>0</v>
      </c>
      <c r="P184" s="121">
        <f t="shared" ca="1" si="204"/>
        <v>0</v>
      </c>
      <c r="Q184" s="121">
        <f t="shared" ca="1" si="204"/>
        <v>0</v>
      </c>
      <c r="R184" s="121">
        <f t="shared" ca="1" si="204"/>
        <v>0</v>
      </c>
      <c r="S184" s="121">
        <f t="shared" ca="1" si="204"/>
        <v>0</v>
      </c>
      <c r="T184" s="121">
        <f t="shared" ca="1" si="204"/>
        <v>0</v>
      </c>
      <c r="U184" s="121">
        <f t="shared" ca="1" si="204"/>
        <v>0</v>
      </c>
      <c r="V184" s="121">
        <f t="shared" ca="1" si="204"/>
        <v>0</v>
      </c>
      <c r="W184" s="121">
        <f t="shared" ca="1" si="204"/>
        <v>0</v>
      </c>
      <c r="X184" s="121">
        <f t="shared" ca="1" si="204"/>
        <v>0</v>
      </c>
      <c r="Y184" s="121">
        <f t="shared" ca="1" si="204"/>
        <v>0</v>
      </c>
      <c r="Z184" s="121">
        <f t="shared" ca="1" si="204"/>
        <v>0</v>
      </c>
      <c r="AA184" s="121">
        <f t="shared" ca="1" si="204"/>
        <v>0</v>
      </c>
      <c r="AB184" s="121">
        <f t="shared" ca="1" si="204"/>
        <v>0</v>
      </c>
      <c r="AC184" s="121">
        <f t="shared" ca="1" si="204"/>
        <v>0</v>
      </c>
      <c r="AD184" s="121">
        <f t="shared" ca="1" si="204"/>
        <v>0</v>
      </c>
    </row>
    <row r="185" spans="1:30">
      <c r="A185" t="str">
        <f t="shared" ca="1" si="188"/>
        <v>juillet</v>
      </c>
      <c r="B185">
        <f t="shared" ca="1" si="189"/>
        <v>4</v>
      </c>
      <c r="C185" s="119">
        <f t="shared" ca="1" si="190"/>
        <v>0</v>
      </c>
      <c r="D185" s="104" t="str">
        <f t="shared" ca="1" si="191"/>
        <v>expo monchecourt</v>
      </c>
      <c r="E185" s="104">
        <f t="shared" ca="1" si="192"/>
        <v>0</v>
      </c>
      <c r="F185" s="120">
        <f t="shared" ca="1" si="193"/>
        <v>100</v>
      </c>
      <c r="G185" s="121">
        <f t="shared" ref="G185:AD185" ca="1" si="205">IF(AND($C185&gt;=G$2,$C185&lt;H$2),$F185,0)</f>
        <v>0</v>
      </c>
      <c r="H185" s="121">
        <f t="shared" ca="1" si="205"/>
        <v>0</v>
      </c>
      <c r="I185" s="121">
        <f t="shared" ca="1" si="205"/>
        <v>0</v>
      </c>
      <c r="J185" s="121">
        <f t="shared" ca="1" si="205"/>
        <v>0</v>
      </c>
      <c r="K185" s="121">
        <f t="shared" ca="1" si="205"/>
        <v>0</v>
      </c>
      <c r="L185" s="121">
        <f t="shared" ca="1" si="205"/>
        <v>0</v>
      </c>
      <c r="M185" s="121">
        <f t="shared" ca="1" si="205"/>
        <v>0</v>
      </c>
      <c r="N185" s="121">
        <f t="shared" ca="1" si="205"/>
        <v>0</v>
      </c>
      <c r="O185" s="121">
        <f t="shared" ca="1" si="205"/>
        <v>0</v>
      </c>
      <c r="P185" s="121">
        <f t="shared" ca="1" si="205"/>
        <v>0</v>
      </c>
      <c r="Q185" s="121">
        <f t="shared" ca="1" si="205"/>
        <v>0</v>
      </c>
      <c r="R185" s="121">
        <f t="shared" ca="1" si="205"/>
        <v>0</v>
      </c>
      <c r="S185" s="121">
        <f t="shared" ca="1" si="205"/>
        <v>0</v>
      </c>
      <c r="T185" s="121">
        <f t="shared" ca="1" si="205"/>
        <v>0</v>
      </c>
      <c r="U185" s="121">
        <f t="shared" ca="1" si="205"/>
        <v>0</v>
      </c>
      <c r="V185" s="121">
        <f t="shared" ca="1" si="205"/>
        <v>0</v>
      </c>
      <c r="W185" s="121">
        <f t="shared" ca="1" si="205"/>
        <v>0</v>
      </c>
      <c r="X185" s="121">
        <f t="shared" ca="1" si="205"/>
        <v>0</v>
      </c>
      <c r="Y185" s="121">
        <f t="shared" ca="1" si="205"/>
        <v>0</v>
      </c>
      <c r="Z185" s="121">
        <f t="shared" ca="1" si="205"/>
        <v>0</v>
      </c>
      <c r="AA185" s="121">
        <f t="shared" ca="1" si="205"/>
        <v>0</v>
      </c>
      <c r="AB185" s="121">
        <f t="shared" ca="1" si="205"/>
        <v>0</v>
      </c>
      <c r="AC185" s="121">
        <f t="shared" ca="1" si="205"/>
        <v>0</v>
      </c>
      <c r="AD185" s="121">
        <f t="shared" ca="1" si="205"/>
        <v>0</v>
      </c>
    </row>
    <row r="186" spans="1:30">
      <c r="A186" t="str">
        <f t="shared" ca="1" si="188"/>
        <v>juillet</v>
      </c>
      <c r="B186">
        <f t="shared" ca="1" si="189"/>
        <v>5</v>
      </c>
      <c r="C186" s="119">
        <f t="shared" ca="1" si="190"/>
        <v>43327</v>
      </c>
      <c r="D186" s="104" t="str">
        <f t="shared" ca="1" si="191"/>
        <v>expo monchecourt</v>
      </c>
      <c r="E186" s="104">
        <f t="shared" ca="1" si="192"/>
        <v>144563</v>
      </c>
      <c r="F186" s="120">
        <f t="shared" ca="1" si="193"/>
        <v>347.2</v>
      </c>
      <c r="G186" s="121">
        <f t="shared" ref="G186:AD186" ca="1" si="206">IF(AND($C186&gt;=G$2,$C186&lt;H$2),$F186,0)</f>
        <v>0</v>
      </c>
      <c r="H186" s="121">
        <f t="shared" ca="1" si="206"/>
        <v>0</v>
      </c>
      <c r="I186" s="121">
        <f t="shared" ca="1" si="206"/>
        <v>0</v>
      </c>
      <c r="J186" s="121">
        <f t="shared" ca="1" si="206"/>
        <v>0</v>
      </c>
      <c r="K186" s="121">
        <f t="shared" ca="1" si="206"/>
        <v>0</v>
      </c>
      <c r="L186" s="121">
        <f t="shared" ca="1" si="206"/>
        <v>0</v>
      </c>
      <c r="M186" s="121">
        <f t="shared" ca="1" si="206"/>
        <v>0</v>
      </c>
      <c r="N186" s="121">
        <f t="shared" ca="1" si="206"/>
        <v>347.2</v>
      </c>
      <c r="O186" s="121">
        <f t="shared" ca="1" si="206"/>
        <v>0</v>
      </c>
      <c r="P186" s="121">
        <f t="shared" ca="1" si="206"/>
        <v>0</v>
      </c>
      <c r="Q186" s="121">
        <f t="shared" ca="1" si="206"/>
        <v>0</v>
      </c>
      <c r="R186" s="121">
        <f t="shared" ca="1" si="206"/>
        <v>0</v>
      </c>
      <c r="S186" s="121">
        <f t="shared" ca="1" si="206"/>
        <v>0</v>
      </c>
      <c r="T186" s="121">
        <f t="shared" ca="1" si="206"/>
        <v>0</v>
      </c>
      <c r="U186" s="121">
        <f t="shared" ca="1" si="206"/>
        <v>0</v>
      </c>
      <c r="V186" s="121">
        <f t="shared" ca="1" si="206"/>
        <v>0</v>
      </c>
      <c r="W186" s="121">
        <f t="shared" ca="1" si="206"/>
        <v>0</v>
      </c>
      <c r="X186" s="121">
        <f t="shared" ca="1" si="206"/>
        <v>0</v>
      </c>
      <c r="Y186" s="121">
        <f t="shared" ca="1" si="206"/>
        <v>0</v>
      </c>
      <c r="Z186" s="121">
        <f t="shared" ca="1" si="206"/>
        <v>0</v>
      </c>
      <c r="AA186" s="121">
        <f t="shared" ca="1" si="206"/>
        <v>0</v>
      </c>
      <c r="AB186" s="121">
        <f t="shared" ca="1" si="206"/>
        <v>0</v>
      </c>
      <c r="AC186" s="121">
        <f t="shared" ca="1" si="206"/>
        <v>0</v>
      </c>
      <c r="AD186" s="121">
        <f t="shared" ca="1" si="206"/>
        <v>0</v>
      </c>
    </row>
    <row r="187" spans="1:30">
      <c r="A187" t="str">
        <f t="shared" ca="1" si="188"/>
        <v>juillet</v>
      </c>
      <c r="B187">
        <f t="shared" ca="1" si="189"/>
        <v>6</v>
      </c>
      <c r="C187" s="119">
        <f t="shared" ca="1" si="190"/>
        <v>43328</v>
      </c>
      <c r="D187" s="104" t="str">
        <f t="shared" ca="1" si="191"/>
        <v>expo monchecourt</v>
      </c>
      <c r="E187" s="104">
        <f t="shared" ca="1" si="192"/>
        <v>144564</v>
      </c>
      <c r="F187" s="120">
        <f t="shared" ca="1" si="193"/>
        <v>348.2</v>
      </c>
      <c r="G187" s="121">
        <f t="shared" ref="G187:AD187" ca="1" si="207">IF(AND($C187&gt;=G$2,$C187&lt;H$2),$F187,0)</f>
        <v>0</v>
      </c>
      <c r="H187" s="121">
        <f t="shared" ca="1" si="207"/>
        <v>0</v>
      </c>
      <c r="I187" s="121">
        <f t="shared" ca="1" si="207"/>
        <v>0</v>
      </c>
      <c r="J187" s="121">
        <f t="shared" ca="1" si="207"/>
        <v>0</v>
      </c>
      <c r="K187" s="121">
        <f t="shared" ca="1" si="207"/>
        <v>0</v>
      </c>
      <c r="L187" s="121">
        <f t="shared" ca="1" si="207"/>
        <v>0</v>
      </c>
      <c r="M187" s="121">
        <f t="shared" ca="1" si="207"/>
        <v>0</v>
      </c>
      <c r="N187" s="121">
        <f t="shared" ca="1" si="207"/>
        <v>348.2</v>
      </c>
      <c r="O187" s="121">
        <f t="shared" ca="1" si="207"/>
        <v>0</v>
      </c>
      <c r="P187" s="121">
        <f t="shared" ca="1" si="207"/>
        <v>0</v>
      </c>
      <c r="Q187" s="121">
        <f t="shared" ca="1" si="207"/>
        <v>0</v>
      </c>
      <c r="R187" s="121">
        <f t="shared" ca="1" si="207"/>
        <v>0</v>
      </c>
      <c r="S187" s="121">
        <f t="shared" ca="1" si="207"/>
        <v>0</v>
      </c>
      <c r="T187" s="121">
        <f t="shared" ca="1" si="207"/>
        <v>0</v>
      </c>
      <c r="U187" s="121">
        <f t="shared" ca="1" si="207"/>
        <v>0</v>
      </c>
      <c r="V187" s="121">
        <f t="shared" ca="1" si="207"/>
        <v>0</v>
      </c>
      <c r="W187" s="121">
        <f t="shared" ca="1" si="207"/>
        <v>0</v>
      </c>
      <c r="X187" s="121">
        <f t="shared" ca="1" si="207"/>
        <v>0</v>
      </c>
      <c r="Y187" s="121">
        <f t="shared" ca="1" si="207"/>
        <v>0</v>
      </c>
      <c r="Z187" s="121">
        <f t="shared" ca="1" si="207"/>
        <v>0</v>
      </c>
      <c r="AA187" s="121">
        <f t="shared" ca="1" si="207"/>
        <v>0</v>
      </c>
      <c r="AB187" s="121">
        <f t="shared" ca="1" si="207"/>
        <v>0</v>
      </c>
      <c r="AC187" s="121">
        <f t="shared" ca="1" si="207"/>
        <v>0</v>
      </c>
      <c r="AD187" s="121">
        <f t="shared" ca="1" si="207"/>
        <v>0</v>
      </c>
    </row>
    <row r="188" spans="1:30">
      <c r="A188" t="str">
        <f t="shared" ca="1" si="188"/>
        <v>juillet</v>
      </c>
      <c r="B188">
        <f t="shared" ca="1" si="189"/>
        <v>7</v>
      </c>
      <c r="C188" s="119">
        <f t="shared" ca="1" si="190"/>
        <v>43329</v>
      </c>
      <c r="D188" s="104" t="str">
        <f t="shared" ca="1" si="191"/>
        <v>expo monchecourt</v>
      </c>
      <c r="E188" s="104">
        <f t="shared" ca="1" si="192"/>
        <v>144565</v>
      </c>
      <c r="F188" s="120">
        <f t="shared" ca="1" si="193"/>
        <v>349.2</v>
      </c>
      <c r="G188" s="121">
        <f t="shared" ref="G188:AD188" ca="1" si="208">IF(AND($C188&gt;=G$2,$C188&lt;H$2),$F188,0)</f>
        <v>0</v>
      </c>
      <c r="H188" s="121">
        <f t="shared" ca="1" si="208"/>
        <v>0</v>
      </c>
      <c r="I188" s="121">
        <f t="shared" ca="1" si="208"/>
        <v>0</v>
      </c>
      <c r="J188" s="121">
        <f t="shared" ca="1" si="208"/>
        <v>0</v>
      </c>
      <c r="K188" s="121">
        <f t="shared" ca="1" si="208"/>
        <v>0</v>
      </c>
      <c r="L188" s="121">
        <f t="shared" ca="1" si="208"/>
        <v>0</v>
      </c>
      <c r="M188" s="121">
        <f t="shared" ca="1" si="208"/>
        <v>0</v>
      </c>
      <c r="N188" s="121">
        <f t="shared" ca="1" si="208"/>
        <v>349.2</v>
      </c>
      <c r="O188" s="121">
        <f t="shared" ca="1" si="208"/>
        <v>0</v>
      </c>
      <c r="P188" s="121">
        <f t="shared" ca="1" si="208"/>
        <v>0</v>
      </c>
      <c r="Q188" s="121">
        <f t="shared" ca="1" si="208"/>
        <v>0</v>
      </c>
      <c r="R188" s="121">
        <f t="shared" ca="1" si="208"/>
        <v>0</v>
      </c>
      <c r="S188" s="121">
        <f t="shared" ca="1" si="208"/>
        <v>0</v>
      </c>
      <c r="T188" s="121">
        <f t="shared" ca="1" si="208"/>
        <v>0</v>
      </c>
      <c r="U188" s="121">
        <f t="shared" ca="1" si="208"/>
        <v>0</v>
      </c>
      <c r="V188" s="121">
        <f t="shared" ca="1" si="208"/>
        <v>0</v>
      </c>
      <c r="W188" s="121">
        <f t="shared" ca="1" si="208"/>
        <v>0</v>
      </c>
      <c r="X188" s="121">
        <f t="shared" ca="1" si="208"/>
        <v>0</v>
      </c>
      <c r="Y188" s="121">
        <f t="shared" ca="1" si="208"/>
        <v>0</v>
      </c>
      <c r="Z188" s="121">
        <f t="shared" ca="1" si="208"/>
        <v>0</v>
      </c>
      <c r="AA188" s="121">
        <f t="shared" ca="1" si="208"/>
        <v>0</v>
      </c>
      <c r="AB188" s="121">
        <f t="shared" ca="1" si="208"/>
        <v>0</v>
      </c>
      <c r="AC188" s="121">
        <f t="shared" ca="1" si="208"/>
        <v>0</v>
      </c>
      <c r="AD188" s="121">
        <f t="shared" ca="1" si="208"/>
        <v>0</v>
      </c>
    </row>
    <row r="189" spans="1:30">
      <c r="A189" t="str">
        <f t="shared" ca="1" si="188"/>
        <v>juillet</v>
      </c>
      <c r="B189">
        <f t="shared" ca="1" si="189"/>
        <v>8</v>
      </c>
      <c r="C189" s="119">
        <f t="shared" ca="1" si="190"/>
        <v>43330</v>
      </c>
      <c r="D189" s="104" t="str">
        <f t="shared" ca="1" si="191"/>
        <v>expo monchecourt</v>
      </c>
      <c r="E189" s="104">
        <f t="shared" ca="1" si="192"/>
        <v>144566</v>
      </c>
      <c r="F189" s="120">
        <f t="shared" ca="1" si="193"/>
        <v>350.2</v>
      </c>
      <c r="G189" s="121">
        <f t="shared" ref="G189:AD189" ca="1" si="209">IF(AND($C189&gt;=G$2,$C189&lt;H$2),$F189,0)</f>
        <v>0</v>
      </c>
      <c r="H189" s="121">
        <f t="shared" ca="1" si="209"/>
        <v>0</v>
      </c>
      <c r="I189" s="121">
        <f t="shared" ca="1" si="209"/>
        <v>0</v>
      </c>
      <c r="J189" s="121">
        <f t="shared" ca="1" si="209"/>
        <v>0</v>
      </c>
      <c r="K189" s="121">
        <f t="shared" ca="1" si="209"/>
        <v>0</v>
      </c>
      <c r="L189" s="121">
        <f t="shared" ca="1" si="209"/>
        <v>0</v>
      </c>
      <c r="M189" s="121">
        <f t="shared" ca="1" si="209"/>
        <v>0</v>
      </c>
      <c r="N189" s="121">
        <f t="shared" ca="1" si="209"/>
        <v>350.2</v>
      </c>
      <c r="O189" s="121">
        <f t="shared" ca="1" si="209"/>
        <v>0</v>
      </c>
      <c r="P189" s="121">
        <f t="shared" ca="1" si="209"/>
        <v>0</v>
      </c>
      <c r="Q189" s="121">
        <f t="shared" ca="1" si="209"/>
        <v>0</v>
      </c>
      <c r="R189" s="121">
        <f t="shared" ca="1" si="209"/>
        <v>0</v>
      </c>
      <c r="S189" s="121">
        <f t="shared" ca="1" si="209"/>
        <v>0</v>
      </c>
      <c r="T189" s="121">
        <f t="shared" ca="1" si="209"/>
        <v>0</v>
      </c>
      <c r="U189" s="121">
        <f t="shared" ca="1" si="209"/>
        <v>0</v>
      </c>
      <c r="V189" s="121">
        <f t="shared" ca="1" si="209"/>
        <v>0</v>
      </c>
      <c r="W189" s="121">
        <f t="shared" ca="1" si="209"/>
        <v>0</v>
      </c>
      <c r="X189" s="121">
        <f t="shared" ca="1" si="209"/>
        <v>0</v>
      </c>
      <c r="Y189" s="121">
        <f t="shared" ca="1" si="209"/>
        <v>0</v>
      </c>
      <c r="Z189" s="121">
        <f t="shared" ca="1" si="209"/>
        <v>0</v>
      </c>
      <c r="AA189" s="121">
        <f t="shared" ca="1" si="209"/>
        <v>0</v>
      </c>
      <c r="AB189" s="121">
        <f t="shared" ca="1" si="209"/>
        <v>0</v>
      </c>
      <c r="AC189" s="121">
        <f t="shared" ca="1" si="209"/>
        <v>0</v>
      </c>
      <c r="AD189" s="121">
        <f t="shared" ca="1" si="209"/>
        <v>0</v>
      </c>
    </row>
    <row r="190" spans="1:30">
      <c r="A190" t="str">
        <f t="shared" ca="1" si="188"/>
        <v>juillet</v>
      </c>
      <c r="B190">
        <f t="shared" ca="1" si="189"/>
        <v>9</v>
      </c>
      <c r="C190" s="119">
        <f t="shared" ca="1" si="190"/>
        <v>43331</v>
      </c>
      <c r="D190" s="104" t="str">
        <f t="shared" ca="1" si="191"/>
        <v>expo monchecourt</v>
      </c>
      <c r="E190" s="104">
        <f t="shared" ca="1" si="192"/>
        <v>144567</v>
      </c>
      <c r="F190" s="120">
        <f t="shared" ca="1" si="193"/>
        <v>351.2</v>
      </c>
      <c r="G190" s="121">
        <f t="shared" ref="G190:AD190" ca="1" si="210">IF(AND($C190&gt;=G$2,$C190&lt;H$2),$F190,0)</f>
        <v>0</v>
      </c>
      <c r="H190" s="121">
        <f t="shared" ca="1" si="210"/>
        <v>0</v>
      </c>
      <c r="I190" s="121">
        <f t="shared" ca="1" si="210"/>
        <v>0</v>
      </c>
      <c r="J190" s="121">
        <f t="shared" ca="1" si="210"/>
        <v>0</v>
      </c>
      <c r="K190" s="121">
        <f t="shared" ca="1" si="210"/>
        <v>0</v>
      </c>
      <c r="L190" s="121">
        <f t="shared" ca="1" si="210"/>
        <v>0</v>
      </c>
      <c r="M190" s="121">
        <f t="shared" ca="1" si="210"/>
        <v>0</v>
      </c>
      <c r="N190" s="121">
        <f t="shared" ca="1" si="210"/>
        <v>351.2</v>
      </c>
      <c r="O190" s="121">
        <f t="shared" ca="1" si="210"/>
        <v>0</v>
      </c>
      <c r="P190" s="121">
        <f t="shared" ca="1" si="210"/>
        <v>0</v>
      </c>
      <c r="Q190" s="121">
        <f t="shared" ca="1" si="210"/>
        <v>0</v>
      </c>
      <c r="R190" s="121">
        <f t="shared" ca="1" si="210"/>
        <v>0</v>
      </c>
      <c r="S190" s="121">
        <f t="shared" ca="1" si="210"/>
        <v>0</v>
      </c>
      <c r="T190" s="121">
        <f t="shared" ca="1" si="210"/>
        <v>0</v>
      </c>
      <c r="U190" s="121">
        <f t="shared" ca="1" si="210"/>
        <v>0</v>
      </c>
      <c r="V190" s="121">
        <f t="shared" ca="1" si="210"/>
        <v>0</v>
      </c>
      <c r="W190" s="121">
        <f t="shared" ca="1" si="210"/>
        <v>0</v>
      </c>
      <c r="X190" s="121">
        <f t="shared" ca="1" si="210"/>
        <v>0</v>
      </c>
      <c r="Y190" s="121">
        <f t="shared" ca="1" si="210"/>
        <v>0</v>
      </c>
      <c r="Z190" s="121">
        <f t="shared" ca="1" si="210"/>
        <v>0</v>
      </c>
      <c r="AA190" s="121">
        <f t="shared" ca="1" si="210"/>
        <v>0</v>
      </c>
      <c r="AB190" s="121">
        <f t="shared" ca="1" si="210"/>
        <v>0</v>
      </c>
      <c r="AC190" s="121">
        <f t="shared" ca="1" si="210"/>
        <v>0</v>
      </c>
      <c r="AD190" s="121">
        <f t="shared" ca="1" si="210"/>
        <v>0</v>
      </c>
    </row>
    <row r="191" spans="1:30">
      <c r="A191" t="str">
        <f t="shared" ca="1" si="188"/>
        <v>juillet</v>
      </c>
      <c r="B191">
        <f t="shared" ca="1" si="189"/>
        <v>10</v>
      </c>
      <c r="C191" s="119">
        <f t="shared" ca="1" si="190"/>
        <v>43332</v>
      </c>
      <c r="D191" s="104" t="str">
        <f t="shared" ca="1" si="191"/>
        <v>expo monchecourt</v>
      </c>
      <c r="E191" s="104">
        <f t="shared" ca="1" si="192"/>
        <v>144568</v>
      </c>
      <c r="F191" s="120">
        <f t="shared" ca="1" si="193"/>
        <v>-550</v>
      </c>
      <c r="G191" s="121">
        <f t="shared" ref="G191:AD191" ca="1" si="211">IF(AND($C191&gt;=G$2,$C191&lt;H$2),$F191,0)</f>
        <v>0</v>
      </c>
      <c r="H191" s="121">
        <f t="shared" ca="1" si="211"/>
        <v>0</v>
      </c>
      <c r="I191" s="121">
        <f t="shared" ca="1" si="211"/>
        <v>0</v>
      </c>
      <c r="J191" s="121">
        <f t="shared" ca="1" si="211"/>
        <v>0</v>
      </c>
      <c r="K191" s="121">
        <f t="shared" ca="1" si="211"/>
        <v>0</v>
      </c>
      <c r="L191" s="121">
        <f t="shared" ca="1" si="211"/>
        <v>0</v>
      </c>
      <c r="M191" s="121">
        <f t="shared" ca="1" si="211"/>
        <v>0</v>
      </c>
      <c r="N191" s="121">
        <f t="shared" ca="1" si="211"/>
        <v>-550</v>
      </c>
      <c r="O191" s="121">
        <f t="shared" ca="1" si="211"/>
        <v>0</v>
      </c>
      <c r="P191" s="121">
        <f t="shared" ca="1" si="211"/>
        <v>0</v>
      </c>
      <c r="Q191" s="121">
        <f t="shared" ca="1" si="211"/>
        <v>0</v>
      </c>
      <c r="R191" s="121">
        <f t="shared" ca="1" si="211"/>
        <v>0</v>
      </c>
      <c r="S191" s="121">
        <f t="shared" ca="1" si="211"/>
        <v>0</v>
      </c>
      <c r="T191" s="121">
        <f t="shared" ca="1" si="211"/>
        <v>0</v>
      </c>
      <c r="U191" s="121">
        <f t="shared" ca="1" si="211"/>
        <v>0</v>
      </c>
      <c r="V191" s="121">
        <f t="shared" ca="1" si="211"/>
        <v>0</v>
      </c>
      <c r="W191" s="121">
        <f t="shared" ca="1" si="211"/>
        <v>0</v>
      </c>
      <c r="X191" s="121">
        <f t="shared" ca="1" si="211"/>
        <v>0</v>
      </c>
      <c r="Y191" s="121">
        <f t="shared" ca="1" si="211"/>
        <v>0</v>
      </c>
      <c r="Z191" s="121">
        <f t="shared" ca="1" si="211"/>
        <v>0</v>
      </c>
      <c r="AA191" s="121">
        <f t="shared" ca="1" si="211"/>
        <v>0</v>
      </c>
      <c r="AB191" s="121">
        <f t="shared" ca="1" si="211"/>
        <v>0</v>
      </c>
      <c r="AC191" s="121">
        <f t="shared" ca="1" si="211"/>
        <v>0</v>
      </c>
      <c r="AD191" s="121">
        <f t="shared" ca="1" si="211"/>
        <v>0</v>
      </c>
    </row>
    <row r="192" spans="1:30">
      <c r="A192" t="str">
        <f t="shared" ca="1" si="188"/>
        <v>juillet</v>
      </c>
      <c r="B192">
        <f t="shared" ca="1" si="189"/>
        <v>11</v>
      </c>
      <c r="C192" s="119">
        <f t="shared" ca="1" si="190"/>
        <v>43333</v>
      </c>
      <c r="D192" s="104" t="str">
        <f t="shared" ca="1" si="191"/>
        <v>expo monchecourt</v>
      </c>
      <c r="E192" s="104">
        <f t="shared" ca="1" si="192"/>
        <v>144569</v>
      </c>
      <c r="F192" s="120">
        <f t="shared" ca="1" si="193"/>
        <v>353.2</v>
      </c>
      <c r="G192" s="121">
        <f t="shared" ref="G192:AD192" ca="1" si="212">IF(AND($C192&gt;=G$2,$C192&lt;H$2),$F192,0)</f>
        <v>0</v>
      </c>
      <c r="H192" s="121">
        <f t="shared" ca="1" si="212"/>
        <v>0</v>
      </c>
      <c r="I192" s="121">
        <f t="shared" ca="1" si="212"/>
        <v>0</v>
      </c>
      <c r="J192" s="121">
        <f t="shared" ca="1" si="212"/>
        <v>0</v>
      </c>
      <c r="K192" s="121">
        <f t="shared" ca="1" si="212"/>
        <v>0</v>
      </c>
      <c r="L192" s="121">
        <f t="shared" ca="1" si="212"/>
        <v>0</v>
      </c>
      <c r="M192" s="121">
        <f t="shared" ca="1" si="212"/>
        <v>0</v>
      </c>
      <c r="N192" s="121">
        <f t="shared" ca="1" si="212"/>
        <v>353.2</v>
      </c>
      <c r="O192" s="121">
        <f t="shared" ca="1" si="212"/>
        <v>0</v>
      </c>
      <c r="P192" s="121">
        <f t="shared" ca="1" si="212"/>
        <v>0</v>
      </c>
      <c r="Q192" s="121">
        <f t="shared" ca="1" si="212"/>
        <v>0</v>
      </c>
      <c r="R192" s="121">
        <f t="shared" ca="1" si="212"/>
        <v>0</v>
      </c>
      <c r="S192" s="121">
        <f t="shared" ca="1" si="212"/>
        <v>0</v>
      </c>
      <c r="T192" s="121">
        <f t="shared" ca="1" si="212"/>
        <v>0</v>
      </c>
      <c r="U192" s="121">
        <f t="shared" ca="1" si="212"/>
        <v>0</v>
      </c>
      <c r="V192" s="121">
        <f t="shared" ca="1" si="212"/>
        <v>0</v>
      </c>
      <c r="W192" s="121">
        <f t="shared" ca="1" si="212"/>
        <v>0</v>
      </c>
      <c r="X192" s="121">
        <f t="shared" ca="1" si="212"/>
        <v>0</v>
      </c>
      <c r="Y192" s="121">
        <f t="shared" ca="1" si="212"/>
        <v>0</v>
      </c>
      <c r="Z192" s="121">
        <f t="shared" ca="1" si="212"/>
        <v>0</v>
      </c>
      <c r="AA192" s="121">
        <f t="shared" ca="1" si="212"/>
        <v>0</v>
      </c>
      <c r="AB192" s="121">
        <f t="shared" ca="1" si="212"/>
        <v>0</v>
      </c>
      <c r="AC192" s="121">
        <f t="shared" ca="1" si="212"/>
        <v>0</v>
      </c>
      <c r="AD192" s="121">
        <f t="shared" ca="1" si="212"/>
        <v>0</v>
      </c>
    </row>
    <row r="193" spans="1:30">
      <c r="A193" t="str">
        <f t="shared" ca="1" si="188"/>
        <v>juillet</v>
      </c>
      <c r="B193">
        <f t="shared" ca="1" si="189"/>
        <v>12</v>
      </c>
      <c r="C193" s="119">
        <f t="shared" ca="1" si="190"/>
        <v>43334</v>
      </c>
      <c r="D193" s="104" t="str">
        <f t="shared" ca="1" si="191"/>
        <v>expo monchecourt</v>
      </c>
      <c r="E193" s="104">
        <f t="shared" ca="1" si="192"/>
        <v>144570</v>
      </c>
      <c r="F193" s="120">
        <f t="shared" ca="1" si="193"/>
        <v>354.2</v>
      </c>
      <c r="G193" s="121">
        <f t="shared" ref="G193:AD193" ca="1" si="213">IF(AND($C193&gt;=G$2,$C193&lt;H$2),$F193,0)</f>
        <v>0</v>
      </c>
      <c r="H193" s="121">
        <f t="shared" ca="1" si="213"/>
        <v>0</v>
      </c>
      <c r="I193" s="121">
        <f t="shared" ca="1" si="213"/>
        <v>0</v>
      </c>
      <c r="J193" s="121">
        <f t="shared" ca="1" si="213"/>
        <v>0</v>
      </c>
      <c r="K193" s="121">
        <f t="shared" ca="1" si="213"/>
        <v>0</v>
      </c>
      <c r="L193" s="121">
        <f t="shared" ca="1" si="213"/>
        <v>0</v>
      </c>
      <c r="M193" s="121">
        <f t="shared" ca="1" si="213"/>
        <v>0</v>
      </c>
      <c r="N193" s="121">
        <f t="shared" ca="1" si="213"/>
        <v>354.2</v>
      </c>
      <c r="O193" s="121">
        <f t="shared" ca="1" si="213"/>
        <v>0</v>
      </c>
      <c r="P193" s="121">
        <f t="shared" ca="1" si="213"/>
        <v>0</v>
      </c>
      <c r="Q193" s="121">
        <f t="shared" ca="1" si="213"/>
        <v>0</v>
      </c>
      <c r="R193" s="121">
        <f t="shared" ca="1" si="213"/>
        <v>0</v>
      </c>
      <c r="S193" s="121">
        <f t="shared" ca="1" si="213"/>
        <v>0</v>
      </c>
      <c r="T193" s="121">
        <f t="shared" ca="1" si="213"/>
        <v>0</v>
      </c>
      <c r="U193" s="121">
        <f t="shared" ca="1" si="213"/>
        <v>0</v>
      </c>
      <c r="V193" s="121">
        <f t="shared" ca="1" si="213"/>
        <v>0</v>
      </c>
      <c r="W193" s="121">
        <f t="shared" ca="1" si="213"/>
        <v>0</v>
      </c>
      <c r="X193" s="121">
        <f t="shared" ca="1" si="213"/>
        <v>0</v>
      </c>
      <c r="Y193" s="121">
        <f t="shared" ca="1" si="213"/>
        <v>0</v>
      </c>
      <c r="Z193" s="121">
        <f t="shared" ca="1" si="213"/>
        <v>0</v>
      </c>
      <c r="AA193" s="121">
        <f t="shared" ca="1" si="213"/>
        <v>0</v>
      </c>
      <c r="AB193" s="121">
        <f t="shared" ca="1" si="213"/>
        <v>0</v>
      </c>
      <c r="AC193" s="121">
        <f t="shared" ca="1" si="213"/>
        <v>0</v>
      </c>
      <c r="AD193" s="121">
        <f t="shared" ca="1" si="213"/>
        <v>0</v>
      </c>
    </row>
    <row r="194" spans="1:30">
      <c r="A194" t="str">
        <f t="shared" ca="1" si="188"/>
        <v>juillet</v>
      </c>
      <c r="B194">
        <f t="shared" ca="1" si="189"/>
        <v>13</v>
      </c>
      <c r="C194" s="119">
        <f t="shared" ca="1" si="190"/>
        <v>43335</v>
      </c>
      <c r="D194" s="104" t="str">
        <f t="shared" ca="1" si="191"/>
        <v>expo monchecourt</v>
      </c>
      <c r="E194" s="104">
        <f t="shared" ca="1" si="192"/>
        <v>144571</v>
      </c>
      <c r="F194" s="120">
        <f t="shared" ca="1" si="193"/>
        <v>355.2</v>
      </c>
      <c r="G194" s="121">
        <f t="shared" ref="G194:AD194" ca="1" si="214">IF(AND($C194&gt;=G$2,$C194&lt;H$2),$F194,0)</f>
        <v>0</v>
      </c>
      <c r="H194" s="121">
        <f t="shared" ca="1" si="214"/>
        <v>0</v>
      </c>
      <c r="I194" s="121">
        <f t="shared" ca="1" si="214"/>
        <v>0</v>
      </c>
      <c r="J194" s="121">
        <f t="shared" ca="1" si="214"/>
        <v>0</v>
      </c>
      <c r="K194" s="121">
        <f t="shared" ca="1" si="214"/>
        <v>0</v>
      </c>
      <c r="L194" s="121">
        <f t="shared" ca="1" si="214"/>
        <v>0</v>
      </c>
      <c r="M194" s="121">
        <f t="shared" ca="1" si="214"/>
        <v>0</v>
      </c>
      <c r="N194" s="121">
        <f t="shared" ca="1" si="214"/>
        <v>355.2</v>
      </c>
      <c r="O194" s="121">
        <f t="shared" ca="1" si="214"/>
        <v>0</v>
      </c>
      <c r="P194" s="121">
        <f t="shared" ca="1" si="214"/>
        <v>0</v>
      </c>
      <c r="Q194" s="121">
        <f t="shared" ca="1" si="214"/>
        <v>0</v>
      </c>
      <c r="R194" s="121">
        <f t="shared" ca="1" si="214"/>
        <v>0</v>
      </c>
      <c r="S194" s="121">
        <f t="shared" ca="1" si="214"/>
        <v>0</v>
      </c>
      <c r="T194" s="121">
        <f t="shared" ca="1" si="214"/>
        <v>0</v>
      </c>
      <c r="U194" s="121">
        <f t="shared" ca="1" si="214"/>
        <v>0</v>
      </c>
      <c r="V194" s="121">
        <f t="shared" ca="1" si="214"/>
        <v>0</v>
      </c>
      <c r="W194" s="121">
        <f t="shared" ca="1" si="214"/>
        <v>0</v>
      </c>
      <c r="X194" s="121">
        <f t="shared" ca="1" si="214"/>
        <v>0</v>
      </c>
      <c r="Y194" s="121">
        <f t="shared" ca="1" si="214"/>
        <v>0</v>
      </c>
      <c r="Z194" s="121">
        <f t="shared" ca="1" si="214"/>
        <v>0</v>
      </c>
      <c r="AA194" s="121">
        <f t="shared" ca="1" si="214"/>
        <v>0</v>
      </c>
      <c r="AB194" s="121">
        <f t="shared" ca="1" si="214"/>
        <v>0</v>
      </c>
      <c r="AC194" s="121">
        <f t="shared" ca="1" si="214"/>
        <v>0</v>
      </c>
      <c r="AD194" s="121">
        <f t="shared" ca="1" si="214"/>
        <v>0</v>
      </c>
    </row>
    <row r="195" spans="1:30">
      <c r="A195" t="str">
        <f t="shared" ca="1" si="188"/>
        <v>juillet</v>
      </c>
      <c r="B195">
        <f t="shared" ca="1" si="189"/>
        <v>14</v>
      </c>
      <c r="C195" s="119">
        <f t="shared" ca="1" si="190"/>
        <v>43336</v>
      </c>
      <c r="D195" s="104" t="str">
        <f t="shared" ca="1" si="191"/>
        <v>expo monchecourt</v>
      </c>
      <c r="E195" s="104">
        <f t="shared" ca="1" si="192"/>
        <v>144572</v>
      </c>
      <c r="F195" s="120">
        <f t="shared" ca="1" si="193"/>
        <v>356.2</v>
      </c>
      <c r="G195" s="121">
        <f t="shared" ref="G195:AD195" ca="1" si="215">IF(AND($C195&gt;=G$2,$C195&lt;H$2),$F195,0)</f>
        <v>0</v>
      </c>
      <c r="H195" s="121">
        <f t="shared" ca="1" si="215"/>
        <v>0</v>
      </c>
      <c r="I195" s="121">
        <f t="shared" ca="1" si="215"/>
        <v>0</v>
      </c>
      <c r="J195" s="121">
        <f t="shared" ca="1" si="215"/>
        <v>0</v>
      </c>
      <c r="K195" s="121">
        <f t="shared" ca="1" si="215"/>
        <v>0</v>
      </c>
      <c r="L195" s="121">
        <f t="shared" ca="1" si="215"/>
        <v>0</v>
      </c>
      <c r="M195" s="121">
        <f t="shared" ca="1" si="215"/>
        <v>0</v>
      </c>
      <c r="N195" s="121">
        <f t="shared" ca="1" si="215"/>
        <v>356.2</v>
      </c>
      <c r="O195" s="121">
        <f t="shared" ca="1" si="215"/>
        <v>0</v>
      </c>
      <c r="P195" s="121">
        <f t="shared" ca="1" si="215"/>
        <v>0</v>
      </c>
      <c r="Q195" s="121">
        <f t="shared" ca="1" si="215"/>
        <v>0</v>
      </c>
      <c r="R195" s="121">
        <f t="shared" ca="1" si="215"/>
        <v>0</v>
      </c>
      <c r="S195" s="121">
        <f t="shared" ca="1" si="215"/>
        <v>0</v>
      </c>
      <c r="T195" s="121">
        <f t="shared" ca="1" si="215"/>
        <v>0</v>
      </c>
      <c r="U195" s="121">
        <f t="shared" ca="1" si="215"/>
        <v>0</v>
      </c>
      <c r="V195" s="121">
        <f t="shared" ca="1" si="215"/>
        <v>0</v>
      </c>
      <c r="W195" s="121">
        <f t="shared" ca="1" si="215"/>
        <v>0</v>
      </c>
      <c r="X195" s="121">
        <f t="shared" ca="1" si="215"/>
        <v>0</v>
      </c>
      <c r="Y195" s="121">
        <f t="shared" ca="1" si="215"/>
        <v>0</v>
      </c>
      <c r="Z195" s="121">
        <f t="shared" ca="1" si="215"/>
        <v>0</v>
      </c>
      <c r="AA195" s="121">
        <f t="shared" ca="1" si="215"/>
        <v>0</v>
      </c>
      <c r="AB195" s="121">
        <f t="shared" ca="1" si="215"/>
        <v>0</v>
      </c>
      <c r="AC195" s="121">
        <f t="shared" ca="1" si="215"/>
        <v>0</v>
      </c>
      <c r="AD195" s="121">
        <f t="shared" ca="1" si="215"/>
        <v>0</v>
      </c>
    </row>
    <row r="196" spans="1:30">
      <c r="A196" t="str">
        <f t="shared" ca="1" si="188"/>
        <v>juillet</v>
      </c>
      <c r="B196">
        <f t="shared" ca="1" si="189"/>
        <v>15</v>
      </c>
      <c r="C196" s="119">
        <f t="shared" ca="1" si="190"/>
        <v>43337</v>
      </c>
      <c r="D196" s="104" t="str">
        <f t="shared" ca="1" si="191"/>
        <v>expo monchecourt</v>
      </c>
      <c r="E196" s="104">
        <f t="shared" ca="1" si="192"/>
        <v>144573</v>
      </c>
      <c r="F196" s="120">
        <f t="shared" ca="1" si="193"/>
        <v>357.2</v>
      </c>
      <c r="G196" s="121">
        <f t="shared" ref="G196:AD196" ca="1" si="216">IF(AND($C196&gt;=G$2,$C196&lt;H$2),$F196,0)</f>
        <v>0</v>
      </c>
      <c r="H196" s="121">
        <f t="shared" ca="1" si="216"/>
        <v>0</v>
      </c>
      <c r="I196" s="121">
        <f t="shared" ca="1" si="216"/>
        <v>0</v>
      </c>
      <c r="J196" s="121">
        <f t="shared" ca="1" si="216"/>
        <v>0</v>
      </c>
      <c r="K196" s="121">
        <f t="shared" ca="1" si="216"/>
        <v>0</v>
      </c>
      <c r="L196" s="121">
        <f t="shared" ca="1" si="216"/>
        <v>0</v>
      </c>
      <c r="M196" s="121">
        <f t="shared" ca="1" si="216"/>
        <v>0</v>
      </c>
      <c r="N196" s="121">
        <f t="shared" ca="1" si="216"/>
        <v>357.2</v>
      </c>
      <c r="O196" s="121">
        <f t="shared" ca="1" si="216"/>
        <v>0</v>
      </c>
      <c r="P196" s="121">
        <f t="shared" ca="1" si="216"/>
        <v>0</v>
      </c>
      <c r="Q196" s="121">
        <f t="shared" ca="1" si="216"/>
        <v>0</v>
      </c>
      <c r="R196" s="121">
        <f t="shared" ca="1" si="216"/>
        <v>0</v>
      </c>
      <c r="S196" s="121">
        <f t="shared" ca="1" si="216"/>
        <v>0</v>
      </c>
      <c r="T196" s="121">
        <f t="shared" ca="1" si="216"/>
        <v>0</v>
      </c>
      <c r="U196" s="121">
        <f t="shared" ca="1" si="216"/>
        <v>0</v>
      </c>
      <c r="V196" s="121">
        <f t="shared" ca="1" si="216"/>
        <v>0</v>
      </c>
      <c r="W196" s="121">
        <f t="shared" ca="1" si="216"/>
        <v>0</v>
      </c>
      <c r="X196" s="121">
        <f t="shared" ca="1" si="216"/>
        <v>0</v>
      </c>
      <c r="Y196" s="121">
        <f t="shared" ca="1" si="216"/>
        <v>0</v>
      </c>
      <c r="Z196" s="121">
        <f t="shared" ca="1" si="216"/>
        <v>0</v>
      </c>
      <c r="AA196" s="121">
        <f t="shared" ca="1" si="216"/>
        <v>0</v>
      </c>
      <c r="AB196" s="121">
        <f t="shared" ca="1" si="216"/>
        <v>0</v>
      </c>
      <c r="AC196" s="121">
        <f t="shared" ca="1" si="216"/>
        <v>0</v>
      </c>
      <c r="AD196" s="121">
        <f t="shared" ca="1" si="216"/>
        <v>0</v>
      </c>
    </row>
    <row r="197" spans="1:30">
      <c r="A197" t="str">
        <f t="shared" ca="1" si="188"/>
        <v>juillet</v>
      </c>
      <c r="B197">
        <f t="shared" ca="1" si="189"/>
        <v>16</v>
      </c>
      <c r="C197" s="119">
        <f t="shared" ca="1" si="190"/>
        <v>43338</v>
      </c>
      <c r="D197" s="104" t="str">
        <f t="shared" ca="1" si="191"/>
        <v>expo monchecourt</v>
      </c>
      <c r="E197" s="104">
        <f t="shared" ca="1" si="192"/>
        <v>144574</v>
      </c>
      <c r="F197" s="120">
        <f t="shared" ca="1" si="193"/>
        <v>358.2</v>
      </c>
      <c r="G197" s="121">
        <f t="shared" ref="G197:AD197" ca="1" si="217">IF(AND($C197&gt;=G$2,$C197&lt;H$2),$F197,0)</f>
        <v>0</v>
      </c>
      <c r="H197" s="121">
        <f t="shared" ca="1" si="217"/>
        <v>0</v>
      </c>
      <c r="I197" s="121">
        <f t="shared" ca="1" si="217"/>
        <v>0</v>
      </c>
      <c r="J197" s="121">
        <f t="shared" ca="1" si="217"/>
        <v>0</v>
      </c>
      <c r="K197" s="121">
        <f t="shared" ca="1" si="217"/>
        <v>0</v>
      </c>
      <c r="L197" s="121">
        <f t="shared" ca="1" si="217"/>
        <v>0</v>
      </c>
      <c r="M197" s="121">
        <f t="shared" ca="1" si="217"/>
        <v>0</v>
      </c>
      <c r="N197" s="121">
        <f t="shared" ca="1" si="217"/>
        <v>358.2</v>
      </c>
      <c r="O197" s="121">
        <f t="shared" ca="1" si="217"/>
        <v>0</v>
      </c>
      <c r="P197" s="121">
        <f t="shared" ca="1" si="217"/>
        <v>0</v>
      </c>
      <c r="Q197" s="121">
        <f t="shared" ca="1" si="217"/>
        <v>0</v>
      </c>
      <c r="R197" s="121">
        <f t="shared" ca="1" si="217"/>
        <v>0</v>
      </c>
      <c r="S197" s="121">
        <f t="shared" ca="1" si="217"/>
        <v>0</v>
      </c>
      <c r="T197" s="121">
        <f t="shared" ca="1" si="217"/>
        <v>0</v>
      </c>
      <c r="U197" s="121">
        <f t="shared" ca="1" si="217"/>
        <v>0</v>
      </c>
      <c r="V197" s="121">
        <f t="shared" ca="1" si="217"/>
        <v>0</v>
      </c>
      <c r="W197" s="121">
        <f t="shared" ca="1" si="217"/>
        <v>0</v>
      </c>
      <c r="X197" s="121">
        <f t="shared" ca="1" si="217"/>
        <v>0</v>
      </c>
      <c r="Y197" s="121">
        <f t="shared" ca="1" si="217"/>
        <v>0</v>
      </c>
      <c r="Z197" s="121">
        <f t="shared" ca="1" si="217"/>
        <v>0</v>
      </c>
      <c r="AA197" s="121">
        <f t="shared" ca="1" si="217"/>
        <v>0</v>
      </c>
      <c r="AB197" s="121">
        <f t="shared" ca="1" si="217"/>
        <v>0</v>
      </c>
      <c r="AC197" s="121">
        <f t="shared" ca="1" si="217"/>
        <v>0</v>
      </c>
      <c r="AD197" s="121">
        <f t="shared" ca="1" si="217"/>
        <v>0</v>
      </c>
    </row>
    <row r="198" spans="1:30">
      <c r="A198" t="str">
        <f t="shared" ca="1" si="188"/>
        <v>juillet</v>
      </c>
      <c r="B198">
        <f t="shared" ca="1" si="189"/>
        <v>17</v>
      </c>
      <c r="C198" s="119">
        <f t="shared" ca="1" si="190"/>
        <v>43339</v>
      </c>
      <c r="D198" s="104" t="str">
        <f t="shared" ca="1" si="191"/>
        <v>expo monchecourt</v>
      </c>
      <c r="E198" s="104">
        <f t="shared" ca="1" si="192"/>
        <v>144575</v>
      </c>
      <c r="F198" s="120">
        <f t="shared" ca="1" si="193"/>
        <v>359.2</v>
      </c>
      <c r="G198" s="121">
        <f t="shared" ref="G198:AD198" ca="1" si="218">IF(AND($C198&gt;=G$2,$C198&lt;H$2),$F198,0)</f>
        <v>0</v>
      </c>
      <c r="H198" s="121">
        <f t="shared" ca="1" si="218"/>
        <v>0</v>
      </c>
      <c r="I198" s="121">
        <f t="shared" ca="1" si="218"/>
        <v>0</v>
      </c>
      <c r="J198" s="121">
        <f t="shared" ca="1" si="218"/>
        <v>0</v>
      </c>
      <c r="K198" s="121">
        <f t="shared" ca="1" si="218"/>
        <v>0</v>
      </c>
      <c r="L198" s="121">
        <f t="shared" ca="1" si="218"/>
        <v>0</v>
      </c>
      <c r="M198" s="121">
        <f t="shared" ca="1" si="218"/>
        <v>0</v>
      </c>
      <c r="N198" s="121">
        <f t="shared" ca="1" si="218"/>
        <v>359.2</v>
      </c>
      <c r="O198" s="121">
        <f t="shared" ca="1" si="218"/>
        <v>0</v>
      </c>
      <c r="P198" s="121">
        <f t="shared" ca="1" si="218"/>
        <v>0</v>
      </c>
      <c r="Q198" s="121">
        <f t="shared" ca="1" si="218"/>
        <v>0</v>
      </c>
      <c r="R198" s="121">
        <f t="shared" ca="1" si="218"/>
        <v>0</v>
      </c>
      <c r="S198" s="121">
        <f t="shared" ca="1" si="218"/>
        <v>0</v>
      </c>
      <c r="T198" s="121">
        <f t="shared" ca="1" si="218"/>
        <v>0</v>
      </c>
      <c r="U198" s="121">
        <f t="shared" ca="1" si="218"/>
        <v>0</v>
      </c>
      <c r="V198" s="121">
        <f t="shared" ca="1" si="218"/>
        <v>0</v>
      </c>
      <c r="W198" s="121">
        <f t="shared" ca="1" si="218"/>
        <v>0</v>
      </c>
      <c r="X198" s="121">
        <f t="shared" ca="1" si="218"/>
        <v>0</v>
      </c>
      <c r="Y198" s="121">
        <f t="shared" ca="1" si="218"/>
        <v>0</v>
      </c>
      <c r="Z198" s="121">
        <f t="shared" ca="1" si="218"/>
        <v>0</v>
      </c>
      <c r="AA198" s="121">
        <f t="shared" ca="1" si="218"/>
        <v>0</v>
      </c>
      <c r="AB198" s="121">
        <f t="shared" ca="1" si="218"/>
        <v>0</v>
      </c>
      <c r="AC198" s="121">
        <f t="shared" ca="1" si="218"/>
        <v>0</v>
      </c>
      <c r="AD198" s="121">
        <f t="shared" ca="1" si="218"/>
        <v>0</v>
      </c>
    </row>
    <row r="199" spans="1:30">
      <c r="A199" t="str">
        <f t="shared" ca="1" si="188"/>
        <v>juillet</v>
      </c>
      <c r="B199">
        <f t="shared" ca="1" si="189"/>
        <v>18</v>
      </c>
      <c r="C199" s="119">
        <f t="shared" ca="1" si="190"/>
        <v>43340</v>
      </c>
      <c r="D199" s="104" t="str">
        <f t="shared" ca="1" si="191"/>
        <v>expo monchecourt</v>
      </c>
      <c r="E199" s="104">
        <f t="shared" ca="1" si="192"/>
        <v>144576</v>
      </c>
      <c r="F199" s="120">
        <f t="shared" ca="1" si="193"/>
        <v>360.2</v>
      </c>
      <c r="G199" s="121">
        <f t="shared" ref="G199:AD199" ca="1" si="219">IF(AND($C199&gt;=G$2,$C199&lt;H$2),$F199,0)</f>
        <v>0</v>
      </c>
      <c r="H199" s="121">
        <f t="shared" ca="1" si="219"/>
        <v>0</v>
      </c>
      <c r="I199" s="121">
        <f t="shared" ca="1" si="219"/>
        <v>0</v>
      </c>
      <c r="J199" s="121">
        <f t="shared" ca="1" si="219"/>
        <v>0</v>
      </c>
      <c r="K199" s="121">
        <f t="shared" ca="1" si="219"/>
        <v>0</v>
      </c>
      <c r="L199" s="121">
        <f t="shared" ca="1" si="219"/>
        <v>0</v>
      </c>
      <c r="M199" s="121">
        <f t="shared" ca="1" si="219"/>
        <v>0</v>
      </c>
      <c r="N199" s="121">
        <f t="shared" ca="1" si="219"/>
        <v>360.2</v>
      </c>
      <c r="O199" s="121">
        <f t="shared" ca="1" si="219"/>
        <v>0</v>
      </c>
      <c r="P199" s="121">
        <f t="shared" ca="1" si="219"/>
        <v>0</v>
      </c>
      <c r="Q199" s="121">
        <f t="shared" ca="1" si="219"/>
        <v>0</v>
      </c>
      <c r="R199" s="121">
        <f t="shared" ca="1" si="219"/>
        <v>0</v>
      </c>
      <c r="S199" s="121">
        <f t="shared" ca="1" si="219"/>
        <v>0</v>
      </c>
      <c r="T199" s="121">
        <f t="shared" ca="1" si="219"/>
        <v>0</v>
      </c>
      <c r="U199" s="121">
        <f t="shared" ca="1" si="219"/>
        <v>0</v>
      </c>
      <c r="V199" s="121">
        <f t="shared" ca="1" si="219"/>
        <v>0</v>
      </c>
      <c r="W199" s="121">
        <f t="shared" ca="1" si="219"/>
        <v>0</v>
      </c>
      <c r="X199" s="121">
        <f t="shared" ca="1" si="219"/>
        <v>0</v>
      </c>
      <c r="Y199" s="121">
        <f t="shared" ca="1" si="219"/>
        <v>0</v>
      </c>
      <c r="Z199" s="121">
        <f t="shared" ca="1" si="219"/>
        <v>0</v>
      </c>
      <c r="AA199" s="121">
        <f t="shared" ca="1" si="219"/>
        <v>0</v>
      </c>
      <c r="AB199" s="121">
        <f t="shared" ca="1" si="219"/>
        <v>0</v>
      </c>
      <c r="AC199" s="121">
        <f t="shared" ca="1" si="219"/>
        <v>0</v>
      </c>
      <c r="AD199" s="121">
        <f t="shared" ca="1" si="219"/>
        <v>0</v>
      </c>
    </row>
    <row r="200" spans="1:30">
      <c r="A200" t="str">
        <f t="shared" ca="1" si="188"/>
        <v>juillet</v>
      </c>
      <c r="B200">
        <f t="shared" ca="1" si="189"/>
        <v>19</v>
      </c>
      <c r="C200" s="119">
        <f t="shared" ca="1" si="190"/>
        <v>43341</v>
      </c>
      <c r="D200" s="104" t="str">
        <f t="shared" ca="1" si="191"/>
        <v>expo monchecourt</v>
      </c>
      <c r="E200" s="104">
        <f t="shared" ca="1" si="192"/>
        <v>144577</v>
      </c>
      <c r="F200" s="120">
        <f t="shared" ca="1" si="193"/>
        <v>361.2</v>
      </c>
      <c r="G200" s="121">
        <f t="shared" ref="G200:AD200" ca="1" si="220">IF(AND($C200&gt;=G$2,$C200&lt;H$2),$F200,0)</f>
        <v>0</v>
      </c>
      <c r="H200" s="121">
        <f t="shared" ca="1" si="220"/>
        <v>0</v>
      </c>
      <c r="I200" s="121">
        <f t="shared" ca="1" si="220"/>
        <v>0</v>
      </c>
      <c r="J200" s="121">
        <f t="shared" ca="1" si="220"/>
        <v>0</v>
      </c>
      <c r="K200" s="121">
        <f t="shared" ca="1" si="220"/>
        <v>0</v>
      </c>
      <c r="L200" s="121">
        <f t="shared" ca="1" si="220"/>
        <v>0</v>
      </c>
      <c r="M200" s="121">
        <f t="shared" ca="1" si="220"/>
        <v>0</v>
      </c>
      <c r="N200" s="121">
        <f t="shared" ca="1" si="220"/>
        <v>361.2</v>
      </c>
      <c r="O200" s="121">
        <f t="shared" ca="1" si="220"/>
        <v>0</v>
      </c>
      <c r="P200" s="121">
        <f t="shared" ca="1" si="220"/>
        <v>0</v>
      </c>
      <c r="Q200" s="121">
        <f t="shared" ca="1" si="220"/>
        <v>0</v>
      </c>
      <c r="R200" s="121">
        <f t="shared" ca="1" si="220"/>
        <v>0</v>
      </c>
      <c r="S200" s="121">
        <f t="shared" ca="1" si="220"/>
        <v>0</v>
      </c>
      <c r="T200" s="121">
        <f t="shared" ca="1" si="220"/>
        <v>0</v>
      </c>
      <c r="U200" s="121">
        <f t="shared" ca="1" si="220"/>
        <v>0</v>
      </c>
      <c r="V200" s="121">
        <f t="shared" ca="1" si="220"/>
        <v>0</v>
      </c>
      <c r="W200" s="121">
        <f t="shared" ca="1" si="220"/>
        <v>0</v>
      </c>
      <c r="X200" s="121">
        <f t="shared" ca="1" si="220"/>
        <v>0</v>
      </c>
      <c r="Y200" s="121">
        <f t="shared" ca="1" si="220"/>
        <v>0</v>
      </c>
      <c r="Z200" s="121">
        <f t="shared" ca="1" si="220"/>
        <v>0</v>
      </c>
      <c r="AA200" s="121">
        <f t="shared" ca="1" si="220"/>
        <v>0</v>
      </c>
      <c r="AB200" s="121">
        <f t="shared" ca="1" si="220"/>
        <v>0</v>
      </c>
      <c r="AC200" s="121">
        <f t="shared" ca="1" si="220"/>
        <v>0</v>
      </c>
      <c r="AD200" s="121">
        <f t="shared" ca="1" si="220"/>
        <v>0</v>
      </c>
    </row>
    <row r="201" spans="1:30">
      <c r="A201" t="str">
        <f t="shared" ca="1" si="188"/>
        <v>juillet</v>
      </c>
      <c r="B201">
        <f t="shared" ca="1" si="189"/>
        <v>20</v>
      </c>
      <c r="C201" s="119">
        <f t="shared" ca="1" si="190"/>
        <v>43342</v>
      </c>
      <c r="D201" s="104" t="str">
        <f t="shared" ca="1" si="191"/>
        <v>expo monchecourt</v>
      </c>
      <c r="E201" s="104">
        <f t="shared" ca="1" si="192"/>
        <v>144578</v>
      </c>
      <c r="F201" s="120">
        <f t="shared" ca="1" si="193"/>
        <v>362.2</v>
      </c>
      <c r="G201" s="121">
        <f t="shared" ref="G201:AD201" ca="1" si="221">IF(AND($C201&gt;=G$2,$C201&lt;H$2),$F201,0)</f>
        <v>0</v>
      </c>
      <c r="H201" s="121">
        <f t="shared" ca="1" si="221"/>
        <v>0</v>
      </c>
      <c r="I201" s="121">
        <f t="shared" ca="1" si="221"/>
        <v>0</v>
      </c>
      <c r="J201" s="121">
        <f t="shared" ca="1" si="221"/>
        <v>0</v>
      </c>
      <c r="K201" s="121">
        <f t="shared" ca="1" si="221"/>
        <v>0</v>
      </c>
      <c r="L201" s="121">
        <f t="shared" ca="1" si="221"/>
        <v>0</v>
      </c>
      <c r="M201" s="121">
        <f t="shared" ca="1" si="221"/>
        <v>0</v>
      </c>
      <c r="N201" s="121">
        <f t="shared" ca="1" si="221"/>
        <v>362.2</v>
      </c>
      <c r="O201" s="121">
        <f t="shared" ca="1" si="221"/>
        <v>0</v>
      </c>
      <c r="P201" s="121">
        <f t="shared" ca="1" si="221"/>
        <v>0</v>
      </c>
      <c r="Q201" s="121">
        <f t="shared" ca="1" si="221"/>
        <v>0</v>
      </c>
      <c r="R201" s="121">
        <f t="shared" ca="1" si="221"/>
        <v>0</v>
      </c>
      <c r="S201" s="121">
        <f t="shared" ca="1" si="221"/>
        <v>0</v>
      </c>
      <c r="T201" s="121">
        <f t="shared" ca="1" si="221"/>
        <v>0</v>
      </c>
      <c r="U201" s="121">
        <f t="shared" ca="1" si="221"/>
        <v>0</v>
      </c>
      <c r="V201" s="121">
        <f t="shared" ca="1" si="221"/>
        <v>0</v>
      </c>
      <c r="W201" s="121">
        <f t="shared" ca="1" si="221"/>
        <v>0</v>
      </c>
      <c r="X201" s="121">
        <f t="shared" ca="1" si="221"/>
        <v>0</v>
      </c>
      <c r="Y201" s="121">
        <f t="shared" ca="1" si="221"/>
        <v>0</v>
      </c>
      <c r="Z201" s="121">
        <f t="shared" ca="1" si="221"/>
        <v>0</v>
      </c>
      <c r="AA201" s="121">
        <f t="shared" ca="1" si="221"/>
        <v>0</v>
      </c>
      <c r="AB201" s="121">
        <f t="shared" ca="1" si="221"/>
        <v>0</v>
      </c>
      <c r="AC201" s="121">
        <f t="shared" ca="1" si="221"/>
        <v>0</v>
      </c>
      <c r="AD201" s="121">
        <f t="shared" ca="1" si="221"/>
        <v>0</v>
      </c>
    </row>
    <row r="202" spans="1:30">
      <c r="A202" t="str">
        <f t="shared" ca="1" si="188"/>
        <v>juillet</v>
      </c>
      <c r="B202">
        <f t="shared" ca="1" si="189"/>
        <v>21</v>
      </c>
      <c r="C202" s="119">
        <f t="shared" ca="1" si="190"/>
        <v>43343</v>
      </c>
      <c r="D202" s="104" t="str">
        <f t="shared" ca="1" si="191"/>
        <v>expo monchecourt</v>
      </c>
      <c r="E202" s="104">
        <f t="shared" ca="1" si="192"/>
        <v>144579</v>
      </c>
      <c r="F202" s="120">
        <f t="shared" ca="1" si="193"/>
        <v>363.2</v>
      </c>
      <c r="G202" s="121">
        <f t="shared" ref="G202:AD202" ca="1" si="222">IF(AND($C202&gt;=G$2,$C202&lt;H$2),$F202,0)</f>
        <v>0</v>
      </c>
      <c r="H202" s="121">
        <f t="shared" ca="1" si="222"/>
        <v>0</v>
      </c>
      <c r="I202" s="121">
        <f t="shared" ca="1" si="222"/>
        <v>0</v>
      </c>
      <c r="J202" s="121">
        <f t="shared" ca="1" si="222"/>
        <v>0</v>
      </c>
      <c r="K202" s="121">
        <f t="shared" ca="1" si="222"/>
        <v>0</v>
      </c>
      <c r="L202" s="121">
        <f t="shared" ca="1" si="222"/>
        <v>0</v>
      </c>
      <c r="M202" s="121">
        <f t="shared" ca="1" si="222"/>
        <v>0</v>
      </c>
      <c r="N202" s="121">
        <f t="shared" ca="1" si="222"/>
        <v>363.2</v>
      </c>
      <c r="O202" s="121">
        <f t="shared" ca="1" si="222"/>
        <v>0</v>
      </c>
      <c r="P202" s="121">
        <f t="shared" ca="1" si="222"/>
        <v>0</v>
      </c>
      <c r="Q202" s="121">
        <f t="shared" ca="1" si="222"/>
        <v>0</v>
      </c>
      <c r="R202" s="121">
        <f t="shared" ca="1" si="222"/>
        <v>0</v>
      </c>
      <c r="S202" s="121">
        <f t="shared" ca="1" si="222"/>
        <v>0</v>
      </c>
      <c r="T202" s="121">
        <f t="shared" ca="1" si="222"/>
        <v>0</v>
      </c>
      <c r="U202" s="121">
        <f t="shared" ca="1" si="222"/>
        <v>0</v>
      </c>
      <c r="V202" s="121">
        <f t="shared" ca="1" si="222"/>
        <v>0</v>
      </c>
      <c r="W202" s="121">
        <f t="shared" ca="1" si="222"/>
        <v>0</v>
      </c>
      <c r="X202" s="121">
        <f t="shared" ca="1" si="222"/>
        <v>0</v>
      </c>
      <c r="Y202" s="121">
        <f t="shared" ca="1" si="222"/>
        <v>0</v>
      </c>
      <c r="Z202" s="121">
        <f t="shared" ca="1" si="222"/>
        <v>0</v>
      </c>
      <c r="AA202" s="121">
        <f t="shared" ca="1" si="222"/>
        <v>0</v>
      </c>
      <c r="AB202" s="121">
        <f t="shared" ca="1" si="222"/>
        <v>0</v>
      </c>
      <c r="AC202" s="121">
        <f t="shared" ca="1" si="222"/>
        <v>0</v>
      </c>
      <c r="AD202" s="121">
        <f t="shared" ca="1" si="222"/>
        <v>0</v>
      </c>
    </row>
    <row r="203" spans="1:30">
      <c r="A203" t="str">
        <f t="shared" ca="1" si="188"/>
        <v>juillet</v>
      </c>
      <c r="B203">
        <f t="shared" ca="1" si="189"/>
        <v>22</v>
      </c>
      <c r="C203" s="119">
        <f t="shared" ca="1" si="190"/>
        <v>43344</v>
      </c>
      <c r="D203" s="104" t="str">
        <f t="shared" ca="1" si="191"/>
        <v>expo monchecourt</v>
      </c>
      <c r="E203" s="104">
        <f t="shared" ca="1" si="192"/>
        <v>144580</v>
      </c>
      <c r="F203" s="120">
        <f t="shared" ca="1" si="193"/>
        <v>-450</v>
      </c>
      <c r="G203" s="121">
        <f t="shared" ref="G203:AD203" ca="1" si="223">IF(AND($C203&gt;=G$2,$C203&lt;H$2),$F203,0)</f>
        <v>0</v>
      </c>
      <c r="H203" s="121">
        <f t="shared" ca="1" si="223"/>
        <v>0</v>
      </c>
      <c r="I203" s="121">
        <f t="shared" ca="1" si="223"/>
        <v>0</v>
      </c>
      <c r="J203" s="121">
        <f t="shared" ca="1" si="223"/>
        <v>0</v>
      </c>
      <c r="K203" s="121">
        <f t="shared" ca="1" si="223"/>
        <v>0</v>
      </c>
      <c r="L203" s="121">
        <f t="shared" ca="1" si="223"/>
        <v>0</v>
      </c>
      <c r="M203" s="121">
        <f t="shared" ca="1" si="223"/>
        <v>0</v>
      </c>
      <c r="N203" s="121">
        <f t="shared" ca="1" si="223"/>
        <v>0</v>
      </c>
      <c r="O203" s="121">
        <f t="shared" ca="1" si="223"/>
        <v>-450</v>
      </c>
      <c r="P203" s="121">
        <f t="shared" ca="1" si="223"/>
        <v>0</v>
      </c>
      <c r="Q203" s="121">
        <f t="shared" ca="1" si="223"/>
        <v>0</v>
      </c>
      <c r="R203" s="121">
        <f t="shared" ca="1" si="223"/>
        <v>0</v>
      </c>
      <c r="S203" s="121">
        <f t="shared" ca="1" si="223"/>
        <v>0</v>
      </c>
      <c r="T203" s="121">
        <f t="shared" ca="1" si="223"/>
        <v>0</v>
      </c>
      <c r="U203" s="121">
        <f t="shared" ca="1" si="223"/>
        <v>0</v>
      </c>
      <c r="V203" s="121">
        <f t="shared" ca="1" si="223"/>
        <v>0</v>
      </c>
      <c r="W203" s="121">
        <f t="shared" ca="1" si="223"/>
        <v>0</v>
      </c>
      <c r="X203" s="121">
        <f t="shared" ca="1" si="223"/>
        <v>0</v>
      </c>
      <c r="Y203" s="121">
        <f t="shared" ca="1" si="223"/>
        <v>0</v>
      </c>
      <c r="Z203" s="121">
        <f t="shared" ca="1" si="223"/>
        <v>0</v>
      </c>
      <c r="AA203" s="121">
        <f t="shared" ca="1" si="223"/>
        <v>0</v>
      </c>
      <c r="AB203" s="121">
        <f t="shared" ca="1" si="223"/>
        <v>0</v>
      </c>
      <c r="AC203" s="121">
        <f t="shared" ca="1" si="223"/>
        <v>0</v>
      </c>
      <c r="AD203" s="121">
        <f t="shared" ca="1" si="223"/>
        <v>0</v>
      </c>
    </row>
    <row r="204" spans="1:30">
      <c r="A204" t="str">
        <f t="shared" ca="1" si="188"/>
        <v>juillet</v>
      </c>
      <c r="B204">
        <f t="shared" ca="1" si="189"/>
        <v>23</v>
      </c>
      <c r="C204" s="119">
        <f t="shared" ca="1" si="190"/>
        <v>43345</v>
      </c>
      <c r="D204" s="104" t="str">
        <f t="shared" ca="1" si="191"/>
        <v>expo monchecourt</v>
      </c>
      <c r="E204" s="104">
        <f t="shared" ca="1" si="192"/>
        <v>144581</v>
      </c>
      <c r="F204" s="120">
        <f t="shared" ca="1" si="193"/>
        <v>365.2</v>
      </c>
      <c r="G204" s="121">
        <f t="shared" ref="G204:AD204" ca="1" si="224">IF(AND($C204&gt;=G$2,$C204&lt;H$2),$F204,0)</f>
        <v>0</v>
      </c>
      <c r="H204" s="121">
        <f t="shared" ca="1" si="224"/>
        <v>0</v>
      </c>
      <c r="I204" s="121">
        <f t="shared" ca="1" si="224"/>
        <v>0</v>
      </c>
      <c r="J204" s="121">
        <f t="shared" ca="1" si="224"/>
        <v>0</v>
      </c>
      <c r="K204" s="121">
        <f t="shared" ca="1" si="224"/>
        <v>0</v>
      </c>
      <c r="L204" s="121">
        <f t="shared" ca="1" si="224"/>
        <v>0</v>
      </c>
      <c r="M204" s="121">
        <f t="shared" ca="1" si="224"/>
        <v>0</v>
      </c>
      <c r="N204" s="121">
        <f t="shared" ca="1" si="224"/>
        <v>0</v>
      </c>
      <c r="O204" s="121">
        <f t="shared" ca="1" si="224"/>
        <v>365.2</v>
      </c>
      <c r="P204" s="121">
        <f t="shared" ca="1" si="224"/>
        <v>0</v>
      </c>
      <c r="Q204" s="121">
        <f t="shared" ca="1" si="224"/>
        <v>0</v>
      </c>
      <c r="R204" s="121">
        <f t="shared" ca="1" si="224"/>
        <v>0</v>
      </c>
      <c r="S204" s="121">
        <f t="shared" ca="1" si="224"/>
        <v>0</v>
      </c>
      <c r="T204" s="121">
        <f t="shared" ca="1" si="224"/>
        <v>0</v>
      </c>
      <c r="U204" s="121">
        <f t="shared" ca="1" si="224"/>
        <v>0</v>
      </c>
      <c r="V204" s="121">
        <f t="shared" ca="1" si="224"/>
        <v>0</v>
      </c>
      <c r="W204" s="121">
        <f t="shared" ca="1" si="224"/>
        <v>0</v>
      </c>
      <c r="X204" s="121">
        <f t="shared" ca="1" si="224"/>
        <v>0</v>
      </c>
      <c r="Y204" s="121">
        <f t="shared" ca="1" si="224"/>
        <v>0</v>
      </c>
      <c r="Z204" s="121">
        <f t="shared" ca="1" si="224"/>
        <v>0</v>
      </c>
      <c r="AA204" s="121">
        <f t="shared" ca="1" si="224"/>
        <v>0</v>
      </c>
      <c r="AB204" s="121">
        <f t="shared" ca="1" si="224"/>
        <v>0</v>
      </c>
      <c r="AC204" s="121">
        <f t="shared" ca="1" si="224"/>
        <v>0</v>
      </c>
      <c r="AD204" s="121">
        <f t="shared" ca="1" si="224"/>
        <v>0</v>
      </c>
    </row>
    <row r="205" spans="1:30">
      <c r="A205" t="str">
        <f t="shared" ca="1" si="188"/>
        <v>juillet</v>
      </c>
      <c r="B205">
        <f t="shared" ca="1" si="189"/>
        <v>24</v>
      </c>
      <c r="C205" s="119">
        <f t="shared" ca="1" si="190"/>
        <v>43346</v>
      </c>
      <c r="D205" s="104" t="str">
        <f t="shared" ca="1" si="191"/>
        <v>expo monchecourt</v>
      </c>
      <c r="E205" s="104">
        <f t="shared" ca="1" si="192"/>
        <v>144582</v>
      </c>
      <c r="F205" s="120">
        <f t="shared" ca="1" si="193"/>
        <v>366.2</v>
      </c>
      <c r="G205" s="121">
        <f t="shared" ref="G205:AD205" ca="1" si="225">IF(AND($C205&gt;=G$2,$C205&lt;H$2),$F205,0)</f>
        <v>0</v>
      </c>
      <c r="H205" s="121">
        <f t="shared" ca="1" si="225"/>
        <v>0</v>
      </c>
      <c r="I205" s="121">
        <f t="shared" ca="1" si="225"/>
        <v>0</v>
      </c>
      <c r="J205" s="121">
        <f t="shared" ca="1" si="225"/>
        <v>0</v>
      </c>
      <c r="K205" s="121">
        <f t="shared" ca="1" si="225"/>
        <v>0</v>
      </c>
      <c r="L205" s="121">
        <f t="shared" ca="1" si="225"/>
        <v>0</v>
      </c>
      <c r="M205" s="121">
        <f t="shared" ca="1" si="225"/>
        <v>0</v>
      </c>
      <c r="N205" s="121">
        <f t="shared" ca="1" si="225"/>
        <v>0</v>
      </c>
      <c r="O205" s="121">
        <f t="shared" ca="1" si="225"/>
        <v>366.2</v>
      </c>
      <c r="P205" s="121">
        <f t="shared" ca="1" si="225"/>
        <v>0</v>
      </c>
      <c r="Q205" s="121">
        <f t="shared" ca="1" si="225"/>
        <v>0</v>
      </c>
      <c r="R205" s="121">
        <f t="shared" ca="1" si="225"/>
        <v>0</v>
      </c>
      <c r="S205" s="121">
        <f t="shared" ca="1" si="225"/>
        <v>0</v>
      </c>
      <c r="T205" s="121">
        <f t="shared" ca="1" si="225"/>
        <v>0</v>
      </c>
      <c r="U205" s="121">
        <f t="shared" ca="1" si="225"/>
        <v>0</v>
      </c>
      <c r="V205" s="121">
        <f t="shared" ca="1" si="225"/>
        <v>0</v>
      </c>
      <c r="W205" s="121">
        <f t="shared" ca="1" si="225"/>
        <v>0</v>
      </c>
      <c r="X205" s="121">
        <f t="shared" ca="1" si="225"/>
        <v>0</v>
      </c>
      <c r="Y205" s="121">
        <f t="shared" ca="1" si="225"/>
        <v>0</v>
      </c>
      <c r="Z205" s="121">
        <f t="shared" ca="1" si="225"/>
        <v>0</v>
      </c>
      <c r="AA205" s="121">
        <f t="shared" ca="1" si="225"/>
        <v>0</v>
      </c>
      <c r="AB205" s="121">
        <f t="shared" ca="1" si="225"/>
        <v>0</v>
      </c>
      <c r="AC205" s="121">
        <f t="shared" ca="1" si="225"/>
        <v>0</v>
      </c>
      <c r="AD205" s="121">
        <f t="shared" ca="1" si="225"/>
        <v>0</v>
      </c>
    </row>
    <row r="206" spans="1:30">
      <c r="A206" t="str">
        <f t="shared" ca="1" si="188"/>
        <v>juillet</v>
      </c>
      <c r="B206">
        <f t="shared" ca="1" si="189"/>
        <v>25</v>
      </c>
      <c r="C206" s="119">
        <f t="shared" ca="1" si="190"/>
        <v>43347</v>
      </c>
      <c r="D206" s="104" t="str">
        <f t="shared" ca="1" si="191"/>
        <v>expo monchecourt</v>
      </c>
      <c r="E206" s="104">
        <f t="shared" ca="1" si="192"/>
        <v>144583</v>
      </c>
      <c r="F206" s="120">
        <f t="shared" ca="1" si="193"/>
        <v>367.2</v>
      </c>
      <c r="G206" s="121">
        <f t="shared" ref="G206:AD206" ca="1" si="226">IF(AND($C206&gt;=G$2,$C206&lt;H$2),$F206,0)</f>
        <v>0</v>
      </c>
      <c r="H206" s="121">
        <f t="shared" ca="1" si="226"/>
        <v>0</v>
      </c>
      <c r="I206" s="121">
        <f t="shared" ca="1" si="226"/>
        <v>0</v>
      </c>
      <c r="J206" s="121">
        <f t="shared" ca="1" si="226"/>
        <v>0</v>
      </c>
      <c r="K206" s="121">
        <f t="shared" ca="1" si="226"/>
        <v>0</v>
      </c>
      <c r="L206" s="121">
        <f t="shared" ca="1" si="226"/>
        <v>0</v>
      </c>
      <c r="M206" s="121">
        <f t="shared" ca="1" si="226"/>
        <v>0</v>
      </c>
      <c r="N206" s="121">
        <f t="shared" ca="1" si="226"/>
        <v>0</v>
      </c>
      <c r="O206" s="121">
        <f t="shared" ca="1" si="226"/>
        <v>367.2</v>
      </c>
      <c r="P206" s="121">
        <f t="shared" ca="1" si="226"/>
        <v>0</v>
      </c>
      <c r="Q206" s="121">
        <f t="shared" ca="1" si="226"/>
        <v>0</v>
      </c>
      <c r="R206" s="121">
        <f t="shared" ca="1" si="226"/>
        <v>0</v>
      </c>
      <c r="S206" s="121">
        <f t="shared" ca="1" si="226"/>
        <v>0</v>
      </c>
      <c r="T206" s="121">
        <f t="shared" ca="1" si="226"/>
        <v>0</v>
      </c>
      <c r="U206" s="121">
        <f t="shared" ca="1" si="226"/>
        <v>0</v>
      </c>
      <c r="V206" s="121">
        <f t="shared" ca="1" si="226"/>
        <v>0</v>
      </c>
      <c r="W206" s="121">
        <f t="shared" ca="1" si="226"/>
        <v>0</v>
      </c>
      <c r="X206" s="121">
        <f t="shared" ca="1" si="226"/>
        <v>0</v>
      </c>
      <c r="Y206" s="121">
        <f t="shared" ca="1" si="226"/>
        <v>0</v>
      </c>
      <c r="Z206" s="121">
        <f t="shared" ca="1" si="226"/>
        <v>0</v>
      </c>
      <c r="AA206" s="121">
        <f t="shared" ca="1" si="226"/>
        <v>0</v>
      </c>
      <c r="AB206" s="121">
        <f t="shared" ca="1" si="226"/>
        <v>0</v>
      </c>
      <c r="AC206" s="121">
        <f t="shared" ca="1" si="226"/>
        <v>0</v>
      </c>
      <c r="AD206" s="121">
        <f t="shared" ca="1" si="226"/>
        <v>0</v>
      </c>
    </row>
    <row r="207" spans="1:30">
      <c r="A207" t="str">
        <f t="shared" ca="1" si="188"/>
        <v>juillet</v>
      </c>
      <c r="B207">
        <f t="shared" ca="1" si="189"/>
        <v>26</v>
      </c>
      <c r="C207" s="119">
        <f t="shared" ca="1" si="190"/>
        <v>43348</v>
      </c>
      <c r="D207" s="104" t="str">
        <f t="shared" ca="1" si="191"/>
        <v>expo monchecourt</v>
      </c>
      <c r="E207" s="104">
        <f t="shared" ca="1" si="192"/>
        <v>144584</v>
      </c>
      <c r="F207" s="120">
        <f t="shared" ca="1" si="193"/>
        <v>368.2</v>
      </c>
      <c r="G207" s="121">
        <f t="shared" ref="G207:AD207" ca="1" si="227">IF(AND($C207&gt;=G$2,$C207&lt;H$2),$F207,0)</f>
        <v>0</v>
      </c>
      <c r="H207" s="121">
        <f t="shared" ca="1" si="227"/>
        <v>0</v>
      </c>
      <c r="I207" s="121">
        <f t="shared" ca="1" si="227"/>
        <v>0</v>
      </c>
      <c r="J207" s="121">
        <f t="shared" ca="1" si="227"/>
        <v>0</v>
      </c>
      <c r="K207" s="121">
        <f t="shared" ca="1" si="227"/>
        <v>0</v>
      </c>
      <c r="L207" s="121">
        <f t="shared" ca="1" si="227"/>
        <v>0</v>
      </c>
      <c r="M207" s="121">
        <f t="shared" ca="1" si="227"/>
        <v>0</v>
      </c>
      <c r="N207" s="121">
        <f t="shared" ca="1" si="227"/>
        <v>0</v>
      </c>
      <c r="O207" s="121">
        <f t="shared" ca="1" si="227"/>
        <v>368.2</v>
      </c>
      <c r="P207" s="121">
        <f t="shared" ca="1" si="227"/>
        <v>0</v>
      </c>
      <c r="Q207" s="121">
        <f t="shared" ca="1" si="227"/>
        <v>0</v>
      </c>
      <c r="R207" s="121">
        <f t="shared" ca="1" si="227"/>
        <v>0</v>
      </c>
      <c r="S207" s="121">
        <f t="shared" ca="1" si="227"/>
        <v>0</v>
      </c>
      <c r="T207" s="121">
        <f t="shared" ca="1" si="227"/>
        <v>0</v>
      </c>
      <c r="U207" s="121">
        <f t="shared" ca="1" si="227"/>
        <v>0</v>
      </c>
      <c r="V207" s="121">
        <f t="shared" ca="1" si="227"/>
        <v>0</v>
      </c>
      <c r="W207" s="121">
        <f t="shared" ca="1" si="227"/>
        <v>0</v>
      </c>
      <c r="X207" s="121">
        <f t="shared" ca="1" si="227"/>
        <v>0</v>
      </c>
      <c r="Y207" s="121">
        <f t="shared" ca="1" si="227"/>
        <v>0</v>
      </c>
      <c r="Z207" s="121">
        <f t="shared" ca="1" si="227"/>
        <v>0</v>
      </c>
      <c r="AA207" s="121">
        <f t="shared" ca="1" si="227"/>
        <v>0</v>
      </c>
      <c r="AB207" s="121">
        <f t="shared" ca="1" si="227"/>
        <v>0</v>
      </c>
      <c r="AC207" s="121">
        <f t="shared" ca="1" si="227"/>
        <v>0</v>
      </c>
      <c r="AD207" s="121">
        <f t="shared" ca="1" si="227"/>
        <v>0</v>
      </c>
    </row>
    <row r="208" spans="1:30">
      <c r="A208" t="str">
        <f t="shared" ca="1" si="188"/>
        <v>juillet</v>
      </c>
      <c r="B208">
        <f t="shared" ca="1" si="189"/>
        <v>27</v>
      </c>
      <c r="C208" s="119">
        <f t="shared" ca="1" si="190"/>
        <v>43349</v>
      </c>
      <c r="D208" s="104" t="str">
        <f t="shared" ca="1" si="191"/>
        <v>expo monchecourt</v>
      </c>
      <c r="E208" s="104">
        <f t="shared" ca="1" si="192"/>
        <v>144585</v>
      </c>
      <c r="F208" s="120">
        <f t="shared" ca="1" si="193"/>
        <v>369.2</v>
      </c>
      <c r="G208" s="121">
        <f t="shared" ref="G208:AD208" ca="1" si="228">IF(AND($C208&gt;=G$2,$C208&lt;H$2),$F208,0)</f>
        <v>0</v>
      </c>
      <c r="H208" s="121">
        <f t="shared" ca="1" si="228"/>
        <v>0</v>
      </c>
      <c r="I208" s="121">
        <f t="shared" ca="1" si="228"/>
        <v>0</v>
      </c>
      <c r="J208" s="121">
        <f t="shared" ca="1" si="228"/>
        <v>0</v>
      </c>
      <c r="K208" s="121">
        <f t="shared" ca="1" si="228"/>
        <v>0</v>
      </c>
      <c r="L208" s="121">
        <f t="shared" ca="1" si="228"/>
        <v>0</v>
      </c>
      <c r="M208" s="121">
        <f t="shared" ca="1" si="228"/>
        <v>0</v>
      </c>
      <c r="N208" s="121">
        <f t="shared" ca="1" si="228"/>
        <v>0</v>
      </c>
      <c r="O208" s="121">
        <f t="shared" ca="1" si="228"/>
        <v>369.2</v>
      </c>
      <c r="P208" s="121">
        <f t="shared" ca="1" si="228"/>
        <v>0</v>
      </c>
      <c r="Q208" s="121">
        <f t="shared" ca="1" si="228"/>
        <v>0</v>
      </c>
      <c r="R208" s="121">
        <f t="shared" ca="1" si="228"/>
        <v>0</v>
      </c>
      <c r="S208" s="121">
        <f t="shared" ca="1" si="228"/>
        <v>0</v>
      </c>
      <c r="T208" s="121">
        <f t="shared" ca="1" si="228"/>
        <v>0</v>
      </c>
      <c r="U208" s="121">
        <f t="shared" ca="1" si="228"/>
        <v>0</v>
      </c>
      <c r="V208" s="121">
        <f t="shared" ca="1" si="228"/>
        <v>0</v>
      </c>
      <c r="W208" s="121">
        <f t="shared" ca="1" si="228"/>
        <v>0</v>
      </c>
      <c r="X208" s="121">
        <f t="shared" ca="1" si="228"/>
        <v>0</v>
      </c>
      <c r="Y208" s="121">
        <f t="shared" ca="1" si="228"/>
        <v>0</v>
      </c>
      <c r="Z208" s="121">
        <f t="shared" ca="1" si="228"/>
        <v>0</v>
      </c>
      <c r="AA208" s="121">
        <f t="shared" ca="1" si="228"/>
        <v>0</v>
      </c>
      <c r="AB208" s="121">
        <f t="shared" ca="1" si="228"/>
        <v>0</v>
      </c>
      <c r="AC208" s="121">
        <f t="shared" ca="1" si="228"/>
        <v>0</v>
      </c>
      <c r="AD208" s="121">
        <f t="shared" ca="1" si="228"/>
        <v>0</v>
      </c>
    </row>
    <row r="209" spans="1:30">
      <c r="A209" t="str">
        <f t="shared" ca="1" si="188"/>
        <v>juillet</v>
      </c>
      <c r="B209">
        <f t="shared" ca="1" si="189"/>
        <v>28</v>
      </c>
      <c r="C209" s="119">
        <f t="shared" ca="1" si="190"/>
        <v>43350</v>
      </c>
      <c r="D209" s="104" t="str">
        <f t="shared" ca="1" si="191"/>
        <v>expo monchecourt</v>
      </c>
      <c r="E209" s="104">
        <f t="shared" ca="1" si="192"/>
        <v>144586</v>
      </c>
      <c r="F209" s="120">
        <f t="shared" ca="1" si="193"/>
        <v>370.2</v>
      </c>
      <c r="G209" s="121">
        <f t="shared" ref="G209:AD209" ca="1" si="229">IF(AND($C209&gt;=G$2,$C209&lt;H$2),$F209,0)</f>
        <v>0</v>
      </c>
      <c r="H209" s="121">
        <f t="shared" ca="1" si="229"/>
        <v>0</v>
      </c>
      <c r="I209" s="121">
        <f t="shared" ca="1" si="229"/>
        <v>0</v>
      </c>
      <c r="J209" s="121">
        <f t="shared" ca="1" si="229"/>
        <v>0</v>
      </c>
      <c r="K209" s="121">
        <f t="shared" ca="1" si="229"/>
        <v>0</v>
      </c>
      <c r="L209" s="121">
        <f t="shared" ca="1" si="229"/>
        <v>0</v>
      </c>
      <c r="M209" s="121">
        <f t="shared" ca="1" si="229"/>
        <v>0</v>
      </c>
      <c r="N209" s="121">
        <f t="shared" ca="1" si="229"/>
        <v>0</v>
      </c>
      <c r="O209" s="121">
        <f t="shared" ca="1" si="229"/>
        <v>370.2</v>
      </c>
      <c r="P209" s="121">
        <f t="shared" ca="1" si="229"/>
        <v>0</v>
      </c>
      <c r="Q209" s="121">
        <f t="shared" ca="1" si="229"/>
        <v>0</v>
      </c>
      <c r="R209" s="121">
        <f t="shared" ca="1" si="229"/>
        <v>0</v>
      </c>
      <c r="S209" s="121">
        <f t="shared" ca="1" si="229"/>
        <v>0</v>
      </c>
      <c r="T209" s="121">
        <f t="shared" ca="1" si="229"/>
        <v>0</v>
      </c>
      <c r="U209" s="121">
        <f t="shared" ca="1" si="229"/>
        <v>0</v>
      </c>
      <c r="V209" s="121">
        <f t="shared" ca="1" si="229"/>
        <v>0</v>
      </c>
      <c r="W209" s="121">
        <f t="shared" ca="1" si="229"/>
        <v>0</v>
      </c>
      <c r="X209" s="121">
        <f t="shared" ca="1" si="229"/>
        <v>0</v>
      </c>
      <c r="Y209" s="121">
        <f t="shared" ca="1" si="229"/>
        <v>0</v>
      </c>
      <c r="Z209" s="121">
        <f t="shared" ca="1" si="229"/>
        <v>0</v>
      </c>
      <c r="AA209" s="121">
        <f t="shared" ca="1" si="229"/>
        <v>0</v>
      </c>
      <c r="AB209" s="121">
        <f t="shared" ca="1" si="229"/>
        <v>0</v>
      </c>
      <c r="AC209" s="121">
        <f t="shared" ca="1" si="229"/>
        <v>0</v>
      </c>
      <c r="AD209" s="121">
        <f t="shared" ca="1" si="229"/>
        <v>0</v>
      </c>
    </row>
    <row r="210" spans="1:30">
      <c r="A210" t="str">
        <f t="shared" ca="1" si="188"/>
        <v>juillet</v>
      </c>
      <c r="B210">
        <f t="shared" ca="1" si="189"/>
        <v>29</v>
      </c>
      <c r="C210" s="119">
        <f t="shared" ca="1" si="190"/>
        <v>43351</v>
      </c>
      <c r="D210" s="104" t="str">
        <f t="shared" ca="1" si="191"/>
        <v>expo monchecourt</v>
      </c>
      <c r="E210" s="104">
        <f t="shared" ca="1" si="192"/>
        <v>144587</v>
      </c>
      <c r="F210" s="120">
        <f t="shared" ca="1" si="193"/>
        <v>371.2</v>
      </c>
      <c r="G210" s="121">
        <f t="shared" ref="G210:AD210" ca="1" si="230">IF(AND($C210&gt;=G$2,$C210&lt;H$2),$F210,0)</f>
        <v>0</v>
      </c>
      <c r="H210" s="121">
        <f t="shared" ca="1" si="230"/>
        <v>0</v>
      </c>
      <c r="I210" s="121">
        <f t="shared" ca="1" si="230"/>
        <v>0</v>
      </c>
      <c r="J210" s="121">
        <f t="shared" ca="1" si="230"/>
        <v>0</v>
      </c>
      <c r="K210" s="121">
        <f t="shared" ca="1" si="230"/>
        <v>0</v>
      </c>
      <c r="L210" s="121">
        <f t="shared" ca="1" si="230"/>
        <v>0</v>
      </c>
      <c r="M210" s="121">
        <f t="shared" ca="1" si="230"/>
        <v>0</v>
      </c>
      <c r="N210" s="121">
        <f t="shared" ca="1" si="230"/>
        <v>0</v>
      </c>
      <c r="O210" s="121">
        <f t="shared" ca="1" si="230"/>
        <v>371.2</v>
      </c>
      <c r="P210" s="121">
        <f t="shared" ca="1" si="230"/>
        <v>0</v>
      </c>
      <c r="Q210" s="121">
        <f t="shared" ca="1" si="230"/>
        <v>0</v>
      </c>
      <c r="R210" s="121">
        <f t="shared" ca="1" si="230"/>
        <v>0</v>
      </c>
      <c r="S210" s="121">
        <f t="shared" ca="1" si="230"/>
        <v>0</v>
      </c>
      <c r="T210" s="121">
        <f t="shared" ca="1" si="230"/>
        <v>0</v>
      </c>
      <c r="U210" s="121">
        <f t="shared" ca="1" si="230"/>
        <v>0</v>
      </c>
      <c r="V210" s="121">
        <f t="shared" ca="1" si="230"/>
        <v>0</v>
      </c>
      <c r="W210" s="121">
        <f t="shared" ca="1" si="230"/>
        <v>0</v>
      </c>
      <c r="X210" s="121">
        <f t="shared" ca="1" si="230"/>
        <v>0</v>
      </c>
      <c r="Y210" s="121">
        <f t="shared" ca="1" si="230"/>
        <v>0</v>
      </c>
      <c r="Z210" s="121">
        <f t="shared" ca="1" si="230"/>
        <v>0</v>
      </c>
      <c r="AA210" s="121">
        <f t="shared" ca="1" si="230"/>
        <v>0</v>
      </c>
      <c r="AB210" s="121">
        <f t="shared" ca="1" si="230"/>
        <v>0</v>
      </c>
      <c r="AC210" s="121">
        <f t="shared" ca="1" si="230"/>
        <v>0</v>
      </c>
      <c r="AD210" s="121">
        <f t="shared" ca="1" si="230"/>
        <v>0</v>
      </c>
    </row>
    <row r="211" spans="1:30">
      <c r="A211" t="str">
        <f t="shared" ca="1" si="188"/>
        <v>juillet</v>
      </c>
      <c r="B211">
        <f t="shared" ca="1" si="189"/>
        <v>30</v>
      </c>
      <c r="C211" s="119">
        <f t="shared" ca="1" si="190"/>
        <v>43352</v>
      </c>
      <c r="D211" s="104" t="str">
        <f t="shared" ca="1" si="191"/>
        <v>expo monchecourt</v>
      </c>
      <c r="E211" s="104">
        <f t="shared" ca="1" si="192"/>
        <v>144588</v>
      </c>
      <c r="F211" s="120">
        <f t="shared" ca="1" si="193"/>
        <v>372.2</v>
      </c>
      <c r="G211" s="121">
        <f t="shared" ref="G211:AD211" ca="1" si="231">IF(AND($C211&gt;=G$2,$C211&lt;H$2),$F211,0)</f>
        <v>0</v>
      </c>
      <c r="H211" s="121">
        <f t="shared" ca="1" si="231"/>
        <v>0</v>
      </c>
      <c r="I211" s="121">
        <f t="shared" ca="1" si="231"/>
        <v>0</v>
      </c>
      <c r="J211" s="121">
        <f t="shared" ca="1" si="231"/>
        <v>0</v>
      </c>
      <c r="K211" s="121">
        <f t="shared" ca="1" si="231"/>
        <v>0</v>
      </c>
      <c r="L211" s="121">
        <f t="shared" ca="1" si="231"/>
        <v>0</v>
      </c>
      <c r="M211" s="121">
        <f t="shared" ca="1" si="231"/>
        <v>0</v>
      </c>
      <c r="N211" s="121">
        <f t="shared" ca="1" si="231"/>
        <v>0</v>
      </c>
      <c r="O211" s="121">
        <f t="shared" ca="1" si="231"/>
        <v>372.2</v>
      </c>
      <c r="P211" s="121">
        <f t="shared" ca="1" si="231"/>
        <v>0</v>
      </c>
      <c r="Q211" s="121">
        <f t="shared" ca="1" si="231"/>
        <v>0</v>
      </c>
      <c r="R211" s="121">
        <f t="shared" ca="1" si="231"/>
        <v>0</v>
      </c>
      <c r="S211" s="121">
        <f t="shared" ca="1" si="231"/>
        <v>0</v>
      </c>
      <c r="T211" s="121">
        <f t="shared" ca="1" si="231"/>
        <v>0</v>
      </c>
      <c r="U211" s="121">
        <f t="shared" ca="1" si="231"/>
        <v>0</v>
      </c>
      <c r="V211" s="121">
        <f t="shared" ca="1" si="231"/>
        <v>0</v>
      </c>
      <c r="W211" s="121">
        <f t="shared" ca="1" si="231"/>
        <v>0</v>
      </c>
      <c r="X211" s="121">
        <f t="shared" ca="1" si="231"/>
        <v>0</v>
      </c>
      <c r="Y211" s="121">
        <f t="shared" ca="1" si="231"/>
        <v>0</v>
      </c>
      <c r="Z211" s="121">
        <f t="shared" ca="1" si="231"/>
        <v>0</v>
      </c>
      <c r="AA211" s="121">
        <f t="shared" ca="1" si="231"/>
        <v>0</v>
      </c>
      <c r="AB211" s="121">
        <f t="shared" ca="1" si="231"/>
        <v>0</v>
      </c>
      <c r="AC211" s="121">
        <f t="shared" ca="1" si="231"/>
        <v>0</v>
      </c>
      <c r="AD211" s="121">
        <f t="shared" ca="1" si="231"/>
        <v>0</v>
      </c>
    </row>
    <row r="212" spans="1:30">
      <c r="A212" t="str">
        <f t="shared" ca="1" si="188"/>
        <v>juillet</v>
      </c>
      <c r="B212">
        <f t="shared" ca="1" si="189"/>
        <v>31</v>
      </c>
      <c r="C212" s="119">
        <f t="shared" ca="1" si="190"/>
        <v>43353</v>
      </c>
      <c r="D212" s="104" t="str">
        <f t="shared" ca="1" si="191"/>
        <v>expo monchecourt</v>
      </c>
      <c r="E212" s="104">
        <f t="shared" ca="1" si="192"/>
        <v>144589</v>
      </c>
      <c r="F212" s="120">
        <f t="shared" ca="1" si="193"/>
        <v>373.2</v>
      </c>
      <c r="G212" s="121">
        <f t="shared" ref="G212:AD212" ca="1" si="232">IF(AND($C212&gt;=G$2,$C212&lt;H$2),$F212,0)</f>
        <v>0</v>
      </c>
      <c r="H212" s="121">
        <f t="shared" ca="1" si="232"/>
        <v>0</v>
      </c>
      <c r="I212" s="121">
        <f t="shared" ca="1" si="232"/>
        <v>0</v>
      </c>
      <c r="J212" s="121">
        <f t="shared" ca="1" si="232"/>
        <v>0</v>
      </c>
      <c r="K212" s="121">
        <f t="shared" ca="1" si="232"/>
        <v>0</v>
      </c>
      <c r="L212" s="121">
        <f t="shared" ca="1" si="232"/>
        <v>0</v>
      </c>
      <c r="M212" s="121">
        <f t="shared" ca="1" si="232"/>
        <v>0</v>
      </c>
      <c r="N212" s="121">
        <f t="shared" ca="1" si="232"/>
        <v>0</v>
      </c>
      <c r="O212" s="121">
        <f t="shared" ca="1" si="232"/>
        <v>373.2</v>
      </c>
      <c r="P212" s="121">
        <f t="shared" ca="1" si="232"/>
        <v>0</v>
      </c>
      <c r="Q212" s="121">
        <f t="shared" ca="1" si="232"/>
        <v>0</v>
      </c>
      <c r="R212" s="121">
        <f t="shared" ca="1" si="232"/>
        <v>0</v>
      </c>
      <c r="S212" s="121">
        <f t="shared" ca="1" si="232"/>
        <v>0</v>
      </c>
      <c r="T212" s="121">
        <f t="shared" ca="1" si="232"/>
        <v>0</v>
      </c>
      <c r="U212" s="121">
        <f t="shared" ca="1" si="232"/>
        <v>0</v>
      </c>
      <c r="V212" s="121">
        <f t="shared" ca="1" si="232"/>
        <v>0</v>
      </c>
      <c r="W212" s="121">
        <f t="shared" ca="1" si="232"/>
        <v>0</v>
      </c>
      <c r="X212" s="121">
        <f t="shared" ca="1" si="232"/>
        <v>0</v>
      </c>
      <c r="Y212" s="121">
        <f t="shared" ca="1" si="232"/>
        <v>0</v>
      </c>
      <c r="Z212" s="121">
        <f t="shared" ca="1" si="232"/>
        <v>0</v>
      </c>
      <c r="AA212" s="121">
        <f t="shared" ca="1" si="232"/>
        <v>0</v>
      </c>
      <c r="AB212" s="121">
        <f t="shared" ca="1" si="232"/>
        <v>0</v>
      </c>
      <c r="AC212" s="121">
        <f t="shared" ca="1" si="232"/>
        <v>0</v>
      </c>
      <c r="AD212" s="121">
        <f t="shared" ca="1" si="232"/>
        <v>0</v>
      </c>
    </row>
    <row r="213" spans="1:30">
      <c r="A213" t="str">
        <f t="shared" ca="1" si="188"/>
        <v>juillet</v>
      </c>
      <c r="B213">
        <f t="shared" ca="1" si="189"/>
        <v>32</v>
      </c>
      <c r="C213" s="119">
        <f t="shared" ca="1" si="190"/>
        <v>43354</v>
      </c>
      <c r="D213" s="104" t="str">
        <f t="shared" ca="1" si="191"/>
        <v>expo monchecourt</v>
      </c>
      <c r="E213" s="104">
        <f t="shared" ca="1" si="192"/>
        <v>144590</v>
      </c>
      <c r="F213" s="120">
        <f t="shared" ca="1" si="193"/>
        <v>374.2</v>
      </c>
      <c r="G213" s="121">
        <f t="shared" ref="G213:AD213" ca="1" si="233">IF(AND($C213&gt;=G$2,$C213&lt;H$2),$F213,0)</f>
        <v>0</v>
      </c>
      <c r="H213" s="121">
        <f t="shared" ca="1" si="233"/>
        <v>0</v>
      </c>
      <c r="I213" s="121">
        <f t="shared" ca="1" si="233"/>
        <v>0</v>
      </c>
      <c r="J213" s="121">
        <f t="shared" ca="1" si="233"/>
        <v>0</v>
      </c>
      <c r="K213" s="121">
        <f t="shared" ca="1" si="233"/>
        <v>0</v>
      </c>
      <c r="L213" s="121">
        <f t="shared" ca="1" si="233"/>
        <v>0</v>
      </c>
      <c r="M213" s="121">
        <f t="shared" ca="1" si="233"/>
        <v>0</v>
      </c>
      <c r="N213" s="121">
        <f t="shared" ca="1" si="233"/>
        <v>0</v>
      </c>
      <c r="O213" s="121">
        <f t="shared" ca="1" si="233"/>
        <v>374.2</v>
      </c>
      <c r="P213" s="121">
        <f t="shared" ca="1" si="233"/>
        <v>0</v>
      </c>
      <c r="Q213" s="121">
        <f t="shared" ca="1" si="233"/>
        <v>0</v>
      </c>
      <c r="R213" s="121">
        <f t="shared" ca="1" si="233"/>
        <v>0</v>
      </c>
      <c r="S213" s="121">
        <f t="shared" ca="1" si="233"/>
        <v>0</v>
      </c>
      <c r="T213" s="121">
        <f t="shared" ca="1" si="233"/>
        <v>0</v>
      </c>
      <c r="U213" s="121">
        <f t="shared" ca="1" si="233"/>
        <v>0</v>
      </c>
      <c r="V213" s="121">
        <f t="shared" ca="1" si="233"/>
        <v>0</v>
      </c>
      <c r="W213" s="121">
        <f t="shared" ca="1" si="233"/>
        <v>0</v>
      </c>
      <c r="X213" s="121">
        <f t="shared" ca="1" si="233"/>
        <v>0</v>
      </c>
      <c r="Y213" s="121">
        <f t="shared" ca="1" si="233"/>
        <v>0</v>
      </c>
      <c r="Z213" s="121">
        <f t="shared" ca="1" si="233"/>
        <v>0</v>
      </c>
      <c r="AA213" s="121">
        <f t="shared" ca="1" si="233"/>
        <v>0</v>
      </c>
      <c r="AB213" s="121">
        <f t="shared" ca="1" si="233"/>
        <v>0</v>
      </c>
      <c r="AC213" s="121">
        <f t="shared" ca="1" si="233"/>
        <v>0</v>
      </c>
      <c r="AD213" s="121">
        <f t="shared" ca="1" si="233"/>
        <v>0</v>
      </c>
    </row>
    <row r="214" spans="1:30">
      <c r="A214" t="str">
        <f t="shared" ca="1" si="188"/>
        <v>juillet</v>
      </c>
      <c r="B214">
        <f t="shared" ca="1" si="189"/>
        <v>33</v>
      </c>
      <c r="C214" s="119">
        <f t="shared" ca="1" si="190"/>
        <v>43355</v>
      </c>
      <c r="D214" s="104" t="str">
        <f t="shared" ca="1" si="191"/>
        <v>expo monchecourt</v>
      </c>
      <c r="E214" s="104">
        <f t="shared" ca="1" si="192"/>
        <v>144591</v>
      </c>
      <c r="F214" s="120">
        <f t="shared" ca="1" si="193"/>
        <v>375.2</v>
      </c>
      <c r="G214" s="121">
        <f t="shared" ref="G214:AD214" ca="1" si="234">IF(AND($C214&gt;=G$2,$C214&lt;H$2),$F214,0)</f>
        <v>0</v>
      </c>
      <c r="H214" s="121">
        <f t="shared" ca="1" si="234"/>
        <v>0</v>
      </c>
      <c r="I214" s="121">
        <f t="shared" ca="1" si="234"/>
        <v>0</v>
      </c>
      <c r="J214" s="121">
        <f t="shared" ca="1" si="234"/>
        <v>0</v>
      </c>
      <c r="K214" s="121">
        <f t="shared" ca="1" si="234"/>
        <v>0</v>
      </c>
      <c r="L214" s="121">
        <f t="shared" ca="1" si="234"/>
        <v>0</v>
      </c>
      <c r="M214" s="121">
        <f t="shared" ca="1" si="234"/>
        <v>0</v>
      </c>
      <c r="N214" s="121">
        <f t="shared" ca="1" si="234"/>
        <v>0</v>
      </c>
      <c r="O214" s="121">
        <f t="shared" ca="1" si="234"/>
        <v>375.2</v>
      </c>
      <c r="P214" s="121">
        <f t="shared" ca="1" si="234"/>
        <v>0</v>
      </c>
      <c r="Q214" s="121">
        <f t="shared" ca="1" si="234"/>
        <v>0</v>
      </c>
      <c r="R214" s="121">
        <f t="shared" ca="1" si="234"/>
        <v>0</v>
      </c>
      <c r="S214" s="121">
        <f t="shared" ca="1" si="234"/>
        <v>0</v>
      </c>
      <c r="T214" s="121">
        <f t="shared" ca="1" si="234"/>
        <v>0</v>
      </c>
      <c r="U214" s="121">
        <f t="shared" ca="1" si="234"/>
        <v>0</v>
      </c>
      <c r="V214" s="121">
        <f t="shared" ca="1" si="234"/>
        <v>0</v>
      </c>
      <c r="W214" s="121">
        <f t="shared" ca="1" si="234"/>
        <v>0</v>
      </c>
      <c r="X214" s="121">
        <f t="shared" ca="1" si="234"/>
        <v>0</v>
      </c>
      <c r="Y214" s="121">
        <f t="shared" ca="1" si="234"/>
        <v>0</v>
      </c>
      <c r="Z214" s="121">
        <f t="shared" ca="1" si="234"/>
        <v>0</v>
      </c>
      <c r="AA214" s="121">
        <f t="shared" ca="1" si="234"/>
        <v>0</v>
      </c>
      <c r="AB214" s="121">
        <f t="shared" ca="1" si="234"/>
        <v>0</v>
      </c>
      <c r="AC214" s="121">
        <f t="shared" ca="1" si="234"/>
        <v>0</v>
      </c>
      <c r="AD214" s="121">
        <f t="shared" ca="1" si="234"/>
        <v>0</v>
      </c>
    </row>
    <row r="215" spans="1:30">
      <c r="A215" t="str">
        <f t="shared" ca="1" si="188"/>
        <v>juillet</v>
      </c>
      <c r="B215">
        <f t="shared" ca="1" si="189"/>
        <v>34</v>
      </c>
      <c r="C215" s="119">
        <f t="shared" ca="1" si="190"/>
        <v>43356</v>
      </c>
      <c r="D215" s="104" t="str">
        <f t="shared" ca="1" si="191"/>
        <v>expo monchecourt</v>
      </c>
      <c r="E215" s="104">
        <f t="shared" ca="1" si="192"/>
        <v>144592</v>
      </c>
      <c r="F215" s="120">
        <f t="shared" ca="1" si="193"/>
        <v>376.2</v>
      </c>
      <c r="G215" s="121">
        <f t="shared" ref="G215:AD215" ca="1" si="235">IF(AND($C215&gt;=G$2,$C215&lt;H$2),$F215,0)</f>
        <v>0</v>
      </c>
      <c r="H215" s="121">
        <f t="shared" ca="1" si="235"/>
        <v>0</v>
      </c>
      <c r="I215" s="121">
        <f t="shared" ca="1" si="235"/>
        <v>0</v>
      </c>
      <c r="J215" s="121">
        <f t="shared" ca="1" si="235"/>
        <v>0</v>
      </c>
      <c r="K215" s="121">
        <f t="shared" ca="1" si="235"/>
        <v>0</v>
      </c>
      <c r="L215" s="121">
        <f t="shared" ca="1" si="235"/>
        <v>0</v>
      </c>
      <c r="M215" s="121">
        <f t="shared" ca="1" si="235"/>
        <v>0</v>
      </c>
      <c r="N215" s="121">
        <f t="shared" ca="1" si="235"/>
        <v>0</v>
      </c>
      <c r="O215" s="121">
        <f t="shared" ca="1" si="235"/>
        <v>376.2</v>
      </c>
      <c r="P215" s="121">
        <f t="shared" ca="1" si="235"/>
        <v>0</v>
      </c>
      <c r="Q215" s="121">
        <f t="shared" ca="1" si="235"/>
        <v>0</v>
      </c>
      <c r="R215" s="121">
        <f t="shared" ca="1" si="235"/>
        <v>0</v>
      </c>
      <c r="S215" s="121">
        <f t="shared" ca="1" si="235"/>
        <v>0</v>
      </c>
      <c r="T215" s="121">
        <f t="shared" ca="1" si="235"/>
        <v>0</v>
      </c>
      <c r="U215" s="121">
        <f t="shared" ca="1" si="235"/>
        <v>0</v>
      </c>
      <c r="V215" s="121">
        <f t="shared" ca="1" si="235"/>
        <v>0</v>
      </c>
      <c r="W215" s="121">
        <f t="shared" ca="1" si="235"/>
        <v>0</v>
      </c>
      <c r="X215" s="121">
        <f t="shared" ca="1" si="235"/>
        <v>0</v>
      </c>
      <c r="Y215" s="121">
        <f t="shared" ca="1" si="235"/>
        <v>0</v>
      </c>
      <c r="Z215" s="121">
        <f t="shared" ca="1" si="235"/>
        <v>0</v>
      </c>
      <c r="AA215" s="121">
        <f t="shared" ca="1" si="235"/>
        <v>0</v>
      </c>
      <c r="AB215" s="121">
        <f t="shared" ca="1" si="235"/>
        <v>0</v>
      </c>
      <c r="AC215" s="121">
        <f t="shared" ca="1" si="235"/>
        <v>0</v>
      </c>
      <c r="AD215" s="121">
        <f t="shared" ca="1" si="235"/>
        <v>0</v>
      </c>
    </row>
    <row r="216" spans="1:30">
      <c r="A216" t="str">
        <f t="shared" ca="1" si="188"/>
        <v>août</v>
      </c>
      <c r="B216">
        <f t="shared" ca="1" si="189"/>
        <v>4</v>
      </c>
      <c r="C216" s="119">
        <f t="shared" ca="1" si="190"/>
        <v>0</v>
      </c>
      <c r="D216" s="104" t="str">
        <f t="shared" ca="1" si="191"/>
        <v>expo monchecourt</v>
      </c>
      <c r="E216" s="104">
        <f t="shared" ca="1" si="192"/>
        <v>0</v>
      </c>
      <c r="F216" s="120">
        <f t="shared" ca="1" si="193"/>
        <v>100</v>
      </c>
      <c r="G216" s="121">
        <f t="shared" ref="G216:AD216" ca="1" si="236">IF(AND($C216&gt;=G$2,$C216&lt;H$2),$F216,0)</f>
        <v>0</v>
      </c>
      <c r="H216" s="121">
        <f t="shared" ca="1" si="236"/>
        <v>0</v>
      </c>
      <c r="I216" s="121">
        <f t="shared" ca="1" si="236"/>
        <v>0</v>
      </c>
      <c r="J216" s="121">
        <f t="shared" ca="1" si="236"/>
        <v>0</v>
      </c>
      <c r="K216" s="121">
        <f t="shared" ca="1" si="236"/>
        <v>0</v>
      </c>
      <c r="L216" s="121">
        <f t="shared" ca="1" si="236"/>
        <v>0</v>
      </c>
      <c r="M216" s="121">
        <f t="shared" ca="1" si="236"/>
        <v>0</v>
      </c>
      <c r="N216" s="121">
        <f t="shared" ca="1" si="236"/>
        <v>0</v>
      </c>
      <c r="O216" s="121">
        <f t="shared" ca="1" si="236"/>
        <v>0</v>
      </c>
      <c r="P216" s="121">
        <f t="shared" ca="1" si="236"/>
        <v>0</v>
      </c>
      <c r="Q216" s="121">
        <f t="shared" ca="1" si="236"/>
        <v>0</v>
      </c>
      <c r="R216" s="121">
        <f t="shared" ca="1" si="236"/>
        <v>0</v>
      </c>
      <c r="S216" s="121">
        <f t="shared" ca="1" si="236"/>
        <v>0</v>
      </c>
      <c r="T216" s="121">
        <f t="shared" ca="1" si="236"/>
        <v>0</v>
      </c>
      <c r="U216" s="121">
        <f t="shared" ca="1" si="236"/>
        <v>0</v>
      </c>
      <c r="V216" s="121">
        <f t="shared" ca="1" si="236"/>
        <v>0</v>
      </c>
      <c r="W216" s="121">
        <f t="shared" ca="1" si="236"/>
        <v>0</v>
      </c>
      <c r="X216" s="121">
        <f t="shared" ca="1" si="236"/>
        <v>0</v>
      </c>
      <c r="Y216" s="121">
        <f t="shared" ca="1" si="236"/>
        <v>0</v>
      </c>
      <c r="Z216" s="121">
        <f t="shared" ca="1" si="236"/>
        <v>0</v>
      </c>
      <c r="AA216" s="121">
        <f t="shared" ca="1" si="236"/>
        <v>0</v>
      </c>
      <c r="AB216" s="121">
        <f t="shared" ca="1" si="236"/>
        <v>0</v>
      </c>
      <c r="AC216" s="121">
        <f t="shared" ca="1" si="236"/>
        <v>0</v>
      </c>
      <c r="AD216" s="121">
        <f t="shared" ca="1" si="236"/>
        <v>0</v>
      </c>
    </row>
    <row r="217" spans="1:30">
      <c r="A217" t="str">
        <f t="shared" ca="1" si="188"/>
        <v>août</v>
      </c>
      <c r="B217">
        <f t="shared" ca="1" si="189"/>
        <v>5</v>
      </c>
      <c r="C217" s="119">
        <f t="shared" ca="1" si="190"/>
        <v>43358</v>
      </c>
      <c r="D217" s="104" t="str">
        <f t="shared" ca="1" si="191"/>
        <v>expo monchecourt</v>
      </c>
      <c r="E217" s="104">
        <f t="shared" ca="1" si="192"/>
        <v>144563</v>
      </c>
      <c r="F217" s="120">
        <f t="shared" ca="1" si="193"/>
        <v>347.2</v>
      </c>
      <c r="G217" s="121">
        <f t="shared" ref="G217:AD217" ca="1" si="237">IF(AND($C217&gt;=G$2,$C217&lt;H$2),$F217,0)</f>
        <v>0</v>
      </c>
      <c r="H217" s="121">
        <f t="shared" ca="1" si="237"/>
        <v>0</v>
      </c>
      <c r="I217" s="121">
        <f t="shared" ca="1" si="237"/>
        <v>0</v>
      </c>
      <c r="J217" s="121">
        <f t="shared" ca="1" si="237"/>
        <v>0</v>
      </c>
      <c r="K217" s="121">
        <f t="shared" ca="1" si="237"/>
        <v>0</v>
      </c>
      <c r="L217" s="121">
        <f t="shared" ca="1" si="237"/>
        <v>0</v>
      </c>
      <c r="M217" s="121">
        <f t="shared" ca="1" si="237"/>
        <v>0</v>
      </c>
      <c r="N217" s="121">
        <f t="shared" ca="1" si="237"/>
        <v>0</v>
      </c>
      <c r="O217" s="121">
        <f t="shared" ca="1" si="237"/>
        <v>347.2</v>
      </c>
      <c r="P217" s="121">
        <f t="shared" ca="1" si="237"/>
        <v>0</v>
      </c>
      <c r="Q217" s="121">
        <f t="shared" ca="1" si="237"/>
        <v>0</v>
      </c>
      <c r="R217" s="121">
        <f t="shared" ca="1" si="237"/>
        <v>0</v>
      </c>
      <c r="S217" s="121">
        <f t="shared" ca="1" si="237"/>
        <v>0</v>
      </c>
      <c r="T217" s="121">
        <f t="shared" ca="1" si="237"/>
        <v>0</v>
      </c>
      <c r="U217" s="121">
        <f t="shared" ca="1" si="237"/>
        <v>0</v>
      </c>
      <c r="V217" s="121">
        <f t="shared" ca="1" si="237"/>
        <v>0</v>
      </c>
      <c r="W217" s="121">
        <f t="shared" ca="1" si="237"/>
        <v>0</v>
      </c>
      <c r="X217" s="121">
        <f t="shared" ca="1" si="237"/>
        <v>0</v>
      </c>
      <c r="Y217" s="121">
        <f t="shared" ca="1" si="237"/>
        <v>0</v>
      </c>
      <c r="Z217" s="121">
        <f t="shared" ca="1" si="237"/>
        <v>0</v>
      </c>
      <c r="AA217" s="121">
        <f t="shared" ca="1" si="237"/>
        <v>0</v>
      </c>
      <c r="AB217" s="121">
        <f t="shared" ca="1" si="237"/>
        <v>0</v>
      </c>
      <c r="AC217" s="121">
        <f t="shared" ca="1" si="237"/>
        <v>0</v>
      </c>
      <c r="AD217" s="121">
        <f t="shared" ca="1" si="237"/>
        <v>0</v>
      </c>
    </row>
    <row r="218" spans="1:30">
      <c r="A218" t="str">
        <f t="shared" ca="1" si="188"/>
        <v>août</v>
      </c>
      <c r="B218">
        <f t="shared" ca="1" si="189"/>
        <v>6</v>
      </c>
      <c r="C218" s="119">
        <f t="shared" ca="1" si="190"/>
        <v>43359</v>
      </c>
      <c r="D218" s="104" t="str">
        <f t="shared" ca="1" si="191"/>
        <v>expo monchecourt</v>
      </c>
      <c r="E218" s="104">
        <f t="shared" ca="1" si="192"/>
        <v>144564</v>
      </c>
      <c r="F218" s="120">
        <f t="shared" ca="1" si="193"/>
        <v>348.2</v>
      </c>
      <c r="G218" s="121">
        <f t="shared" ref="G218:AD218" ca="1" si="238">IF(AND($C218&gt;=G$2,$C218&lt;H$2),$F218,0)</f>
        <v>0</v>
      </c>
      <c r="H218" s="121">
        <f t="shared" ca="1" si="238"/>
        <v>0</v>
      </c>
      <c r="I218" s="121">
        <f t="shared" ca="1" si="238"/>
        <v>0</v>
      </c>
      <c r="J218" s="121">
        <f t="shared" ca="1" si="238"/>
        <v>0</v>
      </c>
      <c r="K218" s="121">
        <f t="shared" ca="1" si="238"/>
        <v>0</v>
      </c>
      <c r="L218" s="121">
        <f t="shared" ca="1" si="238"/>
        <v>0</v>
      </c>
      <c r="M218" s="121">
        <f t="shared" ca="1" si="238"/>
        <v>0</v>
      </c>
      <c r="N218" s="121">
        <f t="shared" ca="1" si="238"/>
        <v>0</v>
      </c>
      <c r="O218" s="121">
        <f t="shared" ca="1" si="238"/>
        <v>348.2</v>
      </c>
      <c r="P218" s="121">
        <f t="shared" ca="1" si="238"/>
        <v>0</v>
      </c>
      <c r="Q218" s="121">
        <f t="shared" ca="1" si="238"/>
        <v>0</v>
      </c>
      <c r="R218" s="121">
        <f t="shared" ca="1" si="238"/>
        <v>0</v>
      </c>
      <c r="S218" s="121">
        <f t="shared" ca="1" si="238"/>
        <v>0</v>
      </c>
      <c r="T218" s="121">
        <f t="shared" ca="1" si="238"/>
        <v>0</v>
      </c>
      <c r="U218" s="121">
        <f t="shared" ca="1" si="238"/>
        <v>0</v>
      </c>
      <c r="V218" s="121">
        <f t="shared" ca="1" si="238"/>
        <v>0</v>
      </c>
      <c r="W218" s="121">
        <f t="shared" ca="1" si="238"/>
        <v>0</v>
      </c>
      <c r="X218" s="121">
        <f t="shared" ca="1" si="238"/>
        <v>0</v>
      </c>
      <c r="Y218" s="121">
        <f t="shared" ca="1" si="238"/>
        <v>0</v>
      </c>
      <c r="Z218" s="121">
        <f t="shared" ca="1" si="238"/>
        <v>0</v>
      </c>
      <c r="AA218" s="121">
        <f t="shared" ca="1" si="238"/>
        <v>0</v>
      </c>
      <c r="AB218" s="121">
        <f t="shared" ca="1" si="238"/>
        <v>0</v>
      </c>
      <c r="AC218" s="121">
        <f t="shared" ca="1" si="238"/>
        <v>0</v>
      </c>
      <c r="AD218" s="121">
        <f t="shared" ca="1" si="238"/>
        <v>0</v>
      </c>
    </row>
    <row r="219" spans="1:30">
      <c r="A219" t="str">
        <f t="shared" ca="1" si="188"/>
        <v>août</v>
      </c>
      <c r="B219">
        <f t="shared" ca="1" si="189"/>
        <v>7</v>
      </c>
      <c r="C219" s="119">
        <f t="shared" ca="1" si="190"/>
        <v>43360</v>
      </c>
      <c r="D219" s="104" t="str">
        <f t="shared" ca="1" si="191"/>
        <v>expo monchecourt</v>
      </c>
      <c r="E219" s="104">
        <f t="shared" ca="1" si="192"/>
        <v>144565</v>
      </c>
      <c r="F219" s="120">
        <f t="shared" ca="1" si="193"/>
        <v>349.2</v>
      </c>
      <c r="G219" s="121">
        <f t="shared" ref="G219:AD219" ca="1" si="239">IF(AND($C219&gt;=G$2,$C219&lt;H$2),$F219,0)</f>
        <v>0</v>
      </c>
      <c r="H219" s="121">
        <f t="shared" ca="1" si="239"/>
        <v>0</v>
      </c>
      <c r="I219" s="121">
        <f t="shared" ca="1" si="239"/>
        <v>0</v>
      </c>
      <c r="J219" s="121">
        <f t="shared" ca="1" si="239"/>
        <v>0</v>
      </c>
      <c r="K219" s="121">
        <f t="shared" ca="1" si="239"/>
        <v>0</v>
      </c>
      <c r="L219" s="121">
        <f t="shared" ca="1" si="239"/>
        <v>0</v>
      </c>
      <c r="M219" s="121">
        <f t="shared" ca="1" si="239"/>
        <v>0</v>
      </c>
      <c r="N219" s="121">
        <f t="shared" ca="1" si="239"/>
        <v>0</v>
      </c>
      <c r="O219" s="121">
        <f t="shared" ca="1" si="239"/>
        <v>349.2</v>
      </c>
      <c r="P219" s="121">
        <f t="shared" ca="1" si="239"/>
        <v>0</v>
      </c>
      <c r="Q219" s="121">
        <f t="shared" ca="1" si="239"/>
        <v>0</v>
      </c>
      <c r="R219" s="121">
        <f t="shared" ca="1" si="239"/>
        <v>0</v>
      </c>
      <c r="S219" s="121">
        <f t="shared" ca="1" si="239"/>
        <v>0</v>
      </c>
      <c r="T219" s="121">
        <f t="shared" ca="1" si="239"/>
        <v>0</v>
      </c>
      <c r="U219" s="121">
        <f t="shared" ca="1" si="239"/>
        <v>0</v>
      </c>
      <c r="V219" s="121">
        <f t="shared" ca="1" si="239"/>
        <v>0</v>
      </c>
      <c r="W219" s="121">
        <f t="shared" ca="1" si="239"/>
        <v>0</v>
      </c>
      <c r="X219" s="121">
        <f t="shared" ca="1" si="239"/>
        <v>0</v>
      </c>
      <c r="Y219" s="121">
        <f t="shared" ca="1" si="239"/>
        <v>0</v>
      </c>
      <c r="Z219" s="121">
        <f t="shared" ca="1" si="239"/>
        <v>0</v>
      </c>
      <c r="AA219" s="121">
        <f t="shared" ca="1" si="239"/>
        <v>0</v>
      </c>
      <c r="AB219" s="121">
        <f t="shared" ca="1" si="239"/>
        <v>0</v>
      </c>
      <c r="AC219" s="121">
        <f t="shared" ca="1" si="239"/>
        <v>0</v>
      </c>
      <c r="AD219" s="121">
        <f t="shared" ca="1" si="239"/>
        <v>0</v>
      </c>
    </row>
    <row r="220" spans="1:30">
      <c r="A220" t="str">
        <f t="shared" ca="1" si="188"/>
        <v>août</v>
      </c>
      <c r="B220">
        <f t="shared" ca="1" si="189"/>
        <v>8</v>
      </c>
      <c r="C220" s="119">
        <f t="shared" ca="1" si="190"/>
        <v>43361</v>
      </c>
      <c r="D220" s="104" t="str">
        <f t="shared" ca="1" si="191"/>
        <v>expo monchecourt</v>
      </c>
      <c r="E220" s="104">
        <f t="shared" ca="1" si="192"/>
        <v>144566</v>
      </c>
      <c r="F220" s="120">
        <f t="shared" ca="1" si="193"/>
        <v>350.2</v>
      </c>
      <c r="G220" s="121">
        <f t="shared" ref="G220:AD220" ca="1" si="240">IF(AND($C220&gt;=G$2,$C220&lt;H$2),$F220,0)</f>
        <v>0</v>
      </c>
      <c r="H220" s="121">
        <f t="shared" ca="1" si="240"/>
        <v>0</v>
      </c>
      <c r="I220" s="121">
        <f t="shared" ca="1" si="240"/>
        <v>0</v>
      </c>
      <c r="J220" s="121">
        <f t="shared" ca="1" si="240"/>
        <v>0</v>
      </c>
      <c r="K220" s="121">
        <f t="shared" ca="1" si="240"/>
        <v>0</v>
      </c>
      <c r="L220" s="121">
        <f t="shared" ca="1" si="240"/>
        <v>0</v>
      </c>
      <c r="M220" s="121">
        <f t="shared" ca="1" si="240"/>
        <v>0</v>
      </c>
      <c r="N220" s="121">
        <f t="shared" ca="1" si="240"/>
        <v>0</v>
      </c>
      <c r="O220" s="121">
        <f t="shared" ca="1" si="240"/>
        <v>350.2</v>
      </c>
      <c r="P220" s="121">
        <f t="shared" ca="1" si="240"/>
        <v>0</v>
      </c>
      <c r="Q220" s="121">
        <f t="shared" ca="1" si="240"/>
        <v>0</v>
      </c>
      <c r="R220" s="121">
        <f t="shared" ca="1" si="240"/>
        <v>0</v>
      </c>
      <c r="S220" s="121">
        <f t="shared" ca="1" si="240"/>
        <v>0</v>
      </c>
      <c r="T220" s="121">
        <f t="shared" ca="1" si="240"/>
        <v>0</v>
      </c>
      <c r="U220" s="121">
        <f t="shared" ca="1" si="240"/>
        <v>0</v>
      </c>
      <c r="V220" s="121">
        <f t="shared" ca="1" si="240"/>
        <v>0</v>
      </c>
      <c r="W220" s="121">
        <f t="shared" ca="1" si="240"/>
        <v>0</v>
      </c>
      <c r="X220" s="121">
        <f t="shared" ca="1" si="240"/>
        <v>0</v>
      </c>
      <c r="Y220" s="121">
        <f t="shared" ca="1" si="240"/>
        <v>0</v>
      </c>
      <c r="Z220" s="121">
        <f t="shared" ca="1" si="240"/>
        <v>0</v>
      </c>
      <c r="AA220" s="121">
        <f t="shared" ca="1" si="240"/>
        <v>0</v>
      </c>
      <c r="AB220" s="121">
        <f t="shared" ca="1" si="240"/>
        <v>0</v>
      </c>
      <c r="AC220" s="121">
        <f t="shared" ca="1" si="240"/>
        <v>0</v>
      </c>
      <c r="AD220" s="121">
        <f t="shared" ca="1" si="240"/>
        <v>0</v>
      </c>
    </row>
    <row r="221" spans="1:30">
      <c r="A221" t="str">
        <f t="shared" ca="1" si="188"/>
        <v>août</v>
      </c>
      <c r="B221">
        <f t="shared" ca="1" si="189"/>
        <v>9</v>
      </c>
      <c r="C221" s="119">
        <f t="shared" ca="1" si="190"/>
        <v>43362</v>
      </c>
      <c r="D221" s="104" t="str">
        <f t="shared" ca="1" si="191"/>
        <v>expo monchecourt</v>
      </c>
      <c r="E221" s="104">
        <f t="shared" ca="1" si="192"/>
        <v>144567</v>
      </c>
      <c r="F221" s="120">
        <f t="shared" ca="1" si="193"/>
        <v>351.2</v>
      </c>
      <c r="G221" s="121">
        <f t="shared" ref="G221:AD221" ca="1" si="241">IF(AND($C221&gt;=G$2,$C221&lt;H$2),$F221,0)</f>
        <v>0</v>
      </c>
      <c r="H221" s="121">
        <f t="shared" ca="1" si="241"/>
        <v>0</v>
      </c>
      <c r="I221" s="121">
        <f t="shared" ca="1" si="241"/>
        <v>0</v>
      </c>
      <c r="J221" s="121">
        <f t="shared" ca="1" si="241"/>
        <v>0</v>
      </c>
      <c r="K221" s="121">
        <f t="shared" ca="1" si="241"/>
        <v>0</v>
      </c>
      <c r="L221" s="121">
        <f t="shared" ca="1" si="241"/>
        <v>0</v>
      </c>
      <c r="M221" s="121">
        <f t="shared" ca="1" si="241"/>
        <v>0</v>
      </c>
      <c r="N221" s="121">
        <f t="shared" ca="1" si="241"/>
        <v>0</v>
      </c>
      <c r="O221" s="121">
        <f t="shared" ca="1" si="241"/>
        <v>351.2</v>
      </c>
      <c r="P221" s="121">
        <f t="shared" ca="1" si="241"/>
        <v>0</v>
      </c>
      <c r="Q221" s="121">
        <f t="shared" ca="1" si="241"/>
        <v>0</v>
      </c>
      <c r="R221" s="121">
        <f t="shared" ca="1" si="241"/>
        <v>0</v>
      </c>
      <c r="S221" s="121">
        <f t="shared" ca="1" si="241"/>
        <v>0</v>
      </c>
      <c r="T221" s="121">
        <f t="shared" ca="1" si="241"/>
        <v>0</v>
      </c>
      <c r="U221" s="121">
        <f t="shared" ca="1" si="241"/>
        <v>0</v>
      </c>
      <c r="V221" s="121">
        <f t="shared" ca="1" si="241"/>
        <v>0</v>
      </c>
      <c r="W221" s="121">
        <f t="shared" ca="1" si="241"/>
        <v>0</v>
      </c>
      <c r="X221" s="121">
        <f t="shared" ca="1" si="241"/>
        <v>0</v>
      </c>
      <c r="Y221" s="121">
        <f t="shared" ca="1" si="241"/>
        <v>0</v>
      </c>
      <c r="Z221" s="121">
        <f t="shared" ca="1" si="241"/>
        <v>0</v>
      </c>
      <c r="AA221" s="121">
        <f t="shared" ca="1" si="241"/>
        <v>0</v>
      </c>
      <c r="AB221" s="121">
        <f t="shared" ca="1" si="241"/>
        <v>0</v>
      </c>
      <c r="AC221" s="121">
        <f t="shared" ca="1" si="241"/>
        <v>0</v>
      </c>
      <c r="AD221" s="121">
        <f t="shared" ca="1" si="241"/>
        <v>0</v>
      </c>
    </row>
    <row r="222" spans="1:30">
      <c r="A222" t="str">
        <f t="shared" ca="1" si="188"/>
        <v>août</v>
      </c>
      <c r="B222">
        <f t="shared" ca="1" si="189"/>
        <v>10</v>
      </c>
      <c r="C222" s="119">
        <f t="shared" ca="1" si="190"/>
        <v>43363</v>
      </c>
      <c r="D222" s="104" t="str">
        <f t="shared" ca="1" si="191"/>
        <v>expo monchecourt</v>
      </c>
      <c r="E222" s="104">
        <f t="shared" ca="1" si="192"/>
        <v>144568</v>
      </c>
      <c r="F222" s="120">
        <f t="shared" ca="1" si="193"/>
        <v>-550</v>
      </c>
      <c r="G222" s="121">
        <f t="shared" ref="G222:AD222" ca="1" si="242">IF(AND($C222&gt;=G$2,$C222&lt;H$2),$F222,0)</f>
        <v>0</v>
      </c>
      <c r="H222" s="121">
        <f t="shared" ca="1" si="242"/>
        <v>0</v>
      </c>
      <c r="I222" s="121">
        <f t="shared" ca="1" si="242"/>
        <v>0</v>
      </c>
      <c r="J222" s="121">
        <f t="shared" ca="1" si="242"/>
        <v>0</v>
      </c>
      <c r="K222" s="121">
        <f t="shared" ca="1" si="242"/>
        <v>0</v>
      </c>
      <c r="L222" s="121">
        <f t="shared" ca="1" si="242"/>
        <v>0</v>
      </c>
      <c r="M222" s="121">
        <f t="shared" ca="1" si="242"/>
        <v>0</v>
      </c>
      <c r="N222" s="121">
        <f t="shared" ca="1" si="242"/>
        <v>0</v>
      </c>
      <c r="O222" s="121">
        <f t="shared" ca="1" si="242"/>
        <v>-550</v>
      </c>
      <c r="P222" s="121">
        <f t="shared" ca="1" si="242"/>
        <v>0</v>
      </c>
      <c r="Q222" s="121">
        <f t="shared" ca="1" si="242"/>
        <v>0</v>
      </c>
      <c r="R222" s="121">
        <f t="shared" ca="1" si="242"/>
        <v>0</v>
      </c>
      <c r="S222" s="121">
        <f t="shared" ca="1" si="242"/>
        <v>0</v>
      </c>
      <c r="T222" s="121">
        <f t="shared" ca="1" si="242"/>
        <v>0</v>
      </c>
      <c r="U222" s="121">
        <f t="shared" ca="1" si="242"/>
        <v>0</v>
      </c>
      <c r="V222" s="121">
        <f t="shared" ca="1" si="242"/>
        <v>0</v>
      </c>
      <c r="W222" s="121">
        <f t="shared" ca="1" si="242"/>
        <v>0</v>
      </c>
      <c r="X222" s="121">
        <f t="shared" ca="1" si="242"/>
        <v>0</v>
      </c>
      <c r="Y222" s="121">
        <f t="shared" ca="1" si="242"/>
        <v>0</v>
      </c>
      <c r="Z222" s="121">
        <f t="shared" ca="1" si="242"/>
        <v>0</v>
      </c>
      <c r="AA222" s="121">
        <f t="shared" ca="1" si="242"/>
        <v>0</v>
      </c>
      <c r="AB222" s="121">
        <f t="shared" ca="1" si="242"/>
        <v>0</v>
      </c>
      <c r="AC222" s="121">
        <f t="shared" ca="1" si="242"/>
        <v>0</v>
      </c>
      <c r="AD222" s="121">
        <f t="shared" ca="1" si="242"/>
        <v>0</v>
      </c>
    </row>
    <row r="223" spans="1:30">
      <c r="A223" t="str">
        <f t="shared" ca="1" si="188"/>
        <v>août</v>
      </c>
      <c r="B223">
        <f t="shared" ca="1" si="189"/>
        <v>11</v>
      </c>
      <c r="C223" s="119">
        <f t="shared" ca="1" si="190"/>
        <v>43364</v>
      </c>
      <c r="D223" s="104" t="str">
        <f t="shared" ca="1" si="191"/>
        <v>expo monchecourt</v>
      </c>
      <c r="E223" s="104">
        <f t="shared" ca="1" si="192"/>
        <v>144569</v>
      </c>
      <c r="F223" s="120">
        <f t="shared" ca="1" si="193"/>
        <v>353.2</v>
      </c>
      <c r="G223" s="121">
        <f t="shared" ref="G223:AD223" ca="1" si="243">IF(AND($C223&gt;=G$2,$C223&lt;H$2),$F223,0)</f>
        <v>0</v>
      </c>
      <c r="H223" s="121">
        <f t="shared" ca="1" si="243"/>
        <v>0</v>
      </c>
      <c r="I223" s="121">
        <f t="shared" ca="1" si="243"/>
        <v>0</v>
      </c>
      <c r="J223" s="121">
        <f t="shared" ca="1" si="243"/>
        <v>0</v>
      </c>
      <c r="K223" s="121">
        <f t="shared" ca="1" si="243"/>
        <v>0</v>
      </c>
      <c r="L223" s="121">
        <f t="shared" ca="1" si="243"/>
        <v>0</v>
      </c>
      <c r="M223" s="121">
        <f t="shared" ca="1" si="243"/>
        <v>0</v>
      </c>
      <c r="N223" s="121">
        <f t="shared" ca="1" si="243"/>
        <v>0</v>
      </c>
      <c r="O223" s="121">
        <f t="shared" ca="1" si="243"/>
        <v>353.2</v>
      </c>
      <c r="P223" s="121">
        <f t="shared" ca="1" si="243"/>
        <v>0</v>
      </c>
      <c r="Q223" s="121">
        <f t="shared" ca="1" si="243"/>
        <v>0</v>
      </c>
      <c r="R223" s="121">
        <f t="shared" ca="1" si="243"/>
        <v>0</v>
      </c>
      <c r="S223" s="121">
        <f t="shared" ca="1" si="243"/>
        <v>0</v>
      </c>
      <c r="T223" s="121">
        <f t="shared" ca="1" si="243"/>
        <v>0</v>
      </c>
      <c r="U223" s="121">
        <f t="shared" ca="1" si="243"/>
        <v>0</v>
      </c>
      <c r="V223" s="121">
        <f t="shared" ca="1" si="243"/>
        <v>0</v>
      </c>
      <c r="W223" s="121">
        <f t="shared" ca="1" si="243"/>
        <v>0</v>
      </c>
      <c r="X223" s="121">
        <f t="shared" ca="1" si="243"/>
        <v>0</v>
      </c>
      <c r="Y223" s="121">
        <f t="shared" ca="1" si="243"/>
        <v>0</v>
      </c>
      <c r="Z223" s="121">
        <f t="shared" ca="1" si="243"/>
        <v>0</v>
      </c>
      <c r="AA223" s="121">
        <f t="shared" ca="1" si="243"/>
        <v>0</v>
      </c>
      <c r="AB223" s="121">
        <f t="shared" ca="1" si="243"/>
        <v>0</v>
      </c>
      <c r="AC223" s="121">
        <f t="shared" ca="1" si="243"/>
        <v>0</v>
      </c>
      <c r="AD223" s="121">
        <f t="shared" ca="1" si="243"/>
        <v>0</v>
      </c>
    </row>
    <row r="224" spans="1:30">
      <c r="A224" t="str">
        <f t="shared" ca="1" si="188"/>
        <v>août</v>
      </c>
      <c r="B224">
        <f t="shared" ca="1" si="189"/>
        <v>12</v>
      </c>
      <c r="C224" s="119">
        <f t="shared" ca="1" si="190"/>
        <v>43365</v>
      </c>
      <c r="D224" s="104" t="str">
        <f t="shared" ca="1" si="191"/>
        <v>expo monchecourt</v>
      </c>
      <c r="E224" s="104">
        <f t="shared" ca="1" si="192"/>
        <v>144570</v>
      </c>
      <c r="F224" s="120">
        <f t="shared" ca="1" si="193"/>
        <v>354.2</v>
      </c>
      <c r="G224" s="121">
        <f t="shared" ref="G224:AD224" ca="1" si="244">IF(AND($C224&gt;=G$2,$C224&lt;H$2),$F224,0)</f>
        <v>0</v>
      </c>
      <c r="H224" s="121">
        <f t="shared" ca="1" si="244"/>
        <v>0</v>
      </c>
      <c r="I224" s="121">
        <f t="shared" ca="1" si="244"/>
        <v>0</v>
      </c>
      <c r="J224" s="121">
        <f t="shared" ca="1" si="244"/>
        <v>0</v>
      </c>
      <c r="K224" s="121">
        <f t="shared" ca="1" si="244"/>
        <v>0</v>
      </c>
      <c r="L224" s="121">
        <f t="shared" ca="1" si="244"/>
        <v>0</v>
      </c>
      <c r="M224" s="121">
        <f t="shared" ca="1" si="244"/>
        <v>0</v>
      </c>
      <c r="N224" s="121">
        <f t="shared" ca="1" si="244"/>
        <v>0</v>
      </c>
      <c r="O224" s="121">
        <f t="shared" ca="1" si="244"/>
        <v>354.2</v>
      </c>
      <c r="P224" s="121">
        <f t="shared" ca="1" si="244"/>
        <v>0</v>
      </c>
      <c r="Q224" s="121">
        <f t="shared" ca="1" si="244"/>
        <v>0</v>
      </c>
      <c r="R224" s="121">
        <f t="shared" ca="1" si="244"/>
        <v>0</v>
      </c>
      <c r="S224" s="121">
        <f t="shared" ca="1" si="244"/>
        <v>0</v>
      </c>
      <c r="T224" s="121">
        <f t="shared" ca="1" si="244"/>
        <v>0</v>
      </c>
      <c r="U224" s="121">
        <f t="shared" ca="1" si="244"/>
        <v>0</v>
      </c>
      <c r="V224" s="121">
        <f t="shared" ca="1" si="244"/>
        <v>0</v>
      </c>
      <c r="W224" s="121">
        <f t="shared" ca="1" si="244"/>
        <v>0</v>
      </c>
      <c r="X224" s="121">
        <f t="shared" ca="1" si="244"/>
        <v>0</v>
      </c>
      <c r="Y224" s="121">
        <f t="shared" ca="1" si="244"/>
        <v>0</v>
      </c>
      <c r="Z224" s="121">
        <f t="shared" ca="1" si="244"/>
        <v>0</v>
      </c>
      <c r="AA224" s="121">
        <f t="shared" ca="1" si="244"/>
        <v>0</v>
      </c>
      <c r="AB224" s="121">
        <f t="shared" ca="1" si="244"/>
        <v>0</v>
      </c>
      <c r="AC224" s="121">
        <f t="shared" ca="1" si="244"/>
        <v>0</v>
      </c>
      <c r="AD224" s="121">
        <f t="shared" ca="1" si="244"/>
        <v>0</v>
      </c>
    </row>
    <row r="225" spans="1:30">
      <c r="A225" t="str">
        <f t="shared" ca="1" si="188"/>
        <v>août</v>
      </c>
      <c r="B225">
        <f t="shared" ca="1" si="189"/>
        <v>13</v>
      </c>
      <c r="C225" s="119">
        <f t="shared" ca="1" si="190"/>
        <v>43366</v>
      </c>
      <c r="D225" s="104" t="str">
        <f t="shared" ca="1" si="191"/>
        <v>expo monchecourt</v>
      </c>
      <c r="E225" s="104">
        <f t="shared" ca="1" si="192"/>
        <v>144571</v>
      </c>
      <c r="F225" s="120">
        <f t="shared" ca="1" si="193"/>
        <v>355.2</v>
      </c>
      <c r="G225" s="121">
        <f t="shared" ref="G225:AD225" ca="1" si="245">IF(AND($C225&gt;=G$2,$C225&lt;H$2),$F225,0)</f>
        <v>0</v>
      </c>
      <c r="H225" s="121">
        <f t="shared" ca="1" si="245"/>
        <v>0</v>
      </c>
      <c r="I225" s="121">
        <f t="shared" ca="1" si="245"/>
        <v>0</v>
      </c>
      <c r="J225" s="121">
        <f t="shared" ca="1" si="245"/>
        <v>0</v>
      </c>
      <c r="K225" s="121">
        <f t="shared" ca="1" si="245"/>
        <v>0</v>
      </c>
      <c r="L225" s="121">
        <f t="shared" ca="1" si="245"/>
        <v>0</v>
      </c>
      <c r="M225" s="121">
        <f t="shared" ca="1" si="245"/>
        <v>0</v>
      </c>
      <c r="N225" s="121">
        <f t="shared" ca="1" si="245"/>
        <v>0</v>
      </c>
      <c r="O225" s="121">
        <f t="shared" ca="1" si="245"/>
        <v>355.2</v>
      </c>
      <c r="P225" s="121">
        <f t="shared" ca="1" si="245"/>
        <v>0</v>
      </c>
      <c r="Q225" s="121">
        <f t="shared" ca="1" si="245"/>
        <v>0</v>
      </c>
      <c r="R225" s="121">
        <f t="shared" ca="1" si="245"/>
        <v>0</v>
      </c>
      <c r="S225" s="121">
        <f t="shared" ca="1" si="245"/>
        <v>0</v>
      </c>
      <c r="T225" s="121">
        <f t="shared" ca="1" si="245"/>
        <v>0</v>
      </c>
      <c r="U225" s="121">
        <f t="shared" ca="1" si="245"/>
        <v>0</v>
      </c>
      <c r="V225" s="121">
        <f t="shared" ca="1" si="245"/>
        <v>0</v>
      </c>
      <c r="W225" s="121">
        <f t="shared" ca="1" si="245"/>
        <v>0</v>
      </c>
      <c r="X225" s="121">
        <f t="shared" ca="1" si="245"/>
        <v>0</v>
      </c>
      <c r="Y225" s="121">
        <f t="shared" ca="1" si="245"/>
        <v>0</v>
      </c>
      <c r="Z225" s="121">
        <f t="shared" ca="1" si="245"/>
        <v>0</v>
      </c>
      <c r="AA225" s="121">
        <f t="shared" ca="1" si="245"/>
        <v>0</v>
      </c>
      <c r="AB225" s="121">
        <f t="shared" ca="1" si="245"/>
        <v>0</v>
      </c>
      <c r="AC225" s="121">
        <f t="shared" ca="1" si="245"/>
        <v>0</v>
      </c>
      <c r="AD225" s="121">
        <f t="shared" ca="1" si="245"/>
        <v>0</v>
      </c>
    </row>
    <row r="226" spans="1:30">
      <c r="A226" t="str">
        <f t="shared" ca="1" si="188"/>
        <v>août</v>
      </c>
      <c r="B226">
        <f t="shared" ca="1" si="189"/>
        <v>14</v>
      </c>
      <c r="C226" s="119">
        <f t="shared" ca="1" si="190"/>
        <v>43367</v>
      </c>
      <c r="D226" s="104" t="str">
        <f t="shared" ca="1" si="191"/>
        <v>expo monchecourt</v>
      </c>
      <c r="E226" s="104">
        <f t="shared" ca="1" si="192"/>
        <v>144572</v>
      </c>
      <c r="F226" s="120">
        <f t="shared" ca="1" si="193"/>
        <v>356.2</v>
      </c>
      <c r="G226" s="121">
        <f t="shared" ref="G226:AD226" ca="1" si="246">IF(AND($C226&gt;=G$2,$C226&lt;H$2),$F226,0)</f>
        <v>0</v>
      </c>
      <c r="H226" s="121">
        <f t="shared" ca="1" si="246"/>
        <v>0</v>
      </c>
      <c r="I226" s="121">
        <f t="shared" ca="1" si="246"/>
        <v>0</v>
      </c>
      <c r="J226" s="121">
        <f t="shared" ca="1" si="246"/>
        <v>0</v>
      </c>
      <c r="K226" s="121">
        <f t="shared" ca="1" si="246"/>
        <v>0</v>
      </c>
      <c r="L226" s="121">
        <f t="shared" ca="1" si="246"/>
        <v>0</v>
      </c>
      <c r="M226" s="121">
        <f t="shared" ca="1" si="246"/>
        <v>0</v>
      </c>
      <c r="N226" s="121">
        <f t="shared" ca="1" si="246"/>
        <v>0</v>
      </c>
      <c r="O226" s="121">
        <f t="shared" ca="1" si="246"/>
        <v>356.2</v>
      </c>
      <c r="P226" s="121">
        <f t="shared" ca="1" si="246"/>
        <v>0</v>
      </c>
      <c r="Q226" s="121">
        <f t="shared" ca="1" si="246"/>
        <v>0</v>
      </c>
      <c r="R226" s="121">
        <f t="shared" ca="1" si="246"/>
        <v>0</v>
      </c>
      <c r="S226" s="121">
        <f t="shared" ca="1" si="246"/>
        <v>0</v>
      </c>
      <c r="T226" s="121">
        <f t="shared" ca="1" si="246"/>
        <v>0</v>
      </c>
      <c r="U226" s="121">
        <f t="shared" ca="1" si="246"/>
        <v>0</v>
      </c>
      <c r="V226" s="121">
        <f t="shared" ca="1" si="246"/>
        <v>0</v>
      </c>
      <c r="W226" s="121">
        <f t="shared" ca="1" si="246"/>
        <v>0</v>
      </c>
      <c r="X226" s="121">
        <f t="shared" ca="1" si="246"/>
        <v>0</v>
      </c>
      <c r="Y226" s="121">
        <f t="shared" ca="1" si="246"/>
        <v>0</v>
      </c>
      <c r="Z226" s="121">
        <f t="shared" ca="1" si="246"/>
        <v>0</v>
      </c>
      <c r="AA226" s="121">
        <f t="shared" ca="1" si="246"/>
        <v>0</v>
      </c>
      <c r="AB226" s="121">
        <f t="shared" ca="1" si="246"/>
        <v>0</v>
      </c>
      <c r="AC226" s="121">
        <f t="shared" ca="1" si="246"/>
        <v>0</v>
      </c>
      <c r="AD226" s="121">
        <f t="shared" ca="1" si="246"/>
        <v>0</v>
      </c>
    </row>
    <row r="227" spans="1:30">
      <c r="A227" t="str">
        <f t="shared" ca="1" si="188"/>
        <v>août</v>
      </c>
      <c r="B227">
        <f t="shared" ca="1" si="189"/>
        <v>15</v>
      </c>
      <c r="C227" s="119">
        <f t="shared" ca="1" si="190"/>
        <v>43368</v>
      </c>
      <c r="D227" s="104" t="str">
        <f t="shared" ca="1" si="191"/>
        <v>expo monchecourt</v>
      </c>
      <c r="E227" s="104">
        <f t="shared" ca="1" si="192"/>
        <v>144573</v>
      </c>
      <c r="F227" s="120">
        <f t="shared" ca="1" si="193"/>
        <v>357.2</v>
      </c>
      <c r="G227" s="121">
        <f t="shared" ref="G227:AD227" ca="1" si="247">IF(AND($C227&gt;=G$2,$C227&lt;H$2),$F227,0)</f>
        <v>0</v>
      </c>
      <c r="H227" s="121">
        <f t="shared" ca="1" si="247"/>
        <v>0</v>
      </c>
      <c r="I227" s="121">
        <f t="shared" ca="1" si="247"/>
        <v>0</v>
      </c>
      <c r="J227" s="121">
        <f t="shared" ca="1" si="247"/>
        <v>0</v>
      </c>
      <c r="K227" s="121">
        <f t="shared" ca="1" si="247"/>
        <v>0</v>
      </c>
      <c r="L227" s="121">
        <f t="shared" ca="1" si="247"/>
        <v>0</v>
      </c>
      <c r="M227" s="121">
        <f t="shared" ca="1" si="247"/>
        <v>0</v>
      </c>
      <c r="N227" s="121">
        <f t="shared" ca="1" si="247"/>
        <v>0</v>
      </c>
      <c r="O227" s="121">
        <f t="shared" ca="1" si="247"/>
        <v>357.2</v>
      </c>
      <c r="P227" s="121">
        <f t="shared" ca="1" si="247"/>
        <v>0</v>
      </c>
      <c r="Q227" s="121">
        <f t="shared" ca="1" si="247"/>
        <v>0</v>
      </c>
      <c r="R227" s="121">
        <f t="shared" ca="1" si="247"/>
        <v>0</v>
      </c>
      <c r="S227" s="121">
        <f t="shared" ca="1" si="247"/>
        <v>0</v>
      </c>
      <c r="T227" s="121">
        <f t="shared" ca="1" si="247"/>
        <v>0</v>
      </c>
      <c r="U227" s="121">
        <f t="shared" ca="1" si="247"/>
        <v>0</v>
      </c>
      <c r="V227" s="121">
        <f t="shared" ca="1" si="247"/>
        <v>0</v>
      </c>
      <c r="W227" s="121">
        <f t="shared" ca="1" si="247"/>
        <v>0</v>
      </c>
      <c r="X227" s="121">
        <f t="shared" ca="1" si="247"/>
        <v>0</v>
      </c>
      <c r="Y227" s="121">
        <f t="shared" ca="1" si="247"/>
        <v>0</v>
      </c>
      <c r="Z227" s="121">
        <f t="shared" ca="1" si="247"/>
        <v>0</v>
      </c>
      <c r="AA227" s="121">
        <f t="shared" ca="1" si="247"/>
        <v>0</v>
      </c>
      <c r="AB227" s="121">
        <f t="shared" ca="1" si="247"/>
        <v>0</v>
      </c>
      <c r="AC227" s="121">
        <f t="shared" ca="1" si="247"/>
        <v>0</v>
      </c>
      <c r="AD227" s="121">
        <f t="shared" ca="1" si="247"/>
        <v>0</v>
      </c>
    </row>
    <row r="228" spans="1:30">
      <c r="A228" t="str">
        <f t="shared" ca="1" si="188"/>
        <v>août</v>
      </c>
      <c r="B228">
        <f t="shared" ca="1" si="189"/>
        <v>16</v>
      </c>
      <c r="C228" s="119">
        <f t="shared" ca="1" si="190"/>
        <v>43369</v>
      </c>
      <c r="D228" s="104" t="str">
        <f t="shared" ca="1" si="191"/>
        <v>expo monchecourt</v>
      </c>
      <c r="E228" s="104">
        <f t="shared" ca="1" si="192"/>
        <v>144574</v>
      </c>
      <c r="F228" s="120">
        <f t="shared" ca="1" si="193"/>
        <v>358.2</v>
      </c>
      <c r="G228" s="121">
        <f t="shared" ref="G228:AD228" ca="1" si="248">IF(AND($C228&gt;=G$2,$C228&lt;H$2),$F228,0)</f>
        <v>0</v>
      </c>
      <c r="H228" s="121">
        <f t="shared" ca="1" si="248"/>
        <v>0</v>
      </c>
      <c r="I228" s="121">
        <f t="shared" ca="1" si="248"/>
        <v>0</v>
      </c>
      <c r="J228" s="121">
        <f t="shared" ca="1" si="248"/>
        <v>0</v>
      </c>
      <c r="K228" s="121">
        <f t="shared" ca="1" si="248"/>
        <v>0</v>
      </c>
      <c r="L228" s="121">
        <f t="shared" ca="1" si="248"/>
        <v>0</v>
      </c>
      <c r="M228" s="121">
        <f t="shared" ca="1" si="248"/>
        <v>0</v>
      </c>
      <c r="N228" s="121">
        <f t="shared" ca="1" si="248"/>
        <v>0</v>
      </c>
      <c r="O228" s="121">
        <f t="shared" ca="1" si="248"/>
        <v>358.2</v>
      </c>
      <c r="P228" s="121">
        <f t="shared" ca="1" si="248"/>
        <v>0</v>
      </c>
      <c r="Q228" s="121">
        <f t="shared" ca="1" si="248"/>
        <v>0</v>
      </c>
      <c r="R228" s="121">
        <f t="shared" ca="1" si="248"/>
        <v>0</v>
      </c>
      <c r="S228" s="121">
        <f t="shared" ca="1" si="248"/>
        <v>0</v>
      </c>
      <c r="T228" s="121">
        <f t="shared" ca="1" si="248"/>
        <v>0</v>
      </c>
      <c r="U228" s="121">
        <f t="shared" ca="1" si="248"/>
        <v>0</v>
      </c>
      <c r="V228" s="121">
        <f t="shared" ca="1" si="248"/>
        <v>0</v>
      </c>
      <c r="W228" s="121">
        <f t="shared" ca="1" si="248"/>
        <v>0</v>
      </c>
      <c r="X228" s="121">
        <f t="shared" ca="1" si="248"/>
        <v>0</v>
      </c>
      <c r="Y228" s="121">
        <f t="shared" ca="1" si="248"/>
        <v>0</v>
      </c>
      <c r="Z228" s="121">
        <f t="shared" ca="1" si="248"/>
        <v>0</v>
      </c>
      <c r="AA228" s="121">
        <f t="shared" ca="1" si="248"/>
        <v>0</v>
      </c>
      <c r="AB228" s="121">
        <f t="shared" ca="1" si="248"/>
        <v>0</v>
      </c>
      <c r="AC228" s="121">
        <f t="shared" ca="1" si="248"/>
        <v>0</v>
      </c>
      <c r="AD228" s="121">
        <f t="shared" ca="1" si="248"/>
        <v>0</v>
      </c>
    </row>
    <row r="229" spans="1:30">
      <c r="A229" t="str">
        <f t="shared" ca="1" si="188"/>
        <v>août</v>
      </c>
      <c r="B229">
        <f t="shared" ca="1" si="189"/>
        <v>17</v>
      </c>
      <c r="C229" s="119">
        <f t="shared" ca="1" si="190"/>
        <v>43370</v>
      </c>
      <c r="D229" s="104" t="str">
        <f t="shared" ca="1" si="191"/>
        <v>expo monchecourt</v>
      </c>
      <c r="E229" s="104">
        <f t="shared" ca="1" si="192"/>
        <v>144575</v>
      </c>
      <c r="F229" s="120">
        <f t="shared" ca="1" si="193"/>
        <v>359.2</v>
      </c>
      <c r="G229" s="121">
        <f t="shared" ref="G229:AD229" ca="1" si="249">IF(AND($C229&gt;=G$2,$C229&lt;H$2),$F229,0)</f>
        <v>0</v>
      </c>
      <c r="H229" s="121">
        <f t="shared" ca="1" si="249"/>
        <v>0</v>
      </c>
      <c r="I229" s="121">
        <f t="shared" ca="1" si="249"/>
        <v>0</v>
      </c>
      <c r="J229" s="121">
        <f t="shared" ca="1" si="249"/>
        <v>0</v>
      </c>
      <c r="K229" s="121">
        <f t="shared" ca="1" si="249"/>
        <v>0</v>
      </c>
      <c r="L229" s="121">
        <f t="shared" ca="1" si="249"/>
        <v>0</v>
      </c>
      <c r="M229" s="121">
        <f t="shared" ca="1" si="249"/>
        <v>0</v>
      </c>
      <c r="N229" s="121">
        <f t="shared" ca="1" si="249"/>
        <v>0</v>
      </c>
      <c r="O229" s="121">
        <f t="shared" ca="1" si="249"/>
        <v>359.2</v>
      </c>
      <c r="P229" s="121">
        <f t="shared" ca="1" si="249"/>
        <v>0</v>
      </c>
      <c r="Q229" s="121">
        <f t="shared" ca="1" si="249"/>
        <v>0</v>
      </c>
      <c r="R229" s="121">
        <f t="shared" ca="1" si="249"/>
        <v>0</v>
      </c>
      <c r="S229" s="121">
        <f t="shared" ca="1" si="249"/>
        <v>0</v>
      </c>
      <c r="T229" s="121">
        <f t="shared" ca="1" si="249"/>
        <v>0</v>
      </c>
      <c r="U229" s="121">
        <f t="shared" ca="1" si="249"/>
        <v>0</v>
      </c>
      <c r="V229" s="121">
        <f t="shared" ca="1" si="249"/>
        <v>0</v>
      </c>
      <c r="W229" s="121">
        <f t="shared" ca="1" si="249"/>
        <v>0</v>
      </c>
      <c r="X229" s="121">
        <f t="shared" ca="1" si="249"/>
        <v>0</v>
      </c>
      <c r="Y229" s="121">
        <f t="shared" ca="1" si="249"/>
        <v>0</v>
      </c>
      <c r="Z229" s="121">
        <f t="shared" ca="1" si="249"/>
        <v>0</v>
      </c>
      <c r="AA229" s="121">
        <f t="shared" ca="1" si="249"/>
        <v>0</v>
      </c>
      <c r="AB229" s="121">
        <f t="shared" ca="1" si="249"/>
        <v>0</v>
      </c>
      <c r="AC229" s="121">
        <f t="shared" ca="1" si="249"/>
        <v>0</v>
      </c>
      <c r="AD229" s="121">
        <f t="shared" ca="1" si="249"/>
        <v>0</v>
      </c>
    </row>
    <row r="230" spans="1:30">
      <c r="A230" t="str">
        <f t="shared" ca="1" si="188"/>
        <v>août</v>
      </c>
      <c r="B230">
        <f t="shared" ca="1" si="189"/>
        <v>18</v>
      </c>
      <c r="C230" s="119">
        <f t="shared" ca="1" si="190"/>
        <v>43371</v>
      </c>
      <c r="D230" s="104" t="str">
        <f t="shared" ca="1" si="191"/>
        <v>expo monchecourt</v>
      </c>
      <c r="E230" s="104">
        <f t="shared" ca="1" si="192"/>
        <v>144576</v>
      </c>
      <c r="F230" s="120">
        <f t="shared" ca="1" si="193"/>
        <v>360.2</v>
      </c>
      <c r="G230" s="121">
        <f t="shared" ref="G230:AD230" ca="1" si="250">IF(AND($C230&gt;=G$2,$C230&lt;H$2),$F230,0)</f>
        <v>0</v>
      </c>
      <c r="H230" s="121">
        <f t="shared" ca="1" si="250"/>
        <v>0</v>
      </c>
      <c r="I230" s="121">
        <f t="shared" ca="1" si="250"/>
        <v>0</v>
      </c>
      <c r="J230" s="121">
        <f t="shared" ca="1" si="250"/>
        <v>0</v>
      </c>
      <c r="K230" s="121">
        <f t="shared" ca="1" si="250"/>
        <v>0</v>
      </c>
      <c r="L230" s="121">
        <f t="shared" ca="1" si="250"/>
        <v>0</v>
      </c>
      <c r="M230" s="121">
        <f t="shared" ca="1" si="250"/>
        <v>0</v>
      </c>
      <c r="N230" s="121">
        <f t="shared" ca="1" si="250"/>
        <v>0</v>
      </c>
      <c r="O230" s="121">
        <f t="shared" ca="1" si="250"/>
        <v>360.2</v>
      </c>
      <c r="P230" s="121">
        <f t="shared" ca="1" si="250"/>
        <v>0</v>
      </c>
      <c r="Q230" s="121">
        <f t="shared" ca="1" si="250"/>
        <v>0</v>
      </c>
      <c r="R230" s="121">
        <f t="shared" ca="1" si="250"/>
        <v>0</v>
      </c>
      <c r="S230" s="121">
        <f t="shared" ca="1" si="250"/>
        <v>0</v>
      </c>
      <c r="T230" s="121">
        <f t="shared" ca="1" si="250"/>
        <v>0</v>
      </c>
      <c r="U230" s="121">
        <f t="shared" ca="1" si="250"/>
        <v>0</v>
      </c>
      <c r="V230" s="121">
        <f t="shared" ca="1" si="250"/>
        <v>0</v>
      </c>
      <c r="W230" s="121">
        <f t="shared" ca="1" si="250"/>
        <v>0</v>
      </c>
      <c r="X230" s="121">
        <f t="shared" ca="1" si="250"/>
        <v>0</v>
      </c>
      <c r="Y230" s="121">
        <f t="shared" ca="1" si="250"/>
        <v>0</v>
      </c>
      <c r="Z230" s="121">
        <f t="shared" ca="1" si="250"/>
        <v>0</v>
      </c>
      <c r="AA230" s="121">
        <f t="shared" ca="1" si="250"/>
        <v>0</v>
      </c>
      <c r="AB230" s="121">
        <f t="shared" ca="1" si="250"/>
        <v>0</v>
      </c>
      <c r="AC230" s="121">
        <f t="shared" ca="1" si="250"/>
        <v>0</v>
      </c>
      <c r="AD230" s="121">
        <f t="shared" ca="1" si="250"/>
        <v>0</v>
      </c>
    </row>
    <row r="231" spans="1:30">
      <c r="A231" t="str">
        <f t="shared" ca="1" si="188"/>
        <v>août</v>
      </c>
      <c r="B231">
        <f t="shared" ca="1" si="189"/>
        <v>19</v>
      </c>
      <c r="C231" s="119">
        <f t="shared" ca="1" si="190"/>
        <v>43372</v>
      </c>
      <c r="D231" s="104" t="str">
        <f t="shared" ca="1" si="191"/>
        <v>expo monchecourt</v>
      </c>
      <c r="E231" s="104">
        <f t="shared" ca="1" si="192"/>
        <v>144577</v>
      </c>
      <c r="F231" s="120">
        <f t="shared" ca="1" si="193"/>
        <v>361.2</v>
      </c>
      <c r="G231" s="121">
        <f t="shared" ref="G231:AD231" ca="1" si="251">IF(AND($C231&gt;=G$2,$C231&lt;H$2),$F231,0)</f>
        <v>0</v>
      </c>
      <c r="H231" s="121">
        <f t="shared" ca="1" si="251"/>
        <v>0</v>
      </c>
      <c r="I231" s="121">
        <f t="shared" ca="1" si="251"/>
        <v>0</v>
      </c>
      <c r="J231" s="121">
        <f t="shared" ca="1" si="251"/>
        <v>0</v>
      </c>
      <c r="K231" s="121">
        <f t="shared" ca="1" si="251"/>
        <v>0</v>
      </c>
      <c r="L231" s="121">
        <f t="shared" ca="1" si="251"/>
        <v>0</v>
      </c>
      <c r="M231" s="121">
        <f t="shared" ca="1" si="251"/>
        <v>0</v>
      </c>
      <c r="N231" s="121">
        <f t="shared" ca="1" si="251"/>
        <v>0</v>
      </c>
      <c r="O231" s="121">
        <f t="shared" ca="1" si="251"/>
        <v>361.2</v>
      </c>
      <c r="P231" s="121">
        <f t="shared" ca="1" si="251"/>
        <v>0</v>
      </c>
      <c r="Q231" s="121">
        <f t="shared" ca="1" si="251"/>
        <v>0</v>
      </c>
      <c r="R231" s="121">
        <f t="shared" ca="1" si="251"/>
        <v>0</v>
      </c>
      <c r="S231" s="121">
        <f t="shared" ca="1" si="251"/>
        <v>0</v>
      </c>
      <c r="T231" s="121">
        <f t="shared" ca="1" si="251"/>
        <v>0</v>
      </c>
      <c r="U231" s="121">
        <f t="shared" ca="1" si="251"/>
        <v>0</v>
      </c>
      <c r="V231" s="121">
        <f t="shared" ca="1" si="251"/>
        <v>0</v>
      </c>
      <c r="W231" s="121">
        <f t="shared" ca="1" si="251"/>
        <v>0</v>
      </c>
      <c r="X231" s="121">
        <f t="shared" ca="1" si="251"/>
        <v>0</v>
      </c>
      <c r="Y231" s="121">
        <f t="shared" ca="1" si="251"/>
        <v>0</v>
      </c>
      <c r="Z231" s="121">
        <f t="shared" ca="1" si="251"/>
        <v>0</v>
      </c>
      <c r="AA231" s="121">
        <f t="shared" ca="1" si="251"/>
        <v>0</v>
      </c>
      <c r="AB231" s="121">
        <f t="shared" ca="1" si="251"/>
        <v>0</v>
      </c>
      <c r="AC231" s="121">
        <f t="shared" ca="1" si="251"/>
        <v>0</v>
      </c>
      <c r="AD231" s="121">
        <f t="shared" ca="1" si="251"/>
        <v>0</v>
      </c>
    </row>
    <row r="232" spans="1:30">
      <c r="A232" t="str">
        <f t="shared" ca="1" si="188"/>
        <v>août</v>
      </c>
      <c r="B232">
        <f t="shared" ca="1" si="189"/>
        <v>20</v>
      </c>
      <c r="C232" s="119">
        <f t="shared" ca="1" si="190"/>
        <v>43373</v>
      </c>
      <c r="D232" s="104" t="str">
        <f t="shared" ca="1" si="191"/>
        <v>expo monchecourt</v>
      </c>
      <c r="E232" s="104">
        <f t="shared" ca="1" si="192"/>
        <v>144578</v>
      </c>
      <c r="F232" s="120">
        <f t="shared" ca="1" si="193"/>
        <v>362.2</v>
      </c>
      <c r="G232" s="121">
        <f t="shared" ref="G232:AD232" ca="1" si="252">IF(AND($C232&gt;=G$2,$C232&lt;H$2),$F232,0)</f>
        <v>0</v>
      </c>
      <c r="H232" s="121">
        <f t="shared" ca="1" si="252"/>
        <v>0</v>
      </c>
      <c r="I232" s="121">
        <f t="shared" ca="1" si="252"/>
        <v>0</v>
      </c>
      <c r="J232" s="121">
        <f t="shared" ca="1" si="252"/>
        <v>0</v>
      </c>
      <c r="K232" s="121">
        <f t="shared" ca="1" si="252"/>
        <v>0</v>
      </c>
      <c r="L232" s="121">
        <f t="shared" ca="1" si="252"/>
        <v>0</v>
      </c>
      <c r="M232" s="121">
        <f t="shared" ca="1" si="252"/>
        <v>0</v>
      </c>
      <c r="N232" s="121">
        <f t="shared" ca="1" si="252"/>
        <v>0</v>
      </c>
      <c r="O232" s="121">
        <f t="shared" ca="1" si="252"/>
        <v>362.2</v>
      </c>
      <c r="P232" s="121">
        <f t="shared" ca="1" si="252"/>
        <v>0</v>
      </c>
      <c r="Q232" s="121">
        <f t="shared" ca="1" si="252"/>
        <v>0</v>
      </c>
      <c r="R232" s="121">
        <f t="shared" ca="1" si="252"/>
        <v>0</v>
      </c>
      <c r="S232" s="121">
        <f t="shared" ca="1" si="252"/>
        <v>0</v>
      </c>
      <c r="T232" s="121">
        <f t="shared" ca="1" si="252"/>
        <v>0</v>
      </c>
      <c r="U232" s="121">
        <f t="shared" ca="1" si="252"/>
        <v>0</v>
      </c>
      <c r="V232" s="121">
        <f t="shared" ca="1" si="252"/>
        <v>0</v>
      </c>
      <c r="W232" s="121">
        <f t="shared" ca="1" si="252"/>
        <v>0</v>
      </c>
      <c r="X232" s="121">
        <f t="shared" ca="1" si="252"/>
        <v>0</v>
      </c>
      <c r="Y232" s="121">
        <f t="shared" ca="1" si="252"/>
        <v>0</v>
      </c>
      <c r="Z232" s="121">
        <f t="shared" ca="1" si="252"/>
        <v>0</v>
      </c>
      <c r="AA232" s="121">
        <f t="shared" ca="1" si="252"/>
        <v>0</v>
      </c>
      <c r="AB232" s="121">
        <f t="shared" ca="1" si="252"/>
        <v>0</v>
      </c>
      <c r="AC232" s="121">
        <f t="shared" ca="1" si="252"/>
        <v>0</v>
      </c>
      <c r="AD232" s="121">
        <f t="shared" ca="1" si="252"/>
        <v>0</v>
      </c>
    </row>
    <row r="233" spans="1:30">
      <c r="A233" t="str">
        <f t="shared" ca="1" si="188"/>
        <v>août</v>
      </c>
      <c r="B233">
        <f t="shared" ca="1" si="189"/>
        <v>21</v>
      </c>
      <c r="C233" s="119">
        <f t="shared" ca="1" si="190"/>
        <v>43374</v>
      </c>
      <c r="D233" s="104" t="str">
        <f t="shared" ca="1" si="191"/>
        <v>expo monchecourt</v>
      </c>
      <c r="E233" s="104">
        <f t="shared" ca="1" si="192"/>
        <v>144579</v>
      </c>
      <c r="F233" s="120">
        <f t="shared" ca="1" si="193"/>
        <v>363.2</v>
      </c>
      <c r="G233" s="121">
        <f t="shared" ref="G233:AD233" ca="1" si="253">IF(AND($C233&gt;=G$2,$C233&lt;H$2),$F233,0)</f>
        <v>0</v>
      </c>
      <c r="H233" s="121">
        <f t="shared" ca="1" si="253"/>
        <v>0</v>
      </c>
      <c r="I233" s="121">
        <f t="shared" ca="1" si="253"/>
        <v>0</v>
      </c>
      <c r="J233" s="121">
        <f t="shared" ca="1" si="253"/>
        <v>0</v>
      </c>
      <c r="K233" s="121">
        <f t="shared" ca="1" si="253"/>
        <v>0</v>
      </c>
      <c r="L233" s="121">
        <f t="shared" ca="1" si="253"/>
        <v>0</v>
      </c>
      <c r="M233" s="121">
        <f t="shared" ca="1" si="253"/>
        <v>0</v>
      </c>
      <c r="N233" s="121">
        <f t="shared" ca="1" si="253"/>
        <v>0</v>
      </c>
      <c r="O233" s="121">
        <f t="shared" ca="1" si="253"/>
        <v>0</v>
      </c>
      <c r="P233" s="121">
        <f t="shared" ca="1" si="253"/>
        <v>363.2</v>
      </c>
      <c r="Q233" s="121">
        <f t="shared" ca="1" si="253"/>
        <v>0</v>
      </c>
      <c r="R233" s="121">
        <f t="shared" ca="1" si="253"/>
        <v>0</v>
      </c>
      <c r="S233" s="121">
        <f t="shared" ca="1" si="253"/>
        <v>0</v>
      </c>
      <c r="T233" s="121">
        <f t="shared" ca="1" si="253"/>
        <v>0</v>
      </c>
      <c r="U233" s="121">
        <f t="shared" ca="1" si="253"/>
        <v>0</v>
      </c>
      <c r="V233" s="121">
        <f t="shared" ca="1" si="253"/>
        <v>0</v>
      </c>
      <c r="W233" s="121">
        <f t="shared" ca="1" si="253"/>
        <v>0</v>
      </c>
      <c r="X233" s="121">
        <f t="shared" ca="1" si="253"/>
        <v>0</v>
      </c>
      <c r="Y233" s="121">
        <f t="shared" ca="1" si="253"/>
        <v>0</v>
      </c>
      <c r="Z233" s="121">
        <f t="shared" ca="1" si="253"/>
        <v>0</v>
      </c>
      <c r="AA233" s="121">
        <f t="shared" ca="1" si="253"/>
        <v>0</v>
      </c>
      <c r="AB233" s="121">
        <f t="shared" ca="1" si="253"/>
        <v>0</v>
      </c>
      <c r="AC233" s="121">
        <f t="shared" ca="1" si="253"/>
        <v>0</v>
      </c>
      <c r="AD233" s="121">
        <f t="shared" ca="1" si="253"/>
        <v>0</v>
      </c>
    </row>
    <row r="234" spans="1:30">
      <c r="A234" t="str">
        <f t="shared" ca="1" si="188"/>
        <v>août</v>
      </c>
      <c r="B234">
        <f t="shared" ca="1" si="189"/>
        <v>22</v>
      </c>
      <c r="C234" s="119">
        <f t="shared" ca="1" si="190"/>
        <v>43375</v>
      </c>
      <c r="D234" s="104" t="str">
        <f t="shared" ca="1" si="191"/>
        <v>expo monchecourt</v>
      </c>
      <c r="E234" s="104">
        <f t="shared" ca="1" si="192"/>
        <v>144580</v>
      </c>
      <c r="F234" s="120">
        <f t="shared" ca="1" si="193"/>
        <v>-450</v>
      </c>
      <c r="G234" s="121">
        <f t="shared" ref="G234:AD234" ca="1" si="254">IF(AND($C234&gt;=G$2,$C234&lt;H$2),$F234,0)</f>
        <v>0</v>
      </c>
      <c r="H234" s="121">
        <f t="shared" ca="1" si="254"/>
        <v>0</v>
      </c>
      <c r="I234" s="121">
        <f t="shared" ca="1" si="254"/>
        <v>0</v>
      </c>
      <c r="J234" s="121">
        <f t="shared" ca="1" si="254"/>
        <v>0</v>
      </c>
      <c r="K234" s="121">
        <f t="shared" ca="1" si="254"/>
        <v>0</v>
      </c>
      <c r="L234" s="121">
        <f t="shared" ca="1" si="254"/>
        <v>0</v>
      </c>
      <c r="M234" s="121">
        <f t="shared" ca="1" si="254"/>
        <v>0</v>
      </c>
      <c r="N234" s="121">
        <f t="shared" ca="1" si="254"/>
        <v>0</v>
      </c>
      <c r="O234" s="121">
        <f t="shared" ca="1" si="254"/>
        <v>0</v>
      </c>
      <c r="P234" s="121">
        <f t="shared" ca="1" si="254"/>
        <v>-450</v>
      </c>
      <c r="Q234" s="121">
        <f t="shared" ca="1" si="254"/>
        <v>0</v>
      </c>
      <c r="R234" s="121">
        <f t="shared" ca="1" si="254"/>
        <v>0</v>
      </c>
      <c r="S234" s="121">
        <f t="shared" ca="1" si="254"/>
        <v>0</v>
      </c>
      <c r="T234" s="121">
        <f t="shared" ca="1" si="254"/>
        <v>0</v>
      </c>
      <c r="U234" s="121">
        <f t="shared" ca="1" si="254"/>
        <v>0</v>
      </c>
      <c r="V234" s="121">
        <f t="shared" ca="1" si="254"/>
        <v>0</v>
      </c>
      <c r="W234" s="121">
        <f t="shared" ca="1" si="254"/>
        <v>0</v>
      </c>
      <c r="X234" s="121">
        <f t="shared" ca="1" si="254"/>
        <v>0</v>
      </c>
      <c r="Y234" s="121">
        <f t="shared" ca="1" si="254"/>
        <v>0</v>
      </c>
      <c r="Z234" s="121">
        <f t="shared" ca="1" si="254"/>
        <v>0</v>
      </c>
      <c r="AA234" s="121">
        <f t="shared" ca="1" si="254"/>
        <v>0</v>
      </c>
      <c r="AB234" s="121">
        <f t="shared" ca="1" si="254"/>
        <v>0</v>
      </c>
      <c r="AC234" s="121">
        <f t="shared" ca="1" si="254"/>
        <v>0</v>
      </c>
      <c r="AD234" s="121">
        <f t="shared" ca="1" si="254"/>
        <v>0</v>
      </c>
    </row>
    <row r="235" spans="1:30">
      <c r="A235" t="str">
        <f t="shared" ca="1" si="188"/>
        <v>août</v>
      </c>
      <c r="B235">
        <f t="shared" ca="1" si="189"/>
        <v>23</v>
      </c>
      <c r="C235" s="119">
        <f t="shared" ca="1" si="190"/>
        <v>43376</v>
      </c>
      <c r="D235" s="104" t="str">
        <f t="shared" ca="1" si="191"/>
        <v>expo monchecourt</v>
      </c>
      <c r="E235" s="104">
        <f t="shared" ca="1" si="192"/>
        <v>144581</v>
      </c>
      <c r="F235" s="120">
        <f t="shared" ca="1" si="193"/>
        <v>365.2</v>
      </c>
      <c r="G235" s="121">
        <f t="shared" ref="G235:AD235" ca="1" si="255">IF(AND($C235&gt;=G$2,$C235&lt;H$2),$F235,0)</f>
        <v>0</v>
      </c>
      <c r="H235" s="121">
        <f t="shared" ca="1" si="255"/>
        <v>0</v>
      </c>
      <c r="I235" s="121">
        <f t="shared" ca="1" si="255"/>
        <v>0</v>
      </c>
      <c r="J235" s="121">
        <f t="shared" ca="1" si="255"/>
        <v>0</v>
      </c>
      <c r="K235" s="121">
        <f t="shared" ca="1" si="255"/>
        <v>0</v>
      </c>
      <c r="L235" s="121">
        <f t="shared" ca="1" si="255"/>
        <v>0</v>
      </c>
      <c r="M235" s="121">
        <f t="shared" ca="1" si="255"/>
        <v>0</v>
      </c>
      <c r="N235" s="121">
        <f t="shared" ca="1" si="255"/>
        <v>0</v>
      </c>
      <c r="O235" s="121">
        <f t="shared" ca="1" si="255"/>
        <v>0</v>
      </c>
      <c r="P235" s="121">
        <f t="shared" ca="1" si="255"/>
        <v>365.2</v>
      </c>
      <c r="Q235" s="121">
        <f t="shared" ca="1" si="255"/>
        <v>0</v>
      </c>
      <c r="R235" s="121">
        <f t="shared" ca="1" si="255"/>
        <v>0</v>
      </c>
      <c r="S235" s="121">
        <f t="shared" ca="1" si="255"/>
        <v>0</v>
      </c>
      <c r="T235" s="121">
        <f t="shared" ca="1" si="255"/>
        <v>0</v>
      </c>
      <c r="U235" s="121">
        <f t="shared" ca="1" si="255"/>
        <v>0</v>
      </c>
      <c r="V235" s="121">
        <f t="shared" ca="1" si="255"/>
        <v>0</v>
      </c>
      <c r="W235" s="121">
        <f t="shared" ca="1" si="255"/>
        <v>0</v>
      </c>
      <c r="X235" s="121">
        <f t="shared" ca="1" si="255"/>
        <v>0</v>
      </c>
      <c r="Y235" s="121">
        <f t="shared" ca="1" si="255"/>
        <v>0</v>
      </c>
      <c r="Z235" s="121">
        <f t="shared" ca="1" si="255"/>
        <v>0</v>
      </c>
      <c r="AA235" s="121">
        <f t="shared" ca="1" si="255"/>
        <v>0</v>
      </c>
      <c r="AB235" s="121">
        <f t="shared" ca="1" si="255"/>
        <v>0</v>
      </c>
      <c r="AC235" s="121">
        <f t="shared" ca="1" si="255"/>
        <v>0</v>
      </c>
      <c r="AD235" s="121">
        <f t="shared" ca="1" si="255"/>
        <v>0</v>
      </c>
    </row>
    <row r="236" spans="1:30">
      <c r="A236" t="str">
        <f t="shared" ca="1" si="188"/>
        <v>août</v>
      </c>
      <c r="B236">
        <f t="shared" ca="1" si="189"/>
        <v>24</v>
      </c>
      <c r="C236" s="119">
        <f t="shared" ca="1" si="190"/>
        <v>43377</v>
      </c>
      <c r="D236" s="104" t="str">
        <f t="shared" ca="1" si="191"/>
        <v>expo monchecourt</v>
      </c>
      <c r="E236" s="104">
        <f t="shared" ca="1" si="192"/>
        <v>144582</v>
      </c>
      <c r="F236" s="120">
        <f t="shared" ca="1" si="193"/>
        <v>366.2</v>
      </c>
      <c r="G236" s="121">
        <f t="shared" ref="G236:AD236" ca="1" si="256">IF(AND($C236&gt;=G$2,$C236&lt;H$2),$F236,0)</f>
        <v>0</v>
      </c>
      <c r="H236" s="121">
        <f t="shared" ca="1" si="256"/>
        <v>0</v>
      </c>
      <c r="I236" s="121">
        <f t="shared" ca="1" si="256"/>
        <v>0</v>
      </c>
      <c r="J236" s="121">
        <f t="shared" ca="1" si="256"/>
        <v>0</v>
      </c>
      <c r="K236" s="121">
        <f t="shared" ca="1" si="256"/>
        <v>0</v>
      </c>
      <c r="L236" s="121">
        <f t="shared" ca="1" si="256"/>
        <v>0</v>
      </c>
      <c r="M236" s="121">
        <f t="shared" ca="1" si="256"/>
        <v>0</v>
      </c>
      <c r="N236" s="121">
        <f t="shared" ca="1" si="256"/>
        <v>0</v>
      </c>
      <c r="O236" s="121">
        <f t="shared" ca="1" si="256"/>
        <v>0</v>
      </c>
      <c r="P236" s="121">
        <f t="shared" ca="1" si="256"/>
        <v>366.2</v>
      </c>
      <c r="Q236" s="121">
        <f t="shared" ca="1" si="256"/>
        <v>0</v>
      </c>
      <c r="R236" s="121">
        <f t="shared" ca="1" si="256"/>
        <v>0</v>
      </c>
      <c r="S236" s="121">
        <f t="shared" ca="1" si="256"/>
        <v>0</v>
      </c>
      <c r="T236" s="121">
        <f t="shared" ca="1" si="256"/>
        <v>0</v>
      </c>
      <c r="U236" s="121">
        <f t="shared" ca="1" si="256"/>
        <v>0</v>
      </c>
      <c r="V236" s="121">
        <f t="shared" ca="1" si="256"/>
        <v>0</v>
      </c>
      <c r="W236" s="121">
        <f t="shared" ca="1" si="256"/>
        <v>0</v>
      </c>
      <c r="X236" s="121">
        <f t="shared" ca="1" si="256"/>
        <v>0</v>
      </c>
      <c r="Y236" s="121">
        <f t="shared" ca="1" si="256"/>
        <v>0</v>
      </c>
      <c r="Z236" s="121">
        <f t="shared" ca="1" si="256"/>
        <v>0</v>
      </c>
      <c r="AA236" s="121">
        <f t="shared" ca="1" si="256"/>
        <v>0</v>
      </c>
      <c r="AB236" s="121">
        <f t="shared" ca="1" si="256"/>
        <v>0</v>
      </c>
      <c r="AC236" s="121">
        <f t="shared" ca="1" si="256"/>
        <v>0</v>
      </c>
      <c r="AD236" s="121">
        <f t="shared" ca="1" si="256"/>
        <v>0</v>
      </c>
    </row>
    <row r="237" spans="1:30">
      <c r="A237" t="str">
        <f t="shared" ca="1" si="188"/>
        <v>août</v>
      </c>
      <c r="B237">
        <f t="shared" ca="1" si="189"/>
        <v>25</v>
      </c>
      <c r="C237" s="119">
        <f t="shared" ca="1" si="190"/>
        <v>43378</v>
      </c>
      <c r="D237" s="104" t="str">
        <f t="shared" ca="1" si="191"/>
        <v>expo monchecourt</v>
      </c>
      <c r="E237" s="104">
        <f t="shared" ca="1" si="192"/>
        <v>144583</v>
      </c>
      <c r="F237" s="120">
        <f t="shared" ca="1" si="193"/>
        <v>367.2</v>
      </c>
      <c r="G237" s="121">
        <f t="shared" ref="G237:AD237" ca="1" si="257">IF(AND($C237&gt;=G$2,$C237&lt;H$2),$F237,0)</f>
        <v>0</v>
      </c>
      <c r="H237" s="121">
        <f t="shared" ca="1" si="257"/>
        <v>0</v>
      </c>
      <c r="I237" s="121">
        <f t="shared" ca="1" si="257"/>
        <v>0</v>
      </c>
      <c r="J237" s="121">
        <f t="shared" ca="1" si="257"/>
        <v>0</v>
      </c>
      <c r="K237" s="121">
        <f t="shared" ca="1" si="257"/>
        <v>0</v>
      </c>
      <c r="L237" s="121">
        <f t="shared" ca="1" si="257"/>
        <v>0</v>
      </c>
      <c r="M237" s="121">
        <f t="shared" ca="1" si="257"/>
        <v>0</v>
      </c>
      <c r="N237" s="121">
        <f t="shared" ca="1" si="257"/>
        <v>0</v>
      </c>
      <c r="O237" s="121">
        <f t="shared" ca="1" si="257"/>
        <v>0</v>
      </c>
      <c r="P237" s="121">
        <f t="shared" ca="1" si="257"/>
        <v>367.2</v>
      </c>
      <c r="Q237" s="121">
        <f t="shared" ca="1" si="257"/>
        <v>0</v>
      </c>
      <c r="R237" s="121">
        <f t="shared" ca="1" si="257"/>
        <v>0</v>
      </c>
      <c r="S237" s="121">
        <f t="shared" ca="1" si="257"/>
        <v>0</v>
      </c>
      <c r="T237" s="121">
        <f t="shared" ca="1" si="257"/>
        <v>0</v>
      </c>
      <c r="U237" s="121">
        <f t="shared" ca="1" si="257"/>
        <v>0</v>
      </c>
      <c r="V237" s="121">
        <f t="shared" ca="1" si="257"/>
        <v>0</v>
      </c>
      <c r="W237" s="121">
        <f t="shared" ca="1" si="257"/>
        <v>0</v>
      </c>
      <c r="X237" s="121">
        <f t="shared" ca="1" si="257"/>
        <v>0</v>
      </c>
      <c r="Y237" s="121">
        <f t="shared" ca="1" si="257"/>
        <v>0</v>
      </c>
      <c r="Z237" s="121">
        <f t="shared" ca="1" si="257"/>
        <v>0</v>
      </c>
      <c r="AA237" s="121">
        <f t="shared" ca="1" si="257"/>
        <v>0</v>
      </c>
      <c r="AB237" s="121">
        <f t="shared" ca="1" si="257"/>
        <v>0</v>
      </c>
      <c r="AC237" s="121">
        <f t="shared" ca="1" si="257"/>
        <v>0</v>
      </c>
      <c r="AD237" s="121">
        <f t="shared" ca="1" si="257"/>
        <v>0</v>
      </c>
    </row>
    <row r="238" spans="1:30">
      <c r="A238" t="str">
        <f t="shared" ref="A238:A301" ca="1" si="258">TEXT(INDEX($2:$2,,MATCH(ROW()-4,$4:$4,1)+1),"mmmm")</f>
        <v>août</v>
      </c>
      <c r="B238">
        <f t="shared" ref="B238:B301" ca="1" si="259">IF(A238=A237,B237+1,4)</f>
        <v>26</v>
      </c>
      <c r="C238" s="119">
        <f t="shared" ref="C238:C301" ca="1" si="260">OFFSET(INDIRECT(A238&amp;"!$P$1"),B238-1,)</f>
        <v>43379</v>
      </c>
      <c r="D238" s="104" t="str">
        <f t="shared" ref="D238:D301" ca="1" si="261">OFFSET(INDIRECT(A238&amp;"!$D$1"),B238-1,)</f>
        <v>expo monchecourt</v>
      </c>
      <c r="E238" s="104">
        <f t="shared" ref="E238:E301" ca="1" si="262">OFFSET(INDIRECT(A238&amp;"!$O$1"),B238-1,)</f>
        <v>144584</v>
      </c>
      <c r="F238" s="120">
        <f t="shared" ref="F238:F301" ca="1" si="263">OFFSET(INDIRECT(A238&amp;"!$E$1"),B238-1,)+OFFSET(INDIRECT(A238&amp;"!$F$1"),B238-1,)</f>
        <v>368.2</v>
      </c>
      <c r="G238" s="121">
        <f t="shared" ref="G238:AD238" ca="1" si="264">IF(AND($C238&gt;=G$2,$C238&lt;H$2),$F238,0)</f>
        <v>0</v>
      </c>
      <c r="H238" s="121">
        <f t="shared" ca="1" si="264"/>
        <v>0</v>
      </c>
      <c r="I238" s="121">
        <f t="shared" ca="1" si="264"/>
        <v>0</v>
      </c>
      <c r="J238" s="121">
        <f t="shared" ca="1" si="264"/>
        <v>0</v>
      </c>
      <c r="K238" s="121">
        <f t="shared" ca="1" si="264"/>
        <v>0</v>
      </c>
      <c r="L238" s="121">
        <f t="shared" ca="1" si="264"/>
        <v>0</v>
      </c>
      <c r="M238" s="121">
        <f t="shared" ca="1" si="264"/>
        <v>0</v>
      </c>
      <c r="N238" s="121">
        <f t="shared" ca="1" si="264"/>
        <v>0</v>
      </c>
      <c r="O238" s="121">
        <f t="shared" ca="1" si="264"/>
        <v>0</v>
      </c>
      <c r="P238" s="121">
        <f t="shared" ca="1" si="264"/>
        <v>368.2</v>
      </c>
      <c r="Q238" s="121">
        <f t="shared" ca="1" si="264"/>
        <v>0</v>
      </c>
      <c r="R238" s="121">
        <f t="shared" ca="1" si="264"/>
        <v>0</v>
      </c>
      <c r="S238" s="121">
        <f t="shared" ca="1" si="264"/>
        <v>0</v>
      </c>
      <c r="T238" s="121">
        <f t="shared" ca="1" si="264"/>
        <v>0</v>
      </c>
      <c r="U238" s="121">
        <f t="shared" ca="1" si="264"/>
        <v>0</v>
      </c>
      <c r="V238" s="121">
        <f t="shared" ca="1" si="264"/>
        <v>0</v>
      </c>
      <c r="W238" s="121">
        <f t="shared" ca="1" si="264"/>
        <v>0</v>
      </c>
      <c r="X238" s="121">
        <f t="shared" ca="1" si="264"/>
        <v>0</v>
      </c>
      <c r="Y238" s="121">
        <f t="shared" ca="1" si="264"/>
        <v>0</v>
      </c>
      <c r="Z238" s="121">
        <f t="shared" ca="1" si="264"/>
        <v>0</v>
      </c>
      <c r="AA238" s="121">
        <f t="shared" ca="1" si="264"/>
        <v>0</v>
      </c>
      <c r="AB238" s="121">
        <f t="shared" ca="1" si="264"/>
        <v>0</v>
      </c>
      <c r="AC238" s="121">
        <f t="shared" ca="1" si="264"/>
        <v>0</v>
      </c>
      <c r="AD238" s="121">
        <f t="shared" ca="1" si="264"/>
        <v>0</v>
      </c>
    </row>
    <row r="239" spans="1:30">
      <c r="A239" t="str">
        <f t="shared" ca="1" si="258"/>
        <v>août</v>
      </c>
      <c r="B239">
        <f t="shared" ca="1" si="259"/>
        <v>27</v>
      </c>
      <c r="C239" s="119">
        <f t="shared" ca="1" si="260"/>
        <v>43380</v>
      </c>
      <c r="D239" s="104" t="str">
        <f t="shared" ca="1" si="261"/>
        <v>expo monchecourt</v>
      </c>
      <c r="E239" s="104">
        <f t="shared" ca="1" si="262"/>
        <v>144585</v>
      </c>
      <c r="F239" s="120">
        <f t="shared" ca="1" si="263"/>
        <v>369.2</v>
      </c>
      <c r="G239" s="121">
        <f t="shared" ref="G239:AD239" ca="1" si="265">IF(AND($C239&gt;=G$2,$C239&lt;H$2),$F239,0)</f>
        <v>0</v>
      </c>
      <c r="H239" s="121">
        <f t="shared" ca="1" si="265"/>
        <v>0</v>
      </c>
      <c r="I239" s="121">
        <f t="shared" ca="1" si="265"/>
        <v>0</v>
      </c>
      <c r="J239" s="121">
        <f t="shared" ca="1" si="265"/>
        <v>0</v>
      </c>
      <c r="K239" s="121">
        <f t="shared" ca="1" si="265"/>
        <v>0</v>
      </c>
      <c r="L239" s="121">
        <f t="shared" ca="1" si="265"/>
        <v>0</v>
      </c>
      <c r="M239" s="121">
        <f t="shared" ca="1" si="265"/>
        <v>0</v>
      </c>
      <c r="N239" s="121">
        <f t="shared" ca="1" si="265"/>
        <v>0</v>
      </c>
      <c r="O239" s="121">
        <f t="shared" ca="1" si="265"/>
        <v>0</v>
      </c>
      <c r="P239" s="121">
        <f t="shared" ca="1" si="265"/>
        <v>369.2</v>
      </c>
      <c r="Q239" s="121">
        <f t="shared" ca="1" si="265"/>
        <v>0</v>
      </c>
      <c r="R239" s="121">
        <f t="shared" ca="1" si="265"/>
        <v>0</v>
      </c>
      <c r="S239" s="121">
        <f t="shared" ca="1" si="265"/>
        <v>0</v>
      </c>
      <c r="T239" s="121">
        <f t="shared" ca="1" si="265"/>
        <v>0</v>
      </c>
      <c r="U239" s="121">
        <f t="shared" ca="1" si="265"/>
        <v>0</v>
      </c>
      <c r="V239" s="121">
        <f t="shared" ca="1" si="265"/>
        <v>0</v>
      </c>
      <c r="W239" s="121">
        <f t="shared" ca="1" si="265"/>
        <v>0</v>
      </c>
      <c r="X239" s="121">
        <f t="shared" ca="1" si="265"/>
        <v>0</v>
      </c>
      <c r="Y239" s="121">
        <f t="shared" ca="1" si="265"/>
        <v>0</v>
      </c>
      <c r="Z239" s="121">
        <f t="shared" ca="1" si="265"/>
        <v>0</v>
      </c>
      <c r="AA239" s="121">
        <f t="shared" ca="1" si="265"/>
        <v>0</v>
      </c>
      <c r="AB239" s="121">
        <f t="shared" ca="1" si="265"/>
        <v>0</v>
      </c>
      <c r="AC239" s="121">
        <f t="shared" ca="1" si="265"/>
        <v>0</v>
      </c>
      <c r="AD239" s="121">
        <f t="shared" ca="1" si="265"/>
        <v>0</v>
      </c>
    </row>
    <row r="240" spans="1:30">
      <c r="A240" t="str">
        <f t="shared" ca="1" si="258"/>
        <v>août</v>
      </c>
      <c r="B240">
        <f t="shared" ca="1" si="259"/>
        <v>28</v>
      </c>
      <c r="C240" s="119">
        <f t="shared" ca="1" si="260"/>
        <v>43381</v>
      </c>
      <c r="D240" s="104" t="str">
        <f t="shared" ca="1" si="261"/>
        <v>expo monchecourt</v>
      </c>
      <c r="E240" s="104">
        <f t="shared" ca="1" si="262"/>
        <v>144586</v>
      </c>
      <c r="F240" s="120">
        <f t="shared" ca="1" si="263"/>
        <v>370.2</v>
      </c>
      <c r="G240" s="121">
        <f t="shared" ref="G240:AD240" ca="1" si="266">IF(AND($C240&gt;=G$2,$C240&lt;H$2),$F240,0)</f>
        <v>0</v>
      </c>
      <c r="H240" s="121">
        <f t="shared" ca="1" si="266"/>
        <v>0</v>
      </c>
      <c r="I240" s="121">
        <f t="shared" ca="1" si="266"/>
        <v>0</v>
      </c>
      <c r="J240" s="121">
        <f t="shared" ca="1" si="266"/>
        <v>0</v>
      </c>
      <c r="K240" s="121">
        <f t="shared" ca="1" si="266"/>
        <v>0</v>
      </c>
      <c r="L240" s="121">
        <f t="shared" ca="1" si="266"/>
        <v>0</v>
      </c>
      <c r="M240" s="121">
        <f t="shared" ca="1" si="266"/>
        <v>0</v>
      </c>
      <c r="N240" s="121">
        <f t="shared" ca="1" si="266"/>
        <v>0</v>
      </c>
      <c r="O240" s="121">
        <f t="shared" ca="1" si="266"/>
        <v>0</v>
      </c>
      <c r="P240" s="121">
        <f t="shared" ca="1" si="266"/>
        <v>370.2</v>
      </c>
      <c r="Q240" s="121">
        <f t="shared" ca="1" si="266"/>
        <v>0</v>
      </c>
      <c r="R240" s="121">
        <f t="shared" ca="1" si="266"/>
        <v>0</v>
      </c>
      <c r="S240" s="121">
        <f t="shared" ca="1" si="266"/>
        <v>0</v>
      </c>
      <c r="T240" s="121">
        <f t="shared" ca="1" si="266"/>
        <v>0</v>
      </c>
      <c r="U240" s="121">
        <f t="shared" ca="1" si="266"/>
        <v>0</v>
      </c>
      <c r="V240" s="121">
        <f t="shared" ca="1" si="266"/>
        <v>0</v>
      </c>
      <c r="W240" s="121">
        <f t="shared" ca="1" si="266"/>
        <v>0</v>
      </c>
      <c r="X240" s="121">
        <f t="shared" ca="1" si="266"/>
        <v>0</v>
      </c>
      <c r="Y240" s="121">
        <f t="shared" ca="1" si="266"/>
        <v>0</v>
      </c>
      <c r="Z240" s="121">
        <f t="shared" ca="1" si="266"/>
        <v>0</v>
      </c>
      <c r="AA240" s="121">
        <f t="shared" ca="1" si="266"/>
        <v>0</v>
      </c>
      <c r="AB240" s="121">
        <f t="shared" ca="1" si="266"/>
        <v>0</v>
      </c>
      <c r="AC240" s="121">
        <f t="shared" ca="1" si="266"/>
        <v>0</v>
      </c>
      <c r="AD240" s="121">
        <f t="shared" ca="1" si="266"/>
        <v>0</v>
      </c>
    </row>
    <row r="241" spans="1:30">
      <c r="A241" t="str">
        <f t="shared" ca="1" si="258"/>
        <v>août</v>
      </c>
      <c r="B241">
        <f t="shared" ca="1" si="259"/>
        <v>29</v>
      </c>
      <c r="C241" s="119">
        <f t="shared" ca="1" si="260"/>
        <v>43382</v>
      </c>
      <c r="D241" s="104" t="str">
        <f t="shared" ca="1" si="261"/>
        <v>expo monchecourt</v>
      </c>
      <c r="E241" s="104">
        <f t="shared" ca="1" si="262"/>
        <v>144587</v>
      </c>
      <c r="F241" s="120">
        <f t="shared" ca="1" si="263"/>
        <v>371.2</v>
      </c>
      <c r="G241" s="121">
        <f t="shared" ref="G241:AD241" ca="1" si="267">IF(AND($C241&gt;=G$2,$C241&lt;H$2),$F241,0)</f>
        <v>0</v>
      </c>
      <c r="H241" s="121">
        <f t="shared" ca="1" si="267"/>
        <v>0</v>
      </c>
      <c r="I241" s="121">
        <f t="shared" ca="1" si="267"/>
        <v>0</v>
      </c>
      <c r="J241" s="121">
        <f t="shared" ca="1" si="267"/>
        <v>0</v>
      </c>
      <c r="K241" s="121">
        <f t="shared" ca="1" si="267"/>
        <v>0</v>
      </c>
      <c r="L241" s="121">
        <f t="shared" ca="1" si="267"/>
        <v>0</v>
      </c>
      <c r="M241" s="121">
        <f t="shared" ca="1" si="267"/>
        <v>0</v>
      </c>
      <c r="N241" s="121">
        <f t="shared" ca="1" si="267"/>
        <v>0</v>
      </c>
      <c r="O241" s="121">
        <f t="shared" ca="1" si="267"/>
        <v>0</v>
      </c>
      <c r="P241" s="121">
        <f t="shared" ca="1" si="267"/>
        <v>371.2</v>
      </c>
      <c r="Q241" s="121">
        <f t="shared" ca="1" si="267"/>
        <v>0</v>
      </c>
      <c r="R241" s="121">
        <f t="shared" ca="1" si="267"/>
        <v>0</v>
      </c>
      <c r="S241" s="121">
        <f t="shared" ca="1" si="267"/>
        <v>0</v>
      </c>
      <c r="T241" s="121">
        <f t="shared" ca="1" si="267"/>
        <v>0</v>
      </c>
      <c r="U241" s="121">
        <f t="shared" ca="1" si="267"/>
        <v>0</v>
      </c>
      <c r="V241" s="121">
        <f t="shared" ca="1" si="267"/>
        <v>0</v>
      </c>
      <c r="W241" s="121">
        <f t="shared" ca="1" si="267"/>
        <v>0</v>
      </c>
      <c r="X241" s="121">
        <f t="shared" ca="1" si="267"/>
        <v>0</v>
      </c>
      <c r="Y241" s="121">
        <f t="shared" ca="1" si="267"/>
        <v>0</v>
      </c>
      <c r="Z241" s="121">
        <f t="shared" ca="1" si="267"/>
        <v>0</v>
      </c>
      <c r="AA241" s="121">
        <f t="shared" ca="1" si="267"/>
        <v>0</v>
      </c>
      <c r="AB241" s="121">
        <f t="shared" ca="1" si="267"/>
        <v>0</v>
      </c>
      <c r="AC241" s="121">
        <f t="shared" ca="1" si="267"/>
        <v>0</v>
      </c>
      <c r="AD241" s="121">
        <f t="shared" ca="1" si="267"/>
        <v>0</v>
      </c>
    </row>
    <row r="242" spans="1:30">
      <c r="A242" t="str">
        <f t="shared" ca="1" si="258"/>
        <v>août</v>
      </c>
      <c r="B242">
        <f t="shared" ca="1" si="259"/>
        <v>30</v>
      </c>
      <c r="C242" s="119">
        <f t="shared" ca="1" si="260"/>
        <v>43383</v>
      </c>
      <c r="D242" s="104" t="str">
        <f t="shared" ca="1" si="261"/>
        <v>expo monchecourt</v>
      </c>
      <c r="E242" s="104">
        <f t="shared" ca="1" si="262"/>
        <v>144588</v>
      </c>
      <c r="F242" s="120">
        <f t="shared" ca="1" si="263"/>
        <v>372.2</v>
      </c>
      <c r="G242" s="121">
        <f t="shared" ref="G242:AD242" ca="1" si="268">IF(AND($C242&gt;=G$2,$C242&lt;H$2),$F242,0)</f>
        <v>0</v>
      </c>
      <c r="H242" s="121">
        <f t="shared" ca="1" si="268"/>
        <v>0</v>
      </c>
      <c r="I242" s="121">
        <f t="shared" ca="1" si="268"/>
        <v>0</v>
      </c>
      <c r="J242" s="121">
        <f t="shared" ca="1" si="268"/>
        <v>0</v>
      </c>
      <c r="K242" s="121">
        <f t="shared" ca="1" si="268"/>
        <v>0</v>
      </c>
      <c r="L242" s="121">
        <f t="shared" ca="1" si="268"/>
        <v>0</v>
      </c>
      <c r="M242" s="121">
        <f t="shared" ca="1" si="268"/>
        <v>0</v>
      </c>
      <c r="N242" s="121">
        <f t="shared" ca="1" si="268"/>
        <v>0</v>
      </c>
      <c r="O242" s="121">
        <f t="shared" ca="1" si="268"/>
        <v>0</v>
      </c>
      <c r="P242" s="121">
        <f t="shared" ca="1" si="268"/>
        <v>372.2</v>
      </c>
      <c r="Q242" s="121">
        <f t="shared" ca="1" si="268"/>
        <v>0</v>
      </c>
      <c r="R242" s="121">
        <f t="shared" ca="1" si="268"/>
        <v>0</v>
      </c>
      <c r="S242" s="121">
        <f t="shared" ca="1" si="268"/>
        <v>0</v>
      </c>
      <c r="T242" s="121">
        <f t="shared" ca="1" si="268"/>
        <v>0</v>
      </c>
      <c r="U242" s="121">
        <f t="shared" ca="1" si="268"/>
        <v>0</v>
      </c>
      <c r="V242" s="121">
        <f t="shared" ca="1" si="268"/>
        <v>0</v>
      </c>
      <c r="W242" s="121">
        <f t="shared" ca="1" si="268"/>
        <v>0</v>
      </c>
      <c r="X242" s="121">
        <f t="shared" ca="1" si="268"/>
        <v>0</v>
      </c>
      <c r="Y242" s="121">
        <f t="shared" ca="1" si="268"/>
        <v>0</v>
      </c>
      <c r="Z242" s="121">
        <f t="shared" ca="1" si="268"/>
        <v>0</v>
      </c>
      <c r="AA242" s="121">
        <f t="shared" ca="1" si="268"/>
        <v>0</v>
      </c>
      <c r="AB242" s="121">
        <f t="shared" ca="1" si="268"/>
        <v>0</v>
      </c>
      <c r="AC242" s="121">
        <f t="shared" ca="1" si="268"/>
        <v>0</v>
      </c>
      <c r="AD242" s="121">
        <f t="shared" ca="1" si="268"/>
        <v>0</v>
      </c>
    </row>
    <row r="243" spans="1:30">
      <c r="A243" t="str">
        <f t="shared" ca="1" si="258"/>
        <v>août</v>
      </c>
      <c r="B243">
        <f t="shared" ca="1" si="259"/>
        <v>31</v>
      </c>
      <c r="C243" s="119">
        <f t="shared" ca="1" si="260"/>
        <v>43384</v>
      </c>
      <c r="D243" s="104" t="str">
        <f t="shared" ca="1" si="261"/>
        <v>expo monchecourt</v>
      </c>
      <c r="E243" s="104">
        <f t="shared" ca="1" si="262"/>
        <v>144589</v>
      </c>
      <c r="F243" s="120">
        <f t="shared" ca="1" si="263"/>
        <v>373.2</v>
      </c>
      <c r="G243" s="121">
        <f t="shared" ref="G243:AD243" ca="1" si="269">IF(AND($C243&gt;=G$2,$C243&lt;H$2),$F243,0)</f>
        <v>0</v>
      </c>
      <c r="H243" s="121">
        <f t="shared" ca="1" si="269"/>
        <v>0</v>
      </c>
      <c r="I243" s="121">
        <f t="shared" ca="1" si="269"/>
        <v>0</v>
      </c>
      <c r="J243" s="121">
        <f t="shared" ca="1" si="269"/>
        <v>0</v>
      </c>
      <c r="K243" s="121">
        <f t="shared" ca="1" si="269"/>
        <v>0</v>
      </c>
      <c r="L243" s="121">
        <f t="shared" ca="1" si="269"/>
        <v>0</v>
      </c>
      <c r="M243" s="121">
        <f t="shared" ca="1" si="269"/>
        <v>0</v>
      </c>
      <c r="N243" s="121">
        <f t="shared" ca="1" si="269"/>
        <v>0</v>
      </c>
      <c r="O243" s="121">
        <f t="shared" ca="1" si="269"/>
        <v>0</v>
      </c>
      <c r="P243" s="121">
        <f t="shared" ca="1" si="269"/>
        <v>373.2</v>
      </c>
      <c r="Q243" s="121">
        <f t="shared" ca="1" si="269"/>
        <v>0</v>
      </c>
      <c r="R243" s="121">
        <f t="shared" ca="1" si="269"/>
        <v>0</v>
      </c>
      <c r="S243" s="121">
        <f t="shared" ca="1" si="269"/>
        <v>0</v>
      </c>
      <c r="T243" s="121">
        <f t="shared" ca="1" si="269"/>
        <v>0</v>
      </c>
      <c r="U243" s="121">
        <f t="shared" ca="1" si="269"/>
        <v>0</v>
      </c>
      <c r="V243" s="121">
        <f t="shared" ca="1" si="269"/>
        <v>0</v>
      </c>
      <c r="W243" s="121">
        <f t="shared" ca="1" si="269"/>
        <v>0</v>
      </c>
      <c r="X243" s="121">
        <f t="shared" ca="1" si="269"/>
        <v>0</v>
      </c>
      <c r="Y243" s="121">
        <f t="shared" ca="1" si="269"/>
        <v>0</v>
      </c>
      <c r="Z243" s="121">
        <f t="shared" ca="1" si="269"/>
        <v>0</v>
      </c>
      <c r="AA243" s="121">
        <f t="shared" ca="1" si="269"/>
        <v>0</v>
      </c>
      <c r="AB243" s="121">
        <f t="shared" ca="1" si="269"/>
        <v>0</v>
      </c>
      <c r="AC243" s="121">
        <f t="shared" ca="1" si="269"/>
        <v>0</v>
      </c>
      <c r="AD243" s="121">
        <f t="shared" ca="1" si="269"/>
        <v>0</v>
      </c>
    </row>
    <row r="244" spans="1:30">
      <c r="A244" t="str">
        <f t="shared" ca="1" si="258"/>
        <v>août</v>
      </c>
      <c r="B244">
        <f t="shared" ca="1" si="259"/>
        <v>32</v>
      </c>
      <c r="C244" s="119">
        <f t="shared" ca="1" si="260"/>
        <v>43385</v>
      </c>
      <c r="D244" s="104" t="str">
        <f t="shared" ca="1" si="261"/>
        <v>expo monchecourt</v>
      </c>
      <c r="E244" s="104">
        <f t="shared" ca="1" si="262"/>
        <v>144590</v>
      </c>
      <c r="F244" s="120">
        <f t="shared" ca="1" si="263"/>
        <v>374.2</v>
      </c>
      <c r="G244" s="121">
        <f t="shared" ref="G244:AD244" ca="1" si="270">IF(AND($C244&gt;=G$2,$C244&lt;H$2),$F244,0)</f>
        <v>0</v>
      </c>
      <c r="H244" s="121">
        <f t="shared" ca="1" si="270"/>
        <v>0</v>
      </c>
      <c r="I244" s="121">
        <f t="shared" ca="1" si="270"/>
        <v>0</v>
      </c>
      <c r="J244" s="121">
        <f t="shared" ca="1" si="270"/>
        <v>0</v>
      </c>
      <c r="K244" s="121">
        <f t="shared" ca="1" si="270"/>
        <v>0</v>
      </c>
      <c r="L244" s="121">
        <f t="shared" ca="1" si="270"/>
        <v>0</v>
      </c>
      <c r="M244" s="121">
        <f t="shared" ca="1" si="270"/>
        <v>0</v>
      </c>
      <c r="N244" s="121">
        <f t="shared" ca="1" si="270"/>
        <v>0</v>
      </c>
      <c r="O244" s="121">
        <f t="shared" ca="1" si="270"/>
        <v>0</v>
      </c>
      <c r="P244" s="121">
        <f t="shared" ca="1" si="270"/>
        <v>374.2</v>
      </c>
      <c r="Q244" s="121">
        <f t="shared" ca="1" si="270"/>
        <v>0</v>
      </c>
      <c r="R244" s="121">
        <f t="shared" ca="1" si="270"/>
        <v>0</v>
      </c>
      <c r="S244" s="121">
        <f t="shared" ca="1" si="270"/>
        <v>0</v>
      </c>
      <c r="T244" s="121">
        <f t="shared" ca="1" si="270"/>
        <v>0</v>
      </c>
      <c r="U244" s="121">
        <f t="shared" ca="1" si="270"/>
        <v>0</v>
      </c>
      <c r="V244" s="121">
        <f t="shared" ca="1" si="270"/>
        <v>0</v>
      </c>
      <c r="W244" s="121">
        <f t="shared" ca="1" si="270"/>
        <v>0</v>
      </c>
      <c r="X244" s="121">
        <f t="shared" ca="1" si="270"/>
        <v>0</v>
      </c>
      <c r="Y244" s="121">
        <f t="shared" ca="1" si="270"/>
        <v>0</v>
      </c>
      <c r="Z244" s="121">
        <f t="shared" ca="1" si="270"/>
        <v>0</v>
      </c>
      <c r="AA244" s="121">
        <f t="shared" ca="1" si="270"/>
        <v>0</v>
      </c>
      <c r="AB244" s="121">
        <f t="shared" ca="1" si="270"/>
        <v>0</v>
      </c>
      <c r="AC244" s="121">
        <f t="shared" ca="1" si="270"/>
        <v>0</v>
      </c>
      <c r="AD244" s="121">
        <f t="shared" ca="1" si="270"/>
        <v>0</v>
      </c>
    </row>
    <row r="245" spans="1:30">
      <c r="A245" t="str">
        <f t="shared" ca="1" si="258"/>
        <v>août</v>
      </c>
      <c r="B245">
        <f t="shared" ca="1" si="259"/>
        <v>33</v>
      </c>
      <c r="C245" s="119">
        <f t="shared" ca="1" si="260"/>
        <v>43386</v>
      </c>
      <c r="D245" s="104" t="str">
        <f t="shared" ca="1" si="261"/>
        <v>expo monchecourt</v>
      </c>
      <c r="E245" s="104">
        <f t="shared" ca="1" si="262"/>
        <v>144591</v>
      </c>
      <c r="F245" s="120">
        <f t="shared" ca="1" si="263"/>
        <v>375.2</v>
      </c>
      <c r="G245" s="121">
        <f t="shared" ref="G245:AD245" ca="1" si="271">IF(AND($C245&gt;=G$2,$C245&lt;H$2),$F245,0)</f>
        <v>0</v>
      </c>
      <c r="H245" s="121">
        <f t="shared" ca="1" si="271"/>
        <v>0</v>
      </c>
      <c r="I245" s="121">
        <f t="shared" ca="1" si="271"/>
        <v>0</v>
      </c>
      <c r="J245" s="121">
        <f t="shared" ca="1" si="271"/>
        <v>0</v>
      </c>
      <c r="K245" s="121">
        <f t="shared" ca="1" si="271"/>
        <v>0</v>
      </c>
      <c r="L245" s="121">
        <f t="shared" ca="1" si="271"/>
        <v>0</v>
      </c>
      <c r="M245" s="121">
        <f t="shared" ca="1" si="271"/>
        <v>0</v>
      </c>
      <c r="N245" s="121">
        <f t="shared" ca="1" si="271"/>
        <v>0</v>
      </c>
      <c r="O245" s="121">
        <f t="shared" ca="1" si="271"/>
        <v>0</v>
      </c>
      <c r="P245" s="121">
        <f t="shared" ca="1" si="271"/>
        <v>375.2</v>
      </c>
      <c r="Q245" s="121">
        <f t="shared" ca="1" si="271"/>
        <v>0</v>
      </c>
      <c r="R245" s="121">
        <f t="shared" ca="1" si="271"/>
        <v>0</v>
      </c>
      <c r="S245" s="121">
        <f t="shared" ca="1" si="271"/>
        <v>0</v>
      </c>
      <c r="T245" s="121">
        <f t="shared" ca="1" si="271"/>
        <v>0</v>
      </c>
      <c r="U245" s="121">
        <f t="shared" ca="1" si="271"/>
        <v>0</v>
      </c>
      <c r="V245" s="121">
        <f t="shared" ca="1" si="271"/>
        <v>0</v>
      </c>
      <c r="W245" s="121">
        <f t="shared" ca="1" si="271"/>
        <v>0</v>
      </c>
      <c r="X245" s="121">
        <f t="shared" ca="1" si="271"/>
        <v>0</v>
      </c>
      <c r="Y245" s="121">
        <f t="shared" ca="1" si="271"/>
        <v>0</v>
      </c>
      <c r="Z245" s="121">
        <f t="shared" ca="1" si="271"/>
        <v>0</v>
      </c>
      <c r="AA245" s="121">
        <f t="shared" ca="1" si="271"/>
        <v>0</v>
      </c>
      <c r="AB245" s="121">
        <f t="shared" ca="1" si="271"/>
        <v>0</v>
      </c>
      <c r="AC245" s="121">
        <f t="shared" ca="1" si="271"/>
        <v>0</v>
      </c>
      <c r="AD245" s="121">
        <f t="shared" ca="1" si="271"/>
        <v>0</v>
      </c>
    </row>
    <row r="246" spans="1:30">
      <c r="A246" t="str">
        <f t="shared" ca="1" si="258"/>
        <v>août</v>
      </c>
      <c r="B246">
        <f t="shared" ca="1" si="259"/>
        <v>34</v>
      </c>
      <c r="C246" s="119">
        <f t="shared" ca="1" si="260"/>
        <v>43387</v>
      </c>
      <c r="D246" s="104" t="str">
        <f t="shared" ca="1" si="261"/>
        <v>expo monchecourt</v>
      </c>
      <c r="E246" s="104">
        <f t="shared" ca="1" si="262"/>
        <v>144592</v>
      </c>
      <c r="F246" s="120">
        <f t="shared" ca="1" si="263"/>
        <v>376.2</v>
      </c>
      <c r="G246" s="121">
        <f t="shared" ref="G246:AD246" ca="1" si="272">IF(AND($C246&gt;=G$2,$C246&lt;H$2),$F246,0)</f>
        <v>0</v>
      </c>
      <c r="H246" s="121">
        <f t="shared" ca="1" si="272"/>
        <v>0</v>
      </c>
      <c r="I246" s="121">
        <f t="shared" ca="1" si="272"/>
        <v>0</v>
      </c>
      <c r="J246" s="121">
        <f t="shared" ca="1" si="272"/>
        <v>0</v>
      </c>
      <c r="K246" s="121">
        <f t="shared" ca="1" si="272"/>
        <v>0</v>
      </c>
      <c r="L246" s="121">
        <f t="shared" ca="1" si="272"/>
        <v>0</v>
      </c>
      <c r="M246" s="121">
        <f t="shared" ca="1" si="272"/>
        <v>0</v>
      </c>
      <c r="N246" s="121">
        <f t="shared" ca="1" si="272"/>
        <v>0</v>
      </c>
      <c r="O246" s="121">
        <f t="shared" ca="1" si="272"/>
        <v>0</v>
      </c>
      <c r="P246" s="121">
        <f t="shared" ca="1" si="272"/>
        <v>376.2</v>
      </c>
      <c r="Q246" s="121">
        <f t="shared" ca="1" si="272"/>
        <v>0</v>
      </c>
      <c r="R246" s="121">
        <f t="shared" ca="1" si="272"/>
        <v>0</v>
      </c>
      <c r="S246" s="121">
        <f t="shared" ca="1" si="272"/>
        <v>0</v>
      </c>
      <c r="T246" s="121">
        <f t="shared" ca="1" si="272"/>
        <v>0</v>
      </c>
      <c r="U246" s="121">
        <f t="shared" ca="1" si="272"/>
        <v>0</v>
      </c>
      <c r="V246" s="121">
        <f t="shared" ca="1" si="272"/>
        <v>0</v>
      </c>
      <c r="W246" s="121">
        <f t="shared" ca="1" si="272"/>
        <v>0</v>
      </c>
      <c r="X246" s="121">
        <f t="shared" ca="1" si="272"/>
        <v>0</v>
      </c>
      <c r="Y246" s="121">
        <f t="shared" ca="1" si="272"/>
        <v>0</v>
      </c>
      <c r="Z246" s="121">
        <f t="shared" ca="1" si="272"/>
        <v>0</v>
      </c>
      <c r="AA246" s="121">
        <f t="shared" ca="1" si="272"/>
        <v>0</v>
      </c>
      <c r="AB246" s="121">
        <f t="shared" ca="1" si="272"/>
        <v>0</v>
      </c>
      <c r="AC246" s="121">
        <f t="shared" ca="1" si="272"/>
        <v>0</v>
      </c>
      <c r="AD246" s="121">
        <f t="shared" ca="1" si="272"/>
        <v>0</v>
      </c>
    </row>
    <row r="247" spans="1:30">
      <c r="A247" t="str">
        <f t="shared" ca="1" si="258"/>
        <v>septembre</v>
      </c>
      <c r="B247">
        <f t="shared" ca="1" si="259"/>
        <v>4</v>
      </c>
      <c r="C247" s="119">
        <f t="shared" ca="1" si="260"/>
        <v>0</v>
      </c>
      <c r="D247" s="104" t="str">
        <f t="shared" ca="1" si="261"/>
        <v>expo monchecourt</v>
      </c>
      <c r="E247" s="104">
        <f t="shared" ca="1" si="262"/>
        <v>0</v>
      </c>
      <c r="F247" s="120">
        <f t="shared" ca="1" si="263"/>
        <v>100</v>
      </c>
      <c r="G247" s="121">
        <f t="shared" ref="G247:AD247" ca="1" si="273">IF(AND($C247&gt;=G$2,$C247&lt;H$2),$F247,0)</f>
        <v>0</v>
      </c>
      <c r="H247" s="121">
        <f t="shared" ca="1" si="273"/>
        <v>0</v>
      </c>
      <c r="I247" s="121">
        <f t="shared" ca="1" si="273"/>
        <v>0</v>
      </c>
      <c r="J247" s="121">
        <f t="shared" ca="1" si="273"/>
        <v>0</v>
      </c>
      <c r="K247" s="121">
        <f t="shared" ca="1" si="273"/>
        <v>0</v>
      </c>
      <c r="L247" s="121">
        <f t="shared" ca="1" si="273"/>
        <v>0</v>
      </c>
      <c r="M247" s="121">
        <f t="shared" ca="1" si="273"/>
        <v>0</v>
      </c>
      <c r="N247" s="121">
        <f t="shared" ca="1" si="273"/>
        <v>0</v>
      </c>
      <c r="O247" s="121">
        <f t="shared" ca="1" si="273"/>
        <v>0</v>
      </c>
      <c r="P247" s="121">
        <f t="shared" ca="1" si="273"/>
        <v>0</v>
      </c>
      <c r="Q247" s="121">
        <f t="shared" ca="1" si="273"/>
        <v>0</v>
      </c>
      <c r="R247" s="121">
        <f t="shared" ca="1" si="273"/>
        <v>0</v>
      </c>
      <c r="S247" s="121">
        <f t="shared" ca="1" si="273"/>
        <v>0</v>
      </c>
      <c r="T247" s="121">
        <f t="shared" ca="1" si="273"/>
        <v>0</v>
      </c>
      <c r="U247" s="121">
        <f t="shared" ca="1" si="273"/>
        <v>0</v>
      </c>
      <c r="V247" s="121">
        <f t="shared" ca="1" si="273"/>
        <v>0</v>
      </c>
      <c r="W247" s="121">
        <f t="shared" ca="1" si="273"/>
        <v>0</v>
      </c>
      <c r="X247" s="121">
        <f t="shared" ca="1" si="273"/>
        <v>0</v>
      </c>
      <c r="Y247" s="121">
        <f t="shared" ca="1" si="273"/>
        <v>0</v>
      </c>
      <c r="Z247" s="121">
        <f t="shared" ca="1" si="273"/>
        <v>0</v>
      </c>
      <c r="AA247" s="121">
        <f t="shared" ca="1" si="273"/>
        <v>0</v>
      </c>
      <c r="AB247" s="121">
        <f t="shared" ca="1" si="273"/>
        <v>0</v>
      </c>
      <c r="AC247" s="121">
        <f t="shared" ca="1" si="273"/>
        <v>0</v>
      </c>
      <c r="AD247" s="121">
        <f t="shared" ca="1" si="273"/>
        <v>0</v>
      </c>
    </row>
    <row r="248" spans="1:30">
      <c r="A248" t="str">
        <f t="shared" ca="1" si="258"/>
        <v>septembre</v>
      </c>
      <c r="B248">
        <f t="shared" ca="1" si="259"/>
        <v>5</v>
      </c>
      <c r="C248" s="119">
        <f t="shared" ca="1" si="260"/>
        <v>43388</v>
      </c>
      <c r="D248" s="104" t="str">
        <f t="shared" ca="1" si="261"/>
        <v>expo monchecourt</v>
      </c>
      <c r="E248" s="104">
        <f t="shared" ca="1" si="262"/>
        <v>144563</v>
      </c>
      <c r="F248" s="120">
        <f t="shared" ca="1" si="263"/>
        <v>347.2</v>
      </c>
      <c r="G248" s="121">
        <f t="shared" ref="G248:AD248" ca="1" si="274">IF(AND($C248&gt;=G$2,$C248&lt;H$2),$F248,0)</f>
        <v>0</v>
      </c>
      <c r="H248" s="121">
        <f t="shared" ca="1" si="274"/>
        <v>0</v>
      </c>
      <c r="I248" s="121">
        <f t="shared" ca="1" si="274"/>
        <v>0</v>
      </c>
      <c r="J248" s="121">
        <f t="shared" ca="1" si="274"/>
        <v>0</v>
      </c>
      <c r="K248" s="121">
        <f t="shared" ca="1" si="274"/>
        <v>0</v>
      </c>
      <c r="L248" s="121">
        <f t="shared" ca="1" si="274"/>
        <v>0</v>
      </c>
      <c r="M248" s="121">
        <f t="shared" ca="1" si="274"/>
        <v>0</v>
      </c>
      <c r="N248" s="121">
        <f t="shared" ca="1" si="274"/>
        <v>0</v>
      </c>
      <c r="O248" s="121">
        <f t="shared" ca="1" si="274"/>
        <v>0</v>
      </c>
      <c r="P248" s="121">
        <f t="shared" ca="1" si="274"/>
        <v>347.2</v>
      </c>
      <c r="Q248" s="121">
        <f t="shared" ca="1" si="274"/>
        <v>0</v>
      </c>
      <c r="R248" s="121">
        <f t="shared" ca="1" si="274"/>
        <v>0</v>
      </c>
      <c r="S248" s="121">
        <f t="shared" ca="1" si="274"/>
        <v>0</v>
      </c>
      <c r="T248" s="121">
        <f t="shared" ca="1" si="274"/>
        <v>0</v>
      </c>
      <c r="U248" s="121">
        <f t="shared" ca="1" si="274"/>
        <v>0</v>
      </c>
      <c r="V248" s="121">
        <f t="shared" ca="1" si="274"/>
        <v>0</v>
      </c>
      <c r="W248" s="121">
        <f t="shared" ca="1" si="274"/>
        <v>0</v>
      </c>
      <c r="X248" s="121">
        <f t="shared" ca="1" si="274"/>
        <v>0</v>
      </c>
      <c r="Y248" s="121">
        <f t="shared" ca="1" si="274"/>
        <v>0</v>
      </c>
      <c r="Z248" s="121">
        <f t="shared" ca="1" si="274"/>
        <v>0</v>
      </c>
      <c r="AA248" s="121">
        <f t="shared" ca="1" si="274"/>
        <v>0</v>
      </c>
      <c r="AB248" s="121">
        <f t="shared" ca="1" si="274"/>
        <v>0</v>
      </c>
      <c r="AC248" s="121">
        <f t="shared" ca="1" si="274"/>
        <v>0</v>
      </c>
      <c r="AD248" s="121">
        <f t="shared" ca="1" si="274"/>
        <v>0</v>
      </c>
    </row>
    <row r="249" spans="1:30">
      <c r="A249" t="str">
        <f t="shared" ca="1" si="258"/>
        <v>septembre</v>
      </c>
      <c r="B249">
        <f t="shared" ca="1" si="259"/>
        <v>6</v>
      </c>
      <c r="C249" s="119">
        <f t="shared" ca="1" si="260"/>
        <v>43389</v>
      </c>
      <c r="D249" s="104" t="str">
        <f t="shared" ca="1" si="261"/>
        <v>expo monchecourt</v>
      </c>
      <c r="E249" s="104">
        <f t="shared" ca="1" si="262"/>
        <v>144564</v>
      </c>
      <c r="F249" s="120">
        <f t="shared" ca="1" si="263"/>
        <v>348.2</v>
      </c>
      <c r="G249" s="121">
        <f t="shared" ref="G249:AD249" ca="1" si="275">IF(AND($C249&gt;=G$2,$C249&lt;H$2),$F249,0)</f>
        <v>0</v>
      </c>
      <c r="H249" s="121">
        <f t="shared" ca="1" si="275"/>
        <v>0</v>
      </c>
      <c r="I249" s="121">
        <f t="shared" ca="1" si="275"/>
        <v>0</v>
      </c>
      <c r="J249" s="121">
        <f t="shared" ca="1" si="275"/>
        <v>0</v>
      </c>
      <c r="K249" s="121">
        <f t="shared" ca="1" si="275"/>
        <v>0</v>
      </c>
      <c r="L249" s="121">
        <f t="shared" ca="1" si="275"/>
        <v>0</v>
      </c>
      <c r="M249" s="121">
        <f t="shared" ca="1" si="275"/>
        <v>0</v>
      </c>
      <c r="N249" s="121">
        <f t="shared" ca="1" si="275"/>
        <v>0</v>
      </c>
      <c r="O249" s="121">
        <f t="shared" ca="1" si="275"/>
        <v>0</v>
      </c>
      <c r="P249" s="121">
        <f t="shared" ca="1" si="275"/>
        <v>348.2</v>
      </c>
      <c r="Q249" s="121">
        <f t="shared" ca="1" si="275"/>
        <v>0</v>
      </c>
      <c r="R249" s="121">
        <f t="shared" ca="1" si="275"/>
        <v>0</v>
      </c>
      <c r="S249" s="121">
        <f t="shared" ca="1" si="275"/>
        <v>0</v>
      </c>
      <c r="T249" s="121">
        <f t="shared" ca="1" si="275"/>
        <v>0</v>
      </c>
      <c r="U249" s="121">
        <f t="shared" ca="1" si="275"/>
        <v>0</v>
      </c>
      <c r="V249" s="121">
        <f t="shared" ca="1" si="275"/>
        <v>0</v>
      </c>
      <c r="W249" s="121">
        <f t="shared" ca="1" si="275"/>
        <v>0</v>
      </c>
      <c r="X249" s="121">
        <f t="shared" ca="1" si="275"/>
        <v>0</v>
      </c>
      <c r="Y249" s="121">
        <f t="shared" ca="1" si="275"/>
        <v>0</v>
      </c>
      <c r="Z249" s="121">
        <f t="shared" ca="1" si="275"/>
        <v>0</v>
      </c>
      <c r="AA249" s="121">
        <f t="shared" ca="1" si="275"/>
        <v>0</v>
      </c>
      <c r="AB249" s="121">
        <f t="shared" ca="1" si="275"/>
        <v>0</v>
      </c>
      <c r="AC249" s="121">
        <f t="shared" ca="1" si="275"/>
        <v>0</v>
      </c>
      <c r="AD249" s="121">
        <f t="shared" ca="1" si="275"/>
        <v>0</v>
      </c>
    </row>
    <row r="250" spans="1:30">
      <c r="A250" t="str">
        <f t="shared" ca="1" si="258"/>
        <v>septembre</v>
      </c>
      <c r="B250">
        <f t="shared" ca="1" si="259"/>
        <v>7</v>
      </c>
      <c r="C250" s="119">
        <f t="shared" ca="1" si="260"/>
        <v>43390</v>
      </c>
      <c r="D250" s="104" t="str">
        <f t="shared" ca="1" si="261"/>
        <v>expo monchecourt</v>
      </c>
      <c r="E250" s="104">
        <f t="shared" ca="1" si="262"/>
        <v>144565</v>
      </c>
      <c r="F250" s="120">
        <f t="shared" ca="1" si="263"/>
        <v>349.2</v>
      </c>
      <c r="G250" s="121">
        <f t="shared" ref="G250:AD250" ca="1" si="276">IF(AND($C250&gt;=G$2,$C250&lt;H$2),$F250,0)</f>
        <v>0</v>
      </c>
      <c r="H250" s="121">
        <f t="shared" ca="1" si="276"/>
        <v>0</v>
      </c>
      <c r="I250" s="121">
        <f t="shared" ca="1" si="276"/>
        <v>0</v>
      </c>
      <c r="J250" s="121">
        <f t="shared" ca="1" si="276"/>
        <v>0</v>
      </c>
      <c r="K250" s="121">
        <f t="shared" ca="1" si="276"/>
        <v>0</v>
      </c>
      <c r="L250" s="121">
        <f t="shared" ca="1" si="276"/>
        <v>0</v>
      </c>
      <c r="M250" s="121">
        <f t="shared" ca="1" si="276"/>
        <v>0</v>
      </c>
      <c r="N250" s="121">
        <f t="shared" ca="1" si="276"/>
        <v>0</v>
      </c>
      <c r="O250" s="121">
        <f t="shared" ca="1" si="276"/>
        <v>0</v>
      </c>
      <c r="P250" s="121">
        <f t="shared" ca="1" si="276"/>
        <v>349.2</v>
      </c>
      <c r="Q250" s="121">
        <f t="shared" ca="1" si="276"/>
        <v>0</v>
      </c>
      <c r="R250" s="121">
        <f t="shared" ca="1" si="276"/>
        <v>0</v>
      </c>
      <c r="S250" s="121">
        <f t="shared" ca="1" si="276"/>
        <v>0</v>
      </c>
      <c r="T250" s="121">
        <f t="shared" ca="1" si="276"/>
        <v>0</v>
      </c>
      <c r="U250" s="121">
        <f t="shared" ca="1" si="276"/>
        <v>0</v>
      </c>
      <c r="V250" s="121">
        <f t="shared" ca="1" si="276"/>
        <v>0</v>
      </c>
      <c r="W250" s="121">
        <f t="shared" ca="1" si="276"/>
        <v>0</v>
      </c>
      <c r="X250" s="121">
        <f t="shared" ca="1" si="276"/>
        <v>0</v>
      </c>
      <c r="Y250" s="121">
        <f t="shared" ca="1" si="276"/>
        <v>0</v>
      </c>
      <c r="Z250" s="121">
        <f t="shared" ca="1" si="276"/>
        <v>0</v>
      </c>
      <c r="AA250" s="121">
        <f t="shared" ca="1" si="276"/>
        <v>0</v>
      </c>
      <c r="AB250" s="121">
        <f t="shared" ca="1" si="276"/>
        <v>0</v>
      </c>
      <c r="AC250" s="121">
        <f t="shared" ca="1" si="276"/>
        <v>0</v>
      </c>
      <c r="AD250" s="121">
        <f t="shared" ca="1" si="276"/>
        <v>0</v>
      </c>
    </row>
    <row r="251" spans="1:30">
      <c r="A251" t="str">
        <f t="shared" ca="1" si="258"/>
        <v>septembre</v>
      </c>
      <c r="B251">
        <f t="shared" ca="1" si="259"/>
        <v>8</v>
      </c>
      <c r="C251" s="119">
        <f t="shared" ca="1" si="260"/>
        <v>43391</v>
      </c>
      <c r="D251" s="104" t="str">
        <f t="shared" ca="1" si="261"/>
        <v>expo monchecourt</v>
      </c>
      <c r="E251" s="104">
        <f t="shared" ca="1" si="262"/>
        <v>144566</v>
      </c>
      <c r="F251" s="120">
        <f t="shared" ca="1" si="263"/>
        <v>350.2</v>
      </c>
      <c r="G251" s="121">
        <f t="shared" ref="G251:AD251" ca="1" si="277">IF(AND($C251&gt;=G$2,$C251&lt;H$2),$F251,0)</f>
        <v>0</v>
      </c>
      <c r="H251" s="121">
        <f t="shared" ca="1" si="277"/>
        <v>0</v>
      </c>
      <c r="I251" s="121">
        <f t="shared" ca="1" si="277"/>
        <v>0</v>
      </c>
      <c r="J251" s="121">
        <f t="shared" ca="1" si="277"/>
        <v>0</v>
      </c>
      <c r="K251" s="121">
        <f t="shared" ca="1" si="277"/>
        <v>0</v>
      </c>
      <c r="L251" s="121">
        <f t="shared" ca="1" si="277"/>
        <v>0</v>
      </c>
      <c r="M251" s="121">
        <f t="shared" ca="1" si="277"/>
        <v>0</v>
      </c>
      <c r="N251" s="121">
        <f t="shared" ca="1" si="277"/>
        <v>0</v>
      </c>
      <c r="O251" s="121">
        <f t="shared" ca="1" si="277"/>
        <v>0</v>
      </c>
      <c r="P251" s="121">
        <f t="shared" ca="1" si="277"/>
        <v>350.2</v>
      </c>
      <c r="Q251" s="121">
        <f t="shared" ca="1" si="277"/>
        <v>0</v>
      </c>
      <c r="R251" s="121">
        <f t="shared" ca="1" si="277"/>
        <v>0</v>
      </c>
      <c r="S251" s="121">
        <f t="shared" ca="1" si="277"/>
        <v>0</v>
      </c>
      <c r="T251" s="121">
        <f t="shared" ca="1" si="277"/>
        <v>0</v>
      </c>
      <c r="U251" s="121">
        <f t="shared" ca="1" si="277"/>
        <v>0</v>
      </c>
      <c r="V251" s="121">
        <f t="shared" ca="1" si="277"/>
        <v>0</v>
      </c>
      <c r="W251" s="121">
        <f t="shared" ca="1" si="277"/>
        <v>0</v>
      </c>
      <c r="X251" s="121">
        <f t="shared" ca="1" si="277"/>
        <v>0</v>
      </c>
      <c r="Y251" s="121">
        <f t="shared" ca="1" si="277"/>
        <v>0</v>
      </c>
      <c r="Z251" s="121">
        <f t="shared" ca="1" si="277"/>
        <v>0</v>
      </c>
      <c r="AA251" s="121">
        <f t="shared" ca="1" si="277"/>
        <v>0</v>
      </c>
      <c r="AB251" s="121">
        <f t="shared" ca="1" si="277"/>
        <v>0</v>
      </c>
      <c r="AC251" s="121">
        <f t="shared" ca="1" si="277"/>
        <v>0</v>
      </c>
      <c r="AD251" s="121">
        <f t="shared" ca="1" si="277"/>
        <v>0</v>
      </c>
    </row>
    <row r="252" spans="1:30">
      <c r="A252" t="str">
        <f t="shared" ca="1" si="258"/>
        <v>septembre</v>
      </c>
      <c r="B252">
        <f t="shared" ca="1" si="259"/>
        <v>9</v>
      </c>
      <c r="C252" s="119">
        <f t="shared" ca="1" si="260"/>
        <v>43392</v>
      </c>
      <c r="D252" s="104" t="str">
        <f t="shared" ca="1" si="261"/>
        <v>expo monchecourt</v>
      </c>
      <c r="E252" s="104">
        <f t="shared" ca="1" si="262"/>
        <v>144567</v>
      </c>
      <c r="F252" s="120">
        <f t="shared" ca="1" si="263"/>
        <v>351.2</v>
      </c>
      <c r="G252" s="121">
        <f t="shared" ref="G252:AD252" ca="1" si="278">IF(AND($C252&gt;=G$2,$C252&lt;H$2),$F252,0)</f>
        <v>0</v>
      </c>
      <c r="H252" s="121">
        <f t="shared" ca="1" si="278"/>
        <v>0</v>
      </c>
      <c r="I252" s="121">
        <f t="shared" ca="1" si="278"/>
        <v>0</v>
      </c>
      <c r="J252" s="121">
        <f t="shared" ca="1" si="278"/>
        <v>0</v>
      </c>
      <c r="K252" s="121">
        <f t="shared" ca="1" si="278"/>
        <v>0</v>
      </c>
      <c r="L252" s="121">
        <f t="shared" ca="1" si="278"/>
        <v>0</v>
      </c>
      <c r="M252" s="121">
        <f t="shared" ca="1" si="278"/>
        <v>0</v>
      </c>
      <c r="N252" s="121">
        <f t="shared" ca="1" si="278"/>
        <v>0</v>
      </c>
      <c r="O252" s="121">
        <f t="shared" ca="1" si="278"/>
        <v>0</v>
      </c>
      <c r="P252" s="121">
        <f t="shared" ca="1" si="278"/>
        <v>351.2</v>
      </c>
      <c r="Q252" s="121">
        <f t="shared" ca="1" si="278"/>
        <v>0</v>
      </c>
      <c r="R252" s="121">
        <f t="shared" ca="1" si="278"/>
        <v>0</v>
      </c>
      <c r="S252" s="121">
        <f t="shared" ca="1" si="278"/>
        <v>0</v>
      </c>
      <c r="T252" s="121">
        <f t="shared" ca="1" si="278"/>
        <v>0</v>
      </c>
      <c r="U252" s="121">
        <f t="shared" ca="1" si="278"/>
        <v>0</v>
      </c>
      <c r="V252" s="121">
        <f t="shared" ca="1" si="278"/>
        <v>0</v>
      </c>
      <c r="W252" s="121">
        <f t="shared" ca="1" si="278"/>
        <v>0</v>
      </c>
      <c r="X252" s="121">
        <f t="shared" ca="1" si="278"/>
        <v>0</v>
      </c>
      <c r="Y252" s="121">
        <f t="shared" ca="1" si="278"/>
        <v>0</v>
      </c>
      <c r="Z252" s="121">
        <f t="shared" ca="1" si="278"/>
        <v>0</v>
      </c>
      <c r="AA252" s="121">
        <f t="shared" ca="1" si="278"/>
        <v>0</v>
      </c>
      <c r="AB252" s="121">
        <f t="shared" ca="1" si="278"/>
        <v>0</v>
      </c>
      <c r="AC252" s="121">
        <f t="shared" ca="1" si="278"/>
        <v>0</v>
      </c>
      <c r="AD252" s="121">
        <f t="shared" ca="1" si="278"/>
        <v>0</v>
      </c>
    </row>
    <row r="253" spans="1:30">
      <c r="A253" t="str">
        <f t="shared" ca="1" si="258"/>
        <v>septembre</v>
      </c>
      <c r="B253">
        <f t="shared" ca="1" si="259"/>
        <v>10</v>
      </c>
      <c r="C253" s="119">
        <f t="shared" ca="1" si="260"/>
        <v>43393</v>
      </c>
      <c r="D253" s="104" t="str">
        <f t="shared" ca="1" si="261"/>
        <v>expo monchecourt</v>
      </c>
      <c r="E253" s="104">
        <f t="shared" ca="1" si="262"/>
        <v>144568</v>
      </c>
      <c r="F253" s="120">
        <f t="shared" ca="1" si="263"/>
        <v>-550</v>
      </c>
      <c r="G253" s="121">
        <f t="shared" ref="G253:AD253" ca="1" si="279">IF(AND($C253&gt;=G$2,$C253&lt;H$2),$F253,0)</f>
        <v>0</v>
      </c>
      <c r="H253" s="121">
        <f t="shared" ca="1" si="279"/>
        <v>0</v>
      </c>
      <c r="I253" s="121">
        <f t="shared" ca="1" si="279"/>
        <v>0</v>
      </c>
      <c r="J253" s="121">
        <f t="shared" ca="1" si="279"/>
        <v>0</v>
      </c>
      <c r="K253" s="121">
        <f t="shared" ca="1" si="279"/>
        <v>0</v>
      </c>
      <c r="L253" s="121">
        <f t="shared" ca="1" si="279"/>
        <v>0</v>
      </c>
      <c r="M253" s="121">
        <f t="shared" ca="1" si="279"/>
        <v>0</v>
      </c>
      <c r="N253" s="121">
        <f t="shared" ca="1" si="279"/>
        <v>0</v>
      </c>
      <c r="O253" s="121">
        <f t="shared" ca="1" si="279"/>
        <v>0</v>
      </c>
      <c r="P253" s="121">
        <f t="shared" ca="1" si="279"/>
        <v>-550</v>
      </c>
      <c r="Q253" s="121">
        <f t="shared" ca="1" si="279"/>
        <v>0</v>
      </c>
      <c r="R253" s="121">
        <f t="shared" ca="1" si="279"/>
        <v>0</v>
      </c>
      <c r="S253" s="121">
        <f t="shared" ca="1" si="279"/>
        <v>0</v>
      </c>
      <c r="T253" s="121">
        <f t="shared" ca="1" si="279"/>
        <v>0</v>
      </c>
      <c r="U253" s="121">
        <f t="shared" ca="1" si="279"/>
        <v>0</v>
      </c>
      <c r="V253" s="121">
        <f t="shared" ca="1" si="279"/>
        <v>0</v>
      </c>
      <c r="W253" s="121">
        <f t="shared" ca="1" si="279"/>
        <v>0</v>
      </c>
      <c r="X253" s="121">
        <f t="shared" ca="1" si="279"/>
        <v>0</v>
      </c>
      <c r="Y253" s="121">
        <f t="shared" ca="1" si="279"/>
        <v>0</v>
      </c>
      <c r="Z253" s="121">
        <f t="shared" ca="1" si="279"/>
        <v>0</v>
      </c>
      <c r="AA253" s="121">
        <f t="shared" ca="1" si="279"/>
        <v>0</v>
      </c>
      <c r="AB253" s="121">
        <f t="shared" ca="1" si="279"/>
        <v>0</v>
      </c>
      <c r="AC253" s="121">
        <f t="shared" ca="1" si="279"/>
        <v>0</v>
      </c>
      <c r="AD253" s="121">
        <f t="shared" ca="1" si="279"/>
        <v>0</v>
      </c>
    </row>
    <row r="254" spans="1:30">
      <c r="A254" t="str">
        <f t="shared" ca="1" si="258"/>
        <v>septembre</v>
      </c>
      <c r="B254">
        <f t="shared" ca="1" si="259"/>
        <v>11</v>
      </c>
      <c r="C254" s="119">
        <f t="shared" ca="1" si="260"/>
        <v>43394</v>
      </c>
      <c r="D254" s="104" t="str">
        <f t="shared" ca="1" si="261"/>
        <v>expo monchecourt</v>
      </c>
      <c r="E254" s="104">
        <f t="shared" ca="1" si="262"/>
        <v>144569</v>
      </c>
      <c r="F254" s="120">
        <f t="shared" ca="1" si="263"/>
        <v>353.2</v>
      </c>
      <c r="G254" s="121">
        <f t="shared" ref="G254:AD254" ca="1" si="280">IF(AND($C254&gt;=G$2,$C254&lt;H$2),$F254,0)</f>
        <v>0</v>
      </c>
      <c r="H254" s="121">
        <f t="shared" ca="1" si="280"/>
        <v>0</v>
      </c>
      <c r="I254" s="121">
        <f t="shared" ca="1" si="280"/>
        <v>0</v>
      </c>
      <c r="J254" s="121">
        <f t="shared" ca="1" si="280"/>
        <v>0</v>
      </c>
      <c r="K254" s="121">
        <f t="shared" ca="1" si="280"/>
        <v>0</v>
      </c>
      <c r="L254" s="121">
        <f t="shared" ca="1" si="280"/>
        <v>0</v>
      </c>
      <c r="M254" s="121">
        <f t="shared" ca="1" si="280"/>
        <v>0</v>
      </c>
      <c r="N254" s="121">
        <f t="shared" ca="1" si="280"/>
        <v>0</v>
      </c>
      <c r="O254" s="121">
        <f t="shared" ca="1" si="280"/>
        <v>0</v>
      </c>
      <c r="P254" s="121">
        <f t="shared" ca="1" si="280"/>
        <v>353.2</v>
      </c>
      <c r="Q254" s="121">
        <f t="shared" ca="1" si="280"/>
        <v>0</v>
      </c>
      <c r="R254" s="121">
        <f t="shared" ca="1" si="280"/>
        <v>0</v>
      </c>
      <c r="S254" s="121">
        <f t="shared" ca="1" si="280"/>
        <v>0</v>
      </c>
      <c r="T254" s="121">
        <f t="shared" ca="1" si="280"/>
        <v>0</v>
      </c>
      <c r="U254" s="121">
        <f t="shared" ca="1" si="280"/>
        <v>0</v>
      </c>
      <c r="V254" s="121">
        <f t="shared" ca="1" si="280"/>
        <v>0</v>
      </c>
      <c r="W254" s="121">
        <f t="shared" ca="1" si="280"/>
        <v>0</v>
      </c>
      <c r="X254" s="121">
        <f t="shared" ca="1" si="280"/>
        <v>0</v>
      </c>
      <c r="Y254" s="121">
        <f t="shared" ca="1" si="280"/>
        <v>0</v>
      </c>
      <c r="Z254" s="121">
        <f t="shared" ca="1" si="280"/>
        <v>0</v>
      </c>
      <c r="AA254" s="121">
        <f t="shared" ca="1" si="280"/>
        <v>0</v>
      </c>
      <c r="AB254" s="121">
        <f t="shared" ca="1" si="280"/>
        <v>0</v>
      </c>
      <c r="AC254" s="121">
        <f t="shared" ca="1" si="280"/>
        <v>0</v>
      </c>
      <c r="AD254" s="121">
        <f t="shared" ca="1" si="280"/>
        <v>0</v>
      </c>
    </row>
    <row r="255" spans="1:30">
      <c r="A255" t="str">
        <f t="shared" ca="1" si="258"/>
        <v>septembre</v>
      </c>
      <c r="B255">
        <f t="shared" ca="1" si="259"/>
        <v>12</v>
      </c>
      <c r="C255" s="119">
        <f t="shared" ca="1" si="260"/>
        <v>43395</v>
      </c>
      <c r="D255" s="104" t="str">
        <f t="shared" ca="1" si="261"/>
        <v>expo monchecourt</v>
      </c>
      <c r="E255" s="104">
        <f t="shared" ca="1" si="262"/>
        <v>144570</v>
      </c>
      <c r="F255" s="120">
        <f t="shared" ca="1" si="263"/>
        <v>354.2</v>
      </c>
      <c r="G255" s="121">
        <f t="shared" ref="G255:AD255" ca="1" si="281">IF(AND($C255&gt;=G$2,$C255&lt;H$2),$F255,0)</f>
        <v>0</v>
      </c>
      <c r="H255" s="121">
        <f t="shared" ca="1" si="281"/>
        <v>0</v>
      </c>
      <c r="I255" s="121">
        <f t="shared" ca="1" si="281"/>
        <v>0</v>
      </c>
      <c r="J255" s="121">
        <f t="shared" ca="1" si="281"/>
        <v>0</v>
      </c>
      <c r="K255" s="121">
        <f t="shared" ca="1" si="281"/>
        <v>0</v>
      </c>
      <c r="L255" s="121">
        <f t="shared" ca="1" si="281"/>
        <v>0</v>
      </c>
      <c r="M255" s="121">
        <f t="shared" ca="1" si="281"/>
        <v>0</v>
      </c>
      <c r="N255" s="121">
        <f t="shared" ca="1" si="281"/>
        <v>0</v>
      </c>
      <c r="O255" s="121">
        <f t="shared" ca="1" si="281"/>
        <v>0</v>
      </c>
      <c r="P255" s="121">
        <f t="shared" ca="1" si="281"/>
        <v>354.2</v>
      </c>
      <c r="Q255" s="121">
        <f t="shared" ca="1" si="281"/>
        <v>0</v>
      </c>
      <c r="R255" s="121">
        <f t="shared" ca="1" si="281"/>
        <v>0</v>
      </c>
      <c r="S255" s="121">
        <f t="shared" ca="1" si="281"/>
        <v>0</v>
      </c>
      <c r="T255" s="121">
        <f t="shared" ca="1" si="281"/>
        <v>0</v>
      </c>
      <c r="U255" s="121">
        <f t="shared" ca="1" si="281"/>
        <v>0</v>
      </c>
      <c r="V255" s="121">
        <f t="shared" ca="1" si="281"/>
        <v>0</v>
      </c>
      <c r="W255" s="121">
        <f t="shared" ca="1" si="281"/>
        <v>0</v>
      </c>
      <c r="X255" s="121">
        <f t="shared" ca="1" si="281"/>
        <v>0</v>
      </c>
      <c r="Y255" s="121">
        <f t="shared" ca="1" si="281"/>
        <v>0</v>
      </c>
      <c r="Z255" s="121">
        <f t="shared" ca="1" si="281"/>
        <v>0</v>
      </c>
      <c r="AA255" s="121">
        <f t="shared" ca="1" si="281"/>
        <v>0</v>
      </c>
      <c r="AB255" s="121">
        <f t="shared" ca="1" si="281"/>
        <v>0</v>
      </c>
      <c r="AC255" s="121">
        <f t="shared" ca="1" si="281"/>
        <v>0</v>
      </c>
      <c r="AD255" s="121">
        <f t="shared" ca="1" si="281"/>
        <v>0</v>
      </c>
    </row>
    <row r="256" spans="1:30">
      <c r="A256" t="str">
        <f t="shared" ca="1" si="258"/>
        <v>septembre</v>
      </c>
      <c r="B256">
        <f t="shared" ca="1" si="259"/>
        <v>13</v>
      </c>
      <c r="C256" s="119">
        <f t="shared" ca="1" si="260"/>
        <v>43396</v>
      </c>
      <c r="D256" s="104" t="str">
        <f t="shared" ca="1" si="261"/>
        <v>expo monchecourt</v>
      </c>
      <c r="E256" s="104">
        <f t="shared" ca="1" si="262"/>
        <v>144571</v>
      </c>
      <c r="F256" s="120">
        <f t="shared" ca="1" si="263"/>
        <v>355.2</v>
      </c>
      <c r="G256" s="121">
        <f t="shared" ref="G256:AD256" ca="1" si="282">IF(AND($C256&gt;=G$2,$C256&lt;H$2),$F256,0)</f>
        <v>0</v>
      </c>
      <c r="H256" s="121">
        <f t="shared" ca="1" si="282"/>
        <v>0</v>
      </c>
      <c r="I256" s="121">
        <f t="shared" ca="1" si="282"/>
        <v>0</v>
      </c>
      <c r="J256" s="121">
        <f t="shared" ca="1" si="282"/>
        <v>0</v>
      </c>
      <c r="K256" s="121">
        <f t="shared" ca="1" si="282"/>
        <v>0</v>
      </c>
      <c r="L256" s="121">
        <f t="shared" ca="1" si="282"/>
        <v>0</v>
      </c>
      <c r="M256" s="121">
        <f t="shared" ca="1" si="282"/>
        <v>0</v>
      </c>
      <c r="N256" s="121">
        <f t="shared" ca="1" si="282"/>
        <v>0</v>
      </c>
      <c r="O256" s="121">
        <f t="shared" ca="1" si="282"/>
        <v>0</v>
      </c>
      <c r="P256" s="121">
        <f t="shared" ca="1" si="282"/>
        <v>355.2</v>
      </c>
      <c r="Q256" s="121">
        <f t="shared" ca="1" si="282"/>
        <v>0</v>
      </c>
      <c r="R256" s="121">
        <f t="shared" ca="1" si="282"/>
        <v>0</v>
      </c>
      <c r="S256" s="121">
        <f t="shared" ca="1" si="282"/>
        <v>0</v>
      </c>
      <c r="T256" s="121">
        <f t="shared" ca="1" si="282"/>
        <v>0</v>
      </c>
      <c r="U256" s="121">
        <f t="shared" ca="1" si="282"/>
        <v>0</v>
      </c>
      <c r="V256" s="121">
        <f t="shared" ca="1" si="282"/>
        <v>0</v>
      </c>
      <c r="W256" s="121">
        <f t="shared" ca="1" si="282"/>
        <v>0</v>
      </c>
      <c r="X256" s="121">
        <f t="shared" ca="1" si="282"/>
        <v>0</v>
      </c>
      <c r="Y256" s="121">
        <f t="shared" ca="1" si="282"/>
        <v>0</v>
      </c>
      <c r="Z256" s="121">
        <f t="shared" ca="1" si="282"/>
        <v>0</v>
      </c>
      <c r="AA256" s="121">
        <f t="shared" ca="1" si="282"/>
        <v>0</v>
      </c>
      <c r="AB256" s="121">
        <f t="shared" ca="1" si="282"/>
        <v>0</v>
      </c>
      <c r="AC256" s="121">
        <f t="shared" ca="1" si="282"/>
        <v>0</v>
      </c>
      <c r="AD256" s="121">
        <f t="shared" ca="1" si="282"/>
        <v>0</v>
      </c>
    </row>
    <row r="257" spans="1:30">
      <c r="A257" t="str">
        <f t="shared" ca="1" si="258"/>
        <v>septembre</v>
      </c>
      <c r="B257">
        <f t="shared" ca="1" si="259"/>
        <v>14</v>
      </c>
      <c r="C257" s="119">
        <f t="shared" ca="1" si="260"/>
        <v>43397</v>
      </c>
      <c r="D257" s="104" t="str">
        <f t="shared" ca="1" si="261"/>
        <v>expo monchecourt</v>
      </c>
      <c r="E257" s="104">
        <f t="shared" ca="1" si="262"/>
        <v>144572</v>
      </c>
      <c r="F257" s="120">
        <f t="shared" ca="1" si="263"/>
        <v>356.2</v>
      </c>
      <c r="G257" s="121">
        <f t="shared" ref="G257:AD257" ca="1" si="283">IF(AND($C257&gt;=G$2,$C257&lt;H$2),$F257,0)</f>
        <v>0</v>
      </c>
      <c r="H257" s="121">
        <f t="shared" ca="1" si="283"/>
        <v>0</v>
      </c>
      <c r="I257" s="121">
        <f t="shared" ca="1" si="283"/>
        <v>0</v>
      </c>
      <c r="J257" s="121">
        <f t="shared" ca="1" si="283"/>
        <v>0</v>
      </c>
      <c r="K257" s="121">
        <f t="shared" ca="1" si="283"/>
        <v>0</v>
      </c>
      <c r="L257" s="121">
        <f t="shared" ca="1" si="283"/>
        <v>0</v>
      </c>
      <c r="M257" s="121">
        <f t="shared" ca="1" si="283"/>
        <v>0</v>
      </c>
      <c r="N257" s="121">
        <f t="shared" ca="1" si="283"/>
        <v>0</v>
      </c>
      <c r="O257" s="121">
        <f t="shared" ca="1" si="283"/>
        <v>0</v>
      </c>
      <c r="P257" s="121">
        <f t="shared" ca="1" si="283"/>
        <v>356.2</v>
      </c>
      <c r="Q257" s="121">
        <f t="shared" ca="1" si="283"/>
        <v>0</v>
      </c>
      <c r="R257" s="121">
        <f t="shared" ca="1" si="283"/>
        <v>0</v>
      </c>
      <c r="S257" s="121">
        <f t="shared" ca="1" si="283"/>
        <v>0</v>
      </c>
      <c r="T257" s="121">
        <f t="shared" ca="1" si="283"/>
        <v>0</v>
      </c>
      <c r="U257" s="121">
        <f t="shared" ca="1" si="283"/>
        <v>0</v>
      </c>
      <c r="V257" s="121">
        <f t="shared" ca="1" si="283"/>
        <v>0</v>
      </c>
      <c r="W257" s="121">
        <f t="shared" ca="1" si="283"/>
        <v>0</v>
      </c>
      <c r="X257" s="121">
        <f t="shared" ca="1" si="283"/>
        <v>0</v>
      </c>
      <c r="Y257" s="121">
        <f t="shared" ca="1" si="283"/>
        <v>0</v>
      </c>
      <c r="Z257" s="121">
        <f t="shared" ca="1" si="283"/>
        <v>0</v>
      </c>
      <c r="AA257" s="121">
        <f t="shared" ca="1" si="283"/>
        <v>0</v>
      </c>
      <c r="AB257" s="121">
        <f t="shared" ca="1" si="283"/>
        <v>0</v>
      </c>
      <c r="AC257" s="121">
        <f t="shared" ca="1" si="283"/>
        <v>0</v>
      </c>
      <c r="AD257" s="121">
        <f t="shared" ca="1" si="283"/>
        <v>0</v>
      </c>
    </row>
    <row r="258" spans="1:30">
      <c r="A258" t="str">
        <f t="shared" ca="1" si="258"/>
        <v>septembre</v>
      </c>
      <c r="B258">
        <f t="shared" ca="1" si="259"/>
        <v>15</v>
      </c>
      <c r="C258" s="119">
        <f t="shared" ca="1" si="260"/>
        <v>43398</v>
      </c>
      <c r="D258" s="104" t="str">
        <f t="shared" ca="1" si="261"/>
        <v>expo monchecourt</v>
      </c>
      <c r="E258" s="104">
        <f t="shared" ca="1" si="262"/>
        <v>144573</v>
      </c>
      <c r="F258" s="120">
        <f t="shared" ca="1" si="263"/>
        <v>357.2</v>
      </c>
      <c r="G258" s="121">
        <f t="shared" ref="G258:AD258" ca="1" si="284">IF(AND($C258&gt;=G$2,$C258&lt;H$2),$F258,0)</f>
        <v>0</v>
      </c>
      <c r="H258" s="121">
        <f t="shared" ca="1" si="284"/>
        <v>0</v>
      </c>
      <c r="I258" s="121">
        <f t="shared" ca="1" si="284"/>
        <v>0</v>
      </c>
      <c r="J258" s="121">
        <f t="shared" ca="1" si="284"/>
        <v>0</v>
      </c>
      <c r="K258" s="121">
        <f t="shared" ca="1" si="284"/>
        <v>0</v>
      </c>
      <c r="L258" s="121">
        <f t="shared" ca="1" si="284"/>
        <v>0</v>
      </c>
      <c r="M258" s="121">
        <f t="shared" ca="1" si="284"/>
        <v>0</v>
      </c>
      <c r="N258" s="121">
        <f t="shared" ca="1" si="284"/>
        <v>0</v>
      </c>
      <c r="O258" s="121">
        <f t="shared" ca="1" si="284"/>
        <v>0</v>
      </c>
      <c r="P258" s="121">
        <f t="shared" ca="1" si="284"/>
        <v>357.2</v>
      </c>
      <c r="Q258" s="121">
        <f t="shared" ca="1" si="284"/>
        <v>0</v>
      </c>
      <c r="R258" s="121">
        <f t="shared" ca="1" si="284"/>
        <v>0</v>
      </c>
      <c r="S258" s="121">
        <f t="shared" ca="1" si="284"/>
        <v>0</v>
      </c>
      <c r="T258" s="121">
        <f t="shared" ca="1" si="284"/>
        <v>0</v>
      </c>
      <c r="U258" s="121">
        <f t="shared" ca="1" si="284"/>
        <v>0</v>
      </c>
      <c r="V258" s="121">
        <f t="shared" ca="1" si="284"/>
        <v>0</v>
      </c>
      <c r="W258" s="121">
        <f t="shared" ca="1" si="284"/>
        <v>0</v>
      </c>
      <c r="X258" s="121">
        <f t="shared" ca="1" si="284"/>
        <v>0</v>
      </c>
      <c r="Y258" s="121">
        <f t="shared" ca="1" si="284"/>
        <v>0</v>
      </c>
      <c r="Z258" s="121">
        <f t="shared" ca="1" si="284"/>
        <v>0</v>
      </c>
      <c r="AA258" s="121">
        <f t="shared" ca="1" si="284"/>
        <v>0</v>
      </c>
      <c r="AB258" s="121">
        <f t="shared" ca="1" si="284"/>
        <v>0</v>
      </c>
      <c r="AC258" s="121">
        <f t="shared" ca="1" si="284"/>
        <v>0</v>
      </c>
      <c r="AD258" s="121">
        <f t="shared" ca="1" si="284"/>
        <v>0</v>
      </c>
    </row>
    <row r="259" spans="1:30">
      <c r="A259" t="str">
        <f t="shared" ca="1" si="258"/>
        <v>septembre</v>
      </c>
      <c r="B259">
        <f t="shared" ca="1" si="259"/>
        <v>16</v>
      </c>
      <c r="C259" s="119">
        <f t="shared" ca="1" si="260"/>
        <v>43399</v>
      </c>
      <c r="D259" s="104" t="str">
        <f t="shared" ca="1" si="261"/>
        <v>expo monchecourt</v>
      </c>
      <c r="E259" s="104">
        <f t="shared" ca="1" si="262"/>
        <v>144574</v>
      </c>
      <c r="F259" s="120">
        <f t="shared" ca="1" si="263"/>
        <v>358.2</v>
      </c>
      <c r="G259" s="121">
        <f t="shared" ref="G259:AD259" ca="1" si="285">IF(AND($C259&gt;=G$2,$C259&lt;H$2),$F259,0)</f>
        <v>0</v>
      </c>
      <c r="H259" s="121">
        <f t="shared" ca="1" si="285"/>
        <v>0</v>
      </c>
      <c r="I259" s="121">
        <f t="shared" ca="1" si="285"/>
        <v>0</v>
      </c>
      <c r="J259" s="121">
        <f t="shared" ca="1" si="285"/>
        <v>0</v>
      </c>
      <c r="K259" s="121">
        <f t="shared" ca="1" si="285"/>
        <v>0</v>
      </c>
      <c r="L259" s="121">
        <f t="shared" ca="1" si="285"/>
        <v>0</v>
      </c>
      <c r="M259" s="121">
        <f t="shared" ca="1" si="285"/>
        <v>0</v>
      </c>
      <c r="N259" s="121">
        <f t="shared" ca="1" si="285"/>
        <v>0</v>
      </c>
      <c r="O259" s="121">
        <f t="shared" ca="1" si="285"/>
        <v>0</v>
      </c>
      <c r="P259" s="121">
        <f t="shared" ca="1" si="285"/>
        <v>358.2</v>
      </c>
      <c r="Q259" s="121">
        <f t="shared" ca="1" si="285"/>
        <v>0</v>
      </c>
      <c r="R259" s="121">
        <f t="shared" ca="1" si="285"/>
        <v>0</v>
      </c>
      <c r="S259" s="121">
        <f t="shared" ca="1" si="285"/>
        <v>0</v>
      </c>
      <c r="T259" s="121">
        <f t="shared" ca="1" si="285"/>
        <v>0</v>
      </c>
      <c r="U259" s="121">
        <f t="shared" ca="1" si="285"/>
        <v>0</v>
      </c>
      <c r="V259" s="121">
        <f t="shared" ca="1" si="285"/>
        <v>0</v>
      </c>
      <c r="W259" s="121">
        <f t="shared" ca="1" si="285"/>
        <v>0</v>
      </c>
      <c r="X259" s="121">
        <f t="shared" ca="1" si="285"/>
        <v>0</v>
      </c>
      <c r="Y259" s="121">
        <f t="shared" ca="1" si="285"/>
        <v>0</v>
      </c>
      <c r="Z259" s="121">
        <f t="shared" ca="1" si="285"/>
        <v>0</v>
      </c>
      <c r="AA259" s="121">
        <f t="shared" ca="1" si="285"/>
        <v>0</v>
      </c>
      <c r="AB259" s="121">
        <f t="shared" ca="1" si="285"/>
        <v>0</v>
      </c>
      <c r="AC259" s="121">
        <f t="shared" ca="1" si="285"/>
        <v>0</v>
      </c>
      <c r="AD259" s="121">
        <f t="shared" ca="1" si="285"/>
        <v>0</v>
      </c>
    </row>
    <row r="260" spans="1:30">
      <c r="A260" t="str">
        <f t="shared" ca="1" si="258"/>
        <v>septembre</v>
      </c>
      <c r="B260">
        <f t="shared" ca="1" si="259"/>
        <v>17</v>
      </c>
      <c r="C260" s="119">
        <f t="shared" ca="1" si="260"/>
        <v>43400</v>
      </c>
      <c r="D260" s="104" t="str">
        <f t="shared" ca="1" si="261"/>
        <v>expo monchecourt</v>
      </c>
      <c r="E260" s="104">
        <f t="shared" ca="1" si="262"/>
        <v>144575</v>
      </c>
      <c r="F260" s="120">
        <f t="shared" ca="1" si="263"/>
        <v>359.2</v>
      </c>
      <c r="G260" s="121">
        <f t="shared" ref="G260:AD260" ca="1" si="286">IF(AND($C260&gt;=G$2,$C260&lt;H$2),$F260,0)</f>
        <v>0</v>
      </c>
      <c r="H260" s="121">
        <f t="shared" ca="1" si="286"/>
        <v>0</v>
      </c>
      <c r="I260" s="121">
        <f t="shared" ca="1" si="286"/>
        <v>0</v>
      </c>
      <c r="J260" s="121">
        <f t="shared" ca="1" si="286"/>
        <v>0</v>
      </c>
      <c r="K260" s="121">
        <f t="shared" ca="1" si="286"/>
        <v>0</v>
      </c>
      <c r="L260" s="121">
        <f t="shared" ca="1" si="286"/>
        <v>0</v>
      </c>
      <c r="M260" s="121">
        <f t="shared" ca="1" si="286"/>
        <v>0</v>
      </c>
      <c r="N260" s="121">
        <f t="shared" ca="1" si="286"/>
        <v>0</v>
      </c>
      <c r="O260" s="121">
        <f t="shared" ca="1" si="286"/>
        <v>0</v>
      </c>
      <c r="P260" s="121">
        <f t="shared" ca="1" si="286"/>
        <v>359.2</v>
      </c>
      <c r="Q260" s="121">
        <f t="shared" ca="1" si="286"/>
        <v>0</v>
      </c>
      <c r="R260" s="121">
        <f t="shared" ca="1" si="286"/>
        <v>0</v>
      </c>
      <c r="S260" s="121">
        <f t="shared" ca="1" si="286"/>
        <v>0</v>
      </c>
      <c r="T260" s="121">
        <f t="shared" ca="1" si="286"/>
        <v>0</v>
      </c>
      <c r="U260" s="121">
        <f t="shared" ca="1" si="286"/>
        <v>0</v>
      </c>
      <c r="V260" s="121">
        <f t="shared" ca="1" si="286"/>
        <v>0</v>
      </c>
      <c r="W260" s="121">
        <f t="shared" ca="1" si="286"/>
        <v>0</v>
      </c>
      <c r="X260" s="121">
        <f t="shared" ca="1" si="286"/>
        <v>0</v>
      </c>
      <c r="Y260" s="121">
        <f t="shared" ca="1" si="286"/>
        <v>0</v>
      </c>
      <c r="Z260" s="121">
        <f t="shared" ca="1" si="286"/>
        <v>0</v>
      </c>
      <c r="AA260" s="121">
        <f t="shared" ca="1" si="286"/>
        <v>0</v>
      </c>
      <c r="AB260" s="121">
        <f t="shared" ca="1" si="286"/>
        <v>0</v>
      </c>
      <c r="AC260" s="121">
        <f t="shared" ca="1" si="286"/>
        <v>0</v>
      </c>
      <c r="AD260" s="121">
        <f t="shared" ca="1" si="286"/>
        <v>0</v>
      </c>
    </row>
    <row r="261" spans="1:30">
      <c r="A261" t="str">
        <f t="shared" ca="1" si="258"/>
        <v>septembre</v>
      </c>
      <c r="B261">
        <f t="shared" ca="1" si="259"/>
        <v>18</v>
      </c>
      <c r="C261" s="119">
        <f t="shared" ca="1" si="260"/>
        <v>43401</v>
      </c>
      <c r="D261" s="104" t="str">
        <f t="shared" ca="1" si="261"/>
        <v>expo monchecourt</v>
      </c>
      <c r="E261" s="104">
        <f t="shared" ca="1" si="262"/>
        <v>144576</v>
      </c>
      <c r="F261" s="120">
        <f t="shared" ca="1" si="263"/>
        <v>360.2</v>
      </c>
      <c r="G261" s="121">
        <f t="shared" ref="G261:AD261" ca="1" si="287">IF(AND($C261&gt;=G$2,$C261&lt;H$2),$F261,0)</f>
        <v>0</v>
      </c>
      <c r="H261" s="121">
        <f t="shared" ca="1" si="287"/>
        <v>0</v>
      </c>
      <c r="I261" s="121">
        <f t="shared" ca="1" si="287"/>
        <v>0</v>
      </c>
      <c r="J261" s="121">
        <f t="shared" ca="1" si="287"/>
        <v>0</v>
      </c>
      <c r="K261" s="121">
        <f t="shared" ca="1" si="287"/>
        <v>0</v>
      </c>
      <c r="L261" s="121">
        <f t="shared" ca="1" si="287"/>
        <v>0</v>
      </c>
      <c r="M261" s="121">
        <f t="shared" ca="1" si="287"/>
        <v>0</v>
      </c>
      <c r="N261" s="121">
        <f t="shared" ca="1" si="287"/>
        <v>0</v>
      </c>
      <c r="O261" s="121">
        <f t="shared" ca="1" si="287"/>
        <v>0</v>
      </c>
      <c r="P261" s="121">
        <f t="shared" ca="1" si="287"/>
        <v>360.2</v>
      </c>
      <c r="Q261" s="121">
        <f t="shared" ca="1" si="287"/>
        <v>0</v>
      </c>
      <c r="R261" s="121">
        <f t="shared" ca="1" si="287"/>
        <v>0</v>
      </c>
      <c r="S261" s="121">
        <f t="shared" ca="1" si="287"/>
        <v>0</v>
      </c>
      <c r="T261" s="121">
        <f t="shared" ca="1" si="287"/>
        <v>0</v>
      </c>
      <c r="U261" s="121">
        <f t="shared" ca="1" si="287"/>
        <v>0</v>
      </c>
      <c r="V261" s="121">
        <f t="shared" ca="1" si="287"/>
        <v>0</v>
      </c>
      <c r="W261" s="121">
        <f t="shared" ca="1" si="287"/>
        <v>0</v>
      </c>
      <c r="X261" s="121">
        <f t="shared" ca="1" si="287"/>
        <v>0</v>
      </c>
      <c r="Y261" s="121">
        <f t="shared" ca="1" si="287"/>
        <v>0</v>
      </c>
      <c r="Z261" s="121">
        <f t="shared" ca="1" si="287"/>
        <v>0</v>
      </c>
      <c r="AA261" s="121">
        <f t="shared" ca="1" si="287"/>
        <v>0</v>
      </c>
      <c r="AB261" s="121">
        <f t="shared" ca="1" si="287"/>
        <v>0</v>
      </c>
      <c r="AC261" s="121">
        <f t="shared" ca="1" si="287"/>
        <v>0</v>
      </c>
      <c r="AD261" s="121">
        <f t="shared" ca="1" si="287"/>
        <v>0</v>
      </c>
    </row>
    <row r="262" spans="1:30">
      <c r="A262" t="str">
        <f t="shared" ca="1" si="258"/>
        <v>septembre</v>
      </c>
      <c r="B262">
        <f t="shared" ca="1" si="259"/>
        <v>19</v>
      </c>
      <c r="C262" s="119">
        <f t="shared" ca="1" si="260"/>
        <v>43402</v>
      </c>
      <c r="D262" s="104" t="str">
        <f t="shared" ca="1" si="261"/>
        <v>expo monchecourt</v>
      </c>
      <c r="E262" s="104">
        <f t="shared" ca="1" si="262"/>
        <v>144577</v>
      </c>
      <c r="F262" s="120">
        <f t="shared" ca="1" si="263"/>
        <v>361.2</v>
      </c>
      <c r="G262" s="121">
        <f t="shared" ref="G262:AD262" ca="1" si="288">IF(AND($C262&gt;=G$2,$C262&lt;H$2),$F262,0)</f>
        <v>0</v>
      </c>
      <c r="H262" s="121">
        <f t="shared" ca="1" si="288"/>
        <v>0</v>
      </c>
      <c r="I262" s="121">
        <f t="shared" ca="1" si="288"/>
        <v>0</v>
      </c>
      <c r="J262" s="121">
        <f t="shared" ca="1" si="288"/>
        <v>0</v>
      </c>
      <c r="K262" s="121">
        <f t="shared" ca="1" si="288"/>
        <v>0</v>
      </c>
      <c r="L262" s="121">
        <f t="shared" ca="1" si="288"/>
        <v>0</v>
      </c>
      <c r="M262" s="121">
        <f t="shared" ca="1" si="288"/>
        <v>0</v>
      </c>
      <c r="N262" s="121">
        <f t="shared" ca="1" si="288"/>
        <v>0</v>
      </c>
      <c r="O262" s="121">
        <f t="shared" ca="1" si="288"/>
        <v>0</v>
      </c>
      <c r="P262" s="121">
        <f t="shared" ca="1" si="288"/>
        <v>361.2</v>
      </c>
      <c r="Q262" s="121">
        <f t="shared" ca="1" si="288"/>
        <v>0</v>
      </c>
      <c r="R262" s="121">
        <f t="shared" ca="1" si="288"/>
        <v>0</v>
      </c>
      <c r="S262" s="121">
        <f t="shared" ca="1" si="288"/>
        <v>0</v>
      </c>
      <c r="T262" s="121">
        <f t="shared" ca="1" si="288"/>
        <v>0</v>
      </c>
      <c r="U262" s="121">
        <f t="shared" ca="1" si="288"/>
        <v>0</v>
      </c>
      <c r="V262" s="121">
        <f t="shared" ca="1" si="288"/>
        <v>0</v>
      </c>
      <c r="W262" s="121">
        <f t="shared" ca="1" si="288"/>
        <v>0</v>
      </c>
      <c r="X262" s="121">
        <f t="shared" ca="1" si="288"/>
        <v>0</v>
      </c>
      <c r="Y262" s="121">
        <f t="shared" ca="1" si="288"/>
        <v>0</v>
      </c>
      <c r="Z262" s="121">
        <f t="shared" ca="1" si="288"/>
        <v>0</v>
      </c>
      <c r="AA262" s="121">
        <f t="shared" ca="1" si="288"/>
        <v>0</v>
      </c>
      <c r="AB262" s="121">
        <f t="shared" ca="1" si="288"/>
        <v>0</v>
      </c>
      <c r="AC262" s="121">
        <f t="shared" ca="1" si="288"/>
        <v>0</v>
      </c>
      <c r="AD262" s="121">
        <f t="shared" ca="1" si="288"/>
        <v>0</v>
      </c>
    </row>
    <row r="263" spans="1:30">
      <c r="A263" t="str">
        <f t="shared" ca="1" si="258"/>
        <v>septembre</v>
      </c>
      <c r="B263">
        <f t="shared" ca="1" si="259"/>
        <v>20</v>
      </c>
      <c r="C263" s="119">
        <f t="shared" ca="1" si="260"/>
        <v>43403</v>
      </c>
      <c r="D263" s="104" t="str">
        <f t="shared" ca="1" si="261"/>
        <v>expo monchecourt</v>
      </c>
      <c r="E263" s="104">
        <f t="shared" ca="1" si="262"/>
        <v>144578</v>
      </c>
      <c r="F263" s="120">
        <f t="shared" ca="1" si="263"/>
        <v>362.2</v>
      </c>
      <c r="G263" s="121">
        <f t="shared" ref="G263:AD263" ca="1" si="289">IF(AND($C263&gt;=G$2,$C263&lt;H$2),$F263,0)</f>
        <v>0</v>
      </c>
      <c r="H263" s="121">
        <f t="shared" ca="1" si="289"/>
        <v>0</v>
      </c>
      <c r="I263" s="121">
        <f t="shared" ca="1" si="289"/>
        <v>0</v>
      </c>
      <c r="J263" s="121">
        <f t="shared" ca="1" si="289"/>
        <v>0</v>
      </c>
      <c r="K263" s="121">
        <f t="shared" ca="1" si="289"/>
        <v>0</v>
      </c>
      <c r="L263" s="121">
        <f t="shared" ca="1" si="289"/>
        <v>0</v>
      </c>
      <c r="M263" s="121">
        <f t="shared" ca="1" si="289"/>
        <v>0</v>
      </c>
      <c r="N263" s="121">
        <f t="shared" ca="1" si="289"/>
        <v>0</v>
      </c>
      <c r="O263" s="121">
        <f t="shared" ca="1" si="289"/>
        <v>0</v>
      </c>
      <c r="P263" s="121">
        <f t="shared" ca="1" si="289"/>
        <v>362.2</v>
      </c>
      <c r="Q263" s="121">
        <f t="shared" ca="1" si="289"/>
        <v>0</v>
      </c>
      <c r="R263" s="121">
        <f t="shared" ca="1" si="289"/>
        <v>0</v>
      </c>
      <c r="S263" s="121">
        <f t="shared" ca="1" si="289"/>
        <v>0</v>
      </c>
      <c r="T263" s="121">
        <f t="shared" ca="1" si="289"/>
        <v>0</v>
      </c>
      <c r="U263" s="121">
        <f t="shared" ca="1" si="289"/>
        <v>0</v>
      </c>
      <c r="V263" s="121">
        <f t="shared" ca="1" si="289"/>
        <v>0</v>
      </c>
      <c r="W263" s="121">
        <f t="shared" ca="1" si="289"/>
        <v>0</v>
      </c>
      <c r="X263" s="121">
        <f t="shared" ca="1" si="289"/>
        <v>0</v>
      </c>
      <c r="Y263" s="121">
        <f t="shared" ca="1" si="289"/>
        <v>0</v>
      </c>
      <c r="Z263" s="121">
        <f t="shared" ca="1" si="289"/>
        <v>0</v>
      </c>
      <c r="AA263" s="121">
        <f t="shared" ca="1" si="289"/>
        <v>0</v>
      </c>
      <c r="AB263" s="121">
        <f t="shared" ca="1" si="289"/>
        <v>0</v>
      </c>
      <c r="AC263" s="121">
        <f t="shared" ca="1" si="289"/>
        <v>0</v>
      </c>
      <c r="AD263" s="121">
        <f t="shared" ca="1" si="289"/>
        <v>0</v>
      </c>
    </row>
    <row r="264" spans="1:30">
      <c r="A264" t="str">
        <f t="shared" ca="1" si="258"/>
        <v>septembre</v>
      </c>
      <c r="B264">
        <f t="shared" ca="1" si="259"/>
        <v>21</v>
      </c>
      <c r="C264" s="119">
        <f t="shared" ca="1" si="260"/>
        <v>43404</v>
      </c>
      <c r="D264" s="104" t="str">
        <f t="shared" ca="1" si="261"/>
        <v>expo monchecourt</v>
      </c>
      <c r="E264" s="104">
        <f t="shared" ca="1" si="262"/>
        <v>144579</v>
      </c>
      <c r="F264" s="120">
        <f t="shared" ca="1" si="263"/>
        <v>363.2</v>
      </c>
      <c r="G264" s="121">
        <f t="shared" ref="G264:AD264" ca="1" si="290">IF(AND($C264&gt;=G$2,$C264&lt;H$2),$F264,0)</f>
        <v>0</v>
      </c>
      <c r="H264" s="121">
        <f t="shared" ca="1" si="290"/>
        <v>0</v>
      </c>
      <c r="I264" s="121">
        <f t="shared" ca="1" si="290"/>
        <v>0</v>
      </c>
      <c r="J264" s="121">
        <f t="shared" ca="1" si="290"/>
        <v>0</v>
      </c>
      <c r="K264" s="121">
        <f t="shared" ca="1" si="290"/>
        <v>0</v>
      </c>
      <c r="L264" s="121">
        <f t="shared" ca="1" si="290"/>
        <v>0</v>
      </c>
      <c r="M264" s="121">
        <f t="shared" ca="1" si="290"/>
        <v>0</v>
      </c>
      <c r="N264" s="121">
        <f t="shared" ca="1" si="290"/>
        <v>0</v>
      </c>
      <c r="O264" s="121">
        <f t="shared" ca="1" si="290"/>
        <v>0</v>
      </c>
      <c r="P264" s="121">
        <f t="shared" ca="1" si="290"/>
        <v>363.2</v>
      </c>
      <c r="Q264" s="121">
        <f t="shared" ca="1" si="290"/>
        <v>0</v>
      </c>
      <c r="R264" s="121">
        <f t="shared" ca="1" si="290"/>
        <v>0</v>
      </c>
      <c r="S264" s="121">
        <f t="shared" ca="1" si="290"/>
        <v>0</v>
      </c>
      <c r="T264" s="121">
        <f t="shared" ca="1" si="290"/>
        <v>0</v>
      </c>
      <c r="U264" s="121">
        <f t="shared" ca="1" si="290"/>
        <v>0</v>
      </c>
      <c r="V264" s="121">
        <f t="shared" ca="1" si="290"/>
        <v>0</v>
      </c>
      <c r="W264" s="121">
        <f t="shared" ca="1" si="290"/>
        <v>0</v>
      </c>
      <c r="X264" s="121">
        <f t="shared" ca="1" si="290"/>
        <v>0</v>
      </c>
      <c r="Y264" s="121">
        <f t="shared" ca="1" si="290"/>
        <v>0</v>
      </c>
      <c r="Z264" s="121">
        <f t="shared" ca="1" si="290"/>
        <v>0</v>
      </c>
      <c r="AA264" s="121">
        <f t="shared" ca="1" si="290"/>
        <v>0</v>
      </c>
      <c r="AB264" s="121">
        <f t="shared" ca="1" si="290"/>
        <v>0</v>
      </c>
      <c r="AC264" s="121">
        <f t="shared" ca="1" si="290"/>
        <v>0</v>
      </c>
      <c r="AD264" s="121">
        <f t="shared" ca="1" si="290"/>
        <v>0</v>
      </c>
    </row>
    <row r="265" spans="1:30">
      <c r="A265" t="str">
        <f t="shared" ca="1" si="258"/>
        <v>septembre</v>
      </c>
      <c r="B265">
        <f t="shared" ca="1" si="259"/>
        <v>22</v>
      </c>
      <c r="C265" s="119">
        <f t="shared" ca="1" si="260"/>
        <v>43405</v>
      </c>
      <c r="D265" s="104" t="str">
        <f t="shared" ca="1" si="261"/>
        <v>expo monchecourt</v>
      </c>
      <c r="E265" s="104">
        <f t="shared" ca="1" si="262"/>
        <v>144580</v>
      </c>
      <c r="F265" s="120">
        <f t="shared" ca="1" si="263"/>
        <v>-450</v>
      </c>
      <c r="G265" s="121">
        <f t="shared" ref="G265:AD265" ca="1" si="291">IF(AND($C265&gt;=G$2,$C265&lt;H$2),$F265,0)</f>
        <v>0</v>
      </c>
      <c r="H265" s="121">
        <f t="shared" ca="1" si="291"/>
        <v>0</v>
      </c>
      <c r="I265" s="121">
        <f t="shared" ca="1" si="291"/>
        <v>0</v>
      </c>
      <c r="J265" s="121">
        <f t="shared" ca="1" si="291"/>
        <v>0</v>
      </c>
      <c r="K265" s="121">
        <f t="shared" ca="1" si="291"/>
        <v>0</v>
      </c>
      <c r="L265" s="121">
        <f t="shared" ca="1" si="291"/>
        <v>0</v>
      </c>
      <c r="M265" s="121">
        <f t="shared" ca="1" si="291"/>
        <v>0</v>
      </c>
      <c r="N265" s="121">
        <f t="shared" ca="1" si="291"/>
        <v>0</v>
      </c>
      <c r="O265" s="121">
        <f t="shared" ca="1" si="291"/>
        <v>0</v>
      </c>
      <c r="P265" s="121">
        <f t="shared" ca="1" si="291"/>
        <v>0</v>
      </c>
      <c r="Q265" s="121">
        <f t="shared" ca="1" si="291"/>
        <v>-450</v>
      </c>
      <c r="R265" s="121">
        <f t="shared" ca="1" si="291"/>
        <v>0</v>
      </c>
      <c r="S265" s="121">
        <f t="shared" ca="1" si="291"/>
        <v>0</v>
      </c>
      <c r="T265" s="121">
        <f t="shared" ca="1" si="291"/>
        <v>0</v>
      </c>
      <c r="U265" s="121">
        <f t="shared" ca="1" si="291"/>
        <v>0</v>
      </c>
      <c r="V265" s="121">
        <f t="shared" ca="1" si="291"/>
        <v>0</v>
      </c>
      <c r="W265" s="121">
        <f t="shared" ca="1" si="291"/>
        <v>0</v>
      </c>
      <c r="X265" s="121">
        <f t="shared" ca="1" si="291"/>
        <v>0</v>
      </c>
      <c r="Y265" s="121">
        <f t="shared" ca="1" si="291"/>
        <v>0</v>
      </c>
      <c r="Z265" s="121">
        <f t="shared" ca="1" si="291"/>
        <v>0</v>
      </c>
      <c r="AA265" s="121">
        <f t="shared" ca="1" si="291"/>
        <v>0</v>
      </c>
      <c r="AB265" s="121">
        <f t="shared" ca="1" si="291"/>
        <v>0</v>
      </c>
      <c r="AC265" s="121">
        <f t="shared" ca="1" si="291"/>
        <v>0</v>
      </c>
      <c r="AD265" s="121">
        <f t="shared" ca="1" si="291"/>
        <v>0</v>
      </c>
    </row>
    <row r="266" spans="1:30">
      <c r="A266" t="str">
        <f t="shared" ca="1" si="258"/>
        <v>septembre</v>
      </c>
      <c r="B266">
        <f t="shared" ca="1" si="259"/>
        <v>23</v>
      </c>
      <c r="C266" s="119">
        <f t="shared" ca="1" si="260"/>
        <v>43406</v>
      </c>
      <c r="D266" s="104" t="str">
        <f t="shared" ca="1" si="261"/>
        <v>expo monchecourt</v>
      </c>
      <c r="E266" s="104">
        <f t="shared" ca="1" si="262"/>
        <v>144581</v>
      </c>
      <c r="F266" s="120">
        <f t="shared" ca="1" si="263"/>
        <v>365.2</v>
      </c>
      <c r="G266" s="121">
        <f t="shared" ref="G266:AD266" ca="1" si="292">IF(AND($C266&gt;=G$2,$C266&lt;H$2),$F266,0)</f>
        <v>0</v>
      </c>
      <c r="H266" s="121">
        <f t="shared" ca="1" si="292"/>
        <v>0</v>
      </c>
      <c r="I266" s="121">
        <f t="shared" ca="1" si="292"/>
        <v>0</v>
      </c>
      <c r="J266" s="121">
        <f t="shared" ca="1" si="292"/>
        <v>0</v>
      </c>
      <c r="K266" s="121">
        <f t="shared" ca="1" si="292"/>
        <v>0</v>
      </c>
      <c r="L266" s="121">
        <f t="shared" ca="1" si="292"/>
        <v>0</v>
      </c>
      <c r="M266" s="121">
        <f t="shared" ca="1" si="292"/>
        <v>0</v>
      </c>
      <c r="N266" s="121">
        <f t="shared" ca="1" si="292"/>
        <v>0</v>
      </c>
      <c r="O266" s="121">
        <f t="shared" ca="1" si="292"/>
        <v>0</v>
      </c>
      <c r="P266" s="121">
        <f t="shared" ca="1" si="292"/>
        <v>0</v>
      </c>
      <c r="Q266" s="121">
        <f t="shared" ca="1" si="292"/>
        <v>365.2</v>
      </c>
      <c r="R266" s="121">
        <f t="shared" ca="1" si="292"/>
        <v>0</v>
      </c>
      <c r="S266" s="121">
        <f t="shared" ca="1" si="292"/>
        <v>0</v>
      </c>
      <c r="T266" s="121">
        <f t="shared" ca="1" si="292"/>
        <v>0</v>
      </c>
      <c r="U266" s="121">
        <f t="shared" ca="1" si="292"/>
        <v>0</v>
      </c>
      <c r="V266" s="121">
        <f t="shared" ca="1" si="292"/>
        <v>0</v>
      </c>
      <c r="W266" s="121">
        <f t="shared" ca="1" si="292"/>
        <v>0</v>
      </c>
      <c r="X266" s="121">
        <f t="shared" ca="1" si="292"/>
        <v>0</v>
      </c>
      <c r="Y266" s="121">
        <f t="shared" ca="1" si="292"/>
        <v>0</v>
      </c>
      <c r="Z266" s="121">
        <f t="shared" ca="1" si="292"/>
        <v>0</v>
      </c>
      <c r="AA266" s="121">
        <f t="shared" ca="1" si="292"/>
        <v>0</v>
      </c>
      <c r="AB266" s="121">
        <f t="shared" ca="1" si="292"/>
        <v>0</v>
      </c>
      <c r="AC266" s="121">
        <f t="shared" ca="1" si="292"/>
        <v>0</v>
      </c>
      <c r="AD266" s="121">
        <f t="shared" ca="1" si="292"/>
        <v>0</v>
      </c>
    </row>
    <row r="267" spans="1:30">
      <c r="A267" t="str">
        <f t="shared" ca="1" si="258"/>
        <v>septembre</v>
      </c>
      <c r="B267">
        <f t="shared" ca="1" si="259"/>
        <v>24</v>
      </c>
      <c r="C267" s="119">
        <f t="shared" ca="1" si="260"/>
        <v>43407</v>
      </c>
      <c r="D267" s="104" t="str">
        <f t="shared" ca="1" si="261"/>
        <v>expo monchecourt</v>
      </c>
      <c r="E267" s="104">
        <f t="shared" ca="1" si="262"/>
        <v>144582</v>
      </c>
      <c r="F267" s="120">
        <f t="shared" ca="1" si="263"/>
        <v>366.2</v>
      </c>
      <c r="G267" s="121">
        <f t="shared" ref="G267:AD267" ca="1" si="293">IF(AND($C267&gt;=G$2,$C267&lt;H$2),$F267,0)</f>
        <v>0</v>
      </c>
      <c r="H267" s="121">
        <f t="shared" ca="1" si="293"/>
        <v>0</v>
      </c>
      <c r="I267" s="121">
        <f t="shared" ca="1" si="293"/>
        <v>0</v>
      </c>
      <c r="J267" s="121">
        <f t="shared" ca="1" si="293"/>
        <v>0</v>
      </c>
      <c r="K267" s="121">
        <f t="shared" ca="1" si="293"/>
        <v>0</v>
      </c>
      <c r="L267" s="121">
        <f t="shared" ca="1" si="293"/>
        <v>0</v>
      </c>
      <c r="M267" s="121">
        <f t="shared" ca="1" si="293"/>
        <v>0</v>
      </c>
      <c r="N267" s="121">
        <f t="shared" ca="1" si="293"/>
        <v>0</v>
      </c>
      <c r="O267" s="121">
        <f t="shared" ca="1" si="293"/>
        <v>0</v>
      </c>
      <c r="P267" s="121">
        <f t="shared" ca="1" si="293"/>
        <v>0</v>
      </c>
      <c r="Q267" s="121">
        <f t="shared" ca="1" si="293"/>
        <v>366.2</v>
      </c>
      <c r="R267" s="121">
        <f t="shared" ca="1" si="293"/>
        <v>0</v>
      </c>
      <c r="S267" s="121">
        <f t="shared" ca="1" si="293"/>
        <v>0</v>
      </c>
      <c r="T267" s="121">
        <f t="shared" ca="1" si="293"/>
        <v>0</v>
      </c>
      <c r="U267" s="121">
        <f t="shared" ca="1" si="293"/>
        <v>0</v>
      </c>
      <c r="V267" s="121">
        <f t="shared" ca="1" si="293"/>
        <v>0</v>
      </c>
      <c r="W267" s="121">
        <f t="shared" ca="1" si="293"/>
        <v>0</v>
      </c>
      <c r="X267" s="121">
        <f t="shared" ca="1" si="293"/>
        <v>0</v>
      </c>
      <c r="Y267" s="121">
        <f t="shared" ca="1" si="293"/>
        <v>0</v>
      </c>
      <c r="Z267" s="121">
        <f t="shared" ca="1" si="293"/>
        <v>0</v>
      </c>
      <c r="AA267" s="121">
        <f t="shared" ca="1" si="293"/>
        <v>0</v>
      </c>
      <c r="AB267" s="121">
        <f t="shared" ca="1" si="293"/>
        <v>0</v>
      </c>
      <c r="AC267" s="121">
        <f t="shared" ca="1" si="293"/>
        <v>0</v>
      </c>
      <c r="AD267" s="121">
        <f t="shared" ca="1" si="293"/>
        <v>0</v>
      </c>
    </row>
    <row r="268" spans="1:30">
      <c r="A268" t="str">
        <f t="shared" ca="1" si="258"/>
        <v>septembre</v>
      </c>
      <c r="B268">
        <f t="shared" ca="1" si="259"/>
        <v>25</v>
      </c>
      <c r="C268" s="119">
        <f t="shared" ca="1" si="260"/>
        <v>43408</v>
      </c>
      <c r="D268" s="104" t="str">
        <f t="shared" ca="1" si="261"/>
        <v>expo monchecourt</v>
      </c>
      <c r="E268" s="104">
        <f t="shared" ca="1" si="262"/>
        <v>144583</v>
      </c>
      <c r="F268" s="120">
        <f t="shared" ca="1" si="263"/>
        <v>367.2</v>
      </c>
      <c r="G268" s="121">
        <f t="shared" ref="G268:AD268" ca="1" si="294">IF(AND($C268&gt;=G$2,$C268&lt;H$2),$F268,0)</f>
        <v>0</v>
      </c>
      <c r="H268" s="121">
        <f t="shared" ca="1" si="294"/>
        <v>0</v>
      </c>
      <c r="I268" s="121">
        <f t="shared" ca="1" si="294"/>
        <v>0</v>
      </c>
      <c r="J268" s="121">
        <f t="shared" ca="1" si="294"/>
        <v>0</v>
      </c>
      <c r="K268" s="121">
        <f t="shared" ca="1" si="294"/>
        <v>0</v>
      </c>
      <c r="L268" s="121">
        <f t="shared" ca="1" si="294"/>
        <v>0</v>
      </c>
      <c r="M268" s="121">
        <f t="shared" ca="1" si="294"/>
        <v>0</v>
      </c>
      <c r="N268" s="121">
        <f t="shared" ca="1" si="294"/>
        <v>0</v>
      </c>
      <c r="O268" s="121">
        <f t="shared" ca="1" si="294"/>
        <v>0</v>
      </c>
      <c r="P268" s="121">
        <f t="shared" ca="1" si="294"/>
        <v>0</v>
      </c>
      <c r="Q268" s="121">
        <f t="shared" ca="1" si="294"/>
        <v>367.2</v>
      </c>
      <c r="R268" s="121">
        <f t="shared" ca="1" si="294"/>
        <v>0</v>
      </c>
      <c r="S268" s="121">
        <f t="shared" ca="1" si="294"/>
        <v>0</v>
      </c>
      <c r="T268" s="121">
        <f t="shared" ca="1" si="294"/>
        <v>0</v>
      </c>
      <c r="U268" s="121">
        <f t="shared" ca="1" si="294"/>
        <v>0</v>
      </c>
      <c r="V268" s="121">
        <f t="shared" ca="1" si="294"/>
        <v>0</v>
      </c>
      <c r="W268" s="121">
        <f t="shared" ca="1" si="294"/>
        <v>0</v>
      </c>
      <c r="X268" s="121">
        <f t="shared" ca="1" si="294"/>
        <v>0</v>
      </c>
      <c r="Y268" s="121">
        <f t="shared" ca="1" si="294"/>
        <v>0</v>
      </c>
      <c r="Z268" s="121">
        <f t="shared" ca="1" si="294"/>
        <v>0</v>
      </c>
      <c r="AA268" s="121">
        <f t="shared" ca="1" si="294"/>
        <v>0</v>
      </c>
      <c r="AB268" s="121">
        <f t="shared" ca="1" si="294"/>
        <v>0</v>
      </c>
      <c r="AC268" s="121">
        <f t="shared" ca="1" si="294"/>
        <v>0</v>
      </c>
      <c r="AD268" s="121">
        <f t="shared" ca="1" si="294"/>
        <v>0</v>
      </c>
    </row>
    <row r="269" spans="1:30">
      <c r="A269" t="str">
        <f t="shared" ca="1" si="258"/>
        <v>septembre</v>
      </c>
      <c r="B269">
        <f t="shared" ca="1" si="259"/>
        <v>26</v>
      </c>
      <c r="C269" s="119">
        <f t="shared" ca="1" si="260"/>
        <v>43409</v>
      </c>
      <c r="D269" s="104" t="str">
        <f t="shared" ca="1" si="261"/>
        <v>expo monchecourt</v>
      </c>
      <c r="E269" s="104">
        <f t="shared" ca="1" si="262"/>
        <v>144584</v>
      </c>
      <c r="F269" s="120">
        <f t="shared" ca="1" si="263"/>
        <v>368.2</v>
      </c>
      <c r="G269" s="121">
        <f t="shared" ref="G269:AD269" ca="1" si="295">IF(AND($C269&gt;=G$2,$C269&lt;H$2),$F269,0)</f>
        <v>0</v>
      </c>
      <c r="H269" s="121">
        <f t="shared" ca="1" si="295"/>
        <v>0</v>
      </c>
      <c r="I269" s="121">
        <f t="shared" ca="1" si="295"/>
        <v>0</v>
      </c>
      <c r="J269" s="121">
        <f t="shared" ca="1" si="295"/>
        <v>0</v>
      </c>
      <c r="K269" s="121">
        <f t="shared" ca="1" si="295"/>
        <v>0</v>
      </c>
      <c r="L269" s="121">
        <f t="shared" ca="1" si="295"/>
        <v>0</v>
      </c>
      <c r="M269" s="121">
        <f t="shared" ca="1" si="295"/>
        <v>0</v>
      </c>
      <c r="N269" s="121">
        <f t="shared" ca="1" si="295"/>
        <v>0</v>
      </c>
      <c r="O269" s="121">
        <f t="shared" ca="1" si="295"/>
        <v>0</v>
      </c>
      <c r="P269" s="121">
        <f t="shared" ca="1" si="295"/>
        <v>0</v>
      </c>
      <c r="Q269" s="121">
        <f t="shared" ca="1" si="295"/>
        <v>368.2</v>
      </c>
      <c r="R269" s="121">
        <f t="shared" ca="1" si="295"/>
        <v>0</v>
      </c>
      <c r="S269" s="121">
        <f t="shared" ca="1" si="295"/>
        <v>0</v>
      </c>
      <c r="T269" s="121">
        <f t="shared" ca="1" si="295"/>
        <v>0</v>
      </c>
      <c r="U269" s="121">
        <f t="shared" ca="1" si="295"/>
        <v>0</v>
      </c>
      <c r="V269" s="121">
        <f t="shared" ca="1" si="295"/>
        <v>0</v>
      </c>
      <c r="W269" s="121">
        <f t="shared" ca="1" si="295"/>
        <v>0</v>
      </c>
      <c r="X269" s="121">
        <f t="shared" ca="1" si="295"/>
        <v>0</v>
      </c>
      <c r="Y269" s="121">
        <f t="shared" ca="1" si="295"/>
        <v>0</v>
      </c>
      <c r="Z269" s="121">
        <f t="shared" ca="1" si="295"/>
        <v>0</v>
      </c>
      <c r="AA269" s="121">
        <f t="shared" ca="1" si="295"/>
        <v>0</v>
      </c>
      <c r="AB269" s="121">
        <f t="shared" ca="1" si="295"/>
        <v>0</v>
      </c>
      <c r="AC269" s="121">
        <f t="shared" ca="1" si="295"/>
        <v>0</v>
      </c>
      <c r="AD269" s="121">
        <f t="shared" ca="1" si="295"/>
        <v>0</v>
      </c>
    </row>
    <row r="270" spans="1:30">
      <c r="A270" t="str">
        <f t="shared" ca="1" si="258"/>
        <v>septembre</v>
      </c>
      <c r="B270">
        <f t="shared" ca="1" si="259"/>
        <v>27</v>
      </c>
      <c r="C270" s="119">
        <f t="shared" ca="1" si="260"/>
        <v>43410</v>
      </c>
      <c r="D270" s="104" t="str">
        <f t="shared" ca="1" si="261"/>
        <v>expo monchecourt</v>
      </c>
      <c r="E270" s="104">
        <f t="shared" ca="1" si="262"/>
        <v>144585</v>
      </c>
      <c r="F270" s="120">
        <f t="shared" ca="1" si="263"/>
        <v>369.2</v>
      </c>
      <c r="G270" s="121">
        <f t="shared" ref="G270:AD270" ca="1" si="296">IF(AND($C270&gt;=G$2,$C270&lt;H$2),$F270,0)</f>
        <v>0</v>
      </c>
      <c r="H270" s="121">
        <f t="shared" ca="1" si="296"/>
        <v>0</v>
      </c>
      <c r="I270" s="121">
        <f t="shared" ca="1" si="296"/>
        <v>0</v>
      </c>
      <c r="J270" s="121">
        <f t="shared" ca="1" si="296"/>
        <v>0</v>
      </c>
      <c r="K270" s="121">
        <f t="shared" ca="1" si="296"/>
        <v>0</v>
      </c>
      <c r="L270" s="121">
        <f t="shared" ca="1" si="296"/>
        <v>0</v>
      </c>
      <c r="M270" s="121">
        <f t="shared" ca="1" si="296"/>
        <v>0</v>
      </c>
      <c r="N270" s="121">
        <f t="shared" ca="1" si="296"/>
        <v>0</v>
      </c>
      <c r="O270" s="121">
        <f t="shared" ca="1" si="296"/>
        <v>0</v>
      </c>
      <c r="P270" s="121">
        <f t="shared" ca="1" si="296"/>
        <v>0</v>
      </c>
      <c r="Q270" s="121">
        <f t="shared" ca="1" si="296"/>
        <v>369.2</v>
      </c>
      <c r="R270" s="121">
        <f t="shared" ca="1" si="296"/>
        <v>0</v>
      </c>
      <c r="S270" s="121">
        <f t="shared" ca="1" si="296"/>
        <v>0</v>
      </c>
      <c r="T270" s="121">
        <f t="shared" ca="1" si="296"/>
        <v>0</v>
      </c>
      <c r="U270" s="121">
        <f t="shared" ca="1" si="296"/>
        <v>0</v>
      </c>
      <c r="V270" s="121">
        <f t="shared" ca="1" si="296"/>
        <v>0</v>
      </c>
      <c r="W270" s="121">
        <f t="shared" ca="1" si="296"/>
        <v>0</v>
      </c>
      <c r="X270" s="121">
        <f t="shared" ca="1" si="296"/>
        <v>0</v>
      </c>
      <c r="Y270" s="121">
        <f t="shared" ca="1" si="296"/>
        <v>0</v>
      </c>
      <c r="Z270" s="121">
        <f t="shared" ca="1" si="296"/>
        <v>0</v>
      </c>
      <c r="AA270" s="121">
        <f t="shared" ca="1" si="296"/>
        <v>0</v>
      </c>
      <c r="AB270" s="121">
        <f t="shared" ca="1" si="296"/>
        <v>0</v>
      </c>
      <c r="AC270" s="121">
        <f t="shared" ca="1" si="296"/>
        <v>0</v>
      </c>
      <c r="AD270" s="121">
        <f t="shared" ca="1" si="296"/>
        <v>0</v>
      </c>
    </row>
    <row r="271" spans="1:30">
      <c r="A271" t="str">
        <f t="shared" ca="1" si="258"/>
        <v>septembre</v>
      </c>
      <c r="B271">
        <f t="shared" ca="1" si="259"/>
        <v>28</v>
      </c>
      <c r="C271" s="119">
        <f t="shared" ca="1" si="260"/>
        <v>43411</v>
      </c>
      <c r="D271" s="104" t="str">
        <f t="shared" ca="1" si="261"/>
        <v>expo monchecourt</v>
      </c>
      <c r="E271" s="104">
        <f t="shared" ca="1" si="262"/>
        <v>144586</v>
      </c>
      <c r="F271" s="120">
        <f t="shared" ca="1" si="263"/>
        <v>370.2</v>
      </c>
      <c r="G271" s="121">
        <f t="shared" ref="G271:AD271" ca="1" si="297">IF(AND($C271&gt;=G$2,$C271&lt;H$2),$F271,0)</f>
        <v>0</v>
      </c>
      <c r="H271" s="121">
        <f t="shared" ca="1" si="297"/>
        <v>0</v>
      </c>
      <c r="I271" s="121">
        <f t="shared" ca="1" si="297"/>
        <v>0</v>
      </c>
      <c r="J271" s="121">
        <f t="shared" ca="1" si="297"/>
        <v>0</v>
      </c>
      <c r="K271" s="121">
        <f t="shared" ca="1" si="297"/>
        <v>0</v>
      </c>
      <c r="L271" s="121">
        <f t="shared" ca="1" si="297"/>
        <v>0</v>
      </c>
      <c r="M271" s="121">
        <f t="shared" ca="1" si="297"/>
        <v>0</v>
      </c>
      <c r="N271" s="121">
        <f t="shared" ca="1" si="297"/>
        <v>0</v>
      </c>
      <c r="O271" s="121">
        <f t="shared" ca="1" si="297"/>
        <v>0</v>
      </c>
      <c r="P271" s="121">
        <f t="shared" ca="1" si="297"/>
        <v>0</v>
      </c>
      <c r="Q271" s="121">
        <f t="shared" ca="1" si="297"/>
        <v>370.2</v>
      </c>
      <c r="R271" s="121">
        <f t="shared" ca="1" si="297"/>
        <v>0</v>
      </c>
      <c r="S271" s="121">
        <f t="shared" ca="1" si="297"/>
        <v>0</v>
      </c>
      <c r="T271" s="121">
        <f t="shared" ca="1" si="297"/>
        <v>0</v>
      </c>
      <c r="U271" s="121">
        <f t="shared" ca="1" si="297"/>
        <v>0</v>
      </c>
      <c r="V271" s="121">
        <f t="shared" ca="1" si="297"/>
        <v>0</v>
      </c>
      <c r="W271" s="121">
        <f t="shared" ca="1" si="297"/>
        <v>0</v>
      </c>
      <c r="X271" s="121">
        <f t="shared" ca="1" si="297"/>
        <v>0</v>
      </c>
      <c r="Y271" s="121">
        <f t="shared" ca="1" si="297"/>
        <v>0</v>
      </c>
      <c r="Z271" s="121">
        <f t="shared" ca="1" si="297"/>
        <v>0</v>
      </c>
      <c r="AA271" s="121">
        <f t="shared" ca="1" si="297"/>
        <v>0</v>
      </c>
      <c r="AB271" s="121">
        <f t="shared" ca="1" si="297"/>
        <v>0</v>
      </c>
      <c r="AC271" s="121">
        <f t="shared" ca="1" si="297"/>
        <v>0</v>
      </c>
      <c r="AD271" s="121">
        <f t="shared" ca="1" si="297"/>
        <v>0</v>
      </c>
    </row>
    <row r="272" spans="1:30">
      <c r="A272" t="str">
        <f t="shared" ca="1" si="258"/>
        <v>septembre</v>
      </c>
      <c r="B272">
        <f t="shared" ca="1" si="259"/>
        <v>29</v>
      </c>
      <c r="C272" s="119">
        <f t="shared" ca="1" si="260"/>
        <v>43412</v>
      </c>
      <c r="D272" s="104" t="str">
        <f t="shared" ca="1" si="261"/>
        <v>expo monchecourt</v>
      </c>
      <c r="E272" s="104">
        <f t="shared" ca="1" si="262"/>
        <v>144587</v>
      </c>
      <c r="F272" s="120">
        <f t="shared" ca="1" si="263"/>
        <v>371.2</v>
      </c>
      <c r="G272" s="121">
        <f t="shared" ref="G272:AD272" ca="1" si="298">IF(AND($C272&gt;=G$2,$C272&lt;H$2),$F272,0)</f>
        <v>0</v>
      </c>
      <c r="H272" s="121">
        <f t="shared" ca="1" si="298"/>
        <v>0</v>
      </c>
      <c r="I272" s="121">
        <f t="shared" ca="1" si="298"/>
        <v>0</v>
      </c>
      <c r="J272" s="121">
        <f t="shared" ca="1" si="298"/>
        <v>0</v>
      </c>
      <c r="K272" s="121">
        <f t="shared" ca="1" si="298"/>
        <v>0</v>
      </c>
      <c r="L272" s="121">
        <f t="shared" ca="1" si="298"/>
        <v>0</v>
      </c>
      <c r="M272" s="121">
        <f t="shared" ca="1" si="298"/>
        <v>0</v>
      </c>
      <c r="N272" s="121">
        <f t="shared" ca="1" si="298"/>
        <v>0</v>
      </c>
      <c r="O272" s="121">
        <f t="shared" ca="1" si="298"/>
        <v>0</v>
      </c>
      <c r="P272" s="121">
        <f t="shared" ca="1" si="298"/>
        <v>0</v>
      </c>
      <c r="Q272" s="121">
        <f t="shared" ca="1" si="298"/>
        <v>371.2</v>
      </c>
      <c r="R272" s="121">
        <f t="shared" ca="1" si="298"/>
        <v>0</v>
      </c>
      <c r="S272" s="121">
        <f t="shared" ca="1" si="298"/>
        <v>0</v>
      </c>
      <c r="T272" s="121">
        <f t="shared" ca="1" si="298"/>
        <v>0</v>
      </c>
      <c r="U272" s="121">
        <f t="shared" ca="1" si="298"/>
        <v>0</v>
      </c>
      <c r="V272" s="121">
        <f t="shared" ca="1" si="298"/>
        <v>0</v>
      </c>
      <c r="W272" s="121">
        <f t="shared" ca="1" si="298"/>
        <v>0</v>
      </c>
      <c r="X272" s="121">
        <f t="shared" ca="1" si="298"/>
        <v>0</v>
      </c>
      <c r="Y272" s="121">
        <f t="shared" ca="1" si="298"/>
        <v>0</v>
      </c>
      <c r="Z272" s="121">
        <f t="shared" ca="1" si="298"/>
        <v>0</v>
      </c>
      <c r="AA272" s="121">
        <f t="shared" ca="1" si="298"/>
        <v>0</v>
      </c>
      <c r="AB272" s="121">
        <f t="shared" ca="1" si="298"/>
        <v>0</v>
      </c>
      <c r="AC272" s="121">
        <f t="shared" ca="1" si="298"/>
        <v>0</v>
      </c>
      <c r="AD272" s="121">
        <f t="shared" ca="1" si="298"/>
        <v>0</v>
      </c>
    </row>
    <row r="273" spans="1:30">
      <c r="A273" t="str">
        <f t="shared" ca="1" si="258"/>
        <v>septembre</v>
      </c>
      <c r="B273">
        <f t="shared" ca="1" si="259"/>
        <v>30</v>
      </c>
      <c r="C273" s="119">
        <f t="shared" ca="1" si="260"/>
        <v>43413</v>
      </c>
      <c r="D273" s="104" t="str">
        <f t="shared" ca="1" si="261"/>
        <v>expo monchecourt</v>
      </c>
      <c r="E273" s="104">
        <f t="shared" ca="1" si="262"/>
        <v>144588</v>
      </c>
      <c r="F273" s="120">
        <f t="shared" ca="1" si="263"/>
        <v>372.2</v>
      </c>
      <c r="G273" s="121">
        <f t="shared" ref="G273:AD273" ca="1" si="299">IF(AND($C273&gt;=G$2,$C273&lt;H$2),$F273,0)</f>
        <v>0</v>
      </c>
      <c r="H273" s="121">
        <f t="shared" ca="1" si="299"/>
        <v>0</v>
      </c>
      <c r="I273" s="121">
        <f t="shared" ca="1" si="299"/>
        <v>0</v>
      </c>
      <c r="J273" s="121">
        <f t="shared" ca="1" si="299"/>
        <v>0</v>
      </c>
      <c r="K273" s="121">
        <f t="shared" ca="1" si="299"/>
        <v>0</v>
      </c>
      <c r="L273" s="121">
        <f t="shared" ca="1" si="299"/>
        <v>0</v>
      </c>
      <c r="M273" s="121">
        <f t="shared" ca="1" si="299"/>
        <v>0</v>
      </c>
      <c r="N273" s="121">
        <f t="shared" ca="1" si="299"/>
        <v>0</v>
      </c>
      <c r="O273" s="121">
        <f t="shared" ca="1" si="299"/>
        <v>0</v>
      </c>
      <c r="P273" s="121">
        <f t="shared" ca="1" si="299"/>
        <v>0</v>
      </c>
      <c r="Q273" s="121">
        <f t="shared" ca="1" si="299"/>
        <v>372.2</v>
      </c>
      <c r="R273" s="121">
        <f t="shared" ca="1" si="299"/>
        <v>0</v>
      </c>
      <c r="S273" s="121">
        <f t="shared" ca="1" si="299"/>
        <v>0</v>
      </c>
      <c r="T273" s="121">
        <f t="shared" ca="1" si="299"/>
        <v>0</v>
      </c>
      <c r="U273" s="121">
        <f t="shared" ca="1" si="299"/>
        <v>0</v>
      </c>
      <c r="V273" s="121">
        <f t="shared" ca="1" si="299"/>
        <v>0</v>
      </c>
      <c r="W273" s="121">
        <f t="shared" ca="1" si="299"/>
        <v>0</v>
      </c>
      <c r="X273" s="121">
        <f t="shared" ca="1" si="299"/>
        <v>0</v>
      </c>
      <c r="Y273" s="121">
        <f t="shared" ca="1" si="299"/>
        <v>0</v>
      </c>
      <c r="Z273" s="121">
        <f t="shared" ca="1" si="299"/>
        <v>0</v>
      </c>
      <c r="AA273" s="121">
        <f t="shared" ca="1" si="299"/>
        <v>0</v>
      </c>
      <c r="AB273" s="121">
        <f t="shared" ca="1" si="299"/>
        <v>0</v>
      </c>
      <c r="AC273" s="121">
        <f t="shared" ca="1" si="299"/>
        <v>0</v>
      </c>
      <c r="AD273" s="121">
        <f t="shared" ca="1" si="299"/>
        <v>0</v>
      </c>
    </row>
    <row r="274" spans="1:30">
      <c r="A274" t="str">
        <f t="shared" ca="1" si="258"/>
        <v>septembre</v>
      </c>
      <c r="B274">
        <f t="shared" ca="1" si="259"/>
        <v>31</v>
      </c>
      <c r="C274" s="119">
        <f t="shared" ca="1" si="260"/>
        <v>43414</v>
      </c>
      <c r="D274" s="104" t="str">
        <f t="shared" ca="1" si="261"/>
        <v>expo monchecourt</v>
      </c>
      <c r="E274" s="104">
        <f t="shared" ca="1" si="262"/>
        <v>144589</v>
      </c>
      <c r="F274" s="120">
        <f t="shared" ca="1" si="263"/>
        <v>373.2</v>
      </c>
      <c r="G274" s="121">
        <f t="shared" ref="G274:AD274" ca="1" si="300">IF(AND($C274&gt;=G$2,$C274&lt;H$2),$F274,0)</f>
        <v>0</v>
      </c>
      <c r="H274" s="121">
        <f t="shared" ca="1" si="300"/>
        <v>0</v>
      </c>
      <c r="I274" s="121">
        <f t="shared" ca="1" si="300"/>
        <v>0</v>
      </c>
      <c r="J274" s="121">
        <f t="shared" ca="1" si="300"/>
        <v>0</v>
      </c>
      <c r="K274" s="121">
        <f t="shared" ca="1" si="300"/>
        <v>0</v>
      </c>
      <c r="L274" s="121">
        <f t="shared" ca="1" si="300"/>
        <v>0</v>
      </c>
      <c r="M274" s="121">
        <f t="shared" ca="1" si="300"/>
        <v>0</v>
      </c>
      <c r="N274" s="121">
        <f t="shared" ca="1" si="300"/>
        <v>0</v>
      </c>
      <c r="O274" s="121">
        <f t="shared" ca="1" si="300"/>
        <v>0</v>
      </c>
      <c r="P274" s="121">
        <f t="shared" ca="1" si="300"/>
        <v>0</v>
      </c>
      <c r="Q274" s="121">
        <f t="shared" ca="1" si="300"/>
        <v>373.2</v>
      </c>
      <c r="R274" s="121">
        <f t="shared" ca="1" si="300"/>
        <v>0</v>
      </c>
      <c r="S274" s="121">
        <f t="shared" ca="1" si="300"/>
        <v>0</v>
      </c>
      <c r="T274" s="121">
        <f t="shared" ca="1" si="300"/>
        <v>0</v>
      </c>
      <c r="U274" s="121">
        <f t="shared" ca="1" si="300"/>
        <v>0</v>
      </c>
      <c r="V274" s="121">
        <f t="shared" ca="1" si="300"/>
        <v>0</v>
      </c>
      <c r="W274" s="121">
        <f t="shared" ca="1" si="300"/>
        <v>0</v>
      </c>
      <c r="X274" s="121">
        <f t="shared" ca="1" si="300"/>
        <v>0</v>
      </c>
      <c r="Y274" s="121">
        <f t="shared" ca="1" si="300"/>
        <v>0</v>
      </c>
      <c r="Z274" s="121">
        <f t="shared" ca="1" si="300"/>
        <v>0</v>
      </c>
      <c r="AA274" s="121">
        <f t="shared" ca="1" si="300"/>
        <v>0</v>
      </c>
      <c r="AB274" s="121">
        <f t="shared" ca="1" si="300"/>
        <v>0</v>
      </c>
      <c r="AC274" s="121">
        <f t="shared" ca="1" si="300"/>
        <v>0</v>
      </c>
      <c r="AD274" s="121">
        <f t="shared" ca="1" si="300"/>
        <v>0</v>
      </c>
    </row>
    <row r="275" spans="1:30">
      <c r="A275" t="str">
        <f t="shared" ca="1" si="258"/>
        <v>septembre</v>
      </c>
      <c r="B275">
        <f t="shared" ca="1" si="259"/>
        <v>32</v>
      </c>
      <c r="C275" s="119">
        <f t="shared" ca="1" si="260"/>
        <v>43415</v>
      </c>
      <c r="D275" s="104" t="str">
        <f t="shared" ca="1" si="261"/>
        <v>expo monchecourt</v>
      </c>
      <c r="E275" s="104">
        <f t="shared" ca="1" si="262"/>
        <v>144590</v>
      </c>
      <c r="F275" s="120">
        <f t="shared" ca="1" si="263"/>
        <v>374.2</v>
      </c>
      <c r="G275" s="121">
        <f t="shared" ref="G275:AD275" ca="1" si="301">IF(AND($C275&gt;=G$2,$C275&lt;H$2),$F275,0)</f>
        <v>0</v>
      </c>
      <c r="H275" s="121">
        <f t="shared" ca="1" si="301"/>
        <v>0</v>
      </c>
      <c r="I275" s="121">
        <f t="shared" ca="1" si="301"/>
        <v>0</v>
      </c>
      <c r="J275" s="121">
        <f t="shared" ca="1" si="301"/>
        <v>0</v>
      </c>
      <c r="K275" s="121">
        <f t="shared" ca="1" si="301"/>
        <v>0</v>
      </c>
      <c r="L275" s="121">
        <f t="shared" ca="1" si="301"/>
        <v>0</v>
      </c>
      <c r="M275" s="121">
        <f t="shared" ca="1" si="301"/>
        <v>0</v>
      </c>
      <c r="N275" s="121">
        <f t="shared" ca="1" si="301"/>
        <v>0</v>
      </c>
      <c r="O275" s="121">
        <f t="shared" ca="1" si="301"/>
        <v>0</v>
      </c>
      <c r="P275" s="121">
        <f t="shared" ca="1" si="301"/>
        <v>0</v>
      </c>
      <c r="Q275" s="121">
        <f t="shared" ca="1" si="301"/>
        <v>374.2</v>
      </c>
      <c r="R275" s="121">
        <f t="shared" ca="1" si="301"/>
        <v>0</v>
      </c>
      <c r="S275" s="121">
        <f t="shared" ca="1" si="301"/>
        <v>0</v>
      </c>
      <c r="T275" s="121">
        <f t="shared" ca="1" si="301"/>
        <v>0</v>
      </c>
      <c r="U275" s="121">
        <f t="shared" ca="1" si="301"/>
        <v>0</v>
      </c>
      <c r="V275" s="121">
        <f t="shared" ca="1" si="301"/>
        <v>0</v>
      </c>
      <c r="W275" s="121">
        <f t="shared" ca="1" si="301"/>
        <v>0</v>
      </c>
      <c r="X275" s="121">
        <f t="shared" ca="1" si="301"/>
        <v>0</v>
      </c>
      <c r="Y275" s="121">
        <f t="shared" ca="1" si="301"/>
        <v>0</v>
      </c>
      <c r="Z275" s="121">
        <f t="shared" ca="1" si="301"/>
        <v>0</v>
      </c>
      <c r="AA275" s="121">
        <f t="shared" ca="1" si="301"/>
        <v>0</v>
      </c>
      <c r="AB275" s="121">
        <f t="shared" ca="1" si="301"/>
        <v>0</v>
      </c>
      <c r="AC275" s="121">
        <f t="shared" ca="1" si="301"/>
        <v>0</v>
      </c>
      <c r="AD275" s="121">
        <f t="shared" ca="1" si="301"/>
        <v>0</v>
      </c>
    </row>
    <row r="276" spans="1:30">
      <c r="A276" t="str">
        <f t="shared" ca="1" si="258"/>
        <v>septembre</v>
      </c>
      <c r="B276">
        <f t="shared" ca="1" si="259"/>
        <v>33</v>
      </c>
      <c r="C276" s="119">
        <f t="shared" ca="1" si="260"/>
        <v>43416</v>
      </c>
      <c r="D276" s="104" t="str">
        <f t="shared" ca="1" si="261"/>
        <v>expo monchecourt</v>
      </c>
      <c r="E276" s="104">
        <f t="shared" ca="1" si="262"/>
        <v>144591</v>
      </c>
      <c r="F276" s="120">
        <f t="shared" ca="1" si="263"/>
        <v>375.2</v>
      </c>
      <c r="G276" s="121">
        <f t="shared" ref="G276:AD276" ca="1" si="302">IF(AND($C276&gt;=G$2,$C276&lt;H$2),$F276,0)</f>
        <v>0</v>
      </c>
      <c r="H276" s="121">
        <f t="shared" ca="1" si="302"/>
        <v>0</v>
      </c>
      <c r="I276" s="121">
        <f t="shared" ca="1" si="302"/>
        <v>0</v>
      </c>
      <c r="J276" s="121">
        <f t="shared" ca="1" si="302"/>
        <v>0</v>
      </c>
      <c r="K276" s="121">
        <f t="shared" ca="1" si="302"/>
        <v>0</v>
      </c>
      <c r="L276" s="121">
        <f t="shared" ca="1" si="302"/>
        <v>0</v>
      </c>
      <c r="M276" s="121">
        <f t="shared" ca="1" si="302"/>
        <v>0</v>
      </c>
      <c r="N276" s="121">
        <f t="shared" ca="1" si="302"/>
        <v>0</v>
      </c>
      <c r="O276" s="121">
        <f t="shared" ca="1" si="302"/>
        <v>0</v>
      </c>
      <c r="P276" s="121">
        <f t="shared" ca="1" si="302"/>
        <v>0</v>
      </c>
      <c r="Q276" s="121">
        <f t="shared" ca="1" si="302"/>
        <v>375.2</v>
      </c>
      <c r="R276" s="121">
        <f t="shared" ca="1" si="302"/>
        <v>0</v>
      </c>
      <c r="S276" s="121">
        <f t="shared" ca="1" si="302"/>
        <v>0</v>
      </c>
      <c r="T276" s="121">
        <f t="shared" ca="1" si="302"/>
        <v>0</v>
      </c>
      <c r="U276" s="121">
        <f t="shared" ca="1" si="302"/>
        <v>0</v>
      </c>
      <c r="V276" s="121">
        <f t="shared" ca="1" si="302"/>
        <v>0</v>
      </c>
      <c r="W276" s="121">
        <f t="shared" ca="1" si="302"/>
        <v>0</v>
      </c>
      <c r="X276" s="121">
        <f t="shared" ca="1" si="302"/>
        <v>0</v>
      </c>
      <c r="Y276" s="121">
        <f t="shared" ca="1" si="302"/>
        <v>0</v>
      </c>
      <c r="Z276" s="121">
        <f t="shared" ca="1" si="302"/>
        <v>0</v>
      </c>
      <c r="AA276" s="121">
        <f t="shared" ca="1" si="302"/>
        <v>0</v>
      </c>
      <c r="AB276" s="121">
        <f t="shared" ca="1" si="302"/>
        <v>0</v>
      </c>
      <c r="AC276" s="121">
        <f t="shared" ca="1" si="302"/>
        <v>0</v>
      </c>
      <c r="AD276" s="121">
        <f t="shared" ca="1" si="302"/>
        <v>0</v>
      </c>
    </row>
    <row r="277" spans="1:30">
      <c r="A277" t="str">
        <f t="shared" ca="1" si="258"/>
        <v>octobre</v>
      </c>
      <c r="B277">
        <f t="shared" ca="1" si="259"/>
        <v>4</v>
      </c>
      <c r="C277" s="119">
        <f t="shared" ca="1" si="260"/>
        <v>0</v>
      </c>
      <c r="D277" s="104" t="str">
        <f t="shared" ca="1" si="261"/>
        <v>expo monchecourt</v>
      </c>
      <c r="E277" s="104">
        <f t="shared" ca="1" si="262"/>
        <v>0</v>
      </c>
      <c r="F277" s="120">
        <f t="shared" ca="1" si="263"/>
        <v>100</v>
      </c>
      <c r="G277" s="121">
        <f t="shared" ref="G277:AD277" ca="1" si="303">IF(AND($C277&gt;=G$2,$C277&lt;H$2),$F277,0)</f>
        <v>0</v>
      </c>
      <c r="H277" s="121">
        <f t="shared" ca="1" si="303"/>
        <v>0</v>
      </c>
      <c r="I277" s="121">
        <f t="shared" ca="1" si="303"/>
        <v>0</v>
      </c>
      <c r="J277" s="121">
        <f t="shared" ca="1" si="303"/>
        <v>0</v>
      </c>
      <c r="K277" s="121">
        <f t="shared" ca="1" si="303"/>
        <v>0</v>
      </c>
      <c r="L277" s="121">
        <f t="shared" ca="1" si="303"/>
        <v>0</v>
      </c>
      <c r="M277" s="121">
        <f t="shared" ca="1" si="303"/>
        <v>0</v>
      </c>
      <c r="N277" s="121">
        <f t="shared" ca="1" si="303"/>
        <v>0</v>
      </c>
      <c r="O277" s="121">
        <f t="shared" ca="1" si="303"/>
        <v>0</v>
      </c>
      <c r="P277" s="121">
        <f t="shared" ca="1" si="303"/>
        <v>0</v>
      </c>
      <c r="Q277" s="121">
        <f t="shared" ca="1" si="303"/>
        <v>0</v>
      </c>
      <c r="R277" s="121">
        <f t="shared" ca="1" si="303"/>
        <v>0</v>
      </c>
      <c r="S277" s="121">
        <f t="shared" ca="1" si="303"/>
        <v>0</v>
      </c>
      <c r="T277" s="121">
        <f t="shared" ca="1" si="303"/>
        <v>0</v>
      </c>
      <c r="U277" s="121">
        <f t="shared" ca="1" si="303"/>
        <v>0</v>
      </c>
      <c r="V277" s="121">
        <f t="shared" ca="1" si="303"/>
        <v>0</v>
      </c>
      <c r="W277" s="121">
        <f t="shared" ca="1" si="303"/>
        <v>0</v>
      </c>
      <c r="X277" s="121">
        <f t="shared" ca="1" si="303"/>
        <v>0</v>
      </c>
      <c r="Y277" s="121">
        <f t="shared" ca="1" si="303"/>
        <v>0</v>
      </c>
      <c r="Z277" s="121">
        <f t="shared" ca="1" si="303"/>
        <v>0</v>
      </c>
      <c r="AA277" s="121">
        <f t="shared" ca="1" si="303"/>
        <v>0</v>
      </c>
      <c r="AB277" s="121">
        <f t="shared" ca="1" si="303"/>
        <v>0</v>
      </c>
      <c r="AC277" s="121">
        <f t="shared" ca="1" si="303"/>
        <v>0</v>
      </c>
      <c r="AD277" s="121">
        <f t="shared" ca="1" si="303"/>
        <v>0</v>
      </c>
    </row>
    <row r="278" spans="1:30">
      <c r="A278" t="str">
        <f t="shared" ca="1" si="258"/>
        <v>octobre</v>
      </c>
      <c r="B278">
        <f t="shared" ca="1" si="259"/>
        <v>5</v>
      </c>
      <c r="C278" s="119">
        <f t="shared" ca="1" si="260"/>
        <v>43419</v>
      </c>
      <c r="D278" s="104" t="str">
        <f t="shared" ca="1" si="261"/>
        <v>expo monchecourt</v>
      </c>
      <c r="E278" s="104">
        <f t="shared" ca="1" si="262"/>
        <v>144563</v>
      </c>
      <c r="F278" s="120">
        <f t="shared" ca="1" si="263"/>
        <v>347.2</v>
      </c>
      <c r="G278" s="121">
        <f t="shared" ref="G278:AD278" ca="1" si="304">IF(AND($C278&gt;=G$2,$C278&lt;H$2),$F278,0)</f>
        <v>0</v>
      </c>
      <c r="H278" s="121">
        <f t="shared" ca="1" si="304"/>
        <v>0</v>
      </c>
      <c r="I278" s="121">
        <f t="shared" ca="1" si="304"/>
        <v>0</v>
      </c>
      <c r="J278" s="121">
        <f t="shared" ca="1" si="304"/>
        <v>0</v>
      </c>
      <c r="K278" s="121">
        <f t="shared" ca="1" si="304"/>
        <v>0</v>
      </c>
      <c r="L278" s="121">
        <f t="shared" ca="1" si="304"/>
        <v>0</v>
      </c>
      <c r="M278" s="121">
        <f t="shared" ca="1" si="304"/>
        <v>0</v>
      </c>
      <c r="N278" s="121">
        <f t="shared" ca="1" si="304"/>
        <v>0</v>
      </c>
      <c r="O278" s="121">
        <f t="shared" ca="1" si="304"/>
        <v>0</v>
      </c>
      <c r="P278" s="121">
        <f t="shared" ca="1" si="304"/>
        <v>0</v>
      </c>
      <c r="Q278" s="121">
        <f t="shared" ca="1" si="304"/>
        <v>347.2</v>
      </c>
      <c r="R278" s="121">
        <f t="shared" ca="1" si="304"/>
        <v>0</v>
      </c>
      <c r="S278" s="121">
        <f t="shared" ca="1" si="304"/>
        <v>0</v>
      </c>
      <c r="T278" s="121">
        <f t="shared" ca="1" si="304"/>
        <v>0</v>
      </c>
      <c r="U278" s="121">
        <f t="shared" ca="1" si="304"/>
        <v>0</v>
      </c>
      <c r="V278" s="121">
        <f t="shared" ca="1" si="304"/>
        <v>0</v>
      </c>
      <c r="W278" s="121">
        <f t="shared" ca="1" si="304"/>
        <v>0</v>
      </c>
      <c r="X278" s="121">
        <f t="shared" ca="1" si="304"/>
        <v>0</v>
      </c>
      <c r="Y278" s="121">
        <f t="shared" ca="1" si="304"/>
        <v>0</v>
      </c>
      <c r="Z278" s="121">
        <f t="shared" ca="1" si="304"/>
        <v>0</v>
      </c>
      <c r="AA278" s="121">
        <f t="shared" ca="1" si="304"/>
        <v>0</v>
      </c>
      <c r="AB278" s="121">
        <f t="shared" ca="1" si="304"/>
        <v>0</v>
      </c>
      <c r="AC278" s="121">
        <f t="shared" ca="1" si="304"/>
        <v>0</v>
      </c>
      <c r="AD278" s="121">
        <f t="shared" ca="1" si="304"/>
        <v>0</v>
      </c>
    </row>
    <row r="279" spans="1:30">
      <c r="A279" t="str">
        <f t="shared" ca="1" si="258"/>
        <v>octobre</v>
      </c>
      <c r="B279">
        <f t="shared" ca="1" si="259"/>
        <v>6</v>
      </c>
      <c r="C279" s="119">
        <f t="shared" ca="1" si="260"/>
        <v>43420</v>
      </c>
      <c r="D279" s="104" t="str">
        <f t="shared" ca="1" si="261"/>
        <v>expo monchecourt</v>
      </c>
      <c r="E279" s="104">
        <f t="shared" ca="1" si="262"/>
        <v>144564</v>
      </c>
      <c r="F279" s="120">
        <f t="shared" ca="1" si="263"/>
        <v>348.2</v>
      </c>
      <c r="G279" s="121">
        <f t="shared" ref="G279:AD279" ca="1" si="305">IF(AND($C279&gt;=G$2,$C279&lt;H$2),$F279,0)</f>
        <v>0</v>
      </c>
      <c r="H279" s="121">
        <f t="shared" ca="1" si="305"/>
        <v>0</v>
      </c>
      <c r="I279" s="121">
        <f t="shared" ca="1" si="305"/>
        <v>0</v>
      </c>
      <c r="J279" s="121">
        <f t="shared" ca="1" si="305"/>
        <v>0</v>
      </c>
      <c r="K279" s="121">
        <f t="shared" ca="1" si="305"/>
        <v>0</v>
      </c>
      <c r="L279" s="121">
        <f t="shared" ca="1" si="305"/>
        <v>0</v>
      </c>
      <c r="M279" s="121">
        <f t="shared" ca="1" si="305"/>
        <v>0</v>
      </c>
      <c r="N279" s="121">
        <f t="shared" ca="1" si="305"/>
        <v>0</v>
      </c>
      <c r="O279" s="121">
        <f t="shared" ca="1" si="305"/>
        <v>0</v>
      </c>
      <c r="P279" s="121">
        <f t="shared" ca="1" si="305"/>
        <v>0</v>
      </c>
      <c r="Q279" s="121">
        <f t="shared" ca="1" si="305"/>
        <v>348.2</v>
      </c>
      <c r="R279" s="121">
        <f t="shared" ca="1" si="305"/>
        <v>0</v>
      </c>
      <c r="S279" s="121">
        <f t="shared" ca="1" si="305"/>
        <v>0</v>
      </c>
      <c r="T279" s="121">
        <f t="shared" ca="1" si="305"/>
        <v>0</v>
      </c>
      <c r="U279" s="121">
        <f t="shared" ca="1" si="305"/>
        <v>0</v>
      </c>
      <c r="V279" s="121">
        <f t="shared" ca="1" si="305"/>
        <v>0</v>
      </c>
      <c r="W279" s="121">
        <f t="shared" ca="1" si="305"/>
        <v>0</v>
      </c>
      <c r="X279" s="121">
        <f t="shared" ca="1" si="305"/>
        <v>0</v>
      </c>
      <c r="Y279" s="121">
        <f t="shared" ca="1" si="305"/>
        <v>0</v>
      </c>
      <c r="Z279" s="121">
        <f t="shared" ca="1" si="305"/>
        <v>0</v>
      </c>
      <c r="AA279" s="121">
        <f t="shared" ca="1" si="305"/>
        <v>0</v>
      </c>
      <c r="AB279" s="121">
        <f t="shared" ca="1" si="305"/>
        <v>0</v>
      </c>
      <c r="AC279" s="121">
        <f t="shared" ca="1" si="305"/>
        <v>0</v>
      </c>
      <c r="AD279" s="121">
        <f t="shared" ca="1" si="305"/>
        <v>0</v>
      </c>
    </row>
    <row r="280" spans="1:30">
      <c r="A280" t="str">
        <f t="shared" ca="1" si="258"/>
        <v>octobre</v>
      </c>
      <c r="B280">
        <f t="shared" ca="1" si="259"/>
        <v>7</v>
      </c>
      <c r="C280" s="119">
        <f t="shared" ca="1" si="260"/>
        <v>43421</v>
      </c>
      <c r="D280" s="104" t="str">
        <f t="shared" ca="1" si="261"/>
        <v>expo monchecourt</v>
      </c>
      <c r="E280" s="104">
        <f t="shared" ca="1" si="262"/>
        <v>144565</v>
      </c>
      <c r="F280" s="120">
        <f t="shared" ca="1" si="263"/>
        <v>349.2</v>
      </c>
      <c r="G280" s="121">
        <f t="shared" ref="G280:AD280" ca="1" si="306">IF(AND($C280&gt;=G$2,$C280&lt;H$2),$F280,0)</f>
        <v>0</v>
      </c>
      <c r="H280" s="121">
        <f t="shared" ca="1" si="306"/>
        <v>0</v>
      </c>
      <c r="I280" s="121">
        <f t="shared" ca="1" si="306"/>
        <v>0</v>
      </c>
      <c r="J280" s="121">
        <f t="shared" ca="1" si="306"/>
        <v>0</v>
      </c>
      <c r="K280" s="121">
        <f t="shared" ca="1" si="306"/>
        <v>0</v>
      </c>
      <c r="L280" s="121">
        <f t="shared" ca="1" si="306"/>
        <v>0</v>
      </c>
      <c r="M280" s="121">
        <f t="shared" ca="1" si="306"/>
        <v>0</v>
      </c>
      <c r="N280" s="121">
        <f t="shared" ca="1" si="306"/>
        <v>0</v>
      </c>
      <c r="O280" s="121">
        <f t="shared" ca="1" si="306"/>
        <v>0</v>
      </c>
      <c r="P280" s="121">
        <f t="shared" ca="1" si="306"/>
        <v>0</v>
      </c>
      <c r="Q280" s="121">
        <f t="shared" ca="1" si="306"/>
        <v>349.2</v>
      </c>
      <c r="R280" s="121">
        <f t="shared" ca="1" si="306"/>
        <v>0</v>
      </c>
      <c r="S280" s="121">
        <f t="shared" ca="1" si="306"/>
        <v>0</v>
      </c>
      <c r="T280" s="121">
        <f t="shared" ca="1" si="306"/>
        <v>0</v>
      </c>
      <c r="U280" s="121">
        <f t="shared" ca="1" si="306"/>
        <v>0</v>
      </c>
      <c r="V280" s="121">
        <f t="shared" ca="1" si="306"/>
        <v>0</v>
      </c>
      <c r="W280" s="121">
        <f t="shared" ca="1" si="306"/>
        <v>0</v>
      </c>
      <c r="X280" s="121">
        <f t="shared" ca="1" si="306"/>
        <v>0</v>
      </c>
      <c r="Y280" s="121">
        <f t="shared" ca="1" si="306"/>
        <v>0</v>
      </c>
      <c r="Z280" s="121">
        <f t="shared" ca="1" si="306"/>
        <v>0</v>
      </c>
      <c r="AA280" s="121">
        <f t="shared" ca="1" si="306"/>
        <v>0</v>
      </c>
      <c r="AB280" s="121">
        <f t="shared" ca="1" si="306"/>
        <v>0</v>
      </c>
      <c r="AC280" s="121">
        <f t="shared" ca="1" si="306"/>
        <v>0</v>
      </c>
      <c r="AD280" s="121">
        <f t="shared" ca="1" si="306"/>
        <v>0</v>
      </c>
    </row>
    <row r="281" spans="1:30">
      <c r="A281" t="str">
        <f t="shared" ca="1" si="258"/>
        <v>octobre</v>
      </c>
      <c r="B281">
        <f t="shared" ca="1" si="259"/>
        <v>8</v>
      </c>
      <c r="C281" s="119">
        <f t="shared" ca="1" si="260"/>
        <v>43422</v>
      </c>
      <c r="D281" s="104" t="str">
        <f t="shared" ca="1" si="261"/>
        <v>expo monchecourt</v>
      </c>
      <c r="E281" s="104">
        <f t="shared" ca="1" si="262"/>
        <v>144566</v>
      </c>
      <c r="F281" s="120">
        <f t="shared" ca="1" si="263"/>
        <v>350.2</v>
      </c>
      <c r="G281" s="121">
        <f t="shared" ref="G281:AD281" ca="1" si="307">IF(AND($C281&gt;=G$2,$C281&lt;H$2),$F281,0)</f>
        <v>0</v>
      </c>
      <c r="H281" s="121">
        <f t="shared" ca="1" si="307"/>
        <v>0</v>
      </c>
      <c r="I281" s="121">
        <f t="shared" ca="1" si="307"/>
        <v>0</v>
      </c>
      <c r="J281" s="121">
        <f t="shared" ca="1" si="307"/>
        <v>0</v>
      </c>
      <c r="K281" s="121">
        <f t="shared" ca="1" si="307"/>
        <v>0</v>
      </c>
      <c r="L281" s="121">
        <f t="shared" ca="1" si="307"/>
        <v>0</v>
      </c>
      <c r="M281" s="121">
        <f t="shared" ca="1" si="307"/>
        <v>0</v>
      </c>
      <c r="N281" s="121">
        <f t="shared" ca="1" si="307"/>
        <v>0</v>
      </c>
      <c r="O281" s="121">
        <f t="shared" ca="1" si="307"/>
        <v>0</v>
      </c>
      <c r="P281" s="121">
        <f t="shared" ca="1" si="307"/>
        <v>0</v>
      </c>
      <c r="Q281" s="121">
        <f t="shared" ca="1" si="307"/>
        <v>350.2</v>
      </c>
      <c r="R281" s="121">
        <f t="shared" ca="1" si="307"/>
        <v>0</v>
      </c>
      <c r="S281" s="121">
        <f t="shared" ca="1" si="307"/>
        <v>0</v>
      </c>
      <c r="T281" s="121">
        <f t="shared" ca="1" si="307"/>
        <v>0</v>
      </c>
      <c r="U281" s="121">
        <f t="shared" ca="1" si="307"/>
        <v>0</v>
      </c>
      <c r="V281" s="121">
        <f t="shared" ca="1" si="307"/>
        <v>0</v>
      </c>
      <c r="W281" s="121">
        <f t="shared" ca="1" si="307"/>
        <v>0</v>
      </c>
      <c r="X281" s="121">
        <f t="shared" ca="1" si="307"/>
        <v>0</v>
      </c>
      <c r="Y281" s="121">
        <f t="shared" ca="1" si="307"/>
        <v>0</v>
      </c>
      <c r="Z281" s="121">
        <f t="shared" ca="1" si="307"/>
        <v>0</v>
      </c>
      <c r="AA281" s="121">
        <f t="shared" ca="1" si="307"/>
        <v>0</v>
      </c>
      <c r="AB281" s="121">
        <f t="shared" ca="1" si="307"/>
        <v>0</v>
      </c>
      <c r="AC281" s="121">
        <f t="shared" ca="1" si="307"/>
        <v>0</v>
      </c>
      <c r="AD281" s="121">
        <f t="shared" ca="1" si="307"/>
        <v>0</v>
      </c>
    </row>
    <row r="282" spans="1:30">
      <c r="A282" t="str">
        <f t="shared" ca="1" si="258"/>
        <v>octobre</v>
      </c>
      <c r="B282">
        <f t="shared" ca="1" si="259"/>
        <v>9</v>
      </c>
      <c r="C282" s="119">
        <f t="shared" ca="1" si="260"/>
        <v>43423</v>
      </c>
      <c r="D282" s="104" t="str">
        <f t="shared" ca="1" si="261"/>
        <v>expo monchecourt</v>
      </c>
      <c r="E282" s="104">
        <f t="shared" ca="1" si="262"/>
        <v>144567</v>
      </c>
      <c r="F282" s="120">
        <f t="shared" ca="1" si="263"/>
        <v>351.2</v>
      </c>
      <c r="G282" s="121">
        <f t="shared" ref="G282:AD282" ca="1" si="308">IF(AND($C282&gt;=G$2,$C282&lt;H$2),$F282,0)</f>
        <v>0</v>
      </c>
      <c r="H282" s="121">
        <f t="shared" ca="1" si="308"/>
        <v>0</v>
      </c>
      <c r="I282" s="121">
        <f t="shared" ca="1" si="308"/>
        <v>0</v>
      </c>
      <c r="J282" s="121">
        <f t="shared" ca="1" si="308"/>
        <v>0</v>
      </c>
      <c r="K282" s="121">
        <f t="shared" ca="1" si="308"/>
        <v>0</v>
      </c>
      <c r="L282" s="121">
        <f t="shared" ca="1" si="308"/>
        <v>0</v>
      </c>
      <c r="M282" s="121">
        <f t="shared" ca="1" si="308"/>
        <v>0</v>
      </c>
      <c r="N282" s="121">
        <f t="shared" ca="1" si="308"/>
        <v>0</v>
      </c>
      <c r="O282" s="121">
        <f t="shared" ca="1" si="308"/>
        <v>0</v>
      </c>
      <c r="P282" s="121">
        <f t="shared" ca="1" si="308"/>
        <v>0</v>
      </c>
      <c r="Q282" s="121">
        <f t="shared" ca="1" si="308"/>
        <v>351.2</v>
      </c>
      <c r="R282" s="121">
        <f t="shared" ca="1" si="308"/>
        <v>0</v>
      </c>
      <c r="S282" s="121">
        <f t="shared" ca="1" si="308"/>
        <v>0</v>
      </c>
      <c r="T282" s="121">
        <f t="shared" ca="1" si="308"/>
        <v>0</v>
      </c>
      <c r="U282" s="121">
        <f t="shared" ca="1" si="308"/>
        <v>0</v>
      </c>
      <c r="V282" s="121">
        <f t="shared" ca="1" si="308"/>
        <v>0</v>
      </c>
      <c r="W282" s="121">
        <f t="shared" ca="1" si="308"/>
        <v>0</v>
      </c>
      <c r="X282" s="121">
        <f t="shared" ca="1" si="308"/>
        <v>0</v>
      </c>
      <c r="Y282" s="121">
        <f t="shared" ca="1" si="308"/>
        <v>0</v>
      </c>
      <c r="Z282" s="121">
        <f t="shared" ca="1" si="308"/>
        <v>0</v>
      </c>
      <c r="AA282" s="121">
        <f t="shared" ca="1" si="308"/>
        <v>0</v>
      </c>
      <c r="AB282" s="121">
        <f t="shared" ca="1" si="308"/>
        <v>0</v>
      </c>
      <c r="AC282" s="121">
        <f t="shared" ca="1" si="308"/>
        <v>0</v>
      </c>
      <c r="AD282" s="121">
        <f t="shared" ca="1" si="308"/>
        <v>0</v>
      </c>
    </row>
    <row r="283" spans="1:30">
      <c r="A283" t="str">
        <f t="shared" ca="1" si="258"/>
        <v>octobre</v>
      </c>
      <c r="B283">
        <f t="shared" ca="1" si="259"/>
        <v>10</v>
      </c>
      <c r="C283" s="119">
        <f t="shared" ca="1" si="260"/>
        <v>43424</v>
      </c>
      <c r="D283" s="104" t="str">
        <f t="shared" ca="1" si="261"/>
        <v>expo monchecourt</v>
      </c>
      <c r="E283" s="104">
        <f t="shared" ca="1" si="262"/>
        <v>144568</v>
      </c>
      <c r="F283" s="120">
        <f t="shared" ca="1" si="263"/>
        <v>-550</v>
      </c>
      <c r="G283" s="121">
        <f t="shared" ref="G283:AD283" ca="1" si="309">IF(AND($C283&gt;=G$2,$C283&lt;H$2),$F283,0)</f>
        <v>0</v>
      </c>
      <c r="H283" s="121">
        <f t="shared" ca="1" si="309"/>
        <v>0</v>
      </c>
      <c r="I283" s="121">
        <f t="shared" ca="1" si="309"/>
        <v>0</v>
      </c>
      <c r="J283" s="121">
        <f t="shared" ca="1" si="309"/>
        <v>0</v>
      </c>
      <c r="K283" s="121">
        <f t="shared" ca="1" si="309"/>
        <v>0</v>
      </c>
      <c r="L283" s="121">
        <f t="shared" ca="1" si="309"/>
        <v>0</v>
      </c>
      <c r="M283" s="121">
        <f t="shared" ca="1" si="309"/>
        <v>0</v>
      </c>
      <c r="N283" s="121">
        <f t="shared" ca="1" si="309"/>
        <v>0</v>
      </c>
      <c r="O283" s="121">
        <f t="shared" ca="1" si="309"/>
        <v>0</v>
      </c>
      <c r="P283" s="121">
        <f t="shared" ca="1" si="309"/>
        <v>0</v>
      </c>
      <c r="Q283" s="121">
        <f t="shared" ca="1" si="309"/>
        <v>-550</v>
      </c>
      <c r="R283" s="121">
        <f t="shared" ca="1" si="309"/>
        <v>0</v>
      </c>
      <c r="S283" s="121">
        <f t="shared" ca="1" si="309"/>
        <v>0</v>
      </c>
      <c r="T283" s="121">
        <f t="shared" ca="1" si="309"/>
        <v>0</v>
      </c>
      <c r="U283" s="121">
        <f t="shared" ca="1" si="309"/>
        <v>0</v>
      </c>
      <c r="V283" s="121">
        <f t="shared" ca="1" si="309"/>
        <v>0</v>
      </c>
      <c r="W283" s="121">
        <f t="shared" ca="1" si="309"/>
        <v>0</v>
      </c>
      <c r="X283" s="121">
        <f t="shared" ca="1" si="309"/>
        <v>0</v>
      </c>
      <c r="Y283" s="121">
        <f t="shared" ca="1" si="309"/>
        <v>0</v>
      </c>
      <c r="Z283" s="121">
        <f t="shared" ca="1" si="309"/>
        <v>0</v>
      </c>
      <c r="AA283" s="121">
        <f t="shared" ca="1" si="309"/>
        <v>0</v>
      </c>
      <c r="AB283" s="121">
        <f t="shared" ca="1" si="309"/>
        <v>0</v>
      </c>
      <c r="AC283" s="121">
        <f t="shared" ca="1" si="309"/>
        <v>0</v>
      </c>
      <c r="AD283" s="121">
        <f t="shared" ca="1" si="309"/>
        <v>0</v>
      </c>
    </row>
    <row r="284" spans="1:30">
      <c r="A284" t="str">
        <f t="shared" ca="1" si="258"/>
        <v>octobre</v>
      </c>
      <c r="B284">
        <f t="shared" ca="1" si="259"/>
        <v>11</v>
      </c>
      <c r="C284" s="119">
        <f t="shared" ca="1" si="260"/>
        <v>43425</v>
      </c>
      <c r="D284" s="104" t="str">
        <f t="shared" ca="1" si="261"/>
        <v>expo monchecourt</v>
      </c>
      <c r="E284" s="104">
        <f t="shared" ca="1" si="262"/>
        <v>144569</v>
      </c>
      <c r="F284" s="120">
        <f t="shared" ca="1" si="263"/>
        <v>353.2</v>
      </c>
      <c r="G284" s="121">
        <f t="shared" ref="G284:AD284" ca="1" si="310">IF(AND($C284&gt;=G$2,$C284&lt;H$2),$F284,0)</f>
        <v>0</v>
      </c>
      <c r="H284" s="121">
        <f t="shared" ca="1" si="310"/>
        <v>0</v>
      </c>
      <c r="I284" s="121">
        <f t="shared" ca="1" si="310"/>
        <v>0</v>
      </c>
      <c r="J284" s="121">
        <f t="shared" ca="1" si="310"/>
        <v>0</v>
      </c>
      <c r="K284" s="121">
        <f t="shared" ca="1" si="310"/>
        <v>0</v>
      </c>
      <c r="L284" s="121">
        <f t="shared" ca="1" si="310"/>
        <v>0</v>
      </c>
      <c r="M284" s="121">
        <f t="shared" ca="1" si="310"/>
        <v>0</v>
      </c>
      <c r="N284" s="121">
        <f t="shared" ca="1" si="310"/>
        <v>0</v>
      </c>
      <c r="O284" s="121">
        <f t="shared" ca="1" si="310"/>
        <v>0</v>
      </c>
      <c r="P284" s="121">
        <f t="shared" ca="1" si="310"/>
        <v>0</v>
      </c>
      <c r="Q284" s="121">
        <f t="shared" ca="1" si="310"/>
        <v>353.2</v>
      </c>
      <c r="R284" s="121">
        <f t="shared" ca="1" si="310"/>
        <v>0</v>
      </c>
      <c r="S284" s="121">
        <f t="shared" ca="1" si="310"/>
        <v>0</v>
      </c>
      <c r="T284" s="121">
        <f t="shared" ca="1" si="310"/>
        <v>0</v>
      </c>
      <c r="U284" s="121">
        <f t="shared" ca="1" si="310"/>
        <v>0</v>
      </c>
      <c r="V284" s="121">
        <f t="shared" ca="1" si="310"/>
        <v>0</v>
      </c>
      <c r="W284" s="121">
        <f t="shared" ca="1" si="310"/>
        <v>0</v>
      </c>
      <c r="X284" s="121">
        <f t="shared" ca="1" si="310"/>
        <v>0</v>
      </c>
      <c r="Y284" s="121">
        <f t="shared" ca="1" si="310"/>
        <v>0</v>
      </c>
      <c r="Z284" s="121">
        <f t="shared" ca="1" si="310"/>
        <v>0</v>
      </c>
      <c r="AA284" s="121">
        <f t="shared" ca="1" si="310"/>
        <v>0</v>
      </c>
      <c r="AB284" s="121">
        <f t="shared" ca="1" si="310"/>
        <v>0</v>
      </c>
      <c r="AC284" s="121">
        <f t="shared" ca="1" si="310"/>
        <v>0</v>
      </c>
      <c r="AD284" s="121">
        <f t="shared" ca="1" si="310"/>
        <v>0</v>
      </c>
    </row>
    <row r="285" spans="1:30">
      <c r="A285" t="str">
        <f t="shared" ca="1" si="258"/>
        <v>octobre</v>
      </c>
      <c r="B285">
        <f t="shared" ca="1" si="259"/>
        <v>12</v>
      </c>
      <c r="C285" s="119">
        <f t="shared" ca="1" si="260"/>
        <v>43426</v>
      </c>
      <c r="D285" s="104" t="str">
        <f t="shared" ca="1" si="261"/>
        <v>expo monchecourt</v>
      </c>
      <c r="E285" s="104">
        <f t="shared" ca="1" si="262"/>
        <v>144570</v>
      </c>
      <c r="F285" s="120">
        <f t="shared" ca="1" si="263"/>
        <v>354.2</v>
      </c>
      <c r="G285" s="121">
        <f t="shared" ref="G285:AD285" ca="1" si="311">IF(AND($C285&gt;=G$2,$C285&lt;H$2),$F285,0)</f>
        <v>0</v>
      </c>
      <c r="H285" s="121">
        <f t="shared" ca="1" si="311"/>
        <v>0</v>
      </c>
      <c r="I285" s="121">
        <f t="shared" ca="1" si="311"/>
        <v>0</v>
      </c>
      <c r="J285" s="121">
        <f t="shared" ca="1" si="311"/>
        <v>0</v>
      </c>
      <c r="K285" s="121">
        <f t="shared" ca="1" si="311"/>
        <v>0</v>
      </c>
      <c r="L285" s="121">
        <f t="shared" ca="1" si="311"/>
        <v>0</v>
      </c>
      <c r="M285" s="121">
        <f t="shared" ca="1" si="311"/>
        <v>0</v>
      </c>
      <c r="N285" s="121">
        <f t="shared" ca="1" si="311"/>
        <v>0</v>
      </c>
      <c r="O285" s="121">
        <f t="shared" ca="1" si="311"/>
        <v>0</v>
      </c>
      <c r="P285" s="121">
        <f t="shared" ca="1" si="311"/>
        <v>0</v>
      </c>
      <c r="Q285" s="121">
        <f t="shared" ca="1" si="311"/>
        <v>354.2</v>
      </c>
      <c r="R285" s="121">
        <f t="shared" ca="1" si="311"/>
        <v>0</v>
      </c>
      <c r="S285" s="121">
        <f t="shared" ca="1" si="311"/>
        <v>0</v>
      </c>
      <c r="T285" s="121">
        <f t="shared" ca="1" si="311"/>
        <v>0</v>
      </c>
      <c r="U285" s="121">
        <f t="shared" ca="1" si="311"/>
        <v>0</v>
      </c>
      <c r="V285" s="121">
        <f t="shared" ca="1" si="311"/>
        <v>0</v>
      </c>
      <c r="W285" s="121">
        <f t="shared" ca="1" si="311"/>
        <v>0</v>
      </c>
      <c r="X285" s="121">
        <f t="shared" ca="1" si="311"/>
        <v>0</v>
      </c>
      <c r="Y285" s="121">
        <f t="shared" ca="1" si="311"/>
        <v>0</v>
      </c>
      <c r="Z285" s="121">
        <f t="shared" ca="1" si="311"/>
        <v>0</v>
      </c>
      <c r="AA285" s="121">
        <f t="shared" ca="1" si="311"/>
        <v>0</v>
      </c>
      <c r="AB285" s="121">
        <f t="shared" ca="1" si="311"/>
        <v>0</v>
      </c>
      <c r="AC285" s="121">
        <f t="shared" ca="1" si="311"/>
        <v>0</v>
      </c>
      <c r="AD285" s="121">
        <f t="shared" ca="1" si="311"/>
        <v>0</v>
      </c>
    </row>
    <row r="286" spans="1:30">
      <c r="A286" t="str">
        <f t="shared" ca="1" si="258"/>
        <v>octobre</v>
      </c>
      <c r="B286">
        <f t="shared" ca="1" si="259"/>
        <v>13</v>
      </c>
      <c r="C286" s="119">
        <f t="shared" ca="1" si="260"/>
        <v>43427</v>
      </c>
      <c r="D286" s="104" t="str">
        <f t="shared" ca="1" si="261"/>
        <v>expo monchecourt</v>
      </c>
      <c r="E286" s="104">
        <f t="shared" ca="1" si="262"/>
        <v>144571</v>
      </c>
      <c r="F286" s="120">
        <f t="shared" ca="1" si="263"/>
        <v>355.2</v>
      </c>
      <c r="G286" s="121">
        <f t="shared" ref="G286:AD286" ca="1" si="312">IF(AND($C286&gt;=G$2,$C286&lt;H$2),$F286,0)</f>
        <v>0</v>
      </c>
      <c r="H286" s="121">
        <f t="shared" ca="1" si="312"/>
        <v>0</v>
      </c>
      <c r="I286" s="121">
        <f t="shared" ca="1" si="312"/>
        <v>0</v>
      </c>
      <c r="J286" s="121">
        <f t="shared" ca="1" si="312"/>
        <v>0</v>
      </c>
      <c r="K286" s="121">
        <f t="shared" ca="1" si="312"/>
        <v>0</v>
      </c>
      <c r="L286" s="121">
        <f t="shared" ca="1" si="312"/>
        <v>0</v>
      </c>
      <c r="M286" s="121">
        <f t="shared" ca="1" si="312"/>
        <v>0</v>
      </c>
      <c r="N286" s="121">
        <f t="shared" ca="1" si="312"/>
        <v>0</v>
      </c>
      <c r="O286" s="121">
        <f t="shared" ca="1" si="312"/>
        <v>0</v>
      </c>
      <c r="P286" s="121">
        <f t="shared" ca="1" si="312"/>
        <v>0</v>
      </c>
      <c r="Q286" s="121">
        <f t="shared" ca="1" si="312"/>
        <v>355.2</v>
      </c>
      <c r="R286" s="121">
        <f t="shared" ca="1" si="312"/>
        <v>0</v>
      </c>
      <c r="S286" s="121">
        <f t="shared" ca="1" si="312"/>
        <v>0</v>
      </c>
      <c r="T286" s="121">
        <f t="shared" ca="1" si="312"/>
        <v>0</v>
      </c>
      <c r="U286" s="121">
        <f t="shared" ca="1" si="312"/>
        <v>0</v>
      </c>
      <c r="V286" s="121">
        <f t="shared" ca="1" si="312"/>
        <v>0</v>
      </c>
      <c r="W286" s="121">
        <f t="shared" ca="1" si="312"/>
        <v>0</v>
      </c>
      <c r="X286" s="121">
        <f t="shared" ca="1" si="312"/>
        <v>0</v>
      </c>
      <c r="Y286" s="121">
        <f t="shared" ca="1" si="312"/>
        <v>0</v>
      </c>
      <c r="Z286" s="121">
        <f t="shared" ca="1" si="312"/>
        <v>0</v>
      </c>
      <c r="AA286" s="121">
        <f t="shared" ca="1" si="312"/>
        <v>0</v>
      </c>
      <c r="AB286" s="121">
        <f t="shared" ca="1" si="312"/>
        <v>0</v>
      </c>
      <c r="AC286" s="121">
        <f t="shared" ca="1" si="312"/>
        <v>0</v>
      </c>
      <c r="AD286" s="121">
        <f t="shared" ca="1" si="312"/>
        <v>0</v>
      </c>
    </row>
    <row r="287" spans="1:30">
      <c r="A287" t="str">
        <f t="shared" ca="1" si="258"/>
        <v>octobre</v>
      </c>
      <c r="B287">
        <f t="shared" ca="1" si="259"/>
        <v>14</v>
      </c>
      <c r="C287" s="119">
        <f t="shared" ca="1" si="260"/>
        <v>43428</v>
      </c>
      <c r="D287" s="104" t="str">
        <f t="shared" ca="1" si="261"/>
        <v>expo monchecourt</v>
      </c>
      <c r="E287" s="104">
        <f t="shared" ca="1" si="262"/>
        <v>144572</v>
      </c>
      <c r="F287" s="120">
        <f t="shared" ca="1" si="263"/>
        <v>356.2</v>
      </c>
      <c r="G287" s="121">
        <f t="shared" ref="G287:AD287" ca="1" si="313">IF(AND($C287&gt;=G$2,$C287&lt;H$2),$F287,0)</f>
        <v>0</v>
      </c>
      <c r="H287" s="121">
        <f t="shared" ca="1" si="313"/>
        <v>0</v>
      </c>
      <c r="I287" s="121">
        <f t="shared" ca="1" si="313"/>
        <v>0</v>
      </c>
      <c r="J287" s="121">
        <f t="shared" ca="1" si="313"/>
        <v>0</v>
      </c>
      <c r="K287" s="121">
        <f t="shared" ca="1" si="313"/>
        <v>0</v>
      </c>
      <c r="L287" s="121">
        <f t="shared" ca="1" si="313"/>
        <v>0</v>
      </c>
      <c r="M287" s="121">
        <f t="shared" ca="1" si="313"/>
        <v>0</v>
      </c>
      <c r="N287" s="121">
        <f t="shared" ca="1" si="313"/>
        <v>0</v>
      </c>
      <c r="O287" s="121">
        <f t="shared" ca="1" si="313"/>
        <v>0</v>
      </c>
      <c r="P287" s="121">
        <f t="shared" ca="1" si="313"/>
        <v>0</v>
      </c>
      <c r="Q287" s="121">
        <f t="shared" ca="1" si="313"/>
        <v>356.2</v>
      </c>
      <c r="R287" s="121">
        <f t="shared" ca="1" si="313"/>
        <v>0</v>
      </c>
      <c r="S287" s="121">
        <f t="shared" ca="1" si="313"/>
        <v>0</v>
      </c>
      <c r="T287" s="121">
        <f t="shared" ca="1" si="313"/>
        <v>0</v>
      </c>
      <c r="U287" s="121">
        <f t="shared" ca="1" si="313"/>
        <v>0</v>
      </c>
      <c r="V287" s="121">
        <f t="shared" ca="1" si="313"/>
        <v>0</v>
      </c>
      <c r="W287" s="121">
        <f t="shared" ca="1" si="313"/>
        <v>0</v>
      </c>
      <c r="X287" s="121">
        <f t="shared" ca="1" si="313"/>
        <v>0</v>
      </c>
      <c r="Y287" s="121">
        <f t="shared" ca="1" si="313"/>
        <v>0</v>
      </c>
      <c r="Z287" s="121">
        <f t="shared" ca="1" si="313"/>
        <v>0</v>
      </c>
      <c r="AA287" s="121">
        <f t="shared" ca="1" si="313"/>
        <v>0</v>
      </c>
      <c r="AB287" s="121">
        <f t="shared" ca="1" si="313"/>
        <v>0</v>
      </c>
      <c r="AC287" s="121">
        <f t="shared" ca="1" si="313"/>
        <v>0</v>
      </c>
      <c r="AD287" s="121">
        <f t="shared" ca="1" si="313"/>
        <v>0</v>
      </c>
    </row>
    <row r="288" spans="1:30">
      <c r="A288" t="str">
        <f t="shared" ca="1" si="258"/>
        <v>octobre</v>
      </c>
      <c r="B288">
        <f t="shared" ca="1" si="259"/>
        <v>15</v>
      </c>
      <c r="C288" s="119">
        <f t="shared" ca="1" si="260"/>
        <v>43429</v>
      </c>
      <c r="D288" s="104" t="str">
        <f t="shared" ca="1" si="261"/>
        <v>expo monchecourt</v>
      </c>
      <c r="E288" s="104">
        <f t="shared" ca="1" si="262"/>
        <v>144573</v>
      </c>
      <c r="F288" s="120">
        <f t="shared" ca="1" si="263"/>
        <v>357.2</v>
      </c>
      <c r="G288" s="121">
        <f t="shared" ref="G288:AD288" ca="1" si="314">IF(AND($C288&gt;=G$2,$C288&lt;H$2),$F288,0)</f>
        <v>0</v>
      </c>
      <c r="H288" s="121">
        <f t="shared" ca="1" si="314"/>
        <v>0</v>
      </c>
      <c r="I288" s="121">
        <f t="shared" ca="1" si="314"/>
        <v>0</v>
      </c>
      <c r="J288" s="121">
        <f t="shared" ca="1" si="314"/>
        <v>0</v>
      </c>
      <c r="K288" s="121">
        <f t="shared" ca="1" si="314"/>
        <v>0</v>
      </c>
      <c r="L288" s="121">
        <f t="shared" ca="1" si="314"/>
        <v>0</v>
      </c>
      <c r="M288" s="121">
        <f t="shared" ca="1" si="314"/>
        <v>0</v>
      </c>
      <c r="N288" s="121">
        <f t="shared" ca="1" si="314"/>
        <v>0</v>
      </c>
      <c r="O288" s="121">
        <f t="shared" ca="1" si="314"/>
        <v>0</v>
      </c>
      <c r="P288" s="121">
        <f t="shared" ca="1" si="314"/>
        <v>0</v>
      </c>
      <c r="Q288" s="121">
        <f t="shared" ca="1" si="314"/>
        <v>357.2</v>
      </c>
      <c r="R288" s="121">
        <f t="shared" ca="1" si="314"/>
        <v>0</v>
      </c>
      <c r="S288" s="121">
        <f t="shared" ca="1" si="314"/>
        <v>0</v>
      </c>
      <c r="T288" s="121">
        <f t="shared" ca="1" si="314"/>
        <v>0</v>
      </c>
      <c r="U288" s="121">
        <f t="shared" ca="1" si="314"/>
        <v>0</v>
      </c>
      <c r="V288" s="121">
        <f t="shared" ca="1" si="314"/>
        <v>0</v>
      </c>
      <c r="W288" s="121">
        <f t="shared" ca="1" si="314"/>
        <v>0</v>
      </c>
      <c r="X288" s="121">
        <f t="shared" ca="1" si="314"/>
        <v>0</v>
      </c>
      <c r="Y288" s="121">
        <f t="shared" ca="1" si="314"/>
        <v>0</v>
      </c>
      <c r="Z288" s="121">
        <f t="shared" ca="1" si="314"/>
        <v>0</v>
      </c>
      <c r="AA288" s="121">
        <f t="shared" ca="1" si="314"/>
        <v>0</v>
      </c>
      <c r="AB288" s="121">
        <f t="shared" ca="1" si="314"/>
        <v>0</v>
      </c>
      <c r="AC288" s="121">
        <f t="shared" ca="1" si="314"/>
        <v>0</v>
      </c>
      <c r="AD288" s="121">
        <f t="shared" ca="1" si="314"/>
        <v>0</v>
      </c>
    </row>
    <row r="289" spans="1:30">
      <c r="A289" t="str">
        <f t="shared" ca="1" si="258"/>
        <v>octobre</v>
      </c>
      <c r="B289">
        <f t="shared" ca="1" si="259"/>
        <v>16</v>
      </c>
      <c r="C289" s="119">
        <f t="shared" ca="1" si="260"/>
        <v>43430</v>
      </c>
      <c r="D289" s="104" t="str">
        <f t="shared" ca="1" si="261"/>
        <v>expo monchecourt</v>
      </c>
      <c r="E289" s="104">
        <f t="shared" ca="1" si="262"/>
        <v>144574</v>
      </c>
      <c r="F289" s="120">
        <f t="shared" ca="1" si="263"/>
        <v>358.2</v>
      </c>
      <c r="G289" s="121">
        <f t="shared" ref="G289:AD289" ca="1" si="315">IF(AND($C289&gt;=G$2,$C289&lt;H$2),$F289,0)</f>
        <v>0</v>
      </c>
      <c r="H289" s="121">
        <f t="shared" ca="1" si="315"/>
        <v>0</v>
      </c>
      <c r="I289" s="121">
        <f t="shared" ca="1" si="315"/>
        <v>0</v>
      </c>
      <c r="J289" s="121">
        <f t="shared" ca="1" si="315"/>
        <v>0</v>
      </c>
      <c r="K289" s="121">
        <f t="shared" ca="1" si="315"/>
        <v>0</v>
      </c>
      <c r="L289" s="121">
        <f t="shared" ca="1" si="315"/>
        <v>0</v>
      </c>
      <c r="M289" s="121">
        <f t="shared" ca="1" si="315"/>
        <v>0</v>
      </c>
      <c r="N289" s="121">
        <f t="shared" ca="1" si="315"/>
        <v>0</v>
      </c>
      <c r="O289" s="121">
        <f t="shared" ca="1" si="315"/>
        <v>0</v>
      </c>
      <c r="P289" s="121">
        <f t="shared" ca="1" si="315"/>
        <v>0</v>
      </c>
      <c r="Q289" s="121">
        <f t="shared" ca="1" si="315"/>
        <v>358.2</v>
      </c>
      <c r="R289" s="121">
        <f t="shared" ca="1" si="315"/>
        <v>0</v>
      </c>
      <c r="S289" s="121">
        <f t="shared" ca="1" si="315"/>
        <v>0</v>
      </c>
      <c r="T289" s="121">
        <f t="shared" ca="1" si="315"/>
        <v>0</v>
      </c>
      <c r="U289" s="121">
        <f t="shared" ca="1" si="315"/>
        <v>0</v>
      </c>
      <c r="V289" s="121">
        <f t="shared" ca="1" si="315"/>
        <v>0</v>
      </c>
      <c r="W289" s="121">
        <f t="shared" ca="1" si="315"/>
        <v>0</v>
      </c>
      <c r="X289" s="121">
        <f t="shared" ca="1" si="315"/>
        <v>0</v>
      </c>
      <c r="Y289" s="121">
        <f t="shared" ca="1" si="315"/>
        <v>0</v>
      </c>
      <c r="Z289" s="121">
        <f t="shared" ca="1" si="315"/>
        <v>0</v>
      </c>
      <c r="AA289" s="121">
        <f t="shared" ca="1" si="315"/>
        <v>0</v>
      </c>
      <c r="AB289" s="121">
        <f t="shared" ca="1" si="315"/>
        <v>0</v>
      </c>
      <c r="AC289" s="121">
        <f t="shared" ca="1" si="315"/>
        <v>0</v>
      </c>
      <c r="AD289" s="121">
        <f t="shared" ca="1" si="315"/>
        <v>0</v>
      </c>
    </row>
    <row r="290" spans="1:30">
      <c r="A290" t="str">
        <f t="shared" ca="1" si="258"/>
        <v>octobre</v>
      </c>
      <c r="B290">
        <f t="shared" ca="1" si="259"/>
        <v>17</v>
      </c>
      <c r="C290" s="119">
        <f t="shared" ca="1" si="260"/>
        <v>43431</v>
      </c>
      <c r="D290" s="104" t="str">
        <f t="shared" ca="1" si="261"/>
        <v>expo monchecourt</v>
      </c>
      <c r="E290" s="104">
        <f t="shared" ca="1" si="262"/>
        <v>144575</v>
      </c>
      <c r="F290" s="120">
        <f t="shared" ca="1" si="263"/>
        <v>359.2</v>
      </c>
      <c r="G290" s="121">
        <f t="shared" ref="G290:AD290" ca="1" si="316">IF(AND($C290&gt;=G$2,$C290&lt;H$2),$F290,0)</f>
        <v>0</v>
      </c>
      <c r="H290" s="121">
        <f t="shared" ca="1" si="316"/>
        <v>0</v>
      </c>
      <c r="I290" s="121">
        <f t="shared" ca="1" si="316"/>
        <v>0</v>
      </c>
      <c r="J290" s="121">
        <f t="shared" ca="1" si="316"/>
        <v>0</v>
      </c>
      <c r="K290" s="121">
        <f t="shared" ca="1" si="316"/>
        <v>0</v>
      </c>
      <c r="L290" s="121">
        <f t="shared" ca="1" si="316"/>
        <v>0</v>
      </c>
      <c r="M290" s="121">
        <f t="shared" ca="1" si="316"/>
        <v>0</v>
      </c>
      <c r="N290" s="121">
        <f t="shared" ca="1" si="316"/>
        <v>0</v>
      </c>
      <c r="O290" s="121">
        <f t="shared" ca="1" si="316"/>
        <v>0</v>
      </c>
      <c r="P290" s="121">
        <f t="shared" ca="1" si="316"/>
        <v>0</v>
      </c>
      <c r="Q290" s="121">
        <f t="shared" ca="1" si="316"/>
        <v>359.2</v>
      </c>
      <c r="R290" s="121">
        <f t="shared" ca="1" si="316"/>
        <v>0</v>
      </c>
      <c r="S290" s="121">
        <f t="shared" ca="1" si="316"/>
        <v>0</v>
      </c>
      <c r="T290" s="121">
        <f t="shared" ca="1" si="316"/>
        <v>0</v>
      </c>
      <c r="U290" s="121">
        <f t="shared" ca="1" si="316"/>
        <v>0</v>
      </c>
      <c r="V290" s="121">
        <f t="shared" ca="1" si="316"/>
        <v>0</v>
      </c>
      <c r="W290" s="121">
        <f t="shared" ca="1" si="316"/>
        <v>0</v>
      </c>
      <c r="X290" s="121">
        <f t="shared" ca="1" si="316"/>
        <v>0</v>
      </c>
      <c r="Y290" s="121">
        <f t="shared" ca="1" si="316"/>
        <v>0</v>
      </c>
      <c r="Z290" s="121">
        <f t="shared" ca="1" si="316"/>
        <v>0</v>
      </c>
      <c r="AA290" s="121">
        <f t="shared" ca="1" si="316"/>
        <v>0</v>
      </c>
      <c r="AB290" s="121">
        <f t="shared" ca="1" si="316"/>
        <v>0</v>
      </c>
      <c r="AC290" s="121">
        <f t="shared" ca="1" si="316"/>
        <v>0</v>
      </c>
      <c r="AD290" s="121">
        <f t="shared" ca="1" si="316"/>
        <v>0</v>
      </c>
    </row>
    <row r="291" spans="1:30">
      <c r="A291" t="str">
        <f t="shared" ca="1" si="258"/>
        <v>octobre</v>
      </c>
      <c r="B291">
        <f t="shared" ca="1" si="259"/>
        <v>18</v>
      </c>
      <c r="C291" s="119">
        <f t="shared" ca="1" si="260"/>
        <v>43432</v>
      </c>
      <c r="D291" s="104" t="str">
        <f t="shared" ca="1" si="261"/>
        <v>expo monchecourt</v>
      </c>
      <c r="E291" s="104">
        <f t="shared" ca="1" si="262"/>
        <v>144576</v>
      </c>
      <c r="F291" s="120">
        <f t="shared" ca="1" si="263"/>
        <v>360.2</v>
      </c>
      <c r="G291" s="121">
        <f t="shared" ref="G291:AD291" ca="1" si="317">IF(AND($C291&gt;=G$2,$C291&lt;H$2),$F291,0)</f>
        <v>0</v>
      </c>
      <c r="H291" s="121">
        <f t="shared" ca="1" si="317"/>
        <v>0</v>
      </c>
      <c r="I291" s="121">
        <f t="shared" ca="1" si="317"/>
        <v>0</v>
      </c>
      <c r="J291" s="121">
        <f t="shared" ca="1" si="317"/>
        <v>0</v>
      </c>
      <c r="K291" s="121">
        <f t="shared" ca="1" si="317"/>
        <v>0</v>
      </c>
      <c r="L291" s="121">
        <f t="shared" ca="1" si="317"/>
        <v>0</v>
      </c>
      <c r="M291" s="121">
        <f t="shared" ca="1" si="317"/>
        <v>0</v>
      </c>
      <c r="N291" s="121">
        <f t="shared" ca="1" si="317"/>
        <v>0</v>
      </c>
      <c r="O291" s="121">
        <f t="shared" ca="1" si="317"/>
        <v>0</v>
      </c>
      <c r="P291" s="121">
        <f t="shared" ca="1" si="317"/>
        <v>0</v>
      </c>
      <c r="Q291" s="121">
        <f t="shared" ca="1" si="317"/>
        <v>360.2</v>
      </c>
      <c r="R291" s="121">
        <f t="shared" ca="1" si="317"/>
        <v>0</v>
      </c>
      <c r="S291" s="121">
        <f t="shared" ca="1" si="317"/>
        <v>0</v>
      </c>
      <c r="T291" s="121">
        <f t="shared" ca="1" si="317"/>
        <v>0</v>
      </c>
      <c r="U291" s="121">
        <f t="shared" ca="1" si="317"/>
        <v>0</v>
      </c>
      <c r="V291" s="121">
        <f t="shared" ca="1" si="317"/>
        <v>0</v>
      </c>
      <c r="W291" s="121">
        <f t="shared" ca="1" si="317"/>
        <v>0</v>
      </c>
      <c r="X291" s="121">
        <f t="shared" ca="1" si="317"/>
        <v>0</v>
      </c>
      <c r="Y291" s="121">
        <f t="shared" ca="1" si="317"/>
        <v>0</v>
      </c>
      <c r="Z291" s="121">
        <f t="shared" ca="1" si="317"/>
        <v>0</v>
      </c>
      <c r="AA291" s="121">
        <f t="shared" ca="1" si="317"/>
        <v>0</v>
      </c>
      <c r="AB291" s="121">
        <f t="shared" ca="1" si="317"/>
        <v>0</v>
      </c>
      <c r="AC291" s="121">
        <f t="shared" ca="1" si="317"/>
        <v>0</v>
      </c>
      <c r="AD291" s="121">
        <f t="shared" ca="1" si="317"/>
        <v>0</v>
      </c>
    </row>
    <row r="292" spans="1:30">
      <c r="A292" t="str">
        <f t="shared" ca="1" si="258"/>
        <v>octobre</v>
      </c>
      <c r="B292">
        <f t="shared" ca="1" si="259"/>
        <v>19</v>
      </c>
      <c r="C292" s="119">
        <f t="shared" ca="1" si="260"/>
        <v>43433</v>
      </c>
      <c r="D292" s="104" t="str">
        <f t="shared" ca="1" si="261"/>
        <v>expo monchecourt</v>
      </c>
      <c r="E292" s="104">
        <f t="shared" ca="1" si="262"/>
        <v>144577</v>
      </c>
      <c r="F292" s="120">
        <f t="shared" ca="1" si="263"/>
        <v>361.2</v>
      </c>
      <c r="G292" s="121">
        <f t="shared" ref="G292:AD292" ca="1" si="318">IF(AND($C292&gt;=G$2,$C292&lt;H$2),$F292,0)</f>
        <v>0</v>
      </c>
      <c r="H292" s="121">
        <f t="shared" ca="1" si="318"/>
        <v>0</v>
      </c>
      <c r="I292" s="121">
        <f t="shared" ca="1" si="318"/>
        <v>0</v>
      </c>
      <c r="J292" s="121">
        <f t="shared" ca="1" si="318"/>
        <v>0</v>
      </c>
      <c r="K292" s="121">
        <f t="shared" ca="1" si="318"/>
        <v>0</v>
      </c>
      <c r="L292" s="121">
        <f t="shared" ca="1" si="318"/>
        <v>0</v>
      </c>
      <c r="M292" s="121">
        <f t="shared" ca="1" si="318"/>
        <v>0</v>
      </c>
      <c r="N292" s="121">
        <f t="shared" ca="1" si="318"/>
        <v>0</v>
      </c>
      <c r="O292" s="121">
        <f t="shared" ca="1" si="318"/>
        <v>0</v>
      </c>
      <c r="P292" s="121">
        <f t="shared" ca="1" si="318"/>
        <v>0</v>
      </c>
      <c r="Q292" s="121">
        <f t="shared" ca="1" si="318"/>
        <v>361.2</v>
      </c>
      <c r="R292" s="121">
        <f t="shared" ca="1" si="318"/>
        <v>0</v>
      </c>
      <c r="S292" s="121">
        <f t="shared" ca="1" si="318"/>
        <v>0</v>
      </c>
      <c r="T292" s="121">
        <f t="shared" ca="1" si="318"/>
        <v>0</v>
      </c>
      <c r="U292" s="121">
        <f t="shared" ca="1" si="318"/>
        <v>0</v>
      </c>
      <c r="V292" s="121">
        <f t="shared" ca="1" si="318"/>
        <v>0</v>
      </c>
      <c r="W292" s="121">
        <f t="shared" ca="1" si="318"/>
        <v>0</v>
      </c>
      <c r="X292" s="121">
        <f t="shared" ca="1" si="318"/>
        <v>0</v>
      </c>
      <c r="Y292" s="121">
        <f t="shared" ca="1" si="318"/>
        <v>0</v>
      </c>
      <c r="Z292" s="121">
        <f t="shared" ca="1" si="318"/>
        <v>0</v>
      </c>
      <c r="AA292" s="121">
        <f t="shared" ca="1" si="318"/>
        <v>0</v>
      </c>
      <c r="AB292" s="121">
        <f t="shared" ca="1" si="318"/>
        <v>0</v>
      </c>
      <c r="AC292" s="121">
        <f t="shared" ca="1" si="318"/>
        <v>0</v>
      </c>
      <c r="AD292" s="121">
        <f t="shared" ca="1" si="318"/>
        <v>0</v>
      </c>
    </row>
    <row r="293" spans="1:30">
      <c r="A293" t="str">
        <f t="shared" ca="1" si="258"/>
        <v>octobre</v>
      </c>
      <c r="B293">
        <f t="shared" ca="1" si="259"/>
        <v>20</v>
      </c>
      <c r="C293" s="119">
        <f t="shared" ca="1" si="260"/>
        <v>43434</v>
      </c>
      <c r="D293" s="104" t="str">
        <f t="shared" ca="1" si="261"/>
        <v>expo monchecourt</v>
      </c>
      <c r="E293" s="104">
        <f t="shared" ca="1" si="262"/>
        <v>144578</v>
      </c>
      <c r="F293" s="120">
        <f t="shared" ca="1" si="263"/>
        <v>362.2</v>
      </c>
      <c r="G293" s="121">
        <f t="shared" ref="G293:AD293" ca="1" si="319">IF(AND($C293&gt;=G$2,$C293&lt;H$2),$F293,0)</f>
        <v>0</v>
      </c>
      <c r="H293" s="121">
        <f t="shared" ca="1" si="319"/>
        <v>0</v>
      </c>
      <c r="I293" s="121">
        <f t="shared" ca="1" si="319"/>
        <v>0</v>
      </c>
      <c r="J293" s="121">
        <f t="shared" ca="1" si="319"/>
        <v>0</v>
      </c>
      <c r="K293" s="121">
        <f t="shared" ca="1" si="319"/>
        <v>0</v>
      </c>
      <c r="L293" s="121">
        <f t="shared" ca="1" si="319"/>
        <v>0</v>
      </c>
      <c r="M293" s="121">
        <f t="shared" ca="1" si="319"/>
        <v>0</v>
      </c>
      <c r="N293" s="121">
        <f t="shared" ca="1" si="319"/>
        <v>0</v>
      </c>
      <c r="O293" s="121">
        <f t="shared" ca="1" si="319"/>
        <v>0</v>
      </c>
      <c r="P293" s="121">
        <f t="shared" ca="1" si="319"/>
        <v>0</v>
      </c>
      <c r="Q293" s="121">
        <f t="shared" ca="1" si="319"/>
        <v>362.2</v>
      </c>
      <c r="R293" s="121">
        <f t="shared" ca="1" si="319"/>
        <v>0</v>
      </c>
      <c r="S293" s="121">
        <f t="shared" ca="1" si="319"/>
        <v>0</v>
      </c>
      <c r="T293" s="121">
        <f t="shared" ca="1" si="319"/>
        <v>0</v>
      </c>
      <c r="U293" s="121">
        <f t="shared" ca="1" si="319"/>
        <v>0</v>
      </c>
      <c r="V293" s="121">
        <f t="shared" ca="1" si="319"/>
        <v>0</v>
      </c>
      <c r="W293" s="121">
        <f t="shared" ca="1" si="319"/>
        <v>0</v>
      </c>
      <c r="X293" s="121">
        <f t="shared" ca="1" si="319"/>
        <v>0</v>
      </c>
      <c r="Y293" s="121">
        <f t="shared" ca="1" si="319"/>
        <v>0</v>
      </c>
      <c r="Z293" s="121">
        <f t="shared" ca="1" si="319"/>
        <v>0</v>
      </c>
      <c r="AA293" s="121">
        <f t="shared" ca="1" si="319"/>
        <v>0</v>
      </c>
      <c r="AB293" s="121">
        <f t="shared" ca="1" si="319"/>
        <v>0</v>
      </c>
      <c r="AC293" s="121">
        <f t="shared" ca="1" si="319"/>
        <v>0</v>
      </c>
      <c r="AD293" s="121">
        <f t="shared" ca="1" si="319"/>
        <v>0</v>
      </c>
    </row>
    <row r="294" spans="1:30">
      <c r="A294" t="str">
        <f t="shared" ca="1" si="258"/>
        <v>octobre</v>
      </c>
      <c r="B294">
        <f t="shared" ca="1" si="259"/>
        <v>21</v>
      </c>
      <c r="C294" s="119">
        <f t="shared" ca="1" si="260"/>
        <v>43435</v>
      </c>
      <c r="D294" s="104" t="str">
        <f t="shared" ca="1" si="261"/>
        <v>expo monchecourt</v>
      </c>
      <c r="E294" s="104">
        <f t="shared" ca="1" si="262"/>
        <v>144579</v>
      </c>
      <c r="F294" s="120">
        <f t="shared" ca="1" si="263"/>
        <v>363.2</v>
      </c>
      <c r="G294" s="121">
        <f t="shared" ref="G294:AD294" ca="1" si="320">IF(AND($C294&gt;=G$2,$C294&lt;H$2),$F294,0)</f>
        <v>0</v>
      </c>
      <c r="H294" s="121">
        <f t="shared" ca="1" si="320"/>
        <v>0</v>
      </c>
      <c r="I294" s="121">
        <f t="shared" ca="1" si="320"/>
        <v>0</v>
      </c>
      <c r="J294" s="121">
        <f t="shared" ca="1" si="320"/>
        <v>0</v>
      </c>
      <c r="K294" s="121">
        <f t="shared" ca="1" si="320"/>
        <v>0</v>
      </c>
      <c r="L294" s="121">
        <f t="shared" ca="1" si="320"/>
        <v>0</v>
      </c>
      <c r="M294" s="121">
        <f t="shared" ca="1" si="320"/>
        <v>0</v>
      </c>
      <c r="N294" s="121">
        <f t="shared" ca="1" si="320"/>
        <v>0</v>
      </c>
      <c r="O294" s="121">
        <f t="shared" ca="1" si="320"/>
        <v>0</v>
      </c>
      <c r="P294" s="121">
        <f t="shared" ca="1" si="320"/>
        <v>0</v>
      </c>
      <c r="Q294" s="121">
        <f t="shared" ca="1" si="320"/>
        <v>0</v>
      </c>
      <c r="R294" s="121">
        <f t="shared" ca="1" si="320"/>
        <v>363.2</v>
      </c>
      <c r="S294" s="121">
        <f t="shared" ca="1" si="320"/>
        <v>0</v>
      </c>
      <c r="T294" s="121">
        <f t="shared" ca="1" si="320"/>
        <v>0</v>
      </c>
      <c r="U294" s="121">
        <f t="shared" ca="1" si="320"/>
        <v>0</v>
      </c>
      <c r="V294" s="121">
        <f t="shared" ca="1" si="320"/>
        <v>0</v>
      </c>
      <c r="W294" s="121">
        <f t="shared" ca="1" si="320"/>
        <v>0</v>
      </c>
      <c r="X294" s="121">
        <f t="shared" ca="1" si="320"/>
        <v>0</v>
      </c>
      <c r="Y294" s="121">
        <f t="shared" ca="1" si="320"/>
        <v>0</v>
      </c>
      <c r="Z294" s="121">
        <f t="shared" ca="1" si="320"/>
        <v>0</v>
      </c>
      <c r="AA294" s="121">
        <f t="shared" ca="1" si="320"/>
        <v>0</v>
      </c>
      <c r="AB294" s="121">
        <f t="shared" ca="1" si="320"/>
        <v>0</v>
      </c>
      <c r="AC294" s="121">
        <f t="shared" ca="1" si="320"/>
        <v>0</v>
      </c>
      <c r="AD294" s="121">
        <f t="shared" ca="1" si="320"/>
        <v>0</v>
      </c>
    </row>
    <row r="295" spans="1:30">
      <c r="A295" t="str">
        <f t="shared" ca="1" si="258"/>
        <v>octobre</v>
      </c>
      <c r="B295">
        <f t="shared" ca="1" si="259"/>
        <v>22</v>
      </c>
      <c r="C295" s="119">
        <f t="shared" ca="1" si="260"/>
        <v>43436</v>
      </c>
      <c r="D295" s="104" t="str">
        <f t="shared" ca="1" si="261"/>
        <v>expo monchecourt</v>
      </c>
      <c r="E295" s="104">
        <f t="shared" ca="1" si="262"/>
        <v>144580</v>
      </c>
      <c r="F295" s="120">
        <f t="shared" ca="1" si="263"/>
        <v>-450</v>
      </c>
      <c r="G295" s="121">
        <f t="shared" ref="G295:AD295" ca="1" si="321">IF(AND($C295&gt;=G$2,$C295&lt;H$2),$F295,0)</f>
        <v>0</v>
      </c>
      <c r="H295" s="121">
        <f t="shared" ca="1" si="321"/>
        <v>0</v>
      </c>
      <c r="I295" s="121">
        <f t="shared" ca="1" si="321"/>
        <v>0</v>
      </c>
      <c r="J295" s="121">
        <f t="shared" ca="1" si="321"/>
        <v>0</v>
      </c>
      <c r="K295" s="121">
        <f t="shared" ca="1" si="321"/>
        <v>0</v>
      </c>
      <c r="L295" s="121">
        <f t="shared" ca="1" si="321"/>
        <v>0</v>
      </c>
      <c r="M295" s="121">
        <f t="shared" ca="1" si="321"/>
        <v>0</v>
      </c>
      <c r="N295" s="121">
        <f t="shared" ca="1" si="321"/>
        <v>0</v>
      </c>
      <c r="O295" s="121">
        <f t="shared" ca="1" si="321"/>
        <v>0</v>
      </c>
      <c r="P295" s="121">
        <f t="shared" ca="1" si="321"/>
        <v>0</v>
      </c>
      <c r="Q295" s="121">
        <f t="shared" ca="1" si="321"/>
        <v>0</v>
      </c>
      <c r="R295" s="121">
        <f t="shared" ca="1" si="321"/>
        <v>-450</v>
      </c>
      <c r="S295" s="121">
        <f t="shared" ca="1" si="321"/>
        <v>0</v>
      </c>
      <c r="T295" s="121">
        <f t="shared" ca="1" si="321"/>
        <v>0</v>
      </c>
      <c r="U295" s="121">
        <f t="shared" ca="1" si="321"/>
        <v>0</v>
      </c>
      <c r="V295" s="121">
        <f t="shared" ca="1" si="321"/>
        <v>0</v>
      </c>
      <c r="W295" s="121">
        <f t="shared" ca="1" si="321"/>
        <v>0</v>
      </c>
      <c r="X295" s="121">
        <f t="shared" ca="1" si="321"/>
        <v>0</v>
      </c>
      <c r="Y295" s="121">
        <f t="shared" ca="1" si="321"/>
        <v>0</v>
      </c>
      <c r="Z295" s="121">
        <f t="shared" ca="1" si="321"/>
        <v>0</v>
      </c>
      <c r="AA295" s="121">
        <f t="shared" ca="1" si="321"/>
        <v>0</v>
      </c>
      <c r="AB295" s="121">
        <f t="shared" ca="1" si="321"/>
        <v>0</v>
      </c>
      <c r="AC295" s="121">
        <f t="shared" ca="1" si="321"/>
        <v>0</v>
      </c>
      <c r="AD295" s="121">
        <f t="shared" ca="1" si="321"/>
        <v>0</v>
      </c>
    </row>
    <row r="296" spans="1:30">
      <c r="A296" t="str">
        <f t="shared" ca="1" si="258"/>
        <v>octobre</v>
      </c>
      <c r="B296">
        <f t="shared" ca="1" si="259"/>
        <v>23</v>
      </c>
      <c r="C296" s="119">
        <f t="shared" ca="1" si="260"/>
        <v>43437</v>
      </c>
      <c r="D296" s="104" t="str">
        <f t="shared" ca="1" si="261"/>
        <v>expo monchecourt</v>
      </c>
      <c r="E296" s="104">
        <f t="shared" ca="1" si="262"/>
        <v>144581</v>
      </c>
      <c r="F296" s="120">
        <f t="shared" ca="1" si="263"/>
        <v>365.2</v>
      </c>
      <c r="G296" s="121">
        <f t="shared" ref="G296:AD296" ca="1" si="322">IF(AND($C296&gt;=G$2,$C296&lt;H$2),$F296,0)</f>
        <v>0</v>
      </c>
      <c r="H296" s="121">
        <f t="shared" ca="1" si="322"/>
        <v>0</v>
      </c>
      <c r="I296" s="121">
        <f t="shared" ca="1" si="322"/>
        <v>0</v>
      </c>
      <c r="J296" s="121">
        <f t="shared" ca="1" si="322"/>
        <v>0</v>
      </c>
      <c r="K296" s="121">
        <f t="shared" ca="1" si="322"/>
        <v>0</v>
      </c>
      <c r="L296" s="121">
        <f t="shared" ca="1" si="322"/>
        <v>0</v>
      </c>
      <c r="M296" s="121">
        <f t="shared" ca="1" si="322"/>
        <v>0</v>
      </c>
      <c r="N296" s="121">
        <f t="shared" ca="1" si="322"/>
        <v>0</v>
      </c>
      <c r="O296" s="121">
        <f t="shared" ca="1" si="322"/>
        <v>0</v>
      </c>
      <c r="P296" s="121">
        <f t="shared" ca="1" si="322"/>
        <v>0</v>
      </c>
      <c r="Q296" s="121">
        <f t="shared" ca="1" si="322"/>
        <v>0</v>
      </c>
      <c r="R296" s="121">
        <f t="shared" ca="1" si="322"/>
        <v>365.2</v>
      </c>
      <c r="S296" s="121">
        <f t="shared" ca="1" si="322"/>
        <v>0</v>
      </c>
      <c r="T296" s="121">
        <f t="shared" ca="1" si="322"/>
        <v>0</v>
      </c>
      <c r="U296" s="121">
        <f t="shared" ca="1" si="322"/>
        <v>0</v>
      </c>
      <c r="V296" s="121">
        <f t="shared" ca="1" si="322"/>
        <v>0</v>
      </c>
      <c r="W296" s="121">
        <f t="shared" ca="1" si="322"/>
        <v>0</v>
      </c>
      <c r="X296" s="121">
        <f t="shared" ca="1" si="322"/>
        <v>0</v>
      </c>
      <c r="Y296" s="121">
        <f t="shared" ca="1" si="322"/>
        <v>0</v>
      </c>
      <c r="Z296" s="121">
        <f t="shared" ca="1" si="322"/>
        <v>0</v>
      </c>
      <c r="AA296" s="121">
        <f t="shared" ca="1" si="322"/>
        <v>0</v>
      </c>
      <c r="AB296" s="121">
        <f t="shared" ca="1" si="322"/>
        <v>0</v>
      </c>
      <c r="AC296" s="121">
        <f t="shared" ca="1" si="322"/>
        <v>0</v>
      </c>
      <c r="AD296" s="121">
        <f t="shared" ca="1" si="322"/>
        <v>0</v>
      </c>
    </row>
    <row r="297" spans="1:30">
      <c r="A297" t="str">
        <f t="shared" ca="1" si="258"/>
        <v>octobre</v>
      </c>
      <c r="B297">
        <f t="shared" ca="1" si="259"/>
        <v>24</v>
      </c>
      <c r="C297" s="119">
        <f t="shared" ca="1" si="260"/>
        <v>43438</v>
      </c>
      <c r="D297" s="104" t="str">
        <f t="shared" ca="1" si="261"/>
        <v>expo monchecourt</v>
      </c>
      <c r="E297" s="104">
        <f t="shared" ca="1" si="262"/>
        <v>144582</v>
      </c>
      <c r="F297" s="120">
        <f t="shared" ca="1" si="263"/>
        <v>366.2</v>
      </c>
      <c r="G297" s="121">
        <f t="shared" ref="G297:AD297" ca="1" si="323">IF(AND($C297&gt;=G$2,$C297&lt;H$2),$F297,0)</f>
        <v>0</v>
      </c>
      <c r="H297" s="121">
        <f t="shared" ca="1" si="323"/>
        <v>0</v>
      </c>
      <c r="I297" s="121">
        <f t="shared" ca="1" si="323"/>
        <v>0</v>
      </c>
      <c r="J297" s="121">
        <f t="shared" ca="1" si="323"/>
        <v>0</v>
      </c>
      <c r="K297" s="121">
        <f t="shared" ca="1" si="323"/>
        <v>0</v>
      </c>
      <c r="L297" s="121">
        <f t="shared" ca="1" si="323"/>
        <v>0</v>
      </c>
      <c r="M297" s="121">
        <f t="shared" ca="1" si="323"/>
        <v>0</v>
      </c>
      <c r="N297" s="121">
        <f t="shared" ca="1" si="323"/>
        <v>0</v>
      </c>
      <c r="O297" s="121">
        <f t="shared" ca="1" si="323"/>
        <v>0</v>
      </c>
      <c r="P297" s="121">
        <f t="shared" ca="1" si="323"/>
        <v>0</v>
      </c>
      <c r="Q297" s="121">
        <f t="shared" ca="1" si="323"/>
        <v>0</v>
      </c>
      <c r="R297" s="121">
        <f t="shared" ca="1" si="323"/>
        <v>366.2</v>
      </c>
      <c r="S297" s="121">
        <f t="shared" ca="1" si="323"/>
        <v>0</v>
      </c>
      <c r="T297" s="121">
        <f t="shared" ca="1" si="323"/>
        <v>0</v>
      </c>
      <c r="U297" s="121">
        <f t="shared" ca="1" si="323"/>
        <v>0</v>
      </c>
      <c r="V297" s="121">
        <f t="shared" ca="1" si="323"/>
        <v>0</v>
      </c>
      <c r="W297" s="121">
        <f t="shared" ca="1" si="323"/>
        <v>0</v>
      </c>
      <c r="X297" s="121">
        <f t="shared" ca="1" si="323"/>
        <v>0</v>
      </c>
      <c r="Y297" s="121">
        <f t="shared" ca="1" si="323"/>
        <v>0</v>
      </c>
      <c r="Z297" s="121">
        <f t="shared" ca="1" si="323"/>
        <v>0</v>
      </c>
      <c r="AA297" s="121">
        <f t="shared" ca="1" si="323"/>
        <v>0</v>
      </c>
      <c r="AB297" s="121">
        <f t="shared" ca="1" si="323"/>
        <v>0</v>
      </c>
      <c r="AC297" s="121">
        <f t="shared" ca="1" si="323"/>
        <v>0</v>
      </c>
      <c r="AD297" s="121">
        <f t="shared" ca="1" si="323"/>
        <v>0</v>
      </c>
    </row>
    <row r="298" spans="1:30">
      <c r="A298" t="str">
        <f t="shared" ca="1" si="258"/>
        <v>octobre</v>
      </c>
      <c r="B298">
        <f t="shared" ca="1" si="259"/>
        <v>25</v>
      </c>
      <c r="C298" s="119">
        <f t="shared" ca="1" si="260"/>
        <v>43439</v>
      </c>
      <c r="D298" s="104" t="str">
        <f t="shared" ca="1" si="261"/>
        <v>expo monchecourt</v>
      </c>
      <c r="E298" s="104">
        <f t="shared" ca="1" si="262"/>
        <v>144583</v>
      </c>
      <c r="F298" s="120">
        <f t="shared" ca="1" si="263"/>
        <v>367.2</v>
      </c>
      <c r="G298" s="121">
        <f t="shared" ref="G298:AD298" ca="1" si="324">IF(AND($C298&gt;=G$2,$C298&lt;H$2),$F298,0)</f>
        <v>0</v>
      </c>
      <c r="H298" s="121">
        <f t="shared" ca="1" si="324"/>
        <v>0</v>
      </c>
      <c r="I298" s="121">
        <f t="shared" ca="1" si="324"/>
        <v>0</v>
      </c>
      <c r="J298" s="121">
        <f t="shared" ca="1" si="324"/>
        <v>0</v>
      </c>
      <c r="K298" s="121">
        <f t="shared" ca="1" si="324"/>
        <v>0</v>
      </c>
      <c r="L298" s="121">
        <f t="shared" ca="1" si="324"/>
        <v>0</v>
      </c>
      <c r="M298" s="121">
        <f t="shared" ca="1" si="324"/>
        <v>0</v>
      </c>
      <c r="N298" s="121">
        <f t="shared" ca="1" si="324"/>
        <v>0</v>
      </c>
      <c r="O298" s="121">
        <f t="shared" ca="1" si="324"/>
        <v>0</v>
      </c>
      <c r="P298" s="121">
        <f t="shared" ca="1" si="324"/>
        <v>0</v>
      </c>
      <c r="Q298" s="121">
        <f t="shared" ca="1" si="324"/>
        <v>0</v>
      </c>
      <c r="R298" s="121">
        <f t="shared" ca="1" si="324"/>
        <v>367.2</v>
      </c>
      <c r="S298" s="121">
        <f t="shared" ca="1" si="324"/>
        <v>0</v>
      </c>
      <c r="T298" s="121">
        <f t="shared" ca="1" si="324"/>
        <v>0</v>
      </c>
      <c r="U298" s="121">
        <f t="shared" ca="1" si="324"/>
        <v>0</v>
      </c>
      <c r="V298" s="121">
        <f t="shared" ca="1" si="324"/>
        <v>0</v>
      </c>
      <c r="W298" s="121">
        <f t="shared" ca="1" si="324"/>
        <v>0</v>
      </c>
      <c r="X298" s="121">
        <f t="shared" ca="1" si="324"/>
        <v>0</v>
      </c>
      <c r="Y298" s="121">
        <f t="shared" ca="1" si="324"/>
        <v>0</v>
      </c>
      <c r="Z298" s="121">
        <f t="shared" ca="1" si="324"/>
        <v>0</v>
      </c>
      <c r="AA298" s="121">
        <f t="shared" ca="1" si="324"/>
        <v>0</v>
      </c>
      <c r="AB298" s="121">
        <f t="shared" ca="1" si="324"/>
        <v>0</v>
      </c>
      <c r="AC298" s="121">
        <f t="shared" ca="1" si="324"/>
        <v>0</v>
      </c>
      <c r="AD298" s="121">
        <f t="shared" ca="1" si="324"/>
        <v>0</v>
      </c>
    </row>
    <row r="299" spans="1:30">
      <c r="A299" t="str">
        <f t="shared" ca="1" si="258"/>
        <v>octobre</v>
      </c>
      <c r="B299">
        <f t="shared" ca="1" si="259"/>
        <v>26</v>
      </c>
      <c r="C299" s="119">
        <f t="shared" ca="1" si="260"/>
        <v>43440</v>
      </c>
      <c r="D299" s="104" t="str">
        <f t="shared" ca="1" si="261"/>
        <v>expo monchecourt</v>
      </c>
      <c r="E299" s="104">
        <f t="shared" ca="1" si="262"/>
        <v>144584</v>
      </c>
      <c r="F299" s="120">
        <f t="shared" ca="1" si="263"/>
        <v>368.2</v>
      </c>
      <c r="G299" s="121">
        <f t="shared" ref="G299:AD299" ca="1" si="325">IF(AND($C299&gt;=G$2,$C299&lt;H$2),$F299,0)</f>
        <v>0</v>
      </c>
      <c r="H299" s="121">
        <f t="shared" ca="1" si="325"/>
        <v>0</v>
      </c>
      <c r="I299" s="121">
        <f t="shared" ca="1" si="325"/>
        <v>0</v>
      </c>
      <c r="J299" s="121">
        <f t="shared" ca="1" si="325"/>
        <v>0</v>
      </c>
      <c r="K299" s="121">
        <f t="shared" ca="1" si="325"/>
        <v>0</v>
      </c>
      <c r="L299" s="121">
        <f t="shared" ca="1" si="325"/>
        <v>0</v>
      </c>
      <c r="M299" s="121">
        <f t="shared" ca="1" si="325"/>
        <v>0</v>
      </c>
      <c r="N299" s="121">
        <f t="shared" ca="1" si="325"/>
        <v>0</v>
      </c>
      <c r="O299" s="121">
        <f t="shared" ca="1" si="325"/>
        <v>0</v>
      </c>
      <c r="P299" s="121">
        <f t="shared" ca="1" si="325"/>
        <v>0</v>
      </c>
      <c r="Q299" s="121">
        <f t="shared" ca="1" si="325"/>
        <v>0</v>
      </c>
      <c r="R299" s="121">
        <f t="shared" ca="1" si="325"/>
        <v>368.2</v>
      </c>
      <c r="S299" s="121">
        <f t="shared" ca="1" si="325"/>
        <v>0</v>
      </c>
      <c r="T299" s="121">
        <f t="shared" ca="1" si="325"/>
        <v>0</v>
      </c>
      <c r="U299" s="121">
        <f t="shared" ca="1" si="325"/>
        <v>0</v>
      </c>
      <c r="V299" s="121">
        <f t="shared" ca="1" si="325"/>
        <v>0</v>
      </c>
      <c r="W299" s="121">
        <f t="shared" ca="1" si="325"/>
        <v>0</v>
      </c>
      <c r="X299" s="121">
        <f t="shared" ca="1" si="325"/>
        <v>0</v>
      </c>
      <c r="Y299" s="121">
        <f t="shared" ca="1" si="325"/>
        <v>0</v>
      </c>
      <c r="Z299" s="121">
        <f t="shared" ca="1" si="325"/>
        <v>0</v>
      </c>
      <c r="AA299" s="121">
        <f t="shared" ca="1" si="325"/>
        <v>0</v>
      </c>
      <c r="AB299" s="121">
        <f t="shared" ca="1" si="325"/>
        <v>0</v>
      </c>
      <c r="AC299" s="121">
        <f t="shared" ca="1" si="325"/>
        <v>0</v>
      </c>
      <c r="AD299" s="121">
        <f t="shared" ca="1" si="325"/>
        <v>0</v>
      </c>
    </row>
    <row r="300" spans="1:30">
      <c r="A300" t="str">
        <f t="shared" ca="1" si="258"/>
        <v>octobre</v>
      </c>
      <c r="B300">
        <f t="shared" ca="1" si="259"/>
        <v>27</v>
      </c>
      <c r="C300" s="119">
        <f t="shared" ca="1" si="260"/>
        <v>43441</v>
      </c>
      <c r="D300" s="104" t="str">
        <f t="shared" ca="1" si="261"/>
        <v>expo monchecourt</v>
      </c>
      <c r="E300" s="104">
        <f t="shared" ca="1" si="262"/>
        <v>144585</v>
      </c>
      <c r="F300" s="120">
        <f t="shared" ca="1" si="263"/>
        <v>369.2</v>
      </c>
      <c r="G300" s="121">
        <f t="shared" ref="G300:AD300" ca="1" si="326">IF(AND($C300&gt;=G$2,$C300&lt;H$2),$F300,0)</f>
        <v>0</v>
      </c>
      <c r="H300" s="121">
        <f t="shared" ca="1" si="326"/>
        <v>0</v>
      </c>
      <c r="I300" s="121">
        <f t="shared" ca="1" si="326"/>
        <v>0</v>
      </c>
      <c r="J300" s="121">
        <f t="shared" ca="1" si="326"/>
        <v>0</v>
      </c>
      <c r="K300" s="121">
        <f t="shared" ca="1" si="326"/>
        <v>0</v>
      </c>
      <c r="L300" s="121">
        <f t="shared" ca="1" si="326"/>
        <v>0</v>
      </c>
      <c r="M300" s="121">
        <f t="shared" ca="1" si="326"/>
        <v>0</v>
      </c>
      <c r="N300" s="121">
        <f t="shared" ca="1" si="326"/>
        <v>0</v>
      </c>
      <c r="O300" s="121">
        <f t="shared" ca="1" si="326"/>
        <v>0</v>
      </c>
      <c r="P300" s="121">
        <f t="shared" ca="1" si="326"/>
        <v>0</v>
      </c>
      <c r="Q300" s="121">
        <f t="shared" ca="1" si="326"/>
        <v>0</v>
      </c>
      <c r="R300" s="121">
        <f t="shared" ca="1" si="326"/>
        <v>369.2</v>
      </c>
      <c r="S300" s="121">
        <f t="shared" ca="1" si="326"/>
        <v>0</v>
      </c>
      <c r="T300" s="121">
        <f t="shared" ca="1" si="326"/>
        <v>0</v>
      </c>
      <c r="U300" s="121">
        <f t="shared" ca="1" si="326"/>
        <v>0</v>
      </c>
      <c r="V300" s="121">
        <f t="shared" ca="1" si="326"/>
        <v>0</v>
      </c>
      <c r="W300" s="121">
        <f t="shared" ca="1" si="326"/>
        <v>0</v>
      </c>
      <c r="X300" s="121">
        <f t="shared" ca="1" si="326"/>
        <v>0</v>
      </c>
      <c r="Y300" s="121">
        <f t="shared" ca="1" si="326"/>
        <v>0</v>
      </c>
      <c r="Z300" s="121">
        <f t="shared" ca="1" si="326"/>
        <v>0</v>
      </c>
      <c r="AA300" s="121">
        <f t="shared" ca="1" si="326"/>
        <v>0</v>
      </c>
      <c r="AB300" s="121">
        <f t="shared" ca="1" si="326"/>
        <v>0</v>
      </c>
      <c r="AC300" s="121">
        <f t="shared" ca="1" si="326"/>
        <v>0</v>
      </c>
      <c r="AD300" s="121">
        <f t="shared" ca="1" si="326"/>
        <v>0</v>
      </c>
    </row>
    <row r="301" spans="1:30">
      <c r="A301" t="str">
        <f t="shared" ca="1" si="258"/>
        <v>octobre</v>
      </c>
      <c r="B301">
        <f t="shared" ca="1" si="259"/>
        <v>28</v>
      </c>
      <c r="C301" s="119">
        <f t="shared" ca="1" si="260"/>
        <v>43442</v>
      </c>
      <c r="D301" s="104" t="str">
        <f t="shared" ca="1" si="261"/>
        <v>expo monchecourt</v>
      </c>
      <c r="E301" s="104">
        <f t="shared" ca="1" si="262"/>
        <v>144586</v>
      </c>
      <c r="F301" s="120">
        <f t="shared" ca="1" si="263"/>
        <v>370.2</v>
      </c>
      <c r="G301" s="121">
        <f t="shared" ref="G301:AD301" ca="1" si="327">IF(AND($C301&gt;=G$2,$C301&lt;H$2),$F301,0)</f>
        <v>0</v>
      </c>
      <c r="H301" s="121">
        <f t="shared" ca="1" si="327"/>
        <v>0</v>
      </c>
      <c r="I301" s="121">
        <f t="shared" ca="1" si="327"/>
        <v>0</v>
      </c>
      <c r="J301" s="121">
        <f t="shared" ca="1" si="327"/>
        <v>0</v>
      </c>
      <c r="K301" s="121">
        <f t="shared" ca="1" si="327"/>
        <v>0</v>
      </c>
      <c r="L301" s="121">
        <f t="shared" ca="1" si="327"/>
        <v>0</v>
      </c>
      <c r="M301" s="121">
        <f t="shared" ca="1" si="327"/>
        <v>0</v>
      </c>
      <c r="N301" s="121">
        <f t="shared" ca="1" si="327"/>
        <v>0</v>
      </c>
      <c r="O301" s="121">
        <f t="shared" ca="1" si="327"/>
        <v>0</v>
      </c>
      <c r="P301" s="121">
        <f t="shared" ca="1" si="327"/>
        <v>0</v>
      </c>
      <c r="Q301" s="121">
        <f t="shared" ca="1" si="327"/>
        <v>0</v>
      </c>
      <c r="R301" s="121">
        <f t="shared" ca="1" si="327"/>
        <v>370.2</v>
      </c>
      <c r="S301" s="121">
        <f t="shared" ca="1" si="327"/>
        <v>0</v>
      </c>
      <c r="T301" s="121">
        <f t="shared" ca="1" si="327"/>
        <v>0</v>
      </c>
      <c r="U301" s="121">
        <f t="shared" ca="1" si="327"/>
        <v>0</v>
      </c>
      <c r="V301" s="121">
        <f t="shared" ca="1" si="327"/>
        <v>0</v>
      </c>
      <c r="W301" s="121">
        <f t="shared" ca="1" si="327"/>
        <v>0</v>
      </c>
      <c r="X301" s="121">
        <f t="shared" ca="1" si="327"/>
        <v>0</v>
      </c>
      <c r="Y301" s="121">
        <f t="shared" ca="1" si="327"/>
        <v>0</v>
      </c>
      <c r="Z301" s="121">
        <f t="shared" ca="1" si="327"/>
        <v>0</v>
      </c>
      <c r="AA301" s="121">
        <f t="shared" ca="1" si="327"/>
        <v>0</v>
      </c>
      <c r="AB301" s="121">
        <f t="shared" ca="1" si="327"/>
        <v>0</v>
      </c>
      <c r="AC301" s="121">
        <f t="shared" ca="1" si="327"/>
        <v>0</v>
      </c>
      <c r="AD301" s="121">
        <f t="shared" ca="1" si="327"/>
        <v>0</v>
      </c>
    </row>
    <row r="302" spans="1:30">
      <c r="A302" t="str">
        <f t="shared" ref="A302:A365" ca="1" si="328">TEXT(INDEX($2:$2,,MATCH(ROW()-4,$4:$4,1)+1),"mmmm")</f>
        <v>octobre</v>
      </c>
      <c r="B302">
        <f t="shared" ref="B302:B365" ca="1" si="329">IF(A302=A301,B301+1,4)</f>
        <v>29</v>
      </c>
      <c r="C302" s="119">
        <f t="shared" ref="C302:C365" ca="1" si="330">OFFSET(INDIRECT(A302&amp;"!$P$1"),B302-1,)</f>
        <v>43443</v>
      </c>
      <c r="D302" s="104" t="str">
        <f t="shared" ref="D302:D365" ca="1" si="331">OFFSET(INDIRECT(A302&amp;"!$D$1"),B302-1,)</f>
        <v>expo monchecourt</v>
      </c>
      <c r="E302" s="104">
        <f t="shared" ref="E302:E365" ca="1" si="332">OFFSET(INDIRECT(A302&amp;"!$O$1"),B302-1,)</f>
        <v>144587</v>
      </c>
      <c r="F302" s="120">
        <f t="shared" ref="F302:F365" ca="1" si="333">OFFSET(INDIRECT(A302&amp;"!$E$1"),B302-1,)+OFFSET(INDIRECT(A302&amp;"!$F$1"),B302-1,)</f>
        <v>371.2</v>
      </c>
      <c r="G302" s="121">
        <f t="shared" ref="G302:AD302" ca="1" si="334">IF(AND($C302&gt;=G$2,$C302&lt;H$2),$F302,0)</f>
        <v>0</v>
      </c>
      <c r="H302" s="121">
        <f t="shared" ca="1" si="334"/>
        <v>0</v>
      </c>
      <c r="I302" s="121">
        <f t="shared" ca="1" si="334"/>
        <v>0</v>
      </c>
      <c r="J302" s="121">
        <f t="shared" ca="1" si="334"/>
        <v>0</v>
      </c>
      <c r="K302" s="121">
        <f t="shared" ca="1" si="334"/>
        <v>0</v>
      </c>
      <c r="L302" s="121">
        <f t="shared" ca="1" si="334"/>
        <v>0</v>
      </c>
      <c r="M302" s="121">
        <f t="shared" ca="1" si="334"/>
        <v>0</v>
      </c>
      <c r="N302" s="121">
        <f t="shared" ca="1" si="334"/>
        <v>0</v>
      </c>
      <c r="O302" s="121">
        <f t="shared" ca="1" si="334"/>
        <v>0</v>
      </c>
      <c r="P302" s="121">
        <f t="shared" ca="1" si="334"/>
        <v>0</v>
      </c>
      <c r="Q302" s="121">
        <f t="shared" ca="1" si="334"/>
        <v>0</v>
      </c>
      <c r="R302" s="121">
        <f t="shared" ca="1" si="334"/>
        <v>371.2</v>
      </c>
      <c r="S302" s="121">
        <f t="shared" ca="1" si="334"/>
        <v>0</v>
      </c>
      <c r="T302" s="121">
        <f t="shared" ca="1" si="334"/>
        <v>0</v>
      </c>
      <c r="U302" s="121">
        <f t="shared" ca="1" si="334"/>
        <v>0</v>
      </c>
      <c r="V302" s="121">
        <f t="shared" ca="1" si="334"/>
        <v>0</v>
      </c>
      <c r="W302" s="121">
        <f t="shared" ca="1" si="334"/>
        <v>0</v>
      </c>
      <c r="X302" s="121">
        <f t="shared" ca="1" si="334"/>
        <v>0</v>
      </c>
      <c r="Y302" s="121">
        <f t="shared" ca="1" si="334"/>
        <v>0</v>
      </c>
      <c r="Z302" s="121">
        <f t="shared" ca="1" si="334"/>
        <v>0</v>
      </c>
      <c r="AA302" s="121">
        <f t="shared" ca="1" si="334"/>
        <v>0</v>
      </c>
      <c r="AB302" s="121">
        <f t="shared" ca="1" si="334"/>
        <v>0</v>
      </c>
      <c r="AC302" s="121">
        <f t="shared" ca="1" si="334"/>
        <v>0</v>
      </c>
      <c r="AD302" s="121">
        <f t="shared" ca="1" si="334"/>
        <v>0</v>
      </c>
    </row>
    <row r="303" spans="1:30">
      <c r="A303" t="str">
        <f t="shared" ca="1" si="328"/>
        <v>octobre</v>
      </c>
      <c r="B303">
        <f t="shared" ca="1" si="329"/>
        <v>30</v>
      </c>
      <c r="C303" s="119">
        <f t="shared" ca="1" si="330"/>
        <v>43444</v>
      </c>
      <c r="D303" s="104" t="str">
        <f t="shared" ca="1" si="331"/>
        <v>expo monchecourt</v>
      </c>
      <c r="E303" s="104">
        <f t="shared" ca="1" si="332"/>
        <v>144588</v>
      </c>
      <c r="F303" s="120">
        <f t="shared" ca="1" si="333"/>
        <v>372.2</v>
      </c>
      <c r="G303" s="121">
        <f t="shared" ref="G303:AD303" ca="1" si="335">IF(AND($C303&gt;=G$2,$C303&lt;H$2),$F303,0)</f>
        <v>0</v>
      </c>
      <c r="H303" s="121">
        <f t="shared" ca="1" si="335"/>
        <v>0</v>
      </c>
      <c r="I303" s="121">
        <f t="shared" ca="1" si="335"/>
        <v>0</v>
      </c>
      <c r="J303" s="121">
        <f t="shared" ca="1" si="335"/>
        <v>0</v>
      </c>
      <c r="K303" s="121">
        <f t="shared" ca="1" si="335"/>
        <v>0</v>
      </c>
      <c r="L303" s="121">
        <f t="shared" ca="1" si="335"/>
        <v>0</v>
      </c>
      <c r="M303" s="121">
        <f t="shared" ca="1" si="335"/>
        <v>0</v>
      </c>
      <c r="N303" s="121">
        <f t="shared" ca="1" si="335"/>
        <v>0</v>
      </c>
      <c r="O303" s="121">
        <f t="shared" ca="1" si="335"/>
        <v>0</v>
      </c>
      <c r="P303" s="121">
        <f t="shared" ca="1" si="335"/>
        <v>0</v>
      </c>
      <c r="Q303" s="121">
        <f t="shared" ca="1" si="335"/>
        <v>0</v>
      </c>
      <c r="R303" s="121">
        <f t="shared" ca="1" si="335"/>
        <v>372.2</v>
      </c>
      <c r="S303" s="121">
        <f t="shared" ca="1" si="335"/>
        <v>0</v>
      </c>
      <c r="T303" s="121">
        <f t="shared" ca="1" si="335"/>
        <v>0</v>
      </c>
      <c r="U303" s="121">
        <f t="shared" ca="1" si="335"/>
        <v>0</v>
      </c>
      <c r="V303" s="121">
        <f t="shared" ca="1" si="335"/>
        <v>0</v>
      </c>
      <c r="W303" s="121">
        <f t="shared" ca="1" si="335"/>
        <v>0</v>
      </c>
      <c r="X303" s="121">
        <f t="shared" ca="1" si="335"/>
        <v>0</v>
      </c>
      <c r="Y303" s="121">
        <f t="shared" ca="1" si="335"/>
        <v>0</v>
      </c>
      <c r="Z303" s="121">
        <f t="shared" ca="1" si="335"/>
        <v>0</v>
      </c>
      <c r="AA303" s="121">
        <f t="shared" ca="1" si="335"/>
        <v>0</v>
      </c>
      <c r="AB303" s="121">
        <f t="shared" ca="1" si="335"/>
        <v>0</v>
      </c>
      <c r="AC303" s="121">
        <f t="shared" ca="1" si="335"/>
        <v>0</v>
      </c>
      <c r="AD303" s="121">
        <f t="shared" ca="1" si="335"/>
        <v>0</v>
      </c>
    </row>
    <row r="304" spans="1:30">
      <c r="A304" t="str">
        <f t="shared" ca="1" si="328"/>
        <v>octobre</v>
      </c>
      <c r="B304">
        <f t="shared" ca="1" si="329"/>
        <v>31</v>
      </c>
      <c r="C304" s="119">
        <f t="shared" ca="1" si="330"/>
        <v>43445</v>
      </c>
      <c r="D304" s="104" t="str">
        <f t="shared" ca="1" si="331"/>
        <v>expo monchecourt</v>
      </c>
      <c r="E304" s="104">
        <f t="shared" ca="1" si="332"/>
        <v>144589</v>
      </c>
      <c r="F304" s="120">
        <f t="shared" ca="1" si="333"/>
        <v>373.2</v>
      </c>
      <c r="G304" s="121">
        <f t="shared" ref="G304:AD304" ca="1" si="336">IF(AND($C304&gt;=G$2,$C304&lt;H$2),$F304,0)</f>
        <v>0</v>
      </c>
      <c r="H304" s="121">
        <f t="shared" ca="1" si="336"/>
        <v>0</v>
      </c>
      <c r="I304" s="121">
        <f t="shared" ca="1" si="336"/>
        <v>0</v>
      </c>
      <c r="J304" s="121">
        <f t="shared" ca="1" si="336"/>
        <v>0</v>
      </c>
      <c r="K304" s="121">
        <f t="shared" ca="1" si="336"/>
        <v>0</v>
      </c>
      <c r="L304" s="121">
        <f t="shared" ca="1" si="336"/>
        <v>0</v>
      </c>
      <c r="M304" s="121">
        <f t="shared" ca="1" si="336"/>
        <v>0</v>
      </c>
      <c r="N304" s="121">
        <f t="shared" ca="1" si="336"/>
        <v>0</v>
      </c>
      <c r="O304" s="121">
        <f t="shared" ca="1" si="336"/>
        <v>0</v>
      </c>
      <c r="P304" s="121">
        <f t="shared" ca="1" si="336"/>
        <v>0</v>
      </c>
      <c r="Q304" s="121">
        <f t="shared" ca="1" si="336"/>
        <v>0</v>
      </c>
      <c r="R304" s="121">
        <f t="shared" ca="1" si="336"/>
        <v>373.2</v>
      </c>
      <c r="S304" s="121">
        <f t="shared" ca="1" si="336"/>
        <v>0</v>
      </c>
      <c r="T304" s="121">
        <f t="shared" ca="1" si="336"/>
        <v>0</v>
      </c>
      <c r="U304" s="121">
        <f t="shared" ca="1" si="336"/>
        <v>0</v>
      </c>
      <c r="V304" s="121">
        <f t="shared" ca="1" si="336"/>
        <v>0</v>
      </c>
      <c r="W304" s="121">
        <f t="shared" ca="1" si="336"/>
        <v>0</v>
      </c>
      <c r="X304" s="121">
        <f t="shared" ca="1" si="336"/>
        <v>0</v>
      </c>
      <c r="Y304" s="121">
        <f t="shared" ca="1" si="336"/>
        <v>0</v>
      </c>
      <c r="Z304" s="121">
        <f t="shared" ca="1" si="336"/>
        <v>0</v>
      </c>
      <c r="AA304" s="121">
        <f t="shared" ca="1" si="336"/>
        <v>0</v>
      </c>
      <c r="AB304" s="121">
        <f t="shared" ca="1" si="336"/>
        <v>0</v>
      </c>
      <c r="AC304" s="121">
        <f t="shared" ca="1" si="336"/>
        <v>0</v>
      </c>
      <c r="AD304" s="121">
        <f t="shared" ca="1" si="336"/>
        <v>0</v>
      </c>
    </row>
    <row r="305" spans="1:30">
      <c r="A305" t="str">
        <f t="shared" ca="1" si="328"/>
        <v>octobre</v>
      </c>
      <c r="B305">
        <f t="shared" ca="1" si="329"/>
        <v>32</v>
      </c>
      <c r="C305" s="119">
        <f t="shared" ca="1" si="330"/>
        <v>43446</v>
      </c>
      <c r="D305" s="104" t="str">
        <f t="shared" ca="1" si="331"/>
        <v>expo monchecourt</v>
      </c>
      <c r="E305" s="104">
        <f t="shared" ca="1" si="332"/>
        <v>144590</v>
      </c>
      <c r="F305" s="120">
        <f t="shared" ca="1" si="333"/>
        <v>374.2</v>
      </c>
      <c r="G305" s="121">
        <f t="shared" ref="G305:AD305" ca="1" si="337">IF(AND($C305&gt;=G$2,$C305&lt;H$2),$F305,0)</f>
        <v>0</v>
      </c>
      <c r="H305" s="121">
        <f t="shared" ca="1" si="337"/>
        <v>0</v>
      </c>
      <c r="I305" s="121">
        <f t="shared" ca="1" si="337"/>
        <v>0</v>
      </c>
      <c r="J305" s="121">
        <f t="shared" ca="1" si="337"/>
        <v>0</v>
      </c>
      <c r="K305" s="121">
        <f t="shared" ca="1" si="337"/>
        <v>0</v>
      </c>
      <c r="L305" s="121">
        <f t="shared" ca="1" si="337"/>
        <v>0</v>
      </c>
      <c r="M305" s="121">
        <f t="shared" ca="1" si="337"/>
        <v>0</v>
      </c>
      <c r="N305" s="121">
        <f t="shared" ca="1" si="337"/>
        <v>0</v>
      </c>
      <c r="O305" s="121">
        <f t="shared" ca="1" si="337"/>
        <v>0</v>
      </c>
      <c r="P305" s="121">
        <f t="shared" ca="1" si="337"/>
        <v>0</v>
      </c>
      <c r="Q305" s="121">
        <f t="shared" ca="1" si="337"/>
        <v>0</v>
      </c>
      <c r="R305" s="121">
        <f t="shared" ca="1" si="337"/>
        <v>374.2</v>
      </c>
      <c r="S305" s="121">
        <f t="shared" ca="1" si="337"/>
        <v>0</v>
      </c>
      <c r="T305" s="121">
        <f t="shared" ca="1" si="337"/>
        <v>0</v>
      </c>
      <c r="U305" s="121">
        <f t="shared" ca="1" si="337"/>
        <v>0</v>
      </c>
      <c r="V305" s="121">
        <f t="shared" ca="1" si="337"/>
        <v>0</v>
      </c>
      <c r="W305" s="121">
        <f t="shared" ca="1" si="337"/>
        <v>0</v>
      </c>
      <c r="X305" s="121">
        <f t="shared" ca="1" si="337"/>
        <v>0</v>
      </c>
      <c r="Y305" s="121">
        <f t="shared" ca="1" si="337"/>
        <v>0</v>
      </c>
      <c r="Z305" s="121">
        <f t="shared" ca="1" si="337"/>
        <v>0</v>
      </c>
      <c r="AA305" s="121">
        <f t="shared" ca="1" si="337"/>
        <v>0</v>
      </c>
      <c r="AB305" s="121">
        <f t="shared" ca="1" si="337"/>
        <v>0</v>
      </c>
      <c r="AC305" s="121">
        <f t="shared" ca="1" si="337"/>
        <v>0</v>
      </c>
      <c r="AD305" s="121">
        <f t="shared" ca="1" si="337"/>
        <v>0</v>
      </c>
    </row>
    <row r="306" spans="1:30">
      <c r="A306" t="str">
        <f t="shared" ca="1" si="328"/>
        <v>octobre</v>
      </c>
      <c r="B306">
        <f t="shared" ca="1" si="329"/>
        <v>33</v>
      </c>
      <c r="C306" s="119">
        <f t="shared" ca="1" si="330"/>
        <v>43447</v>
      </c>
      <c r="D306" s="104" t="str">
        <f t="shared" ca="1" si="331"/>
        <v>expo monchecourt</v>
      </c>
      <c r="E306" s="104">
        <f t="shared" ca="1" si="332"/>
        <v>144591</v>
      </c>
      <c r="F306" s="120">
        <f t="shared" ca="1" si="333"/>
        <v>375.2</v>
      </c>
      <c r="G306" s="121">
        <f t="shared" ref="G306:AD306" ca="1" si="338">IF(AND($C306&gt;=G$2,$C306&lt;H$2),$F306,0)</f>
        <v>0</v>
      </c>
      <c r="H306" s="121">
        <f t="shared" ca="1" si="338"/>
        <v>0</v>
      </c>
      <c r="I306" s="121">
        <f t="shared" ca="1" si="338"/>
        <v>0</v>
      </c>
      <c r="J306" s="121">
        <f t="shared" ca="1" si="338"/>
        <v>0</v>
      </c>
      <c r="K306" s="121">
        <f t="shared" ca="1" si="338"/>
        <v>0</v>
      </c>
      <c r="L306" s="121">
        <f t="shared" ca="1" si="338"/>
        <v>0</v>
      </c>
      <c r="M306" s="121">
        <f t="shared" ca="1" si="338"/>
        <v>0</v>
      </c>
      <c r="N306" s="121">
        <f t="shared" ca="1" si="338"/>
        <v>0</v>
      </c>
      <c r="O306" s="121">
        <f t="shared" ca="1" si="338"/>
        <v>0</v>
      </c>
      <c r="P306" s="121">
        <f t="shared" ca="1" si="338"/>
        <v>0</v>
      </c>
      <c r="Q306" s="121">
        <f t="shared" ca="1" si="338"/>
        <v>0</v>
      </c>
      <c r="R306" s="121">
        <f t="shared" ca="1" si="338"/>
        <v>375.2</v>
      </c>
      <c r="S306" s="121">
        <f t="shared" ca="1" si="338"/>
        <v>0</v>
      </c>
      <c r="T306" s="121">
        <f t="shared" ca="1" si="338"/>
        <v>0</v>
      </c>
      <c r="U306" s="121">
        <f t="shared" ca="1" si="338"/>
        <v>0</v>
      </c>
      <c r="V306" s="121">
        <f t="shared" ca="1" si="338"/>
        <v>0</v>
      </c>
      <c r="W306" s="121">
        <f t="shared" ca="1" si="338"/>
        <v>0</v>
      </c>
      <c r="X306" s="121">
        <f t="shared" ca="1" si="338"/>
        <v>0</v>
      </c>
      <c r="Y306" s="121">
        <f t="shared" ca="1" si="338"/>
        <v>0</v>
      </c>
      <c r="Z306" s="121">
        <f t="shared" ca="1" si="338"/>
        <v>0</v>
      </c>
      <c r="AA306" s="121">
        <f t="shared" ca="1" si="338"/>
        <v>0</v>
      </c>
      <c r="AB306" s="121">
        <f t="shared" ca="1" si="338"/>
        <v>0</v>
      </c>
      <c r="AC306" s="121">
        <f t="shared" ca="1" si="338"/>
        <v>0</v>
      </c>
      <c r="AD306" s="121">
        <f t="shared" ca="1" si="338"/>
        <v>0</v>
      </c>
    </row>
    <row r="307" spans="1:30">
      <c r="A307" t="str">
        <f t="shared" ca="1" si="328"/>
        <v>octobre</v>
      </c>
      <c r="B307">
        <f t="shared" ca="1" si="329"/>
        <v>34</v>
      </c>
      <c r="C307" s="119">
        <f t="shared" ca="1" si="330"/>
        <v>43448</v>
      </c>
      <c r="D307" s="104" t="str">
        <f t="shared" ca="1" si="331"/>
        <v>expo monchecourt</v>
      </c>
      <c r="E307" s="104">
        <f t="shared" ca="1" si="332"/>
        <v>144592</v>
      </c>
      <c r="F307" s="120">
        <f t="shared" ca="1" si="333"/>
        <v>376.2</v>
      </c>
      <c r="G307" s="121">
        <f t="shared" ref="G307:AD307" ca="1" si="339">IF(AND($C307&gt;=G$2,$C307&lt;H$2),$F307,0)</f>
        <v>0</v>
      </c>
      <c r="H307" s="121">
        <f t="shared" ca="1" si="339"/>
        <v>0</v>
      </c>
      <c r="I307" s="121">
        <f t="shared" ca="1" si="339"/>
        <v>0</v>
      </c>
      <c r="J307" s="121">
        <f t="shared" ca="1" si="339"/>
        <v>0</v>
      </c>
      <c r="K307" s="121">
        <f t="shared" ca="1" si="339"/>
        <v>0</v>
      </c>
      <c r="L307" s="121">
        <f t="shared" ca="1" si="339"/>
        <v>0</v>
      </c>
      <c r="M307" s="121">
        <f t="shared" ca="1" si="339"/>
        <v>0</v>
      </c>
      <c r="N307" s="121">
        <f t="shared" ca="1" si="339"/>
        <v>0</v>
      </c>
      <c r="O307" s="121">
        <f t="shared" ca="1" si="339"/>
        <v>0</v>
      </c>
      <c r="P307" s="121">
        <f t="shared" ca="1" si="339"/>
        <v>0</v>
      </c>
      <c r="Q307" s="121">
        <f t="shared" ca="1" si="339"/>
        <v>0</v>
      </c>
      <c r="R307" s="121">
        <f t="shared" ca="1" si="339"/>
        <v>376.2</v>
      </c>
      <c r="S307" s="121">
        <f t="shared" ca="1" si="339"/>
        <v>0</v>
      </c>
      <c r="T307" s="121">
        <f t="shared" ca="1" si="339"/>
        <v>0</v>
      </c>
      <c r="U307" s="121">
        <f t="shared" ca="1" si="339"/>
        <v>0</v>
      </c>
      <c r="V307" s="121">
        <f t="shared" ca="1" si="339"/>
        <v>0</v>
      </c>
      <c r="W307" s="121">
        <f t="shared" ca="1" si="339"/>
        <v>0</v>
      </c>
      <c r="X307" s="121">
        <f t="shared" ca="1" si="339"/>
        <v>0</v>
      </c>
      <c r="Y307" s="121">
        <f t="shared" ca="1" si="339"/>
        <v>0</v>
      </c>
      <c r="Z307" s="121">
        <f t="shared" ca="1" si="339"/>
        <v>0</v>
      </c>
      <c r="AA307" s="121">
        <f t="shared" ca="1" si="339"/>
        <v>0</v>
      </c>
      <c r="AB307" s="121">
        <f t="shared" ca="1" si="339"/>
        <v>0</v>
      </c>
      <c r="AC307" s="121">
        <f t="shared" ca="1" si="339"/>
        <v>0</v>
      </c>
      <c r="AD307" s="121">
        <f t="shared" ca="1" si="339"/>
        <v>0</v>
      </c>
    </row>
    <row r="308" spans="1:30">
      <c r="A308" t="str">
        <f t="shared" ca="1" si="328"/>
        <v>novembre</v>
      </c>
      <c r="B308">
        <f t="shared" ca="1" si="329"/>
        <v>4</v>
      </c>
      <c r="C308" s="119">
        <f t="shared" ca="1" si="330"/>
        <v>0</v>
      </c>
      <c r="D308" s="104" t="str">
        <f t="shared" ca="1" si="331"/>
        <v>expo monchecourt</v>
      </c>
      <c r="E308" s="104">
        <f t="shared" ca="1" si="332"/>
        <v>0</v>
      </c>
      <c r="F308" s="120">
        <f t="shared" ca="1" si="333"/>
        <v>100</v>
      </c>
      <c r="G308" s="121">
        <f t="shared" ref="G308:AD308" ca="1" si="340">IF(AND($C308&gt;=G$2,$C308&lt;H$2),$F308,0)</f>
        <v>0</v>
      </c>
      <c r="H308" s="121">
        <f t="shared" ca="1" si="340"/>
        <v>0</v>
      </c>
      <c r="I308" s="121">
        <f t="shared" ca="1" si="340"/>
        <v>0</v>
      </c>
      <c r="J308" s="121">
        <f t="shared" ca="1" si="340"/>
        <v>0</v>
      </c>
      <c r="K308" s="121">
        <f t="shared" ca="1" si="340"/>
        <v>0</v>
      </c>
      <c r="L308" s="121">
        <f t="shared" ca="1" si="340"/>
        <v>0</v>
      </c>
      <c r="M308" s="121">
        <f t="shared" ca="1" si="340"/>
        <v>0</v>
      </c>
      <c r="N308" s="121">
        <f t="shared" ca="1" si="340"/>
        <v>0</v>
      </c>
      <c r="O308" s="121">
        <f t="shared" ca="1" si="340"/>
        <v>0</v>
      </c>
      <c r="P308" s="121">
        <f t="shared" ca="1" si="340"/>
        <v>0</v>
      </c>
      <c r="Q308" s="121">
        <f t="shared" ca="1" si="340"/>
        <v>0</v>
      </c>
      <c r="R308" s="121">
        <f t="shared" ca="1" si="340"/>
        <v>0</v>
      </c>
      <c r="S308" s="121">
        <f t="shared" ca="1" si="340"/>
        <v>0</v>
      </c>
      <c r="T308" s="121">
        <f t="shared" ca="1" si="340"/>
        <v>0</v>
      </c>
      <c r="U308" s="121">
        <f t="shared" ca="1" si="340"/>
        <v>0</v>
      </c>
      <c r="V308" s="121">
        <f t="shared" ca="1" si="340"/>
        <v>0</v>
      </c>
      <c r="W308" s="121">
        <f t="shared" ca="1" si="340"/>
        <v>0</v>
      </c>
      <c r="X308" s="121">
        <f t="shared" ca="1" si="340"/>
        <v>0</v>
      </c>
      <c r="Y308" s="121">
        <f t="shared" ca="1" si="340"/>
        <v>0</v>
      </c>
      <c r="Z308" s="121">
        <f t="shared" ca="1" si="340"/>
        <v>0</v>
      </c>
      <c r="AA308" s="121">
        <f t="shared" ca="1" si="340"/>
        <v>0</v>
      </c>
      <c r="AB308" s="121">
        <f t="shared" ca="1" si="340"/>
        <v>0</v>
      </c>
      <c r="AC308" s="121">
        <f t="shared" ca="1" si="340"/>
        <v>0</v>
      </c>
      <c r="AD308" s="121">
        <f t="shared" ca="1" si="340"/>
        <v>0</v>
      </c>
    </row>
    <row r="309" spans="1:30">
      <c r="A309" t="str">
        <f t="shared" ca="1" si="328"/>
        <v>novembre</v>
      </c>
      <c r="B309">
        <f t="shared" ca="1" si="329"/>
        <v>5</v>
      </c>
      <c r="C309" s="119">
        <f t="shared" ca="1" si="330"/>
        <v>43449</v>
      </c>
      <c r="D309" s="104" t="str">
        <f t="shared" ca="1" si="331"/>
        <v>expo monchecourt</v>
      </c>
      <c r="E309" s="104">
        <f t="shared" ca="1" si="332"/>
        <v>144563</v>
      </c>
      <c r="F309" s="120">
        <f t="shared" ca="1" si="333"/>
        <v>347.2</v>
      </c>
      <c r="G309" s="121">
        <f t="shared" ref="G309:AD309" ca="1" si="341">IF(AND($C309&gt;=G$2,$C309&lt;H$2),$F309,0)</f>
        <v>0</v>
      </c>
      <c r="H309" s="121">
        <f t="shared" ca="1" si="341"/>
        <v>0</v>
      </c>
      <c r="I309" s="121">
        <f t="shared" ca="1" si="341"/>
        <v>0</v>
      </c>
      <c r="J309" s="121">
        <f t="shared" ca="1" si="341"/>
        <v>0</v>
      </c>
      <c r="K309" s="121">
        <f t="shared" ca="1" si="341"/>
        <v>0</v>
      </c>
      <c r="L309" s="121">
        <f t="shared" ca="1" si="341"/>
        <v>0</v>
      </c>
      <c r="M309" s="121">
        <f t="shared" ca="1" si="341"/>
        <v>0</v>
      </c>
      <c r="N309" s="121">
        <f t="shared" ca="1" si="341"/>
        <v>0</v>
      </c>
      <c r="O309" s="121">
        <f t="shared" ca="1" si="341"/>
        <v>0</v>
      </c>
      <c r="P309" s="121">
        <f t="shared" ca="1" si="341"/>
        <v>0</v>
      </c>
      <c r="Q309" s="121">
        <f t="shared" ca="1" si="341"/>
        <v>0</v>
      </c>
      <c r="R309" s="121">
        <f t="shared" ca="1" si="341"/>
        <v>347.2</v>
      </c>
      <c r="S309" s="121">
        <f t="shared" ca="1" si="341"/>
        <v>0</v>
      </c>
      <c r="T309" s="121">
        <f t="shared" ca="1" si="341"/>
        <v>0</v>
      </c>
      <c r="U309" s="121">
        <f t="shared" ca="1" si="341"/>
        <v>0</v>
      </c>
      <c r="V309" s="121">
        <f t="shared" ca="1" si="341"/>
        <v>0</v>
      </c>
      <c r="W309" s="121">
        <f t="shared" ca="1" si="341"/>
        <v>0</v>
      </c>
      <c r="X309" s="121">
        <f t="shared" ca="1" si="341"/>
        <v>0</v>
      </c>
      <c r="Y309" s="121">
        <f t="shared" ca="1" si="341"/>
        <v>0</v>
      </c>
      <c r="Z309" s="121">
        <f t="shared" ca="1" si="341"/>
        <v>0</v>
      </c>
      <c r="AA309" s="121">
        <f t="shared" ca="1" si="341"/>
        <v>0</v>
      </c>
      <c r="AB309" s="121">
        <f t="shared" ca="1" si="341"/>
        <v>0</v>
      </c>
      <c r="AC309" s="121">
        <f t="shared" ca="1" si="341"/>
        <v>0</v>
      </c>
      <c r="AD309" s="121">
        <f t="shared" ca="1" si="341"/>
        <v>0</v>
      </c>
    </row>
    <row r="310" spans="1:30">
      <c r="A310" t="str">
        <f t="shared" ca="1" si="328"/>
        <v>novembre</v>
      </c>
      <c r="B310">
        <f t="shared" ca="1" si="329"/>
        <v>6</v>
      </c>
      <c r="C310" s="119">
        <f t="shared" ca="1" si="330"/>
        <v>43450</v>
      </c>
      <c r="D310" s="104" t="str">
        <f t="shared" ca="1" si="331"/>
        <v>expo monchecourt</v>
      </c>
      <c r="E310" s="104">
        <f t="shared" ca="1" si="332"/>
        <v>144564</v>
      </c>
      <c r="F310" s="120">
        <f t="shared" ca="1" si="333"/>
        <v>348.2</v>
      </c>
      <c r="G310" s="121">
        <f t="shared" ref="G310:AD310" ca="1" si="342">IF(AND($C310&gt;=G$2,$C310&lt;H$2),$F310,0)</f>
        <v>0</v>
      </c>
      <c r="H310" s="121">
        <f t="shared" ca="1" si="342"/>
        <v>0</v>
      </c>
      <c r="I310" s="121">
        <f t="shared" ca="1" si="342"/>
        <v>0</v>
      </c>
      <c r="J310" s="121">
        <f t="shared" ca="1" si="342"/>
        <v>0</v>
      </c>
      <c r="K310" s="121">
        <f t="shared" ca="1" si="342"/>
        <v>0</v>
      </c>
      <c r="L310" s="121">
        <f t="shared" ca="1" si="342"/>
        <v>0</v>
      </c>
      <c r="M310" s="121">
        <f t="shared" ca="1" si="342"/>
        <v>0</v>
      </c>
      <c r="N310" s="121">
        <f t="shared" ca="1" si="342"/>
        <v>0</v>
      </c>
      <c r="O310" s="121">
        <f t="shared" ca="1" si="342"/>
        <v>0</v>
      </c>
      <c r="P310" s="121">
        <f t="shared" ca="1" si="342"/>
        <v>0</v>
      </c>
      <c r="Q310" s="121">
        <f t="shared" ca="1" si="342"/>
        <v>0</v>
      </c>
      <c r="R310" s="121">
        <f t="shared" ca="1" si="342"/>
        <v>348.2</v>
      </c>
      <c r="S310" s="121">
        <f t="shared" ca="1" si="342"/>
        <v>0</v>
      </c>
      <c r="T310" s="121">
        <f t="shared" ca="1" si="342"/>
        <v>0</v>
      </c>
      <c r="U310" s="121">
        <f t="shared" ca="1" si="342"/>
        <v>0</v>
      </c>
      <c r="V310" s="121">
        <f t="shared" ca="1" si="342"/>
        <v>0</v>
      </c>
      <c r="W310" s="121">
        <f t="shared" ca="1" si="342"/>
        <v>0</v>
      </c>
      <c r="X310" s="121">
        <f t="shared" ca="1" si="342"/>
        <v>0</v>
      </c>
      <c r="Y310" s="121">
        <f t="shared" ca="1" si="342"/>
        <v>0</v>
      </c>
      <c r="Z310" s="121">
        <f t="shared" ca="1" si="342"/>
        <v>0</v>
      </c>
      <c r="AA310" s="121">
        <f t="shared" ca="1" si="342"/>
        <v>0</v>
      </c>
      <c r="AB310" s="121">
        <f t="shared" ca="1" si="342"/>
        <v>0</v>
      </c>
      <c r="AC310" s="121">
        <f t="shared" ca="1" si="342"/>
        <v>0</v>
      </c>
      <c r="AD310" s="121">
        <f t="shared" ca="1" si="342"/>
        <v>0</v>
      </c>
    </row>
    <row r="311" spans="1:30">
      <c r="A311" t="str">
        <f t="shared" ca="1" si="328"/>
        <v>novembre</v>
      </c>
      <c r="B311">
        <f t="shared" ca="1" si="329"/>
        <v>7</v>
      </c>
      <c r="C311" s="119">
        <f t="shared" ca="1" si="330"/>
        <v>43451</v>
      </c>
      <c r="D311" s="104" t="str">
        <f t="shared" ca="1" si="331"/>
        <v>expo monchecourt</v>
      </c>
      <c r="E311" s="104">
        <f t="shared" ca="1" si="332"/>
        <v>144565</v>
      </c>
      <c r="F311" s="120">
        <f t="shared" ca="1" si="333"/>
        <v>349.2</v>
      </c>
      <c r="G311" s="121">
        <f t="shared" ref="G311:AD311" ca="1" si="343">IF(AND($C311&gt;=G$2,$C311&lt;H$2),$F311,0)</f>
        <v>0</v>
      </c>
      <c r="H311" s="121">
        <f t="shared" ca="1" si="343"/>
        <v>0</v>
      </c>
      <c r="I311" s="121">
        <f t="shared" ca="1" si="343"/>
        <v>0</v>
      </c>
      <c r="J311" s="121">
        <f t="shared" ca="1" si="343"/>
        <v>0</v>
      </c>
      <c r="K311" s="121">
        <f t="shared" ca="1" si="343"/>
        <v>0</v>
      </c>
      <c r="L311" s="121">
        <f t="shared" ca="1" si="343"/>
        <v>0</v>
      </c>
      <c r="M311" s="121">
        <f t="shared" ca="1" si="343"/>
        <v>0</v>
      </c>
      <c r="N311" s="121">
        <f t="shared" ca="1" si="343"/>
        <v>0</v>
      </c>
      <c r="O311" s="121">
        <f t="shared" ca="1" si="343"/>
        <v>0</v>
      </c>
      <c r="P311" s="121">
        <f t="shared" ca="1" si="343"/>
        <v>0</v>
      </c>
      <c r="Q311" s="121">
        <f t="shared" ca="1" si="343"/>
        <v>0</v>
      </c>
      <c r="R311" s="121">
        <f t="shared" ca="1" si="343"/>
        <v>349.2</v>
      </c>
      <c r="S311" s="121">
        <f t="shared" ca="1" si="343"/>
        <v>0</v>
      </c>
      <c r="T311" s="121">
        <f t="shared" ca="1" si="343"/>
        <v>0</v>
      </c>
      <c r="U311" s="121">
        <f t="shared" ca="1" si="343"/>
        <v>0</v>
      </c>
      <c r="V311" s="121">
        <f t="shared" ca="1" si="343"/>
        <v>0</v>
      </c>
      <c r="W311" s="121">
        <f t="shared" ca="1" si="343"/>
        <v>0</v>
      </c>
      <c r="X311" s="121">
        <f t="shared" ca="1" si="343"/>
        <v>0</v>
      </c>
      <c r="Y311" s="121">
        <f t="shared" ca="1" si="343"/>
        <v>0</v>
      </c>
      <c r="Z311" s="121">
        <f t="shared" ca="1" si="343"/>
        <v>0</v>
      </c>
      <c r="AA311" s="121">
        <f t="shared" ca="1" si="343"/>
        <v>0</v>
      </c>
      <c r="AB311" s="121">
        <f t="shared" ca="1" si="343"/>
        <v>0</v>
      </c>
      <c r="AC311" s="121">
        <f t="shared" ca="1" si="343"/>
        <v>0</v>
      </c>
      <c r="AD311" s="121">
        <f t="shared" ca="1" si="343"/>
        <v>0</v>
      </c>
    </row>
    <row r="312" spans="1:30">
      <c r="A312" t="str">
        <f t="shared" ca="1" si="328"/>
        <v>novembre</v>
      </c>
      <c r="B312">
        <f t="shared" ca="1" si="329"/>
        <v>8</v>
      </c>
      <c r="C312" s="119">
        <f t="shared" ca="1" si="330"/>
        <v>43452</v>
      </c>
      <c r="D312" s="104" t="str">
        <f t="shared" ca="1" si="331"/>
        <v>expo monchecourt</v>
      </c>
      <c r="E312" s="104">
        <f t="shared" ca="1" si="332"/>
        <v>144566</v>
      </c>
      <c r="F312" s="120">
        <f t="shared" ca="1" si="333"/>
        <v>350.2</v>
      </c>
      <c r="G312" s="121">
        <f t="shared" ref="G312:AD312" ca="1" si="344">IF(AND($C312&gt;=G$2,$C312&lt;H$2),$F312,0)</f>
        <v>0</v>
      </c>
      <c r="H312" s="121">
        <f t="shared" ca="1" si="344"/>
        <v>0</v>
      </c>
      <c r="I312" s="121">
        <f t="shared" ca="1" si="344"/>
        <v>0</v>
      </c>
      <c r="J312" s="121">
        <f t="shared" ca="1" si="344"/>
        <v>0</v>
      </c>
      <c r="K312" s="121">
        <f t="shared" ca="1" si="344"/>
        <v>0</v>
      </c>
      <c r="L312" s="121">
        <f t="shared" ca="1" si="344"/>
        <v>0</v>
      </c>
      <c r="M312" s="121">
        <f t="shared" ca="1" si="344"/>
        <v>0</v>
      </c>
      <c r="N312" s="121">
        <f t="shared" ca="1" si="344"/>
        <v>0</v>
      </c>
      <c r="O312" s="121">
        <f t="shared" ca="1" si="344"/>
        <v>0</v>
      </c>
      <c r="P312" s="121">
        <f t="shared" ca="1" si="344"/>
        <v>0</v>
      </c>
      <c r="Q312" s="121">
        <f t="shared" ca="1" si="344"/>
        <v>0</v>
      </c>
      <c r="R312" s="121">
        <f t="shared" ca="1" si="344"/>
        <v>350.2</v>
      </c>
      <c r="S312" s="121">
        <f t="shared" ca="1" si="344"/>
        <v>0</v>
      </c>
      <c r="T312" s="121">
        <f t="shared" ca="1" si="344"/>
        <v>0</v>
      </c>
      <c r="U312" s="121">
        <f t="shared" ca="1" si="344"/>
        <v>0</v>
      </c>
      <c r="V312" s="121">
        <f t="shared" ca="1" si="344"/>
        <v>0</v>
      </c>
      <c r="W312" s="121">
        <f t="shared" ca="1" si="344"/>
        <v>0</v>
      </c>
      <c r="X312" s="121">
        <f t="shared" ca="1" si="344"/>
        <v>0</v>
      </c>
      <c r="Y312" s="121">
        <f t="shared" ca="1" si="344"/>
        <v>0</v>
      </c>
      <c r="Z312" s="121">
        <f t="shared" ca="1" si="344"/>
        <v>0</v>
      </c>
      <c r="AA312" s="121">
        <f t="shared" ca="1" si="344"/>
        <v>0</v>
      </c>
      <c r="AB312" s="121">
        <f t="shared" ca="1" si="344"/>
        <v>0</v>
      </c>
      <c r="AC312" s="121">
        <f t="shared" ca="1" si="344"/>
        <v>0</v>
      </c>
      <c r="AD312" s="121">
        <f t="shared" ca="1" si="344"/>
        <v>0</v>
      </c>
    </row>
    <row r="313" spans="1:30">
      <c r="A313" t="str">
        <f t="shared" ca="1" si="328"/>
        <v>novembre</v>
      </c>
      <c r="B313">
        <f t="shared" ca="1" si="329"/>
        <v>9</v>
      </c>
      <c r="C313" s="119">
        <f t="shared" ca="1" si="330"/>
        <v>43453</v>
      </c>
      <c r="D313" s="104" t="str">
        <f t="shared" ca="1" si="331"/>
        <v>expo monchecourt</v>
      </c>
      <c r="E313" s="104">
        <f t="shared" ca="1" si="332"/>
        <v>144567</v>
      </c>
      <c r="F313" s="120">
        <f t="shared" ca="1" si="333"/>
        <v>351.2</v>
      </c>
      <c r="G313" s="121">
        <f t="shared" ref="G313:AD313" ca="1" si="345">IF(AND($C313&gt;=G$2,$C313&lt;H$2),$F313,0)</f>
        <v>0</v>
      </c>
      <c r="H313" s="121">
        <f t="shared" ca="1" si="345"/>
        <v>0</v>
      </c>
      <c r="I313" s="121">
        <f t="shared" ca="1" si="345"/>
        <v>0</v>
      </c>
      <c r="J313" s="121">
        <f t="shared" ca="1" si="345"/>
        <v>0</v>
      </c>
      <c r="K313" s="121">
        <f t="shared" ca="1" si="345"/>
        <v>0</v>
      </c>
      <c r="L313" s="121">
        <f t="shared" ca="1" si="345"/>
        <v>0</v>
      </c>
      <c r="M313" s="121">
        <f t="shared" ca="1" si="345"/>
        <v>0</v>
      </c>
      <c r="N313" s="121">
        <f t="shared" ca="1" si="345"/>
        <v>0</v>
      </c>
      <c r="O313" s="121">
        <f t="shared" ca="1" si="345"/>
        <v>0</v>
      </c>
      <c r="P313" s="121">
        <f t="shared" ca="1" si="345"/>
        <v>0</v>
      </c>
      <c r="Q313" s="121">
        <f t="shared" ca="1" si="345"/>
        <v>0</v>
      </c>
      <c r="R313" s="121">
        <f t="shared" ca="1" si="345"/>
        <v>351.2</v>
      </c>
      <c r="S313" s="121">
        <f t="shared" ca="1" si="345"/>
        <v>0</v>
      </c>
      <c r="T313" s="121">
        <f t="shared" ca="1" si="345"/>
        <v>0</v>
      </c>
      <c r="U313" s="121">
        <f t="shared" ca="1" si="345"/>
        <v>0</v>
      </c>
      <c r="V313" s="121">
        <f t="shared" ca="1" si="345"/>
        <v>0</v>
      </c>
      <c r="W313" s="121">
        <f t="shared" ca="1" si="345"/>
        <v>0</v>
      </c>
      <c r="X313" s="121">
        <f t="shared" ca="1" si="345"/>
        <v>0</v>
      </c>
      <c r="Y313" s="121">
        <f t="shared" ca="1" si="345"/>
        <v>0</v>
      </c>
      <c r="Z313" s="121">
        <f t="shared" ca="1" si="345"/>
        <v>0</v>
      </c>
      <c r="AA313" s="121">
        <f t="shared" ca="1" si="345"/>
        <v>0</v>
      </c>
      <c r="AB313" s="121">
        <f t="shared" ca="1" si="345"/>
        <v>0</v>
      </c>
      <c r="AC313" s="121">
        <f t="shared" ca="1" si="345"/>
        <v>0</v>
      </c>
      <c r="AD313" s="121">
        <f t="shared" ca="1" si="345"/>
        <v>0</v>
      </c>
    </row>
    <row r="314" spans="1:30">
      <c r="A314" t="str">
        <f t="shared" ca="1" si="328"/>
        <v>novembre</v>
      </c>
      <c r="B314">
        <f t="shared" ca="1" si="329"/>
        <v>10</v>
      </c>
      <c r="C314" s="119">
        <f t="shared" ca="1" si="330"/>
        <v>43454</v>
      </c>
      <c r="D314" s="104" t="str">
        <f t="shared" ca="1" si="331"/>
        <v>expo monchecourt</v>
      </c>
      <c r="E314" s="104">
        <f t="shared" ca="1" si="332"/>
        <v>144568</v>
      </c>
      <c r="F314" s="120">
        <f t="shared" ca="1" si="333"/>
        <v>-550</v>
      </c>
      <c r="G314" s="121">
        <f t="shared" ref="G314:AD314" ca="1" si="346">IF(AND($C314&gt;=G$2,$C314&lt;H$2),$F314,0)</f>
        <v>0</v>
      </c>
      <c r="H314" s="121">
        <f t="shared" ca="1" si="346"/>
        <v>0</v>
      </c>
      <c r="I314" s="121">
        <f t="shared" ca="1" si="346"/>
        <v>0</v>
      </c>
      <c r="J314" s="121">
        <f t="shared" ca="1" si="346"/>
        <v>0</v>
      </c>
      <c r="K314" s="121">
        <f t="shared" ca="1" si="346"/>
        <v>0</v>
      </c>
      <c r="L314" s="121">
        <f t="shared" ca="1" si="346"/>
        <v>0</v>
      </c>
      <c r="M314" s="121">
        <f t="shared" ca="1" si="346"/>
        <v>0</v>
      </c>
      <c r="N314" s="121">
        <f t="shared" ca="1" si="346"/>
        <v>0</v>
      </c>
      <c r="O314" s="121">
        <f t="shared" ca="1" si="346"/>
        <v>0</v>
      </c>
      <c r="P314" s="121">
        <f t="shared" ca="1" si="346"/>
        <v>0</v>
      </c>
      <c r="Q314" s="121">
        <f t="shared" ca="1" si="346"/>
        <v>0</v>
      </c>
      <c r="R314" s="121">
        <f t="shared" ca="1" si="346"/>
        <v>-550</v>
      </c>
      <c r="S314" s="121">
        <f t="shared" ca="1" si="346"/>
        <v>0</v>
      </c>
      <c r="T314" s="121">
        <f t="shared" ca="1" si="346"/>
        <v>0</v>
      </c>
      <c r="U314" s="121">
        <f t="shared" ca="1" si="346"/>
        <v>0</v>
      </c>
      <c r="V314" s="121">
        <f t="shared" ca="1" si="346"/>
        <v>0</v>
      </c>
      <c r="W314" s="121">
        <f t="shared" ca="1" si="346"/>
        <v>0</v>
      </c>
      <c r="X314" s="121">
        <f t="shared" ca="1" si="346"/>
        <v>0</v>
      </c>
      <c r="Y314" s="121">
        <f t="shared" ca="1" si="346"/>
        <v>0</v>
      </c>
      <c r="Z314" s="121">
        <f t="shared" ca="1" si="346"/>
        <v>0</v>
      </c>
      <c r="AA314" s="121">
        <f t="shared" ca="1" si="346"/>
        <v>0</v>
      </c>
      <c r="AB314" s="121">
        <f t="shared" ca="1" si="346"/>
        <v>0</v>
      </c>
      <c r="AC314" s="121">
        <f t="shared" ca="1" si="346"/>
        <v>0</v>
      </c>
      <c r="AD314" s="121">
        <f t="shared" ca="1" si="346"/>
        <v>0</v>
      </c>
    </row>
    <row r="315" spans="1:30">
      <c r="A315" t="str">
        <f t="shared" ca="1" si="328"/>
        <v>novembre</v>
      </c>
      <c r="B315">
        <f t="shared" ca="1" si="329"/>
        <v>11</v>
      </c>
      <c r="C315" s="119">
        <f t="shared" ca="1" si="330"/>
        <v>43455</v>
      </c>
      <c r="D315" s="104" t="str">
        <f t="shared" ca="1" si="331"/>
        <v>expo monchecourt</v>
      </c>
      <c r="E315" s="104">
        <f t="shared" ca="1" si="332"/>
        <v>144569</v>
      </c>
      <c r="F315" s="120">
        <f t="shared" ca="1" si="333"/>
        <v>353.2</v>
      </c>
      <c r="G315" s="121">
        <f t="shared" ref="G315:AD315" ca="1" si="347">IF(AND($C315&gt;=G$2,$C315&lt;H$2),$F315,0)</f>
        <v>0</v>
      </c>
      <c r="H315" s="121">
        <f t="shared" ca="1" si="347"/>
        <v>0</v>
      </c>
      <c r="I315" s="121">
        <f t="shared" ca="1" si="347"/>
        <v>0</v>
      </c>
      <c r="J315" s="121">
        <f t="shared" ca="1" si="347"/>
        <v>0</v>
      </c>
      <c r="K315" s="121">
        <f t="shared" ca="1" si="347"/>
        <v>0</v>
      </c>
      <c r="L315" s="121">
        <f t="shared" ca="1" si="347"/>
        <v>0</v>
      </c>
      <c r="M315" s="121">
        <f t="shared" ca="1" si="347"/>
        <v>0</v>
      </c>
      <c r="N315" s="121">
        <f t="shared" ca="1" si="347"/>
        <v>0</v>
      </c>
      <c r="O315" s="121">
        <f t="shared" ca="1" si="347"/>
        <v>0</v>
      </c>
      <c r="P315" s="121">
        <f t="shared" ca="1" si="347"/>
        <v>0</v>
      </c>
      <c r="Q315" s="121">
        <f t="shared" ca="1" si="347"/>
        <v>0</v>
      </c>
      <c r="R315" s="121">
        <f t="shared" ca="1" si="347"/>
        <v>353.2</v>
      </c>
      <c r="S315" s="121">
        <f t="shared" ca="1" si="347"/>
        <v>0</v>
      </c>
      <c r="T315" s="121">
        <f t="shared" ca="1" si="347"/>
        <v>0</v>
      </c>
      <c r="U315" s="121">
        <f t="shared" ca="1" si="347"/>
        <v>0</v>
      </c>
      <c r="V315" s="121">
        <f t="shared" ca="1" si="347"/>
        <v>0</v>
      </c>
      <c r="W315" s="121">
        <f t="shared" ca="1" si="347"/>
        <v>0</v>
      </c>
      <c r="X315" s="121">
        <f t="shared" ca="1" si="347"/>
        <v>0</v>
      </c>
      <c r="Y315" s="121">
        <f t="shared" ca="1" si="347"/>
        <v>0</v>
      </c>
      <c r="Z315" s="121">
        <f t="shared" ca="1" si="347"/>
        <v>0</v>
      </c>
      <c r="AA315" s="121">
        <f t="shared" ca="1" si="347"/>
        <v>0</v>
      </c>
      <c r="AB315" s="121">
        <f t="shared" ca="1" si="347"/>
        <v>0</v>
      </c>
      <c r="AC315" s="121">
        <f t="shared" ca="1" si="347"/>
        <v>0</v>
      </c>
      <c r="AD315" s="121">
        <f t="shared" ca="1" si="347"/>
        <v>0</v>
      </c>
    </row>
    <row r="316" spans="1:30">
      <c r="A316" t="str">
        <f t="shared" ca="1" si="328"/>
        <v>novembre</v>
      </c>
      <c r="B316">
        <f t="shared" ca="1" si="329"/>
        <v>12</v>
      </c>
      <c r="C316" s="119">
        <f t="shared" ca="1" si="330"/>
        <v>43456</v>
      </c>
      <c r="D316" s="104" t="str">
        <f t="shared" ca="1" si="331"/>
        <v>expo monchecourt</v>
      </c>
      <c r="E316" s="104">
        <f t="shared" ca="1" si="332"/>
        <v>144570</v>
      </c>
      <c r="F316" s="120">
        <f t="shared" ca="1" si="333"/>
        <v>354.2</v>
      </c>
      <c r="G316" s="121">
        <f t="shared" ref="G316:AD316" ca="1" si="348">IF(AND($C316&gt;=G$2,$C316&lt;H$2),$F316,0)</f>
        <v>0</v>
      </c>
      <c r="H316" s="121">
        <f t="shared" ca="1" si="348"/>
        <v>0</v>
      </c>
      <c r="I316" s="121">
        <f t="shared" ca="1" si="348"/>
        <v>0</v>
      </c>
      <c r="J316" s="121">
        <f t="shared" ca="1" si="348"/>
        <v>0</v>
      </c>
      <c r="K316" s="121">
        <f t="shared" ca="1" si="348"/>
        <v>0</v>
      </c>
      <c r="L316" s="121">
        <f t="shared" ca="1" si="348"/>
        <v>0</v>
      </c>
      <c r="M316" s="121">
        <f t="shared" ca="1" si="348"/>
        <v>0</v>
      </c>
      <c r="N316" s="121">
        <f t="shared" ca="1" si="348"/>
        <v>0</v>
      </c>
      <c r="O316" s="121">
        <f t="shared" ca="1" si="348"/>
        <v>0</v>
      </c>
      <c r="P316" s="121">
        <f t="shared" ca="1" si="348"/>
        <v>0</v>
      </c>
      <c r="Q316" s="121">
        <f t="shared" ca="1" si="348"/>
        <v>0</v>
      </c>
      <c r="R316" s="121">
        <f t="shared" ca="1" si="348"/>
        <v>354.2</v>
      </c>
      <c r="S316" s="121">
        <f t="shared" ca="1" si="348"/>
        <v>0</v>
      </c>
      <c r="T316" s="121">
        <f t="shared" ca="1" si="348"/>
        <v>0</v>
      </c>
      <c r="U316" s="121">
        <f t="shared" ca="1" si="348"/>
        <v>0</v>
      </c>
      <c r="V316" s="121">
        <f t="shared" ca="1" si="348"/>
        <v>0</v>
      </c>
      <c r="W316" s="121">
        <f t="shared" ca="1" si="348"/>
        <v>0</v>
      </c>
      <c r="X316" s="121">
        <f t="shared" ca="1" si="348"/>
        <v>0</v>
      </c>
      <c r="Y316" s="121">
        <f t="shared" ca="1" si="348"/>
        <v>0</v>
      </c>
      <c r="Z316" s="121">
        <f t="shared" ca="1" si="348"/>
        <v>0</v>
      </c>
      <c r="AA316" s="121">
        <f t="shared" ca="1" si="348"/>
        <v>0</v>
      </c>
      <c r="AB316" s="121">
        <f t="shared" ca="1" si="348"/>
        <v>0</v>
      </c>
      <c r="AC316" s="121">
        <f t="shared" ca="1" si="348"/>
        <v>0</v>
      </c>
      <c r="AD316" s="121">
        <f t="shared" ca="1" si="348"/>
        <v>0</v>
      </c>
    </row>
    <row r="317" spans="1:30">
      <c r="A317" t="str">
        <f t="shared" ca="1" si="328"/>
        <v>novembre</v>
      </c>
      <c r="B317">
        <f t="shared" ca="1" si="329"/>
        <v>13</v>
      </c>
      <c r="C317" s="119">
        <f t="shared" ca="1" si="330"/>
        <v>43457</v>
      </c>
      <c r="D317" s="104" t="str">
        <f t="shared" ca="1" si="331"/>
        <v>expo monchecourt</v>
      </c>
      <c r="E317" s="104">
        <f t="shared" ca="1" si="332"/>
        <v>144571</v>
      </c>
      <c r="F317" s="120">
        <f t="shared" ca="1" si="333"/>
        <v>355.2</v>
      </c>
      <c r="G317" s="121">
        <f t="shared" ref="G317:AD317" ca="1" si="349">IF(AND($C317&gt;=G$2,$C317&lt;H$2),$F317,0)</f>
        <v>0</v>
      </c>
      <c r="H317" s="121">
        <f t="shared" ca="1" si="349"/>
        <v>0</v>
      </c>
      <c r="I317" s="121">
        <f t="shared" ca="1" si="349"/>
        <v>0</v>
      </c>
      <c r="J317" s="121">
        <f t="shared" ca="1" si="349"/>
        <v>0</v>
      </c>
      <c r="K317" s="121">
        <f t="shared" ca="1" si="349"/>
        <v>0</v>
      </c>
      <c r="L317" s="121">
        <f t="shared" ca="1" si="349"/>
        <v>0</v>
      </c>
      <c r="M317" s="121">
        <f t="shared" ca="1" si="349"/>
        <v>0</v>
      </c>
      <c r="N317" s="121">
        <f t="shared" ca="1" si="349"/>
        <v>0</v>
      </c>
      <c r="O317" s="121">
        <f t="shared" ca="1" si="349"/>
        <v>0</v>
      </c>
      <c r="P317" s="121">
        <f t="shared" ca="1" si="349"/>
        <v>0</v>
      </c>
      <c r="Q317" s="121">
        <f t="shared" ca="1" si="349"/>
        <v>0</v>
      </c>
      <c r="R317" s="121">
        <f t="shared" ca="1" si="349"/>
        <v>355.2</v>
      </c>
      <c r="S317" s="121">
        <f t="shared" ca="1" si="349"/>
        <v>0</v>
      </c>
      <c r="T317" s="121">
        <f t="shared" ca="1" si="349"/>
        <v>0</v>
      </c>
      <c r="U317" s="121">
        <f t="shared" ca="1" si="349"/>
        <v>0</v>
      </c>
      <c r="V317" s="121">
        <f t="shared" ca="1" si="349"/>
        <v>0</v>
      </c>
      <c r="W317" s="121">
        <f t="shared" ca="1" si="349"/>
        <v>0</v>
      </c>
      <c r="X317" s="121">
        <f t="shared" ca="1" si="349"/>
        <v>0</v>
      </c>
      <c r="Y317" s="121">
        <f t="shared" ca="1" si="349"/>
        <v>0</v>
      </c>
      <c r="Z317" s="121">
        <f t="shared" ca="1" si="349"/>
        <v>0</v>
      </c>
      <c r="AA317" s="121">
        <f t="shared" ca="1" si="349"/>
        <v>0</v>
      </c>
      <c r="AB317" s="121">
        <f t="shared" ca="1" si="349"/>
        <v>0</v>
      </c>
      <c r="AC317" s="121">
        <f t="shared" ca="1" si="349"/>
        <v>0</v>
      </c>
      <c r="AD317" s="121">
        <f t="shared" ca="1" si="349"/>
        <v>0</v>
      </c>
    </row>
    <row r="318" spans="1:30">
      <c r="A318" t="str">
        <f t="shared" ca="1" si="328"/>
        <v>novembre</v>
      </c>
      <c r="B318">
        <f t="shared" ca="1" si="329"/>
        <v>14</v>
      </c>
      <c r="C318" s="119">
        <f t="shared" ca="1" si="330"/>
        <v>43458</v>
      </c>
      <c r="D318" s="104" t="str">
        <f t="shared" ca="1" si="331"/>
        <v>expo monchecourt</v>
      </c>
      <c r="E318" s="104">
        <f t="shared" ca="1" si="332"/>
        <v>144572</v>
      </c>
      <c r="F318" s="120">
        <f t="shared" ca="1" si="333"/>
        <v>356.2</v>
      </c>
      <c r="G318" s="121">
        <f t="shared" ref="G318:AD318" ca="1" si="350">IF(AND($C318&gt;=G$2,$C318&lt;H$2),$F318,0)</f>
        <v>0</v>
      </c>
      <c r="H318" s="121">
        <f t="shared" ca="1" si="350"/>
        <v>0</v>
      </c>
      <c r="I318" s="121">
        <f t="shared" ca="1" si="350"/>
        <v>0</v>
      </c>
      <c r="J318" s="121">
        <f t="shared" ca="1" si="350"/>
        <v>0</v>
      </c>
      <c r="K318" s="121">
        <f t="shared" ca="1" si="350"/>
        <v>0</v>
      </c>
      <c r="L318" s="121">
        <f t="shared" ca="1" si="350"/>
        <v>0</v>
      </c>
      <c r="M318" s="121">
        <f t="shared" ca="1" si="350"/>
        <v>0</v>
      </c>
      <c r="N318" s="121">
        <f t="shared" ca="1" si="350"/>
        <v>0</v>
      </c>
      <c r="O318" s="121">
        <f t="shared" ca="1" si="350"/>
        <v>0</v>
      </c>
      <c r="P318" s="121">
        <f t="shared" ca="1" si="350"/>
        <v>0</v>
      </c>
      <c r="Q318" s="121">
        <f t="shared" ca="1" si="350"/>
        <v>0</v>
      </c>
      <c r="R318" s="121">
        <f t="shared" ca="1" si="350"/>
        <v>356.2</v>
      </c>
      <c r="S318" s="121">
        <f t="shared" ca="1" si="350"/>
        <v>0</v>
      </c>
      <c r="T318" s="121">
        <f t="shared" ca="1" si="350"/>
        <v>0</v>
      </c>
      <c r="U318" s="121">
        <f t="shared" ca="1" si="350"/>
        <v>0</v>
      </c>
      <c r="V318" s="121">
        <f t="shared" ca="1" si="350"/>
        <v>0</v>
      </c>
      <c r="W318" s="121">
        <f t="shared" ca="1" si="350"/>
        <v>0</v>
      </c>
      <c r="X318" s="121">
        <f t="shared" ca="1" si="350"/>
        <v>0</v>
      </c>
      <c r="Y318" s="121">
        <f t="shared" ca="1" si="350"/>
        <v>0</v>
      </c>
      <c r="Z318" s="121">
        <f t="shared" ca="1" si="350"/>
        <v>0</v>
      </c>
      <c r="AA318" s="121">
        <f t="shared" ca="1" si="350"/>
        <v>0</v>
      </c>
      <c r="AB318" s="121">
        <f t="shared" ca="1" si="350"/>
        <v>0</v>
      </c>
      <c r="AC318" s="121">
        <f t="shared" ca="1" si="350"/>
        <v>0</v>
      </c>
      <c r="AD318" s="121">
        <f t="shared" ca="1" si="350"/>
        <v>0</v>
      </c>
    </row>
    <row r="319" spans="1:30">
      <c r="A319" t="str">
        <f t="shared" ca="1" si="328"/>
        <v>novembre</v>
      </c>
      <c r="B319">
        <f t="shared" ca="1" si="329"/>
        <v>15</v>
      </c>
      <c r="C319" s="119">
        <f t="shared" ca="1" si="330"/>
        <v>43459</v>
      </c>
      <c r="D319" s="104" t="str">
        <f t="shared" ca="1" si="331"/>
        <v>expo monchecourt</v>
      </c>
      <c r="E319" s="104">
        <f t="shared" ca="1" si="332"/>
        <v>144573</v>
      </c>
      <c r="F319" s="120">
        <f t="shared" ca="1" si="333"/>
        <v>357.2</v>
      </c>
      <c r="G319" s="121">
        <f t="shared" ref="G319:AD319" ca="1" si="351">IF(AND($C319&gt;=G$2,$C319&lt;H$2),$F319,0)</f>
        <v>0</v>
      </c>
      <c r="H319" s="121">
        <f t="shared" ca="1" si="351"/>
        <v>0</v>
      </c>
      <c r="I319" s="121">
        <f t="shared" ca="1" si="351"/>
        <v>0</v>
      </c>
      <c r="J319" s="121">
        <f t="shared" ca="1" si="351"/>
        <v>0</v>
      </c>
      <c r="K319" s="121">
        <f t="shared" ca="1" si="351"/>
        <v>0</v>
      </c>
      <c r="L319" s="121">
        <f t="shared" ca="1" si="351"/>
        <v>0</v>
      </c>
      <c r="M319" s="121">
        <f t="shared" ca="1" si="351"/>
        <v>0</v>
      </c>
      <c r="N319" s="121">
        <f t="shared" ca="1" si="351"/>
        <v>0</v>
      </c>
      <c r="O319" s="121">
        <f t="shared" ca="1" si="351"/>
        <v>0</v>
      </c>
      <c r="P319" s="121">
        <f t="shared" ca="1" si="351"/>
        <v>0</v>
      </c>
      <c r="Q319" s="121">
        <f t="shared" ca="1" si="351"/>
        <v>0</v>
      </c>
      <c r="R319" s="121">
        <f t="shared" ca="1" si="351"/>
        <v>357.2</v>
      </c>
      <c r="S319" s="121">
        <f t="shared" ca="1" si="351"/>
        <v>0</v>
      </c>
      <c r="T319" s="121">
        <f t="shared" ca="1" si="351"/>
        <v>0</v>
      </c>
      <c r="U319" s="121">
        <f t="shared" ca="1" si="351"/>
        <v>0</v>
      </c>
      <c r="V319" s="121">
        <f t="shared" ca="1" si="351"/>
        <v>0</v>
      </c>
      <c r="W319" s="121">
        <f t="shared" ca="1" si="351"/>
        <v>0</v>
      </c>
      <c r="X319" s="121">
        <f t="shared" ca="1" si="351"/>
        <v>0</v>
      </c>
      <c r="Y319" s="121">
        <f t="shared" ca="1" si="351"/>
        <v>0</v>
      </c>
      <c r="Z319" s="121">
        <f t="shared" ca="1" si="351"/>
        <v>0</v>
      </c>
      <c r="AA319" s="121">
        <f t="shared" ca="1" si="351"/>
        <v>0</v>
      </c>
      <c r="AB319" s="121">
        <f t="shared" ca="1" si="351"/>
        <v>0</v>
      </c>
      <c r="AC319" s="121">
        <f t="shared" ca="1" si="351"/>
        <v>0</v>
      </c>
      <c r="AD319" s="121">
        <f t="shared" ca="1" si="351"/>
        <v>0</v>
      </c>
    </row>
    <row r="320" spans="1:30">
      <c r="A320" t="str">
        <f t="shared" ca="1" si="328"/>
        <v>novembre</v>
      </c>
      <c r="B320">
        <f t="shared" ca="1" si="329"/>
        <v>16</v>
      </c>
      <c r="C320" s="119">
        <f t="shared" ca="1" si="330"/>
        <v>43460</v>
      </c>
      <c r="D320" s="104" t="str">
        <f t="shared" ca="1" si="331"/>
        <v>expo monchecourt</v>
      </c>
      <c r="E320" s="104">
        <f t="shared" ca="1" si="332"/>
        <v>144574</v>
      </c>
      <c r="F320" s="120">
        <f t="shared" ca="1" si="333"/>
        <v>358.2</v>
      </c>
      <c r="G320" s="121">
        <f t="shared" ref="G320:AD320" ca="1" si="352">IF(AND($C320&gt;=G$2,$C320&lt;H$2),$F320,0)</f>
        <v>0</v>
      </c>
      <c r="H320" s="121">
        <f t="shared" ca="1" si="352"/>
        <v>0</v>
      </c>
      <c r="I320" s="121">
        <f t="shared" ca="1" si="352"/>
        <v>0</v>
      </c>
      <c r="J320" s="121">
        <f t="shared" ca="1" si="352"/>
        <v>0</v>
      </c>
      <c r="K320" s="121">
        <f t="shared" ca="1" si="352"/>
        <v>0</v>
      </c>
      <c r="L320" s="121">
        <f t="shared" ca="1" si="352"/>
        <v>0</v>
      </c>
      <c r="M320" s="121">
        <f t="shared" ca="1" si="352"/>
        <v>0</v>
      </c>
      <c r="N320" s="121">
        <f t="shared" ca="1" si="352"/>
        <v>0</v>
      </c>
      <c r="O320" s="121">
        <f t="shared" ca="1" si="352"/>
        <v>0</v>
      </c>
      <c r="P320" s="121">
        <f t="shared" ca="1" si="352"/>
        <v>0</v>
      </c>
      <c r="Q320" s="121">
        <f t="shared" ca="1" si="352"/>
        <v>0</v>
      </c>
      <c r="R320" s="121">
        <f t="shared" ca="1" si="352"/>
        <v>358.2</v>
      </c>
      <c r="S320" s="121">
        <f t="shared" ca="1" si="352"/>
        <v>0</v>
      </c>
      <c r="T320" s="121">
        <f t="shared" ca="1" si="352"/>
        <v>0</v>
      </c>
      <c r="U320" s="121">
        <f t="shared" ca="1" si="352"/>
        <v>0</v>
      </c>
      <c r="V320" s="121">
        <f t="shared" ca="1" si="352"/>
        <v>0</v>
      </c>
      <c r="W320" s="121">
        <f t="shared" ca="1" si="352"/>
        <v>0</v>
      </c>
      <c r="X320" s="121">
        <f t="shared" ca="1" si="352"/>
        <v>0</v>
      </c>
      <c r="Y320" s="121">
        <f t="shared" ca="1" si="352"/>
        <v>0</v>
      </c>
      <c r="Z320" s="121">
        <f t="shared" ca="1" si="352"/>
        <v>0</v>
      </c>
      <c r="AA320" s="121">
        <f t="shared" ca="1" si="352"/>
        <v>0</v>
      </c>
      <c r="AB320" s="121">
        <f t="shared" ca="1" si="352"/>
        <v>0</v>
      </c>
      <c r="AC320" s="121">
        <f t="shared" ca="1" si="352"/>
        <v>0</v>
      </c>
      <c r="AD320" s="121">
        <f t="shared" ca="1" si="352"/>
        <v>0</v>
      </c>
    </row>
    <row r="321" spans="1:30">
      <c r="A321" t="str">
        <f t="shared" ca="1" si="328"/>
        <v>novembre</v>
      </c>
      <c r="B321">
        <f t="shared" ca="1" si="329"/>
        <v>17</v>
      </c>
      <c r="C321" s="119">
        <f t="shared" ca="1" si="330"/>
        <v>43461</v>
      </c>
      <c r="D321" s="104" t="str">
        <f t="shared" ca="1" si="331"/>
        <v>expo monchecourt</v>
      </c>
      <c r="E321" s="104">
        <f t="shared" ca="1" si="332"/>
        <v>144575</v>
      </c>
      <c r="F321" s="120">
        <f t="shared" ca="1" si="333"/>
        <v>359.2</v>
      </c>
      <c r="G321" s="121">
        <f t="shared" ref="G321:AD321" ca="1" si="353">IF(AND($C321&gt;=G$2,$C321&lt;H$2),$F321,0)</f>
        <v>0</v>
      </c>
      <c r="H321" s="121">
        <f t="shared" ca="1" si="353"/>
        <v>0</v>
      </c>
      <c r="I321" s="121">
        <f t="shared" ca="1" si="353"/>
        <v>0</v>
      </c>
      <c r="J321" s="121">
        <f t="shared" ca="1" si="353"/>
        <v>0</v>
      </c>
      <c r="K321" s="121">
        <f t="shared" ca="1" si="353"/>
        <v>0</v>
      </c>
      <c r="L321" s="121">
        <f t="shared" ca="1" si="353"/>
        <v>0</v>
      </c>
      <c r="M321" s="121">
        <f t="shared" ca="1" si="353"/>
        <v>0</v>
      </c>
      <c r="N321" s="121">
        <f t="shared" ca="1" si="353"/>
        <v>0</v>
      </c>
      <c r="O321" s="121">
        <f t="shared" ca="1" si="353"/>
        <v>0</v>
      </c>
      <c r="P321" s="121">
        <f t="shared" ca="1" si="353"/>
        <v>0</v>
      </c>
      <c r="Q321" s="121">
        <f t="shared" ca="1" si="353"/>
        <v>0</v>
      </c>
      <c r="R321" s="121">
        <f t="shared" ca="1" si="353"/>
        <v>359.2</v>
      </c>
      <c r="S321" s="121">
        <f t="shared" ca="1" si="353"/>
        <v>0</v>
      </c>
      <c r="T321" s="121">
        <f t="shared" ca="1" si="353"/>
        <v>0</v>
      </c>
      <c r="U321" s="121">
        <f t="shared" ca="1" si="353"/>
        <v>0</v>
      </c>
      <c r="V321" s="121">
        <f t="shared" ca="1" si="353"/>
        <v>0</v>
      </c>
      <c r="W321" s="121">
        <f t="shared" ca="1" si="353"/>
        <v>0</v>
      </c>
      <c r="X321" s="121">
        <f t="shared" ca="1" si="353"/>
        <v>0</v>
      </c>
      <c r="Y321" s="121">
        <f t="shared" ca="1" si="353"/>
        <v>0</v>
      </c>
      <c r="Z321" s="121">
        <f t="shared" ca="1" si="353"/>
        <v>0</v>
      </c>
      <c r="AA321" s="121">
        <f t="shared" ca="1" si="353"/>
        <v>0</v>
      </c>
      <c r="AB321" s="121">
        <f t="shared" ca="1" si="353"/>
        <v>0</v>
      </c>
      <c r="AC321" s="121">
        <f t="shared" ca="1" si="353"/>
        <v>0</v>
      </c>
      <c r="AD321" s="121">
        <f t="shared" ca="1" si="353"/>
        <v>0</v>
      </c>
    </row>
    <row r="322" spans="1:30">
      <c r="A322" t="str">
        <f t="shared" ca="1" si="328"/>
        <v>novembre</v>
      </c>
      <c r="B322">
        <f t="shared" ca="1" si="329"/>
        <v>18</v>
      </c>
      <c r="C322" s="119">
        <f t="shared" ca="1" si="330"/>
        <v>43462</v>
      </c>
      <c r="D322" s="104" t="str">
        <f t="shared" ca="1" si="331"/>
        <v>expo monchecourt</v>
      </c>
      <c r="E322" s="104">
        <f t="shared" ca="1" si="332"/>
        <v>144576</v>
      </c>
      <c r="F322" s="120">
        <f t="shared" ca="1" si="333"/>
        <v>360.2</v>
      </c>
      <c r="G322" s="121">
        <f t="shared" ref="G322:AD322" ca="1" si="354">IF(AND($C322&gt;=G$2,$C322&lt;H$2),$F322,0)</f>
        <v>0</v>
      </c>
      <c r="H322" s="121">
        <f t="shared" ca="1" si="354"/>
        <v>0</v>
      </c>
      <c r="I322" s="121">
        <f t="shared" ca="1" si="354"/>
        <v>0</v>
      </c>
      <c r="J322" s="121">
        <f t="shared" ca="1" si="354"/>
        <v>0</v>
      </c>
      <c r="K322" s="121">
        <f t="shared" ca="1" si="354"/>
        <v>0</v>
      </c>
      <c r="L322" s="121">
        <f t="shared" ca="1" si="354"/>
        <v>0</v>
      </c>
      <c r="M322" s="121">
        <f t="shared" ca="1" si="354"/>
        <v>0</v>
      </c>
      <c r="N322" s="121">
        <f t="shared" ca="1" si="354"/>
        <v>0</v>
      </c>
      <c r="O322" s="121">
        <f t="shared" ca="1" si="354"/>
        <v>0</v>
      </c>
      <c r="P322" s="121">
        <f t="shared" ca="1" si="354"/>
        <v>0</v>
      </c>
      <c r="Q322" s="121">
        <f t="shared" ca="1" si="354"/>
        <v>0</v>
      </c>
      <c r="R322" s="121">
        <f t="shared" ca="1" si="354"/>
        <v>360.2</v>
      </c>
      <c r="S322" s="121">
        <f t="shared" ca="1" si="354"/>
        <v>0</v>
      </c>
      <c r="T322" s="121">
        <f t="shared" ca="1" si="354"/>
        <v>0</v>
      </c>
      <c r="U322" s="121">
        <f t="shared" ca="1" si="354"/>
        <v>0</v>
      </c>
      <c r="V322" s="121">
        <f t="shared" ca="1" si="354"/>
        <v>0</v>
      </c>
      <c r="W322" s="121">
        <f t="shared" ca="1" si="354"/>
        <v>0</v>
      </c>
      <c r="X322" s="121">
        <f t="shared" ca="1" si="354"/>
        <v>0</v>
      </c>
      <c r="Y322" s="121">
        <f t="shared" ca="1" si="354"/>
        <v>0</v>
      </c>
      <c r="Z322" s="121">
        <f t="shared" ca="1" si="354"/>
        <v>0</v>
      </c>
      <c r="AA322" s="121">
        <f t="shared" ca="1" si="354"/>
        <v>0</v>
      </c>
      <c r="AB322" s="121">
        <f t="shared" ca="1" si="354"/>
        <v>0</v>
      </c>
      <c r="AC322" s="121">
        <f t="shared" ca="1" si="354"/>
        <v>0</v>
      </c>
      <c r="AD322" s="121">
        <f t="shared" ca="1" si="354"/>
        <v>0</v>
      </c>
    </row>
    <row r="323" spans="1:30">
      <c r="A323" t="str">
        <f t="shared" ca="1" si="328"/>
        <v>novembre</v>
      </c>
      <c r="B323">
        <f t="shared" ca="1" si="329"/>
        <v>19</v>
      </c>
      <c r="C323" s="119">
        <f t="shared" ca="1" si="330"/>
        <v>43463</v>
      </c>
      <c r="D323" s="104" t="str">
        <f t="shared" ca="1" si="331"/>
        <v>expo monchecourt</v>
      </c>
      <c r="E323" s="104">
        <f t="shared" ca="1" si="332"/>
        <v>144577</v>
      </c>
      <c r="F323" s="120">
        <f t="shared" ca="1" si="333"/>
        <v>361.2</v>
      </c>
      <c r="G323" s="121">
        <f t="shared" ref="G323:AD323" ca="1" si="355">IF(AND($C323&gt;=G$2,$C323&lt;H$2),$F323,0)</f>
        <v>0</v>
      </c>
      <c r="H323" s="121">
        <f t="shared" ca="1" si="355"/>
        <v>0</v>
      </c>
      <c r="I323" s="121">
        <f t="shared" ca="1" si="355"/>
        <v>0</v>
      </c>
      <c r="J323" s="121">
        <f t="shared" ca="1" si="355"/>
        <v>0</v>
      </c>
      <c r="K323" s="121">
        <f t="shared" ca="1" si="355"/>
        <v>0</v>
      </c>
      <c r="L323" s="121">
        <f t="shared" ca="1" si="355"/>
        <v>0</v>
      </c>
      <c r="M323" s="121">
        <f t="shared" ca="1" si="355"/>
        <v>0</v>
      </c>
      <c r="N323" s="121">
        <f t="shared" ca="1" si="355"/>
        <v>0</v>
      </c>
      <c r="O323" s="121">
        <f t="shared" ca="1" si="355"/>
        <v>0</v>
      </c>
      <c r="P323" s="121">
        <f t="shared" ca="1" si="355"/>
        <v>0</v>
      </c>
      <c r="Q323" s="121">
        <f t="shared" ca="1" si="355"/>
        <v>0</v>
      </c>
      <c r="R323" s="121">
        <f t="shared" ca="1" si="355"/>
        <v>361.2</v>
      </c>
      <c r="S323" s="121">
        <f t="shared" ca="1" si="355"/>
        <v>0</v>
      </c>
      <c r="T323" s="121">
        <f t="shared" ca="1" si="355"/>
        <v>0</v>
      </c>
      <c r="U323" s="121">
        <f t="shared" ca="1" si="355"/>
        <v>0</v>
      </c>
      <c r="V323" s="121">
        <f t="shared" ca="1" si="355"/>
        <v>0</v>
      </c>
      <c r="W323" s="121">
        <f t="shared" ca="1" si="355"/>
        <v>0</v>
      </c>
      <c r="X323" s="121">
        <f t="shared" ca="1" si="355"/>
        <v>0</v>
      </c>
      <c r="Y323" s="121">
        <f t="shared" ca="1" si="355"/>
        <v>0</v>
      </c>
      <c r="Z323" s="121">
        <f t="shared" ca="1" si="355"/>
        <v>0</v>
      </c>
      <c r="AA323" s="121">
        <f t="shared" ca="1" si="355"/>
        <v>0</v>
      </c>
      <c r="AB323" s="121">
        <f t="shared" ca="1" si="355"/>
        <v>0</v>
      </c>
      <c r="AC323" s="121">
        <f t="shared" ca="1" si="355"/>
        <v>0</v>
      </c>
      <c r="AD323" s="121">
        <f t="shared" ca="1" si="355"/>
        <v>0</v>
      </c>
    </row>
    <row r="324" spans="1:30">
      <c r="A324" t="str">
        <f t="shared" ca="1" si="328"/>
        <v>novembre</v>
      </c>
      <c r="B324">
        <f t="shared" ca="1" si="329"/>
        <v>20</v>
      </c>
      <c r="C324" s="119">
        <f t="shared" ca="1" si="330"/>
        <v>43464</v>
      </c>
      <c r="D324" s="104" t="str">
        <f t="shared" ca="1" si="331"/>
        <v>expo monchecourt</v>
      </c>
      <c r="E324" s="104">
        <f t="shared" ca="1" si="332"/>
        <v>144578</v>
      </c>
      <c r="F324" s="120">
        <f t="shared" ca="1" si="333"/>
        <v>362.2</v>
      </c>
      <c r="G324" s="121">
        <f t="shared" ref="G324:AD324" ca="1" si="356">IF(AND($C324&gt;=G$2,$C324&lt;H$2),$F324,0)</f>
        <v>0</v>
      </c>
      <c r="H324" s="121">
        <f t="shared" ca="1" si="356"/>
        <v>0</v>
      </c>
      <c r="I324" s="121">
        <f t="shared" ca="1" si="356"/>
        <v>0</v>
      </c>
      <c r="J324" s="121">
        <f t="shared" ca="1" si="356"/>
        <v>0</v>
      </c>
      <c r="K324" s="121">
        <f t="shared" ca="1" si="356"/>
        <v>0</v>
      </c>
      <c r="L324" s="121">
        <f t="shared" ca="1" si="356"/>
        <v>0</v>
      </c>
      <c r="M324" s="121">
        <f t="shared" ca="1" si="356"/>
        <v>0</v>
      </c>
      <c r="N324" s="121">
        <f t="shared" ca="1" si="356"/>
        <v>0</v>
      </c>
      <c r="O324" s="121">
        <f t="shared" ca="1" si="356"/>
        <v>0</v>
      </c>
      <c r="P324" s="121">
        <f t="shared" ca="1" si="356"/>
        <v>0</v>
      </c>
      <c r="Q324" s="121">
        <f t="shared" ca="1" si="356"/>
        <v>0</v>
      </c>
      <c r="R324" s="121">
        <f t="shared" ca="1" si="356"/>
        <v>362.2</v>
      </c>
      <c r="S324" s="121">
        <f t="shared" ca="1" si="356"/>
        <v>0</v>
      </c>
      <c r="T324" s="121">
        <f t="shared" ca="1" si="356"/>
        <v>0</v>
      </c>
      <c r="U324" s="121">
        <f t="shared" ca="1" si="356"/>
        <v>0</v>
      </c>
      <c r="V324" s="121">
        <f t="shared" ca="1" si="356"/>
        <v>0</v>
      </c>
      <c r="W324" s="121">
        <f t="shared" ca="1" si="356"/>
        <v>0</v>
      </c>
      <c r="X324" s="121">
        <f t="shared" ca="1" si="356"/>
        <v>0</v>
      </c>
      <c r="Y324" s="121">
        <f t="shared" ca="1" si="356"/>
        <v>0</v>
      </c>
      <c r="Z324" s="121">
        <f t="shared" ca="1" si="356"/>
        <v>0</v>
      </c>
      <c r="AA324" s="121">
        <f t="shared" ca="1" si="356"/>
        <v>0</v>
      </c>
      <c r="AB324" s="121">
        <f t="shared" ca="1" si="356"/>
        <v>0</v>
      </c>
      <c r="AC324" s="121">
        <f t="shared" ca="1" si="356"/>
        <v>0</v>
      </c>
      <c r="AD324" s="121">
        <f t="shared" ca="1" si="356"/>
        <v>0</v>
      </c>
    </row>
    <row r="325" spans="1:30">
      <c r="A325" t="str">
        <f t="shared" ca="1" si="328"/>
        <v>novembre</v>
      </c>
      <c r="B325">
        <f t="shared" ca="1" si="329"/>
        <v>21</v>
      </c>
      <c r="C325" s="119">
        <f t="shared" ca="1" si="330"/>
        <v>43465</v>
      </c>
      <c r="D325" s="104" t="str">
        <f t="shared" ca="1" si="331"/>
        <v>expo monchecourt</v>
      </c>
      <c r="E325" s="104">
        <f t="shared" ca="1" si="332"/>
        <v>144579</v>
      </c>
      <c r="F325" s="120">
        <f t="shared" ca="1" si="333"/>
        <v>363.2</v>
      </c>
      <c r="G325" s="121">
        <f t="shared" ref="G325:AD325" ca="1" si="357">IF(AND($C325&gt;=G$2,$C325&lt;H$2),$F325,0)</f>
        <v>0</v>
      </c>
      <c r="H325" s="121">
        <f t="shared" ca="1" si="357"/>
        <v>0</v>
      </c>
      <c r="I325" s="121">
        <f t="shared" ca="1" si="357"/>
        <v>0</v>
      </c>
      <c r="J325" s="121">
        <f t="shared" ca="1" si="357"/>
        <v>0</v>
      </c>
      <c r="K325" s="121">
        <f t="shared" ca="1" si="357"/>
        <v>0</v>
      </c>
      <c r="L325" s="121">
        <f t="shared" ca="1" si="357"/>
        <v>0</v>
      </c>
      <c r="M325" s="121">
        <f t="shared" ca="1" si="357"/>
        <v>0</v>
      </c>
      <c r="N325" s="121">
        <f t="shared" ca="1" si="357"/>
        <v>0</v>
      </c>
      <c r="O325" s="121">
        <f t="shared" ca="1" si="357"/>
        <v>0</v>
      </c>
      <c r="P325" s="121">
        <f t="shared" ca="1" si="357"/>
        <v>0</v>
      </c>
      <c r="Q325" s="121">
        <f t="shared" ca="1" si="357"/>
        <v>0</v>
      </c>
      <c r="R325" s="121">
        <f t="shared" ca="1" si="357"/>
        <v>363.2</v>
      </c>
      <c r="S325" s="121">
        <f t="shared" ca="1" si="357"/>
        <v>0</v>
      </c>
      <c r="T325" s="121">
        <f t="shared" ca="1" si="357"/>
        <v>0</v>
      </c>
      <c r="U325" s="121">
        <f t="shared" ca="1" si="357"/>
        <v>0</v>
      </c>
      <c r="V325" s="121">
        <f t="shared" ca="1" si="357"/>
        <v>0</v>
      </c>
      <c r="W325" s="121">
        <f t="shared" ca="1" si="357"/>
        <v>0</v>
      </c>
      <c r="X325" s="121">
        <f t="shared" ca="1" si="357"/>
        <v>0</v>
      </c>
      <c r="Y325" s="121">
        <f t="shared" ca="1" si="357"/>
        <v>0</v>
      </c>
      <c r="Z325" s="121">
        <f t="shared" ca="1" si="357"/>
        <v>0</v>
      </c>
      <c r="AA325" s="121">
        <f t="shared" ca="1" si="357"/>
        <v>0</v>
      </c>
      <c r="AB325" s="121">
        <f t="shared" ca="1" si="357"/>
        <v>0</v>
      </c>
      <c r="AC325" s="121">
        <f t="shared" ca="1" si="357"/>
        <v>0</v>
      </c>
      <c r="AD325" s="121">
        <f t="shared" ca="1" si="357"/>
        <v>0</v>
      </c>
    </row>
    <row r="326" spans="1:30">
      <c r="A326" t="str">
        <f t="shared" ca="1" si="328"/>
        <v>novembre</v>
      </c>
      <c r="B326">
        <f t="shared" ca="1" si="329"/>
        <v>22</v>
      </c>
      <c r="C326" s="119">
        <f t="shared" ca="1" si="330"/>
        <v>43466</v>
      </c>
      <c r="D326" s="104" t="str">
        <f t="shared" ca="1" si="331"/>
        <v>expo monchecourt</v>
      </c>
      <c r="E326" s="104">
        <f t="shared" ca="1" si="332"/>
        <v>144580</v>
      </c>
      <c r="F326" s="120">
        <f t="shared" ca="1" si="333"/>
        <v>-450</v>
      </c>
      <c r="G326" s="121">
        <f t="shared" ref="G326:AD326" ca="1" si="358">IF(AND($C326&gt;=G$2,$C326&lt;H$2),$F326,0)</f>
        <v>0</v>
      </c>
      <c r="H326" s="121">
        <f t="shared" ca="1" si="358"/>
        <v>0</v>
      </c>
      <c r="I326" s="121">
        <f t="shared" ca="1" si="358"/>
        <v>0</v>
      </c>
      <c r="J326" s="121">
        <f t="shared" ca="1" si="358"/>
        <v>0</v>
      </c>
      <c r="K326" s="121">
        <f t="shared" ca="1" si="358"/>
        <v>0</v>
      </c>
      <c r="L326" s="121">
        <f t="shared" ca="1" si="358"/>
        <v>0</v>
      </c>
      <c r="M326" s="121">
        <f t="shared" ca="1" si="358"/>
        <v>0</v>
      </c>
      <c r="N326" s="121">
        <f t="shared" ca="1" si="358"/>
        <v>0</v>
      </c>
      <c r="O326" s="121">
        <f t="shared" ca="1" si="358"/>
        <v>0</v>
      </c>
      <c r="P326" s="121">
        <f t="shared" ca="1" si="358"/>
        <v>0</v>
      </c>
      <c r="Q326" s="121">
        <f t="shared" ca="1" si="358"/>
        <v>0</v>
      </c>
      <c r="R326" s="121">
        <f t="shared" ca="1" si="358"/>
        <v>0</v>
      </c>
      <c r="S326" s="121">
        <f t="shared" ca="1" si="358"/>
        <v>-450</v>
      </c>
      <c r="T326" s="121">
        <f t="shared" ca="1" si="358"/>
        <v>0</v>
      </c>
      <c r="U326" s="121">
        <f t="shared" ca="1" si="358"/>
        <v>0</v>
      </c>
      <c r="V326" s="121">
        <f t="shared" ca="1" si="358"/>
        <v>0</v>
      </c>
      <c r="W326" s="121">
        <f t="shared" ca="1" si="358"/>
        <v>0</v>
      </c>
      <c r="X326" s="121">
        <f t="shared" ca="1" si="358"/>
        <v>0</v>
      </c>
      <c r="Y326" s="121">
        <f t="shared" ca="1" si="358"/>
        <v>0</v>
      </c>
      <c r="Z326" s="121">
        <f t="shared" ca="1" si="358"/>
        <v>0</v>
      </c>
      <c r="AA326" s="121">
        <f t="shared" ca="1" si="358"/>
        <v>0</v>
      </c>
      <c r="AB326" s="121">
        <f t="shared" ca="1" si="358"/>
        <v>0</v>
      </c>
      <c r="AC326" s="121">
        <f t="shared" ca="1" si="358"/>
        <v>0</v>
      </c>
      <c r="AD326" s="121">
        <f t="shared" ca="1" si="358"/>
        <v>0</v>
      </c>
    </row>
    <row r="327" spans="1:30">
      <c r="A327" t="str">
        <f t="shared" ca="1" si="328"/>
        <v>novembre</v>
      </c>
      <c r="B327">
        <f t="shared" ca="1" si="329"/>
        <v>23</v>
      </c>
      <c r="C327" s="119">
        <f t="shared" ca="1" si="330"/>
        <v>43467</v>
      </c>
      <c r="D327" s="104" t="str">
        <f t="shared" ca="1" si="331"/>
        <v>expo monchecourt</v>
      </c>
      <c r="E327" s="104">
        <f t="shared" ca="1" si="332"/>
        <v>144581</v>
      </c>
      <c r="F327" s="120">
        <f t="shared" ca="1" si="333"/>
        <v>365.2</v>
      </c>
      <c r="G327" s="121">
        <f t="shared" ref="G327:AD327" ca="1" si="359">IF(AND($C327&gt;=G$2,$C327&lt;H$2),$F327,0)</f>
        <v>0</v>
      </c>
      <c r="H327" s="121">
        <f t="shared" ca="1" si="359"/>
        <v>0</v>
      </c>
      <c r="I327" s="121">
        <f t="shared" ca="1" si="359"/>
        <v>0</v>
      </c>
      <c r="J327" s="121">
        <f t="shared" ca="1" si="359"/>
        <v>0</v>
      </c>
      <c r="K327" s="121">
        <f t="shared" ca="1" si="359"/>
        <v>0</v>
      </c>
      <c r="L327" s="121">
        <f t="shared" ca="1" si="359"/>
        <v>0</v>
      </c>
      <c r="M327" s="121">
        <f t="shared" ca="1" si="359"/>
        <v>0</v>
      </c>
      <c r="N327" s="121">
        <f t="shared" ca="1" si="359"/>
        <v>0</v>
      </c>
      <c r="O327" s="121">
        <f t="shared" ca="1" si="359"/>
        <v>0</v>
      </c>
      <c r="P327" s="121">
        <f t="shared" ca="1" si="359"/>
        <v>0</v>
      </c>
      <c r="Q327" s="121">
        <f t="shared" ca="1" si="359"/>
        <v>0</v>
      </c>
      <c r="R327" s="121">
        <f t="shared" ca="1" si="359"/>
        <v>0</v>
      </c>
      <c r="S327" s="121">
        <f t="shared" ca="1" si="359"/>
        <v>365.2</v>
      </c>
      <c r="T327" s="121">
        <f t="shared" ca="1" si="359"/>
        <v>0</v>
      </c>
      <c r="U327" s="121">
        <f t="shared" ca="1" si="359"/>
        <v>0</v>
      </c>
      <c r="V327" s="121">
        <f t="shared" ca="1" si="359"/>
        <v>0</v>
      </c>
      <c r="W327" s="121">
        <f t="shared" ca="1" si="359"/>
        <v>0</v>
      </c>
      <c r="X327" s="121">
        <f t="shared" ca="1" si="359"/>
        <v>0</v>
      </c>
      <c r="Y327" s="121">
        <f t="shared" ca="1" si="359"/>
        <v>0</v>
      </c>
      <c r="Z327" s="121">
        <f t="shared" ca="1" si="359"/>
        <v>0</v>
      </c>
      <c r="AA327" s="121">
        <f t="shared" ca="1" si="359"/>
        <v>0</v>
      </c>
      <c r="AB327" s="121">
        <f t="shared" ca="1" si="359"/>
        <v>0</v>
      </c>
      <c r="AC327" s="121">
        <f t="shared" ca="1" si="359"/>
        <v>0</v>
      </c>
      <c r="AD327" s="121">
        <f t="shared" ca="1" si="359"/>
        <v>0</v>
      </c>
    </row>
    <row r="328" spans="1:30">
      <c r="A328" t="str">
        <f t="shared" ca="1" si="328"/>
        <v>novembre</v>
      </c>
      <c r="B328">
        <f t="shared" ca="1" si="329"/>
        <v>24</v>
      </c>
      <c r="C328" s="119">
        <f t="shared" ca="1" si="330"/>
        <v>43468</v>
      </c>
      <c r="D328" s="104" t="str">
        <f t="shared" ca="1" si="331"/>
        <v>expo monchecourt</v>
      </c>
      <c r="E328" s="104">
        <f t="shared" ca="1" si="332"/>
        <v>144582</v>
      </c>
      <c r="F328" s="120">
        <f t="shared" ca="1" si="333"/>
        <v>366.2</v>
      </c>
      <c r="G328" s="121">
        <f t="shared" ref="G328:AD328" ca="1" si="360">IF(AND($C328&gt;=G$2,$C328&lt;H$2),$F328,0)</f>
        <v>0</v>
      </c>
      <c r="H328" s="121">
        <f t="shared" ca="1" si="360"/>
        <v>0</v>
      </c>
      <c r="I328" s="121">
        <f t="shared" ca="1" si="360"/>
        <v>0</v>
      </c>
      <c r="J328" s="121">
        <f t="shared" ca="1" si="360"/>
        <v>0</v>
      </c>
      <c r="K328" s="121">
        <f t="shared" ca="1" si="360"/>
        <v>0</v>
      </c>
      <c r="L328" s="121">
        <f t="shared" ca="1" si="360"/>
        <v>0</v>
      </c>
      <c r="M328" s="121">
        <f t="shared" ca="1" si="360"/>
        <v>0</v>
      </c>
      <c r="N328" s="121">
        <f t="shared" ca="1" si="360"/>
        <v>0</v>
      </c>
      <c r="O328" s="121">
        <f t="shared" ca="1" si="360"/>
        <v>0</v>
      </c>
      <c r="P328" s="121">
        <f t="shared" ca="1" si="360"/>
        <v>0</v>
      </c>
      <c r="Q328" s="121">
        <f t="shared" ca="1" si="360"/>
        <v>0</v>
      </c>
      <c r="R328" s="121">
        <f t="shared" ca="1" si="360"/>
        <v>0</v>
      </c>
      <c r="S328" s="121">
        <f t="shared" ca="1" si="360"/>
        <v>366.2</v>
      </c>
      <c r="T328" s="121">
        <f t="shared" ca="1" si="360"/>
        <v>0</v>
      </c>
      <c r="U328" s="121">
        <f t="shared" ca="1" si="360"/>
        <v>0</v>
      </c>
      <c r="V328" s="121">
        <f t="shared" ca="1" si="360"/>
        <v>0</v>
      </c>
      <c r="W328" s="121">
        <f t="shared" ca="1" si="360"/>
        <v>0</v>
      </c>
      <c r="X328" s="121">
        <f t="shared" ca="1" si="360"/>
        <v>0</v>
      </c>
      <c r="Y328" s="121">
        <f t="shared" ca="1" si="360"/>
        <v>0</v>
      </c>
      <c r="Z328" s="121">
        <f t="shared" ca="1" si="360"/>
        <v>0</v>
      </c>
      <c r="AA328" s="121">
        <f t="shared" ca="1" si="360"/>
        <v>0</v>
      </c>
      <c r="AB328" s="121">
        <f t="shared" ca="1" si="360"/>
        <v>0</v>
      </c>
      <c r="AC328" s="121">
        <f t="shared" ca="1" si="360"/>
        <v>0</v>
      </c>
      <c r="AD328" s="121">
        <f t="shared" ca="1" si="360"/>
        <v>0</v>
      </c>
    </row>
    <row r="329" spans="1:30">
      <c r="A329" t="str">
        <f t="shared" ca="1" si="328"/>
        <v>novembre</v>
      </c>
      <c r="B329">
        <f t="shared" ca="1" si="329"/>
        <v>25</v>
      </c>
      <c r="C329" s="119">
        <f t="shared" ca="1" si="330"/>
        <v>43469</v>
      </c>
      <c r="D329" s="104" t="str">
        <f t="shared" ca="1" si="331"/>
        <v>expo monchecourt</v>
      </c>
      <c r="E329" s="104">
        <f t="shared" ca="1" si="332"/>
        <v>144583</v>
      </c>
      <c r="F329" s="120">
        <f t="shared" ca="1" si="333"/>
        <v>367.2</v>
      </c>
      <c r="G329" s="121">
        <f t="shared" ref="G329:AD329" ca="1" si="361">IF(AND($C329&gt;=G$2,$C329&lt;H$2),$F329,0)</f>
        <v>0</v>
      </c>
      <c r="H329" s="121">
        <f t="shared" ca="1" si="361"/>
        <v>0</v>
      </c>
      <c r="I329" s="121">
        <f t="shared" ca="1" si="361"/>
        <v>0</v>
      </c>
      <c r="J329" s="121">
        <f t="shared" ca="1" si="361"/>
        <v>0</v>
      </c>
      <c r="K329" s="121">
        <f t="shared" ca="1" si="361"/>
        <v>0</v>
      </c>
      <c r="L329" s="121">
        <f t="shared" ca="1" si="361"/>
        <v>0</v>
      </c>
      <c r="M329" s="121">
        <f t="shared" ca="1" si="361"/>
        <v>0</v>
      </c>
      <c r="N329" s="121">
        <f t="shared" ca="1" si="361"/>
        <v>0</v>
      </c>
      <c r="O329" s="121">
        <f t="shared" ca="1" si="361"/>
        <v>0</v>
      </c>
      <c r="P329" s="121">
        <f t="shared" ca="1" si="361"/>
        <v>0</v>
      </c>
      <c r="Q329" s="121">
        <f t="shared" ca="1" si="361"/>
        <v>0</v>
      </c>
      <c r="R329" s="121">
        <f t="shared" ca="1" si="361"/>
        <v>0</v>
      </c>
      <c r="S329" s="121">
        <f t="shared" ca="1" si="361"/>
        <v>367.2</v>
      </c>
      <c r="T329" s="121">
        <f t="shared" ca="1" si="361"/>
        <v>0</v>
      </c>
      <c r="U329" s="121">
        <f t="shared" ca="1" si="361"/>
        <v>0</v>
      </c>
      <c r="V329" s="121">
        <f t="shared" ca="1" si="361"/>
        <v>0</v>
      </c>
      <c r="W329" s="121">
        <f t="shared" ca="1" si="361"/>
        <v>0</v>
      </c>
      <c r="X329" s="121">
        <f t="shared" ca="1" si="361"/>
        <v>0</v>
      </c>
      <c r="Y329" s="121">
        <f t="shared" ca="1" si="361"/>
        <v>0</v>
      </c>
      <c r="Z329" s="121">
        <f t="shared" ca="1" si="361"/>
        <v>0</v>
      </c>
      <c r="AA329" s="121">
        <f t="shared" ca="1" si="361"/>
        <v>0</v>
      </c>
      <c r="AB329" s="121">
        <f t="shared" ca="1" si="361"/>
        <v>0</v>
      </c>
      <c r="AC329" s="121">
        <f t="shared" ca="1" si="361"/>
        <v>0</v>
      </c>
      <c r="AD329" s="121">
        <f t="shared" ca="1" si="361"/>
        <v>0</v>
      </c>
    </row>
    <row r="330" spans="1:30">
      <c r="A330" t="str">
        <f t="shared" ca="1" si="328"/>
        <v>novembre</v>
      </c>
      <c r="B330">
        <f t="shared" ca="1" si="329"/>
        <v>26</v>
      </c>
      <c r="C330" s="119">
        <f t="shared" ca="1" si="330"/>
        <v>43470</v>
      </c>
      <c r="D330" s="104" t="str">
        <f t="shared" ca="1" si="331"/>
        <v>expo monchecourt</v>
      </c>
      <c r="E330" s="104">
        <f t="shared" ca="1" si="332"/>
        <v>144584</v>
      </c>
      <c r="F330" s="120">
        <f t="shared" ca="1" si="333"/>
        <v>368.2</v>
      </c>
      <c r="G330" s="121">
        <f t="shared" ref="G330:AD330" ca="1" si="362">IF(AND($C330&gt;=G$2,$C330&lt;H$2),$F330,0)</f>
        <v>0</v>
      </c>
      <c r="H330" s="121">
        <f t="shared" ca="1" si="362"/>
        <v>0</v>
      </c>
      <c r="I330" s="121">
        <f t="shared" ca="1" si="362"/>
        <v>0</v>
      </c>
      <c r="J330" s="121">
        <f t="shared" ca="1" si="362"/>
        <v>0</v>
      </c>
      <c r="K330" s="121">
        <f t="shared" ca="1" si="362"/>
        <v>0</v>
      </c>
      <c r="L330" s="121">
        <f t="shared" ca="1" si="362"/>
        <v>0</v>
      </c>
      <c r="M330" s="121">
        <f t="shared" ca="1" si="362"/>
        <v>0</v>
      </c>
      <c r="N330" s="121">
        <f t="shared" ca="1" si="362"/>
        <v>0</v>
      </c>
      <c r="O330" s="121">
        <f t="shared" ca="1" si="362"/>
        <v>0</v>
      </c>
      <c r="P330" s="121">
        <f t="shared" ca="1" si="362"/>
        <v>0</v>
      </c>
      <c r="Q330" s="121">
        <f t="shared" ca="1" si="362"/>
        <v>0</v>
      </c>
      <c r="R330" s="121">
        <f t="shared" ca="1" si="362"/>
        <v>0</v>
      </c>
      <c r="S330" s="121">
        <f t="shared" ca="1" si="362"/>
        <v>368.2</v>
      </c>
      <c r="T330" s="121">
        <f t="shared" ca="1" si="362"/>
        <v>0</v>
      </c>
      <c r="U330" s="121">
        <f t="shared" ca="1" si="362"/>
        <v>0</v>
      </c>
      <c r="V330" s="121">
        <f t="shared" ca="1" si="362"/>
        <v>0</v>
      </c>
      <c r="W330" s="121">
        <f t="shared" ca="1" si="362"/>
        <v>0</v>
      </c>
      <c r="X330" s="121">
        <f t="shared" ca="1" si="362"/>
        <v>0</v>
      </c>
      <c r="Y330" s="121">
        <f t="shared" ca="1" si="362"/>
        <v>0</v>
      </c>
      <c r="Z330" s="121">
        <f t="shared" ca="1" si="362"/>
        <v>0</v>
      </c>
      <c r="AA330" s="121">
        <f t="shared" ca="1" si="362"/>
        <v>0</v>
      </c>
      <c r="AB330" s="121">
        <f t="shared" ca="1" si="362"/>
        <v>0</v>
      </c>
      <c r="AC330" s="121">
        <f t="shared" ca="1" si="362"/>
        <v>0</v>
      </c>
      <c r="AD330" s="121">
        <f t="shared" ca="1" si="362"/>
        <v>0</v>
      </c>
    </row>
    <row r="331" spans="1:30">
      <c r="A331" t="str">
        <f t="shared" ca="1" si="328"/>
        <v>novembre</v>
      </c>
      <c r="B331">
        <f t="shared" ca="1" si="329"/>
        <v>27</v>
      </c>
      <c r="C331" s="119">
        <f t="shared" ca="1" si="330"/>
        <v>43471</v>
      </c>
      <c r="D331" s="104" t="str">
        <f t="shared" ca="1" si="331"/>
        <v>expo monchecourt</v>
      </c>
      <c r="E331" s="104">
        <f t="shared" ca="1" si="332"/>
        <v>144585</v>
      </c>
      <c r="F331" s="120">
        <f t="shared" ca="1" si="333"/>
        <v>369.2</v>
      </c>
      <c r="G331" s="121">
        <f t="shared" ref="G331:AD331" ca="1" si="363">IF(AND($C331&gt;=G$2,$C331&lt;H$2),$F331,0)</f>
        <v>0</v>
      </c>
      <c r="H331" s="121">
        <f t="shared" ca="1" si="363"/>
        <v>0</v>
      </c>
      <c r="I331" s="121">
        <f t="shared" ca="1" si="363"/>
        <v>0</v>
      </c>
      <c r="J331" s="121">
        <f t="shared" ca="1" si="363"/>
        <v>0</v>
      </c>
      <c r="K331" s="121">
        <f t="shared" ca="1" si="363"/>
        <v>0</v>
      </c>
      <c r="L331" s="121">
        <f t="shared" ca="1" si="363"/>
        <v>0</v>
      </c>
      <c r="M331" s="121">
        <f t="shared" ca="1" si="363"/>
        <v>0</v>
      </c>
      <c r="N331" s="121">
        <f t="shared" ca="1" si="363"/>
        <v>0</v>
      </c>
      <c r="O331" s="121">
        <f t="shared" ca="1" si="363"/>
        <v>0</v>
      </c>
      <c r="P331" s="121">
        <f t="shared" ca="1" si="363"/>
        <v>0</v>
      </c>
      <c r="Q331" s="121">
        <f t="shared" ca="1" si="363"/>
        <v>0</v>
      </c>
      <c r="R331" s="121">
        <f t="shared" ca="1" si="363"/>
        <v>0</v>
      </c>
      <c r="S331" s="121">
        <f t="shared" ca="1" si="363"/>
        <v>369.2</v>
      </c>
      <c r="T331" s="121">
        <f t="shared" ca="1" si="363"/>
        <v>0</v>
      </c>
      <c r="U331" s="121">
        <f t="shared" ca="1" si="363"/>
        <v>0</v>
      </c>
      <c r="V331" s="121">
        <f t="shared" ca="1" si="363"/>
        <v>0</v>
      </c>
      <c r="W331" s="121">
        <f t="shared" ca="1" si="363"/>
        <v>0</v>
      </c>
      <c r="X331" s="121">
        <f t="shared" ca="1" si="363"/>
        <v>0</v>
      </c>
      <c r="Y331" s="121">
        <f t="shared" ca="1" si="363"/>
        <v>0</v>
      </c>
      <c r="Z331" s="121">
        <f t="shared" ca="1" si="363"/>
        <v>0</v>
      </c>
      <c r="AA331" s="121">
        <f t="shared" ca="1" si="363"/>
        <v>0</v>
      </c>
      <c r="AB331" s="121">
        <f t="shared" ca="1" si="363"/>
        <v>0</v>
      </c>
      <c r="AC331" s="121">
        <f t="shared" ca="1" si="363"/>
        <v>0</v>
      </c>
      <c r="AD331" s="121">
        <f t="shared" ca="1" si="363"/>
        <v>0</v>
      </c>
    </row>
    <row r="332" spans="1:30">
      <c r="A332" t="str">
        <f t="shared" ca="1" si="328"/>
        <v>novembre</v>
      </c>
      <c r="B332">
        <f t="shared" ca="1" si="329"/>
        <v>28</v>
      </c>
      <c r="C332" s="119">
        <f t="shared" ca="1" si="330"/>
        <v>43472</v>
      </c>
      <c r="D332" s="104" t="str">
        <f t="shared" ca="1" si="331"/>
        <v>expo monchecourt</v>
      </c>
      <c r="E332" s="104">
        <f t="shared" ca="1" si="332"/>
        <v>144586</v>
      </c>
      <c r="F332" s="120">
        <f t="shared" ca="1" si="333"/>
        <v>370.2</v>
      </c>
      <c r="G332" s="121">
        <f t="shared" ref="G332:AD332" ca="1" si="364">IF(AND($C332&gt;=G$2,$C332&lt;H$2),$F332,0)</f>
        <v>0</v>
      </c>
      <c r="H332" s="121">
        <f t="shared" ca="1" si="364"/>
        <v>0</v>
      </c>
      <c r="I332" s="121">
        <f t="shared" ca="1" si="364"/>
        <v>0</v>
      </c>
      <c r="J332" s="121">
        <f t="shared" ca="1" si="364"/>
        <v>0</v>
      </c>
      <c r="K332" s="121">
        <f t="shared" ca="1" si="364"/>
        <v>0</v>
      </c>
      <c r="L332" s="121">
        <f t="shared" ca="1" si="364"/>
        <v>0</v>
      </c>
      <c r="M332" s="121">
        <f t="shared" ca="1" si="364"/>
        <v>0</v>
      </c>
      <c r="N332" s="121">
        <f t="shared" ca="1" si="364"/>
        <v>0</v>
      </c>
      <c r="O332" s="121">
        <f t="shared" ca="1" si="364"/>
        <v>0</v>
      </c>
      <c r="P332" s="121">
        <f t="shared" ca="1" si="364"/>
        <v>0</v>
      </c>
      <c r="Q332" s="121">
        <f t="shared" ca="1" si="364"/>
        <v>0</v>
      </c>
      <c r="R332" s="121">
        <f t="shared" ca="1" si="364"/>
        <v>0</v>
      </c>
      <c r="S332" s="121">
        <f t="shared" ca="1" si="364"/>
        <v>370.2</v>
      </c>
      <c r="T332" s="121">
        <f t="shared" ca="1" si="364"/>
        <v>0</v>
      </c>
      <c r="U332" s="121">
        <f t="shared" ca="1" si="364"/>
        <v>0</v>
      </c>
      <c r="V332" s="121">
        <f t="shared" ca="1" si="364"/>
        <v>0</v>
      </c>
      <c r="W332" s="121">
        <f t="shared" ca="1" si="364"/>
        <v>0</v>
      </c>
      <c r="X332" s="121">
        <f t="shared" ca="1" si="364"/>
        <v>0</v>
      </c>
      <c r="Y332" s="121">
        <f t="shared" ca="1" si="364"/>
        <v>0</v>
      </c>
      <c r="Z332" s="121">
        <f t="shared" ca="1" si="364"/>
        <v>0</v>
      </c>
      <c r="AA332" s="121">
        <f t="shared" ca="1" si="364"/>
        <v>0</v>
      </c>
      <c r="AB332" s="121">
        <f t="shared" ca="1" si="364"/>
        <v>0</v>
      </c>
      <c r="AC332" s="121">
        <f t="shared" ca="1" si="364"/>
        <v>0</v>
      </c>
      <c r="AD332" s="121">
        <f t="shared" ca="1" si="364"/>
        <v>0</v>
      </c>
    </row>
    <row r="333" spans="1:30">
      <c r="A333" t="str">
        <f t="shared" ca="1" si="328"/>
        <v>novembre</v>
      </c>
      <c r="B333">
        <f t="shared" ca="1" si="329"/>
        <v>29</v>
      </c>
      <c r="C333" s="119">
        <f t="shared" ca="1" si="330"/>
        <v>43473</v>
      </c>
      <c r="D333" s="104" t="str">
        <f t="shared" ca="1" si="331"/>
        <v>expo monchecourt</v>
      </c>
      <c r="E333" s="104">
        <f t="shared" ca="1" si="332"/>
        <v>144587</v>
      </c>
      <c r="F333" s="120">
        <f t="shared" ca="1" si="333"/>
        <v>371.2</v>
      </c>
      <c r="G333" s="121">
        <f t="shared" ref="G333:AD333" ca="1" si="365">IF(AND($C333&gt;=G$2,$C333&lt;H$2),$F333,0)</f>
        <v>0</v>
      </c>
      <c r="H333" s="121">
        <f t="shared" ca="1" si="365"/>
        <v>0</v>
      </c>
      <c r="I333" s="121">
        <f t="shared" ca="1" si="365"/>
        <v>0</v>
      </c>
      <c r="J333" s="121">
        <f t="shared" ca="1" si="365"/>
        <v>0</v>
      </c>
      <c r="K333" s="121">
        <f t="shared" ca="1" si="365"/>
        <v>0</v>
      </c>
      <c r="L333" s="121">
        <f t="shared" ca="1" si="365"/>
        <v>0</v>
      </c>
      <c r="M333" s="121">
        <f t="shared" ca="1" si="365"/>
        <v>0</v>
      </c>
      <c r="N333" s="121">
        <f t="shared" ca="1" si="365"/>
        <v>0</v>
      </c>
      <c r="O333" s="121">
        <f t="shared" ca="1" si="365"/>
        <v>0</v>
      </c>
      <c r="P333" s="121">
        <f t="shared" ca="1" si="365"/>
        <v>0</v>
      </c>
      <c r="Q333" s="121">
        <f t="shared" ca="1" si="365"/>
        <v>0</v>
      </c>
      <c r="R333" s="121">
        <f t="shared" ca="1" si="365"/>
        <v>0</v>
      </c>
      <c r="S333" s="121">
        <f t="shared" ca="1" si="365"/>
        <v>371.2</v>
      </c>
      <c r="T333" s="121">
        <f t="shared" ca="1" si="365"/>
        <v>0</v>
      </c>
      <c r="U333" s="121">
        <f t="shared" ca="1" si="365"/>
        <v>0</v>
      </c>
      <c r="V333" s="121">
        <f t="shared" ca="1" si="365"/>
        <v>0</v>
      </c>
      <c r="W333" s="121">
        <f t="shared" ca="1" si="365"/>
        <v>0</v>
      </c>
      <c r="X333" s="121">
        <f t="shared" ca="1" si="365"/>
        <v>0</v>
      </c>
      <c r="Y333" s="121">
        <f t="shared" ca="1" si="365"/>
        <v>0</v>
      </c>
      <c r="Z333" s="121">
        <f t="shared" ca="1" si="365"/>
        <v>0</v>
      </c>
      <c r="AA333" s="121">
        <f t="shared" ca="1" si="365"/>
        <v>0</v>
      </c>
      <c r="AB333" s="121">
        <f t="shared" ca="1" si="365"/>
        <v>0</v>
      </c>
      <c r="AC333" s="121">
        <f t="shared" ca="1" si="365"/>
        <v>0</v>
      </c>
      <c r="AD333" s="121">
        <f t="shared" ca="1" si="365"/>
        <v>0</v>
      </c>
    </row>
    <row r="334" spans="1:30">
      <c r="A334" t="str">
        <f t="shared" ca="1" si="328"/>
        <v>novembre</v>
      </c>
      <c r="B334">
        <f t="shared" ca="1" si="329"/>
        <v>30</v>
      </c>
      <c r="C334" s="119">
        <f t="shared" ca="1" si="330"/>
        <v>43474</v>
      </c>
      <c r="D334" s="104" t="str">
        <f t="shared" ca="1" si="331"/>
        <v>expo monchecourt</v>
      </c>
      <c r="E334" s="104">
        <f t="shared" ca="1" si="332"/>
        <v>144588</v>
      </c>
      <c r="F334" s="120">
        <f t="shared" ca="1" si="333"/>
        <v>372.2</v>
      </c>
      <c r="G334" s="121">
        <f t="shared" ref="G334:AD334" ca="1" si="366">IF(AND($C334&gt;=G$2,$C334&lt;H$2),$F334,0)</f>
        <v>0</v>
      </c>
      <c r="H334" s="121">
        <f t="shared" ca="1" si="366"/>
        <v>0</v>
      </c>
      <c r="I334" s="121">
        <f t="shared" ca="1" si="366"/>
        <v>0</v>
      </c>
      <c r="J334" s="121">
        <f t="shared" ca="1" si="366"/>
        <v>0</v>
      </c>
      <c r="K334" s="121">
        <f t="shared" ca="1" si="366"/>
        <v>0</v>
      </c>
      <c r="L334" s="121">
        <f t="shared" ca="1" si="366"/>
        <v>0</v>
      </c>
      <c r="M334" s="121">
        <f t="shared" ca="1" si="366"/>
        <v>0</v>
      </c>
      <c r="N334" s="121">
        <f t="shared" ca="1" si="366"/>
        <v>0</v>
      </c>
      <c r="O334" s="121">
        <f t="shared" ca="1" si="366"/>
        <v>0</v>
      </c>
      <c r="P334" s="121">
        <f t="shared" ca="1" si="366"/>
        <v>0</v>
      </c>
      <c r="Q334" s="121">
        <f t="shared" ca="1" si="366"/>
        <v>0</v>
      </c>
      <c r="R334" s="121">
        <f t="shared" ca="1" si="366"/>
        <v>0</v>
      </c>
      <c r="S334" s="121">
        <f t="shared" ca="1" si="366"/>
        <v>372.2</v>
      </c>
      <c r="T334" s="121">
        <f t="shared" ca="1" si="366"/>
        <v>0</v>
      </c>
      <c r="U334" s="121">
        <f t="shared" ca="1" si="366"/>
        <v>0</v>
      </c>
      <c r="V334" s="121">
        <f t="shared" ca="1" si="366"/>
        <v>0</v>
      </c>
      <c r="W334" s="121">
        <f t="shared" ca="1" si="366"/>
        <v>0</v>
      </c>
      <c r="X334" s="121">
        <f t="shared" ca="1" si="366"/>
        <v>0</v>
      </c>
      <c r="Y334" s="121">
        <f t="shared" ca="1" si="366"/>
        <v>0</v>
      </c>
      <c r="Z334" s="121">
        <f t="shared" ca="1" si="366"/>
        <v>0</v>
      </c>
      <c r="AA334" s="121">
        <f t="shared" ca="1" si="366"/>
        <v>0</v>
      </c>
      <c r="AB334" s="121">
        <f t="shared" ca="1" si="366"/>
        <v>0</v>
      </c>
      <c r="AC334" s="121">
        <f t="shared" ca="1" si="366"/>
        <v>0</v>
      </c>
      <c r="AD334" s="121">
        <f t="shared" ca="1" si="366"/>
        <v>0</v>
      </c>
    </row>
    <row r="335" spans="1:30">
      <c r="A335" t="str">
        <f t="shared" ca="1" si="328"/>
        <v>novembre</v>
      </c>
      <c r="B335">
        <f t="shared" ca="1" si="329"/>
        <v>31</v>
      </c>
      <c r="C335" s="119">
        <f t="shared" ca="1" si="330"/>
        <v>43475</v>
      </c>
      <c r="D335" s="104" t="str">
        <f t="shared" ca="1" si="331"/>
        <v>expo monchecourt</v>
      </c>
      <c r="E335" s="104">
        <f t="shared" ca="1" si="332"/>
        <v>144589</v>
      </c>
      <c r="F335" s="120">
        <f t="shared" ca="1" si="333"/>
        <v>373.2</v>
      </c>
      <c r="G335" s="121">
        <f t="shared" ref="G335:AD335" ca="1" si="367">IF(AND($C335&gt;=G$2,$C335&lt;H$2),$F335,0)</f>
        <v>0</v>
      </c>
      <c r="H335" s="121">
        <f t="shared" ca="1" si="367"/>
        <v>0</v>
      </c>
      <c r="I335" s="121">
        <f t="shared" ca="1" si="367"/>
        <v>0</v>
      </c>
      <c r="J335" s="121">
        <f t="shared" ca="1" si="367"/>
        <v>0</v>
      </c>
      <c r="K335" s="121">
        <f t="shared" ca="1" si="367"/>
        <v>0</v>
      </c>
      <c r="L335" s="121">
        <f t="shared" ca="1" si="367"/>
        <v>0</v>
      </c>
      <c r="M335" s="121">
        <f t="shared" ca="1" si="367"/>
        <v>0</v>
      </c>
      <c r="N335" s="121">
        <f t="shared" ca="1" si="367"/>
        <v>0</v>
      </c>
      <c r="O335" s="121">
        <f t="shared" ca="1" si="367"/>
        <v>0</v>
      </c>
      <c r="P335" s="121">
        <f t="shared" ca="1" si="367"/>
        <v>0</v>
      </c>
      <c r="Q335" s="121">
        <f t="shared" ca="1" si="367"/>
        <v>0</v>
      </c>
      <c r="R335" s="121">
        <f t="shared" ca="1" si="367"/>
        <v>0</v>
      </c>
      <c r="S335" s="121">
        <f t="shared" ca="1" si="367"/>
        <v>373.2</v>
      </c>
      <c r="T335" s="121">
        <f t="shared" ca="1" si="367"/>
        <v>0</v>
      </c>
      <c r="U335" s="121">
        <f t="shared" ca="1" si="367"/>
        <v>0</v>
      </c>
      <c r="V335" s="121">
        <f t="shared" ca="1" si="367"/>
        <v>0</v>
      </c>
      <c r="W335" s="121">
        <f t="shared" ca="1" si="367"/>
        <v>0</v>
      </c>
      <c r="X335" s="121">
        <f t="shared" ca="1" si="367"/>
        <v>0</v>
      </c>
      <c r="Y335" s="121">
        <f t="shared" ca="1" si="367"/>
        <v>0</v>
      </c>
      <c r="Z335" s="121">
        <f t="shared" ca="1" si="367"/>
        <v>0</v>
      </c>
      <c r="AA335" s="121">
        <f t="shared" ca="1" si="367"/>
        <v>0</v>
      </c>
      <c r="AB335" s="121">
        <f t="shared" ca="1" si="367"/>
        <v>0</v>
      </c>
      <c r="AC335" s="121">
        <f t="shared" ca="1" si="367"/>
        <v>0</v>
      </c>
      <c r="AD335" s="121">
        <f t="shared" ca="1" si="367"/>
        <v>0</v>
      </c>
    </row>
    <row r="336" spans="1:30">
      <c r="A336" t="str">
        <f t="shared" ca="1" si="328"/>
        <v>novembre</v>
      </c>
      <c r="B336">
        <f t="shared" ca="1" si="329"/>
        <v>32</v>
      </c>
      <c r="C336" s="119">
        <f t="shared" ca="1" si="330"/>
        <v>43476</v>
      </c>
      <c r="D336" s="104" t="str">
        <f t="shared" ca="1" si="331"/>
        <v>expo monchecourt</v>
      </c>
      <c r="E336" s="104">
        <f t="shared" ca="1" si="332"/>
        <v>144590</v>
      </c>
      <c r="F336" s="120">
        <f t="shared" ca="1" si="333"/>
        <v>374.2</v>
      </c>
      <c r="G336" s="121">
        <f t="shared" ref="G336:AD336" ca="1" si="368">IF(AND($C336&gt;=G$2,$C336&lt;H$2),$F336,0)</f>
        <v>0</v>
      </c>
      <c r="H336" s="121">
        <f t="shared" ca="1" si="368"/>
        <v>0</v>
      </c>
      <c r="I336" s="121">
        <f t="shared" ca="1" si="368"/>
        <v>0</v>
      </c>
      <c r="J336" s="121">
        <f t="shared" ca="1" si="368"/>
        <v>0</v>
      </c>
      <c r="K336" s="121">
        <f t="shared" ca="1" si="368"/>
        <v>0</v>
      </c>
      <c r="L336" s="121">
        <f t="shared" ca="1" si="368"/>
        <v>0</v>
      </c>
      <c r="M336" s="121">
        <f t="shared" ca="1" si="368"/>
        <v>0</v>
      </c>
      <c r="N336" s="121">
        <f t="shared" ca="1" si="368"/>
        <v>0</v>
      </c>
      <c r="O336" s="121">
        <f t="shared" ca="1" si="368"/>
        <v>0</v>
      </c>
      <c r="P336" s="121">
        <f t="shared" ca="1" si="368"/>
        <v>0</v>
      </c>
      <c r="Q336" s="121">
        <f t="shared" ca="1" si="368"/>
        <v>0</v>
      </c>
      <c r="R336" s="121">
        <f t="shared" ca="1" si="368"/>
        <v>0</v>
      </c>
      <c r="S336" s="121">
        <f t="shared" ca="1" si="368"/>
        <v>374.2</v>
      </c>
      <c r="T336" s="121">
        <f t="shared" ca="1" si="368"/>
        <v>0</v>
      </c>
      <c r="U336" s="121">
        <f t="shared" ca="1" si="368"/>
        <v>0</v>
      </c>
      <c r="V336" s="121">
        <f t="shared" ca="1" si="368"/>
        <v>0</v>
      </c>
      <c r="W336" s="121">
        <f t="shared" ca="1" si="368"/>
        <v>0</v>
      </c>
      <c r="X336" s="121">
        <f t="shared" ca="1" si="368"/>
        <v>0</v>
      </c>
      <c r="Y336" s="121">
        <f t="shared" ca="1" si="368"/>
        <v>0</v>
      </c>
      <c r="Z336" s="121">
        <f t="shared" ca="1" si="368"/>
        <v>0</v>
      </c>
      <c r="AA336" s="121">
        <f t="shared" ca="1" si="368"/>
        <v>0</v>
      </c>
      <c r="AB336" s="121">
        <f t="shared" ca="1" si="368"/>
        <v>0</v>
      </c>
      <c r="AC336" s="121">
        <f t="shared" ca="1" si="368"/>
        <v>0</v>
      </c>
      <c r="AD336" s="121">
        <f t="shared" ca="1" si="368"/>
        <v>0</v>
      </c>
    </row>
    <row r="337" spans="1:30">
      <c r="A337" t="str">
        <f t="shared" ca="1" si="328"/>
        <v>novembre</v>
      </c>
      <c r="B337">
        <f t="shared" ca="1" si="329"/>
        <v>33</v>
      </c>
      <c r="C337" s="119">
        <f t="shared" ca="1" si="330"/>
        <v>43477</v>
      </c>
      <c r="D337" s="104" t="str">
        <f t="shared" ca="1" si="331"/>
        <v>expo monchecourt</v>
      </c>
      <c r="E337" s="104">
        <f t="shared" ca="1" si="332"/>
        <v>144591</v>
      </c>
      <c r="F337" s="120">
        <f t="shared" ca="1" si="333"/>
        <v>375.2</v>
      </c>
      <c r="G337" s="121">
        <f t="shared" ref="G337:AD337" ca="1" si="369">IF(AND($C337&gt;=G$2,$C337&lt;H$2),$F337,0)</f>
        <v>0</v>
      </c>
      <c r="H337" s="121">
        <f t="shared" ca="1" si="369"/>
        <v>0</v>
      </c>
      <c r="I337" s="121">
        <f t="shared" ca="1" si="369"/>
        <v>0</v>
      </c>
      <c r="J337" s="121">
        <f t="shared" ca="1" si="369"/>
        <v>0</v>
      </c>
      <c r="K337" s="121">
        <f t="shared" ca="1" si="369"/>
        <v>0</v>
      </c>
      <c r="L337" s="121">
        <f t="shared" ca="1" si="369"/>
        <v>0</v>
      </c>
      <c r="M337" s="121">
        <f t="shared" ca="1" si="369"/>
        <v>0</v>
      </c>
      <c r="N337" s="121">
        <f t="shared" ca="1" si="369"/>
        <v>0</v>
      </c>
      <c r="O337" s="121">
        <f t="shared" ca="1" si="369"/>
        <v>0</v>
      </c>
      <c r="P337" s="121">
        <f t="shared" ca="1" si="369"/>
        <v>0</v>
      </c>
      <c r="Q337" s="121">
        <f t="shared" ca="1" si="369"/>
        <v>0</v>
      </c>
      <c r="R337" s="121">
        <f t="shared" ca="1" si="369"/>
        <v>0</v>
      </c>
      <c r="S337" s="121">
        <f t="shared" ca="1" si="369"/>
        <v>375.2</v>
      </c>
      <c r="T337" s="121">
        <f t="shared" ca="1" si="369"/>
        <v>0</v>
      </c>
      <c r="U337" s="121">
        <f t="shared" ca="1" si="369"/>
        <v>0</v>
      </c>
      <c r="V337" s="121">
        <f t="shared" ca="1" si="369"/>
        <v>0</v>
      </c>
      <c r="W337" s="121">
        <f t="shared" ca="1" si="369"/>
        <v>0</v>
      </c>
      <c r="X337" s="121">
        <f t="shared" ca="1" si="369"/>
        <v>0</v>
      </c>
      <c r="Y337" s="121">
        <f t="shared" ca="1" si="369"/>
        <v>0</v>
      </c>
      <c r="Z337" s="121">
        <f t="shared" ca="1" si="369"/>
        <v>0</v>
      </c>
      <c r="AA337" s="121">
        <f t="shared" ca="1" si="369"/>
        <v>0</v>
      </c>
      <c r="AB337" s="121">
        <f t="shared" ca="1" si="369"/>
        <v>0</v>
      </c>
      <c r="AC337" s="121">
        <f t="shared" ca="1" si="369"/>
        <v>0</v>
      </c>
      <c r="AD337" s="121">
        <f t="shared" ca="1" si="369"/>
        <v>0</v>
      </c>
    </row>
    <row r="338" spans="1:30">
      <c r="A338" t="str">
        <f t="shared" ca="1" si="328"/>
        <v>novembre</v>
      </c>
      <c r="B338">
        <f t="shared" ca="1" si="329"/>
        <v>34</v>
      </c>
      <c r="C338" s="119">
        <f t="shared" ca="1" si="330"/>
        <v>43478</v>
      </c>
      <c r="D338" s="104" t="str">
        <f t="shared" ca="1" si="331"/>
        <v>expo monchecourt</v>
      </c>
      <c r="E338" s="104">
        <f t="shared" ca="1" si="332"/>
        <v>144592</v>
      </c>
      <c r="F338" s="120">
        <f t="shared" ca="1" si="333"/>
        <v>376.2</v>
      </c>
      <c r="G338" s="121">
        <f t="shared" ref="G338:AD338" ca="1" si="370">IF(AND($C338&gt;=G$2,$C338&lt;H$2),$F338,0)</f>
        <v>0</v>
      </c>
      <c r="H338" s="121">
        <f t="shared" ca="1" si="370"/>
        <v>0</v>
      </c>
      <c r="I338" s="121">
        <f t="shared" ca="1" si="370"/>
        <v>0</v>
      </c>
      <c r="J338" s="121">
        <f t="shared" ca="1" si="370"/>
        <v>0</v>
      </c>
      <c r="K338" s="121">
        <f t="shared" ca="1" si="370"/>
        <v>0</v>
      </c>
      <c r="L338" s="121">
        <f t="shared" ca="1" si="370"/>
        <v>0</v>
      </c>
      <c r="M338" s="121">
        <f t="shared" ca="1" si="370"/>
        <v>0</v>
      </c>
      <c r="N338" s="121">
        <f t="shared" ca="1" si="370"/>
        <v>0</v>
      </c>
      <c r="O338" s="121">
        <f t="shared" ca="1" si="370"/>
        <v>0</v>
      </c>
      <c r="P338" s="121">
        <f t="shared" ca="1" si="370"/>
        <v>0</v>
      </c>
      <c r="Q338" s="121">
        <f t="shared" ca="1" si="370"/>
        <v>0</v>
      </c>
      <c r="R338" s="121">
        <f t="shared" ca="1" si="370"/>
        <v>0</v>
      </c>
      <c r="S338" s="121">
        <f t="shared" ca="1" si="370"/>
        <v>376.2</v>
      </c>
      <c r="T338" s="121">
        <f t="shared" ca="1" si="370"/>
        <v>0</v>
      </c>
      <c r="U338" s="121">
        <f t="shared" ca="1" si="370"/>
        <v>0</v>
      </c>
      <c r="V338" s="121">
        <f t="shared" ca="1" si="370"/>
        <v>0</v>
      </c>
      <c r="W338" s="121">
        <f t="shared" ca="1" si="370"/>
        <v>0</v>
      </c>
      <c r="X338" s="121">
        <f t="shared" ca="1" si="370"/>
        <v>0</v>
      </c>
      <c r="Y338" s="121">
        <f t="shared" ca="1" si="370"/>
        <v>0</v>
      </c>
      <c r="Z338" s="121">
        <f t="shared" ca="1" si="370"/>
        <v>0</v>
      </c>
      <c r="AA338" s="121">
        <f t="shared" ca="1" si="370"/>
        <v>0</v>
      </c>
      <c r="AB338" s="121">
        <f t="shared" ca="1" si="370"/>
        <v>0</v>
      </c>
      <c r="AC338" s="121">
        <f t="shared" ca="1" si="370"/>
        <v>0</v>
      </c>
      <c r="AD338" s="121">
        <f t="shared" ca="1" si="370"/>
        <v>0</v>
      </c>
    </row>
    <row r="339" spans="1:30">
      <c r="A339" t="str">
        <f t="shared" ca="1" si="328"/>
        <v>novembre</v>
      </c>
      <c r="B339">
        <f t="shared" ca="1" si="329"/>
        <v>35</v>
      </c>
      <c r="C339" s="119">
        <f t="shared" ca="1" si="330"/>
        <v>43479</v>
      </c>
      <c r="D339" s="104">
        <f t="shared" ca="1" si="331"/>
        <v>0</v>
      </c>
      <c r="E339" s="104">
        <f t="shared" ca="1" si="332"/>
        <v>144593</v>
      </c>
      <c r="F339" s="120">
        <f t="shared" ca="1" si="333"/>
        <v>0</v>
      </c>
      <c r="G339" s="121">
        <f t="shared" ref="G339:AD339" ca="1" si="371">IF(AND($C339&gt;=G$2,$C339&lt;H$2),$F339,0)</f>
        <v>0</v>
      </c>
      <c r="H339" s="121">
        <f t="shared" ca="1" si="371"/>
        <v>0</v>
      </c>
      <c r="I339" s="121">
        <f t="shared" ca="1" si="371"/>
        <v>0</v>
      </c>
      <c r="J339" s="121">
        <f t="shared" ca="1" si="371"/>
        <v>0</v>
      </c>
      <c r="K339" s="121">
        <f t="shared" ca="1" si="371"/>
        <v>0</v>
      </c>
      <c r="L339" s="121">
        <f t="shared" ca="1" si="371"/>
        <v>0</v>
      </c>
      <c r="M339" s="121">
        <f t="shared" ca="1" si="371"/>
        <v>0</v>
      </c>
      <c r="N339" s="121">
        <f t="shared" ca="1" si="371"/>
        <v>0</v>
      </c>
      <c r="O339" s="121">
        <f t="shared" ca="1" si="371"/>
        <v>0</v>
      </c>
      <c r="P339" s="121">
        <f t="shared" ca="1" si="371"/>
        <v>0</v>
      </c>
      <c r="Q339" s="121">
        <f t="shared" ca="1" si="371"/>
        <v>0</v>
      </c>
      <c r="R339" s="121">
        <f t="shared" ca="1" si="371"/>
        <v>0</v>
      </c>
      <c r="S339" s="121">
        <f t="shared" ca="1" si="371"/>
        <v>0</v>
      </c>
      <c r="T339" s="121">
        <f t="shared" ca="1" si="371"/>
        <v>0</v>
      </c>
      <c r="U339" s="121">
        <f t="shared" ca="1" si="371"/>
        <v>0</v>
      </c>
      <c r="V339" s="121">
        <f t="shared" ca="1" si="371"/>
        <v>0</v>
      </c>
      <c r="W339" s="121">
        <f t="shared" ca="1" si="371"/>
        <v>0</v>
      </c>
      <c r="X339" s="121">
        <f t="shared" ca="1" si="371"/>
        <v>0</v>
      </c>
      <c r="Y339" s="121">
        <f t="shared" ca="1" si="371"/>
        <v>0</v>
      </c>
      <c r="Z339" s="121">
        <f t="shared" ca="1" si="371"/>
        <v>0</v>
      </c>
      <c r="AA339" s="121">
        <f t="shared" ca="1" si="371"/>
        <v>0</v>
      </c>
      <c r="AB339" s="121">
        <f t="shared" ca="1" si="371"/>
        <v>0</v>
      </c>
      <c r="AC339" s="121">
        <f t="shared" ca="1" si="371"/>
        <v>0</v>
      </c>
      <c r="AD339" s="121">
        <f t="shared" ca="1" si="371"/>
        <v>0</v>
      </c>
    </row>
    <row r="340" spans="1:30">
      <c r="A340" t="str">
        <f t="shared" ca="1" si="328"/>
        <v>décembre</v>
      </c>
      <c r="B340">
        <f t="shared" ca="1" si="329"/>
        <v>4</v>
      </c>
      <c r="C340" s="119">
        <f t="shared" ca="1" si="330"/>
        <v>0</v>
      </c>
      <c r="D340" s="104" t="str">
        <f t="shared" ca="1" si="331"/>
        <v>expo monchecourt</v>
      </c>
      <c r="E340" s="104">
        <f t="shared" ca="1" si="332"/>
        <v>0</v>
      </c>
      <c r="F340" s="120">
        <f t="shared" ca="1" si="333"/>
        <v>100</v>
      </c>
      <c r="G340" s="121">
        <f t="shared" ref="G340:AD340" ca="1" si="372">IF(AND($C340&gt;=G$2,$C340&lt;H$2),$F340,0)</f>
        <v>0</v>
      </c>
      <c r="H340" s="121">
        <f t="shared" ca="1" si="372"/>
        <v>0</v>
      </c>
      <c r="I340" s="121">
        <f t="shared" ca="1" si="372"/>
        <v>0</v>
      </c>
      <c r="J340" s="121">
        <f t="shared" ca="1" si="372"/>
        <v>0</v>
      </c>
      <c r="K340" s="121">
        <f t="shared" ca="1" si="372"/>
        <v>0</v>
      </c>
      <c r="L340" s="121">
        <f t="shared" ca="1" si="372"/>
        <v>0</v>
      </c>
      <c r="M340" s="121">
        <f t="shared" ca="1" si="372"/>
        <v>0</v>
      </c>
      <c r="N340" s="121">
        <f t="shared" ca="1" si="372"/>
        <v>0</v>
      </c>
      <c r="O340" s="121">
        <f t="shared" ca="1" si="372"/>
        <v>0</v>
      </c>
      <c r="P340" s="121">
        <f t="shared" ca="1" si="372"/>
        <v>0</v>
      </c>
      <c r="Q340" s="121">
        <f t="shared" ca="1" si="372"/>
        <v>0</v>
      </c>
      <c r="R340" s="121">
        <f t="shared" ca="1" si="372"/>
        <v>0</v>
      </c>
      <c r="S340" s="121">
        <f t="shared" ca="1" si="372"/>
        <v>0</v>
      </c>
      <c r="T340" s="121">
        <f t="shared" ca="1" si="372"/>
        <v>0</v>
      </c>
      <c r="U340" s="121">
        <f t="shared" ca="1" si="372"/>
        <v>0</v>
      </c>
      <c r="V340" s="121">
        <f t="shared" ca="1" si="372"/>
        <v>0</v>
      </c>
      <c r="W340" s="121">
        <f t="shared" ca="1" si="372"/>
        <v>0</v>
      </c>
      <c r="X340" s="121">
        <f t="shared" ca="1" si="372"/>
        <v>0</v>
      </c>
      <c r="Y340" s="121">
        <f t="shared" ca="1" si="372"/>
        <v>0</v>
      </c>
      <c r="Z340" s="121">
        <f t="shared" ca="1" si="372"/>
        <v>0</v>
      </c>
      <c r="AA340" s="121">
        <f t="shared" ca="1" si="372"/>
        <v>0</v>
      </c>
      <c r="AB340" s="121">
        <f t="shared" ca="1" si="372"/>
        <v>0</v>
      </c>
      <c r="AC340" s="121">
        <f t="shared" ca="1" si="372"/>
        <v>0</v>
      </c>
      <c r="AD340" s="121">
        <f t="shared" ca="1" si="372"/>
        <v>0</v>
      </c>
    </row>
    <row r="341" spans="1:30">
      <c r="A341" t="str">
        <f t="shared" ca="1" si="328"/>
        <v>décembre</v>
      </c>
      <c r="B341">
        <f t="shared" ca="1" si="329"/>
        <v>5</v>
      </c>
      <c r="C341" s="119">
        <f t="shared" ca="1" si="330"/>
        <v>43465</v>
      </c>
      <c r="D341" s="104" t="str">
        <f t="shared" ca="1" si="331"/>
        <v>expo monchecourt</v>
      </c>
      <c r="E341" s="104">
        <f t="shared" ca="1" si="332"/>
        <v>144563</v>
      </c>
      <c r="F341" s="120">
        <f t="shared" ca="1" si="333"/>
        <v>347.2</v>
      </c>
      <c r="G341" s="121">
        <f t="shared" ref="G341:AD341" ca="1" si="373">IF(AND($C341&gt;=G$2,$C341&lt;H$2),$F341,0)</f>
        <v>0</v>
      </c>
      <c r="H341" s="121">
        <f t="shared" ca="1" si="373"/>
        <v>0</v>
      </c>
      <c r="I341" s="121">
        <f t="shared" ca="1" si="373"/>
        <v>0</v>
      </c>
      <c r="J341" s="121">
        <f t="shared" ca="1" si="373"/>
        <v>0</v>
      </c>
      <c r="K341" s="121">
        <f t="shared" ca="1" si="373"/>
        <v>0</v>
      </c>
      <c r="L341" s="121">
        <f t="shared" ca="1" si="373"/>
        <v>0</v>
      </c>
      <c r="M341" s="121">
        <f t="shared" ca="1" si="373"/>
        <v>0</v>
      </c>
      <c r="N341" s="121">
        <f t="shared" ca="1" si="373"/>
        <v>0</v>
      </c>
      <c r="O341" s="121">
        <f t="shared" ca="1" si="373"/>
        <v>0</v>
      </c>
      <c r="P341" s="121">
        <f t="shared" ca="1" si="373"/>
        <v>0</v>
      </c>
      <c r="Q341" s="121">
        <f t="shared" ca="1" si="373"/>
        <v>0</v>
      </c>
      <c r="R341" s="121">
        <f t="shared" ca="1" si="373"/>
        <v>347.2</v>
      </c>
      <c r="S341" s="121">
        <f t="shared" ca="1" si="373"/>
        <v>0</v>
      </c>
      <c r="T341" s="121">
        <f t="shared" ca="1" si="373"/>
        <v>0</v>
      </c>
      <c r="U341" s="121">
        <f t="shared" ca="1" si="373"/>
        <v>0</v>
      </c>
      <c r="V341" s="121">
        <f t="shared" ca="1" si="373"/>
        <v>0</v>
      </c>
      <c r="W341" s="121">
        <f t="shared" ca="1" si="373"/>
        <v>0</v>
      </c>
      <c r="X341" s="121">
        <f t="shared" ca="1" si="373"/>
        <v>0</v>
      </c>
      <c r="Y341" s="121">
        <f t="shared" ca="1" si="373"/>
        <v>0</v>
      </c>
      <c r="Z341" s="121">
        <f t="shared" ca="1" si="373"/>
        <v>0</v>
      </c>
      <c r="AA341" s="121">
        <f t="shared" ca="1" si="373"/>
        <v>0</v>
      </c>
      <c r="AB341" s="121">
        <f t="shared" ca="1" si="373"/>
        <v>0</v>
      </c>
      <c r="AC341" s="121">
        <f t="shared" ca="1" si="373"/>
        <v>0</v>
      </c>
      <c r="AD341" s="121">
        <f t="shared" ca="1" si="373"/>
        <v>0</v>
      </c>
    </row>
    <row r="342" spans="1:30">
      <c r="A342" t="str">
        <f t="shared" ca="1" si="328"/>
        <v>décembre</v>
      </c>
      <c r="B342">
        <f t="shared" ca="1" si="329"/>
        <v>6</v>
      </c>
      <c r="C342" s="119">
        <f t="shared" ca="1" si="330"/>
        <v>43466</v>
      </c>
      <c r="D342" s="104" t="str">
        <f t="shared" ca="1" si="331"/>
        <v>expo monchecourt</v>
      </c>
      <c r="E342" s="104">
        <f t="shared" ca="1" si="332"/>
        <v>144564</v>
      </c>
      <c r="F342" s="120">
        <f t="shared" ca="1" si="333"/>
        <v>348.2</v>
      </c>
      <c r="G342" s="121">
        <f t="shared" ref="G342:AD342" ca="1" si="374">IF(AND($C342&gt;=G$2,$C342&lt;H$2),$F342,0)</f>
        <v>0</v>
      </c>
      <c r="H342" s="121">
        <f t="shared" ca="1" si="374"/>
        <v>0</v>
      </c>
      <c r="I342" s="121">
        <f t="shared" ca="1" si="374"/>
        <v>0</v>
      </c>
      <c r="J342" s="121">
        <f t="shared" ca="1" si="374"/>
        <v>0</v>
      </c>
      <c r="K342" s="121">
        <f t="shared" ca="1" si="374"/>
        <v>0</v>
      </c>
      <c r="L342" s="121">
        <f t="shared" ca="1" si="374"/>
        <v>0</v>
      </c>
      <c r="M342" s="121">
        <f t="shared" ca="1" si="374"/>
        <v>0</v>
      </c>
      <c r="N342" s="121">
        <f t="shared" ca="1" si="374"/>
        <v>0</v>
      </c>
      <c r="O342" s="121">
        <f t="shared" ca="1" si="374"/>
        <v>0</v>
      </c>
      <c r="P342" s="121">
        <f t="shared" ca="1" si="374"/>
        <v>0</v>
      </c>
      <c r="Q342" s="121">
        <f t="shared" ca="1" si="374"/>
        <v>0</v>
      </c>
      <c r="R342" s="121">
        <f t="shared" ca="1" si="374"/>
        <v>0</v>
      </c>
      <c r="S342" s="121">
        <f t="shared" ca="1" si="374"/>
        <v>348.2</v>
      </c>
      <c r="T342" s="121">
        <f t="shared" ca="1" si="374"/>
        <v>0</v>
      </c>
      <c r="U342" s="121">
        <f t="shared" ca="1" si="374"/>
        <v>0</v>
      </c>
      <c r="V342" s="121">
        <f t="shared" ca="1" si="374"/>
        <v>0</v>
      </c>
      <c r="W342" s="121">
        <f t="shared" ca="1" si="374"/>
        <v>0</v>
      </c>
      <c r="X342" s="121">
        <f t="shared" ca="1" si="374"/>
        <v>0</v>
      </c>
      <c r="Y342" s="121">
        <f t="shared" ca="1" si="374"/>
        <v>0</v>
      </c>
      <c r="Z342" s="121">
        <f t="shared" ca="1" si="374"/>
        <v>0</v>
      </c>
      <c r="AA342" s="121">
        <f t="shared" ca="1" si="374"/>
        <v>0</v>
      </c>
      <c r="AB342" s="121">
        <f t="shared" ca="1" si="374"/>
        <v>0</v>
      </c>
      <c r="AC342" s="121">
        <f t="shared" ca="1" si="374"/>
        <v>0</v>
      </c>
      <c r="AD342" s="121">
        <f t="shared" ca="1" si="374"/>
        <v>0</v>
      </c>
    </row>
    <row r="343" spans="1:30">
      <c r="A343" t="str">
        <f t="shared" ca="1" si="328"/>
        <v>décembre</v>
      </c>
      <c r="B343">
        <f t="shared" ca="1" si="329"/>
        <v>7</v>
      </c>
      <c r="C343" s="119">
        <f t="shared" ca="1" si="330"/>
        <v>43467</v>
      </c>
      <c r="D343" s="104" t="str">
        <f t="shared" ca="1" si="331"/>
        <v>expo monchecourt</v>
      </c>
      <c r="E343" s="104">
        <f t="shared" ca="1" si="332"/>
        <v>144565</v>
      </c>
      <c r="F343" s="120">
        <f t="shared" ca="1" si="333"/>
        <v>349.2</v>
      </c>
      <c r="G343" s="121">
        <f t="shared" ref="G343:AD343" ca="1" si="375">IF(AND($C343&gt;=G$2,$C343&lt;H$2),$F343,0)</f>
        <v>0</v>
      </c>
      <c r="H343" s="121">
        <f t="shared" ca="1" si="375"/>
        <v>0</v>
      </c>
      <c r="I343" s="121">
        <f t="shared" ca="1" si="375"/>
        <v>0</v>
      </c>
      <c r="J343" s="121">
        <f t="shared" ca="1" si="375"/>
        <v>0</v>
      </c>
      <c r="K343" s="121">
        <f t="shared" ca="1" si="375"/>
        <v>0</v>
      </c>
      <c r="L343" s="121">
        <f t="shared" ca="1" si="375"/>
        <v>0</v>
      </c>
      <c r="M343" s="121">
        <f t="shared" ca="1" si="375"/>
        <v>0</v>
      </c>
      <c r="N343" s="121">
        <f t="shared" ca="1" si="375"/>
        <v>0</v>
      </c>
      <c r="O343" s="121">
        <f t="shared" ca="1" si="375"/>
        <v>0</v>
      </c>
      <c r="P343" s="121">
        <f t="shared" ca="1" si="375"/>
        <v>0</v>
      </c>
      <c r="Q343" s="121">
        <f t="shared" ca="1" si="375"/>
        <v>0</v>
      </c>
      <c r="R343" s="121">
        <f t="shared" ca="1" si="375"/>
        <v>0</v>
      </c>
      <c r="S343" s="121">
        <f t="shared" ca="1" si="375"/>
        <v>349.2</v>
      </c>
      <c r="T343" s="121">
        <f t="shared" ca="1" si="375"/>
        <v>0</v>
      </c>
      <c r="U343" s="121">
        <f t="shared" ca="1" si="375"/>
        <v>0</v>
      </c>
      <c r="V343" s="121">
        <f t="shared" ca="1" si="375"/>
        <v>0</v>
      </c>
      <c r="W343" s="121">
        <f t="shared" ca="1" si="375"/>
        <v>0</v>
      </c>
      <c r="X343" s="121">
        <f t="shared" ca="1" si="375"/>
        <v>0</v>
      </c>
      <c r="Y343" s="121">
        <f t="shared" ca="1" si="375"/>
        <v>0</v>
      </c>
      <c r="Z343" s="121">
        <f t="shared" ca="1" si="375"/>
        <v>0</v>
      </c>
      <c r="AA343" s="121">
        <f t="shared" ca="1" si="375"/>
        <v>0</v>
      </c>
      <c r="AB343" s="121">
        <f t="shared" ca="1" si="375"/>
        <v>0</v>
      </c>
      <c r="AC343" s="121">
        <f t="shared" ca="1" si="375"/>
        <v>0</v>
      </c>
      <c r="AD343" s="121">
        <f t="shared" ca="1" si="375"/>
        <v>0</v>
      </c>
    </row>
    <row r="344" spans="1:30">
      <c r="A344" t="str">
        <f t="shared" ca="1" si="328"/>
        <v>décembre</v>
      </c>
      <c r="B344">
        <f t="shared" ca="1" si="329"/>
        <v>8</v>
      </c>
      <c r="C344" s="119">
        <f t="shared" ca="1" si="330"/>
        <v>43468</v>
      </c>
      <c r="D344" s="104" t="str">
        <f t="shared" ca="1" si="331"/>
        <v>expo monchecourt</v>
      </c>
      <c r="E344" s="104">
        <f t="shared" ca="1" si="332"/>
        <v>144566</v>
      </c>
      <c r="F344" s="120">
        <f t="shared" ca="1" si="333"/>
        <v>350.2</v>
      </c>
      <c r="G344" s="121">
        <f t="shared" ref="G344:AD344" ca="1" si="376">IF(AND($C344&gt;=G$2,$C344&lt;H$2),$F344,0)</f>
        <v>0</v>
      </c>
      <c r="H344" s="121">
        <f t="shared" ca="1" si="376"/>
        <v>0</v>
      </c>
      <c r="I344" s="121">
        <f t="shared" ca="1" si="376"/>
        <v>0</v>
      </c>
      <c r="J344" s="121">
        <f t="shared" ca="1" si="376"/>
        <v>0</v>
      </c>
      <c r="K344" s="121">
        <f t="shared" ca="1" si="376"/>
        <v>0</v>
      </c>
      <c r="L344" s="121">
        <f t="shared" ca="1" si="376"/>
        <v>0</v>
      </c>
      <c r="M344" s="121">
        <f t="shared" ca="1" si="376"/>
        <v>0</v>
      </c>
      <c r="N344" s="121">
        <f t="shared" ca="1" si="376"/>
        <v>0</v>
      </c>
      <c r="O344" s="121">
        <f t="shared" ca="1" si="376"/>
        <v>0</v>
      </c>
      <c r="P344" s="121">
        <f t="shared" ca="1" si="376"/>
        <v>0</v>
      </c>
      <c r="Q344" s="121">
        <f t="shared" ca="1" si="376"/>
        <v>0</v>
      </c>
      <c r="R344" s="121">
        <f t="shared" ca="1" si="376"/>
        <v>0</v>
      </c>
      <c r="S344" s="121">
        <f t="shared" ca="1" si="376"/>
        <v>350.2</v>
      </c>
      <c r="T344" s="121">
        <f t="shared" ca="1" si="376"/>
        <v>0</v>
      </c>
      <c r="U344" s="121">
        <f t="shared" ca="1" si="376"/>
        <v>0</v>
      </c>
      <c r="V344" s="121">
        <f t="shared" ca="1" si="376"/>
        <v>0</v>
      </c>
      <c r="W344" s="121">
        <f t="shared" ca="1" si="376"/>
        <v>0</v>
      </c>
      <c r="X344" s="121">
        <f t="shared" ca="1" si="376"/>
        <v>0</v>
      </c>
      <c r="Y344" s="121">
        <f t="shared" ca="1" si="376"/>
        <v>0</v>
      </c>
      <c r="Z344" s="121">
        <f t="shared" ca="1" si="376"/>
        <v>0</v>
      </c>
      <c r="AA344" s="121">
        <f t="shared" ca="1" si="376"/>
        <v>0</v>
      </c>
      <c r="AB344" s="121">
        <f t="shared" ca="1" si="376"/>
        <v>0</v>
      </c>
      <c r="AC344" s="121">
        <f t="shared" ca="1" si="376"/>
        <v>0</v>
      </c>
      <c r="AD344" s="121">
        <f t="shared" ca="1" si="376"/>
        <v>0</v>
      </c>
    </row>
    <row r="345" spans="1:30">
      <c r="A345" t="str">
        <f t="shared" ca="1" si="328"/>
        <v>décembre</v>
      </c>
      <c r="B345">
        <f t="shared" ca="1" si="329"/>
        <v>9</v>
      </c>
      <c r="C345" s="119">
        <f t="shared" ca="1" si="330"/>
        <v>43469</v>
      </c>
      <c r="D345" s="104" t="str">
        <f t="shared" ca="1" si="331"/>
        <v>expo monchecourt</v>
      </c>
      <c r="E345" s="104">
        <f t="shared" ca="1" si="332"/>
        <v>144567</v>
      </c>
      <c r="F345" s="120">
        <f t="shared" ca="1" si="333"/>
        <v>351.2</v>
      </c>
      <c r="G345" s="121">
        <f t="shared" ref="G345:AD345" ca="1" si="377">IF(AND($C345&gt;=G$2,$C345&lt;H$2),$F345,0)</f>
        <v>0</v>
      </c>
      <c r="H345" s="121">
        <f t="shared" ca="1" si="377"/>
        <v>0</v>
      </c>
      <c r="I345" s="121">
        <f t="shared" ca="1" si="377"/>
        <v>0</v>
      </c>
      <c r="J345" s="121">
        <f t="shared" ca="1" si="377"/>
        <v>0</v>
      </c>
      <c r="K345" s="121">
        <f t="shared" ca="1" si="377"/>
        <v>0</v>
      </c>
      <c r="L345" s="121">
        <f t="shared" ca="1" si="377"/>
        <v>0</v>
      </c>
      <c r="M345" s="121">
        <f t="shared" ca="1" si="377"/>
        <v>0</v>
      </c>
      <c r="N345" s="121">
        <f t="shared" ca="1" si="377"/>
        <v>0</v>
      </c>
      <c r="O345" s="121">
        <f t="shared" ca="1" si="377"/>
        <v>0</v>
      </c>
      <c r="P345" s="121">
        <f t="shared" ca="1" si="377"/>
        <v>0</v>
      </c>
      <c r="Q345" s="121">
        <f t="shared" ca="1" si="377"/>
        <v>0</v>
      </c>
      <c r="R345" s="121">
        <f t="shared" ca="1" si="377"/>
        <v>0</v>
      </c>
      <c r="S345" s="121">
        <f t="shared" ca="1" si="377"/>
        <v>351.2</v>
      </c>
      <c r="T345" s="121">
        <f t="shared" ca="1" si="377"/>
        <v>0</v>
      </c>
      <c r="U345" s="121">
        <f t="shared" ca="1" si="377"/>
        <v>0</v>
      </c>
      <c r="V345" s="121">
        <f t="shared" ca="1" si="377"/>
        <v>0</v>
      </c>
      <c r="W345" s="121">
        <f t="shared" ca="1" si="377"/>
        <v>0</v>
      </c>
      <c r="X345" s="121">
        <f t="shared" ca="1" si="377"/>
        <v>0</v>
      </c>
      <c r="Y345" s="121">
        <f t="shared" ca="1" si="377"/>
        <v>0</v>
      </c>
      <c r="Z345" s="121">
        <f t="shared" ca="1" si="377"/>
        <v>0</v>
      </c>
      <c r="AA345" s="121">
        <f t="shared" ca="1" si="377"/>
        <v>0</v>
      </c>
      <c r="AB345" s="121">
        <f t="shared" ca="1" si="377"/>
        <v>0</v>
      </c>
      <c r="AC345" s="121">
        <f t="shared" ca="1" si="377"/>
        <v>0</v>
      </c>
      <c r="AD345" s="121">
        <f t="shared" ca="1" si="377"/>
        <v>0</v>
      </c>
    </row>
    <row r="346" spans="1:30">
      <c r="A346" t="str">
        <f t="shared" ca="1" si="328"/>
        <v>décembre</v>
      </c>
      <c r="B346">
        <f t="shared" ca="1" si="329"/>
        <v>10</v>
      </c>
      <c r="C346" s="119">
        <f t="shared" ca="1" si="330"/>
        <v>43470</v>
      </c>
      <c r="D346" s="104" t="str">
        <f t="shared" ca="1" si="331"/>
        <v>expo monchecourt</v>
      </c>
      <c r="E346" s="104">
        <f t="shared" ca="1" si="332"/>
        <v>144568</v>
      </c>
      <c r="F346" s="120">
        <f t="shared" ca="1" si="333"/>
        <v>-550</v>
      </c>
      <c r="G346" s="121">
        <f t="shared" ref="G346:AD346" ca="1" si="378">IF(AND($C346&gt;=G$2,$C346&lt;H$2),$F346,0)</f>
        <v>0</v>
      </c>
      <c r="H346" s="121">
        <f t="shared" ca="1" si="378"/>
        <v>0</v>
      </c>
      <c r="I346" s="121">
        <f t="shared" ca="1" si="378"/>
        <v>0</v>
      </c>
      <c r="J346" s="121">
        <f t="shared" ca="1" si="378"/>
        <v>0</v>
      </c>
      <c r="K346" s="121">
        <f t="shared" ca="1" si="378"/>
        <v>0</v>
      </c>
      <c r="L346" s="121">
        <f t="shared" ca="1" si="378"/>
        <v>0</v>
      </c>
      <c r="M346" s="121">
        <f t="shared" ca="1" si="378"/>
        <v>0</v>
      </c>
      <c r="N346" s="121">
        <f t="shared" ca="1" si="378"/>
        <v>0</v>
      </c>
      <c r="O346" s="121">
        <f t="shared" ca="1" si="378"/>
        <v>0</v>
      </c>
      <c r="P346" s="121">
        <f t="shared" ca="1" si="378"/>
        <v>0</v>
      </c>
      <c r="Q346" s="121">
        <f t="shared" ca="1" si="378"/>
        <v>0</v>
      </c>
      <c r="R346" s="121">
        <f t="shared" ca="1" si="378"/>
        <v>0</v>
      </c>
      <c r="S346" s="121">
        <f t="shared" ca="1" si="378"/>
        <v>-550</v>
      </c>
      <c r="T346" s="121">
        <f t="shared" ca="1" si="378"/>
        <v>0</v>
      </c>
      <c r="U346" s="121">
        <f t="shared" ca="1" si="378"/>
        <v>0</v>
      </c>
      <c r="V346" s="121">
        <f t="shared" ca="1" si="378"/>
        <v>0</v>
      </c>
      <c r="W346" s="121">
        <f t="shared" ca="1" si="378"/>
        <v>0</v>
      </c>
      <c r="X346" s="121">
        <f t="shared" ca="1" si="378"/>
        <v>0</v>
      </c>
      <c r="Y346" s="121">
        <f t="shared" ca="1" si="378"/>
        <v>0</v>
      </c>
      <c r="Z346" s="121">
        <f t="shared" ca="1" si="378"/>
        <v>0</v>
      </c>
      <c r="AA346" s="121">
        <f t="shared" ca="1" si="378"/>
        <v>0</v>
      </c>
      <c r="AB346" s="121">
        <f t="shared" ca="1" si="378"/>
        <v>0</v>
      </c>
      <c r="AC346" s="121">
        <f t="shared" ca="1" si="378"/>
        <v>0</v>
      </c>
      <c r="AD346" s="121">
        <f t="shared" ca="1" si="378"/>
        <v>0</v>
      </c>
    </row>
    <row r="347" spans="1:30">
      <c r="A347" t="str">
        <f t="shared" ca="1" si="328"/>
        <v>décembre</v>
      </c>
      <c r="B347">
        <f t="shared" ca="1" si="329"/>
        <v>11</v>
      </c>
      <c r="C347" s="119">
        <f t="shared" ca="1" si="330"/>
        <v>43471</v>
      </c>
      <c r="D347" s="104" t="str">
        <f t="shared" ca="1" si="331"/>
        <v>expo monchecourt</v>
      </c>
      <c r="E347" s="104">
        <f t="shared" ca="1" si="332"/>
        <v>144569</v>
      </c>
      <c r="F347" s="120">
        <f t="shared" ca="1" si="333"/>
        <v>353.2</v>
      </c>
      <c r="G347" s="121">
        <f t="shared" ref="G347:AD347" ca="1" si="379">IF(AND($C347&gt;=G$2,$C347&lt;H$2),$F347,0)</f>
        <v>0</v>
      </c>
      <c r="H347" s="121">
        <f t="shared" ca="1" si="379"/>
        <v>0</v>
      </c>
      <c r="I347" s="121">
        <f t="shared" ca="1" si="379"/>
        <v>0</v>
      </c>
      <c r="J347" s="121">
        <f t="shared" ca="1" si="379"/>
        <v>0</v>
      </c>
      <c r="K347" s="121">
        <f t="shared" ca="1" si="379"/>
        <v>0</v>
      </c>
      <c r="L347" s="121">
        <f t="shared" ca="1" si="379"/>
        <v>0</v>
      </c>
      <c r="M347" s="121">
        <f t="shared" ca="1" si="379"/>
        <v>0</v>
      </c>
      <c r="N347" s="121">
        <f t="shared" ca="1" si="379"/>
        <v>0</v>
      </c>
      <c r="O347" s="121">
        <f t="shared" ca="1" si="379"/>
        <v>0</v>
      </c>
      <c r="P347" s="121">
        <f t="shared" ca="1" si="379"/>
        <v>0</v>
      </c>
      <c r="Q347" s="121">
        <f t="shared" ca="1" si="379"/>
        <v>0</v>
      </c>
      <c r="R347" s="121">
        <f t="shared" ca="1" si="379"/>
        <v>0</v>
      </c>
      <c r="S347" s="121">
        <f t="shared" ca="1" si="379"/>
        <v>353.2</v>
      </c>
      <c r="T347" s="121">
        <f t="shared" ca="1" si="379"/>
        <v>0</v>
      </c>
      <c r="U347" s="121">
        <f t="shared" ca="1" si="379"/>
        <v>0</v>
      </c>
      <c r="V347" s="121">
        <f t="shared" ca="1" si="379"/>
        <v>0</v>
      </c>
      <c r="W347" s="121">
        <f t="shared" ca="1" si="379"/>
        <v>0</v>
      </c>
      <c r="X347" s="121">
        <f t="shared" ca="1" si="379"/>
        <v>0</v>
      </c>
      <c r="Y347" s="121">
        <f t="shared" ca="1" si="379"/>
        <v>0</v>
      </c>
      <c r="Z347" s="121">
        <f t="shared" ca="1" si="379"/>
        <v>0</v>
      </c>
      <c r="AA347" s="121">
        <f t="shared" ca="1" si="379"/>
        <v>0</v>
      </c>
      <c r="AB347" s="121">
        <f t="shared" ca="1" si="379"/>
        <v>0</v>
      </c>
      <c r="AC347" s="121">
        <f t="shared" ca="1" si="379"/>
        <v>0</v>
      </c>
      <c r="AD347" s="121">
        <f t="shared" ca="1" si="379"/>
        <v>0</v>
      </c>
    </row>
    <row r="348" spans="1:30">
      <c r="A348" t="str">
        <f t="shared" ca="1" si="328"/>
        <v>décembre</v>
      </c>
      <c r="B348">
        <f t="shared" ca="1" si="329"/>
        <v>12</v>
      </c>
      <c r="C348" s="119">
        <f t="shared" ca="1" si="330"/>
        <v>43472</v>
      </c>
      <c r="D348" s="104" t="str">
        <f t="shared" ca="1" si="331"/>
        <v>expo monchecourt</v>
      </c>
      <c r="E348" s="104">
        <f t="shared" ca="1" si="332"/>
        <v>144570</v>
      </c>
      <c r="F348" s="120">
        <f t="shared" ca="1" si="333"/>
        <v>354.2</v>
      </c>
      <c r="G348" s="121">
        <f t="shared" ref="G348:AD348" ca="1" si="380">IF(AND($C348&gt;=G$2,$C348&lt;H$2),$F348,0)</f>
        <v>0</v>
      </c>
      <c r="H348" s="121">
        <f t="shared" ca="1" si="380"/>
        <v>0</v>
      </c>
      <c r="I348" s="121">
        <f t="shared" ca="1" si="380"/>
        <v>0</v>
      </c>
      <c r="J348" s="121">
        <f t="shared" ca="1" si="380"/>
        <v>0</v>
      </c>
      <c r="K348" s="121">
        <f t="shared" ca="1" si="380"/>
        <v>0</v>
      </c>
      <c r="L348" s="121">
        <f t="shared" ca="1" si="380"/>
        <v>0</v>
      </c>
      <c r="M348" s="121">
        <f t="shared" ca="1" si="380"/>
        <v>0</v>
      </c>
      <c r="N348" s="121">
        <f t="shared" ca="1" si="380"/>
        <v>0</v>
      </c>
      <c r="O348" s="121">
        <f t="shared" ca="1" si="380"/>
        <v>0</v>
      </c>
      <c r="P348" s="121">
        <f t="shared" ca="1" si="380"/>
        <v>0</v>
      </c>
      <c r="Q348" s="121">
        <f t="shared" ca="1" si="380"/>
        <v>0</v>
      </c>
      <c r="R348" s="121">
        <f t="shared" ca="1" si="380"/>
        <v>0</v>
      </c>
      <c r="S348" s="121">
        <f t="shared" ca="1" si="380"/>
        <v>354.2</v>
      </c>
      <c r="T348" s="121">
        <f t="shared" ca="1" si="380"/>
        <v>0</v>
      </c>
      <c r="U348" s="121">
        <f t="shared" ca="1" si="380"/>
        <v>0</v>
      </c>
      <c r="V348" s="121">
        <f t="shared" ca="1" si="380"/>
        <v>0</v>
      </c>
      <c r="W348" s="121">
        <f t="shared" ca="1" si="380"/>
        <v>0</v>
      </c>
      <c r="X348" s="121">
        <f t="shared" ca="1" si="380"/>
        <v>0</v>
      </c>
      <c r="Y348" s="121">
        <f t="shared" ca="1" si="380"/>
        <v>0</v>
      </c>
      <c r="Z348" s="121">
        <f t="shared" ca="1" si="380"/>
        <v>0</v>
      </c>
      <c r="AA348" s="121">
        <f t="shared" ca="1" si="380"/>
        <v>0</v>
      </c>
      <c r="AB348" s="121">
        <f t="shared" ca="1" si="380"/>
        <v>0</v>
      </c>
      <c r="AC348" s="121">
        <f t="shared" ca="1" si="380"/>
        <v>0</v>
      </c>
      <c r="AD348" s="121">
        <f t="shared" ca="1" si="380"/>
        <v>0</v>
      </c>
    </row>
    <row r="349" spans="1:30">
      <c r="A349" t="str">
        <f t="shared" ca="1" si="328"/>
        <v>décembre</v>
      </c>
      <c r="B349">
        <f t="shared" ca="1" si="329"/>
        <v>13</v>
      </c>
      <c r="C349" s="119">
        <f t="shared" ca="1" si="330"/>
        <v>43473</v>
      </c>
      <c r="D349" s="104" t="str">
        <f t="shared" ca="1" si="331"/>
        <v>expo monchecourt</v>
      </c>
      <c r="E349" s="104">
        <f t="shared" ca="1" si="332"/>
        <v>144571</v>
      </c>
      <c r="F349" s="120">
        <f t="shared" ca="1" si="333"/>
        <v>355.2</v>
      </c>
      <c r="G349" s="121">
        <f t="shared" ref="G349:AD349" ca="1" si="381">IF(AND($C349&gt;=G$2,$C349&lt;H$2),$F349,0)</f>
        <v>0</v>
      </c>
      <c r="H349" s="121">
        <f t="shared" ca="1" si="381"/>
        <v>0</v>
      </c>
      <c r="I349" s="121">
        <f t="shared" ca="1" si="381"/>
        <v>0</v>
      </c>
      <c r="J349" s="121">
        <f t="shared" ca="1" si="381"/>
        <v>0</v>
      </c>
      <c r="K349" s="121">
        <f t="shared" ca="1" si="381"/>
        <v>0</v>
      </c>
      <c r="L349" s="121">
        <f t="shared" ca="1" si="381"/>
        <v>0</v>
      </c>
      <c r="M349" s="121">
        <f t="shared" ca="1" si="381"/>
        <v>0</v>
      </c>
      <c r="N349" s="121">
        <f t="shared" ca="1" si="381"/>
        <v>0</v>
      </c>
      <c r="O349" s="121">
        <f t="shared" ca="1" si="381"/>
        <v>0</v>
      </c>
      <c r="P349" s="121">
        <f t="shared" ca="1" si="381"/>
        <v>0</v>
      </c>
      <c r="Q349" s="121">
        <f t="shared" ca="1" si="381"/>
        <v>0</v>
      </c>
      <c r="R349" s="121">
        <f t="shared" ca="1" si="381"/>
        <v>0</v>
      </c>
      <c r="S349" s="121">
        <f t="shared" ca="1" si="381"/>
        <v>355.2</v>
      </c>
      <c r="T349" s="121">
        <f t="shared" ca="1" si="381"/>
        <v>0</v>
      </c>
      <c r="U349" s="121">
        <f t="shared" ca="1" si="381"/>
        <v>0</v>
      </c>
      <c r="V349" s="121">
        <f t="shared" ca="1" si="381"/>
        <v>0</v>
      </c>
      <c r="W349" s="121">
        <f t="shared" ca="1" si="381"/>
        <v>0</v>
      </c>
      <c r="X349" s="121">
        <f t="shared" ca="1" si="381"/>
        <v>0</v>
      </c>
      <c r="Y349" s="121">
        <f t="shared" ca="1" si="381"/>
        <v>0</v>
      </c>
      <c r="Z349" s="121">
        <f t="shared" ca="1" si="381"/>
        <v>0</v>
      </c>
      <c r="AA349" s="121">
        <f t="shared" ca="1" si="381"/>
        <v>0</v>
      </c>
      <c r="AB349" s="121">
        <f t="shared" ca="1" si="381"/>
        <v>0</v>
      </c>
      <c r="AC349" s="121">
        <f t="shared" ca="1" si="381"/>
        <v>0</v>
      </c>
      <c r="AD349" s="121">
        <f t="shared" ca="1" si="381"/>
        <v>0</v>
      </c>
    </row>
    <row r="350" spans="1:30">
      <c r="A350" t="str">
        <f t="shared" ca="1" si="328"/>
        <v>décembre</v>
      </c>
      <c r="B350">
        <f t="shared" ca="1" si="329"/>
        <v>14</v>
      </c>
      <c r="C350" s="119">
        <f t="shared" ca="1" si="330"/>
        <v>43474</v>
      </c>
      <c r="D350" s="104" t="str">
        <f t="shared" ca="1" si="331"/>
        <v>expo monchecourt</v>
      </c>
      <c r="E350" s="104">
        <f t="shared" ca="1" si="332"/>
        <v>144572</v>
      </c>
      <c r="F350" s="120">
        <f t="shared" ca="1" si="333"/>
        <v>356.2</v>
      </c>
      <c r="G350" s="121">
        <f t="shared" ref="G350:AD350" ca="1" si="382">IF(AND($C350&gt;=G$2,$C350&lt;H$2),$F350,0)</f>
        <v>0</v>
      </c>
      <c r="H350" s="121">
        <f t="shared" ca="1" si="382"/>
        <v>0</v>
      </c>
      <c r="I350" s="121">
        <f t="shared" ca="1" si="382"/>
        <v>0</v>
      </c>
      <c r="J350" s="121">
        <f t="shared" ca="1" si="382"/>
        <v>0</v>
      </c>
      <c r="K350" s="121">
        <f t="shared" ca="1" si="382"/>
        <v>0</v>
      </c>
      <c r="L350" s="121">
        <f t="shared" ca="1" si="382"/>
        <v>0</v>
      </c>
      <c r="M350" s="121">
        <f t="shared" ca="1" si="382"/>
        <v>0</v>
      </c>
      <c r="N350" s="121">
        <f t="shared" ca="1" si="382"/>
        <v>0</v>
      </c>
      <c r="O350" s="121">
        <f t="shared" ca="1" si="382"/>
        <v>0</v>
      </c>
      <c r="P350" s="121">
        <f t="shared" ca="1" si="382"/>
        <v>0</v>
      </c>
      <c r="Q350" s="121">
        <f t="shared" ca="1" si="382"/>
        <v>0</v>
      </c>
      <c r="R350" s="121">
        <f t="shared" ca="1" si="382"/>
        <v>0</v>
      </c>
      <c r="S350" s="121">
        <f t="shared" ca="1" si="382"/>
        <v>356.2</v>
      </c>
      <c r="T350" s="121">
        <f t="shared" ca="1" si="382"/>
        <v>0</v>
      </c>
      <c r="U350" s="121">
        <f t="shared" ca="1" si="382"/>
        <v>0</v>
      </c>
      <c r="V350" s="121">
        <f t="shared" ca="1" si="382"/>
        <v>0</v>
      </c>
      <c r="W350" s="121">
        <f t="shared" ca="1" si="382"/>
        <v>0</v>
      </c>
      <c r="X350" s="121">
        <f t="shared" ca="1" si="382"/>
        <v>0</v>
      </c>
      <c r="Y350" s="121">
        <f t="shared" ca="1" si="382"/>
        <v>0</v>
      </c>
      <c r="Z350" s="121">
        <f t="shared" ca="1" si="382"/>
        <v>0</v>
      </c>
      <c r="AA350" s="121">
        <f t="shared" ca="1" si="382"/>
        <v>0</v>
      </c>
      <c r="AB350" s="121">
        <f t="shared" ca="1" si="382"/>
        <v>0</v>
      </c>
      <c r="AC350" s="121">
        <f t="shared" ca="1" si="382"/>
        <v>0</v>
      </c>
      <c r="AD350" s="121">
        <f t="shared" ca="1" si="382"/>
        <v>0</v>
      </c>
    </row>
    <row r="351" spans="1:30">
      <c r="A351" t="str">
        <f t="shared" ca="1" si="328"/>
        <v>décembre</v>
      </c>
      <c r="B351">
        <f t="shared" ca="1" si="329"/>
        <v>15</v>
      </c>
      <c r="C351" s="119">
        <f t="shared" ca="1" si="330"/>
        <v>43475</v>
      </c>
      <c r="D351" s="104" t="str">
        <f t="shared" ca="1" si="331"/>
        <v>expo monchecourt</v>
      </c>
      <c r="E351" s="104">
        <f t="shared" ca="1" si="332"/>
        <v>144573</v>
      </c>
      <c r="F351" s="120">
        <f t="shared" ca="1" si="333"/>
        <v>357.2</v>
      </c>
      <c r="G351" s="121">
        <f t="shared" ref="G351:AD351" ca="1" si="383">IF(AND($C351&gt;=G$2,$C351&lt;H$2),$F351,0)</f>
        <v>0</v>
      </c>
      <c r="H351" s="121">
        <f t="shared" ca="1" si="383"/>
        <v>0</v>
      </c>
      <c r="I351" s="121">
        <f t="shared" ca="1" si="383"/>
        <v>0</v>
      </c>
      <c r="J351" s="121">
        <f t="shared" ca="1" si="383"/>
        <v>0</v>
      </c>
      <c r="K351" s="121">
        <f t="shared" ca="1" si="383"/>
        <v>0</v>
      </c>
      <c r="L351" s="121">
        <f t="shared" ca="1" si="383"/>
        <v>0</v>
      </c>
      <c r="M351" s="121">
        <f t="shared" ca="1" si="383"/>
        <v>0</v>
      </c>
      <c r="N351" s="121">
        <f t="shared" ca="1" si="383"/>
        <v>0</v>
      </c>
      <c r="O351" s="121">
        <f t="shared" ca="1" si="383"/>
        <v>0</v>
      </c>
      <c r="P351" s="121">
        <f t="shared" ca="1" si="383"/>
        <v>0</v>
      </c>
      <c r="Q351" s="121">
        <f t="shared" ca="1" si="383"/>
        <v>0</v>
      </c>
      <c r="R351" s="121">
        <f t="shared" ca="1" si="383"/>
        <v>0</v>
      </c>
      <c r="S351" s="121">
        <f t="shared" ca="1" si="383"/>
        <v>357.2</v>
      </c>
      <c r="T351" s="121">
        <f t="shared" ca="1" si="383"/>
        <v>0</v>
      </c>
      <c r="U351" s="121">
        <f t="shared" ca="1" si="383"/>
        <v>0</v>
      </c>
      <c r="V351" s="121">
        <f t="shared" ca="1" si="383"/>
        <v>0</v>
      </c>
      <c r="W351" s="121">
        <f t="shared" ca="1" si="383"/>
        <v>0</v>
      </c>
      <c r="X351" s="121">
        <f t="shared" ca="1" si="383"/>
        <v>0</v>
      </c>
      <c r="Y351" s="121">
        <f t="shared" ca="1" si="383"/>
        <v>0</v>
      </c>
      <c r="Z351" s="121">
        <f t="shared" ca="1" si="383"/>
        <v>0</v>
      </c>
      <c r="AA351" s="121">
        <f t="shared" ca="1" si="383"/>
        <v>0</v>
      </c>
      <c r="AB351" s="121">
        <f t="shared" ca="1" si="383"/>
        <v>0</v>
      </c>
      <c r="AC351" s="121">
        <f t="shared" ca="1" si="383"/>
        <v>0</v>
      </c>
      <c r="AD351" s="121">
        <f t="shared" ca="1" si="383"/>
        <v>0</v>
      </c>
    </row>
    <row r="352" spans="1:30">
      <c r="A352" t="str">
        <f t="shared" ca="1" si="328"/>
        <v>décembre</v>
      </c>
      <c r="B352">
        <f t="shared" ca="1" si="329"/>
        <v>16</v>
      </c>
      <c r="C352" s="119">
        <f t="shared" ca="1" si="330"/>
        <v>43476</v>
      </c>
      <c r="D352" s="104" t="str">
        <f t="shared" ca="1" si="331"/>
        <v>expo monchecourt</v>
      </c>
      <c r="E352" s="104">
        <f t="shared" ca="1" si="332"/>
        <v>144574</v>
      </c>
      <c r="F352" s="120">
        <f t="shared" ca="1" si="333"/>
        <v>358.2</v>
      </c>
      <c r="G352" s="121">
        <f t="shared" ref="G352:AD352" ca="1" si="384">IF(AND($C352&gt;=G$2,$C352&lt;H$2),$F352,0)</f>
        <v>0</v>
      </c>
      <c r="H352" s="121">
        <f t="shared" ca="1" si="384"/>
        <v>0</v>
      </c>
      <c r="I352" s="121">
        <f t="shared" ca="1" si="384"/>
        <v>0</v>
      </c>
      <c r="J352" s="121">
        <f t="shared" ca="1" si="384"/>
        <v>0</v>
      </c>
      <c r="K352" s="121">
        <f t="shared" ca="1" si="384"/>
        <v>0</v>
      </c>
      <c r="L352" s="121">
        <f t="shared" ca="1" si="384"/>
        <v>0</v>
      </c>
      <c r="M352" s="121">
        <f t="shared" ca="1" si="384"/>
        <v>0</v>
      </c>
      <c r="N352" s="121">
        <f t="shared" ca="1" si="384"/>
        <v>0</v>
      </c>
      <c r="O352" s="121">
        <f t="shared" ca="1" si="384"/>
        <v>0</v>
      </c>
      <c r="P352" s="121">
        <f t="shared" ca="1" si="384"/>
        <v>0</v>
      </c>
      <c r="Q352" s="121">
        <f t="shared" ca="1" si="384"/>
        <v>0</v>
      </c>
      <c r="R352" s="121">
        <f t="shared" ca="1" si="384"/>
        <v>0</v>
      </c>
      <c r="S352" s="121">
        <f t="shared" ca="1" si="384"/>
        <v>358.2</v>
      </c>
      <c r="T352" s="121">
        <f t="shared" ca="1" si="384"/>
        <v>0</v>
      </c>
      <c r="U352" s="121">
        <f t="shared" ca="1" si="384"/>
        <v>0</v>
      </c>
      <c r="V352" s="121">
        <f t="shared" ca="1" si="384"/>
        <v>0</v>
      </c>
      <c r="W352" s="121">
        <f t="shared" ca="1" si="384"/>
        <v>0</v>
      </c>
      <c r="X352" s="121">
        <f t="shared" ca="1" si="384"/>
        <v>0</v>
      </c>
      <c r="Y352" s="121">
        <f t="shared" ca="1" si="384"/>
        <v>0</v>
      </c>
      <c r="Z352" s="121">
        <f t="shared" ca="1" si="384"/>
        <v>0</v>
      </c>
      <c r="AA352" s="121">
        <f t="shared" ca="1" si="384"/>
        <v>0</v>
      </c>
      <c r="AB352" s="121">
        <f t="shared" ca="1" si="384"/>
        <v>0</v>
      </c>
      <c r="AC352" s="121">
        <f t="shared" ca="1" si="384"/>
        <v>0</v>
      </c>
      <c r="AD352" s="121">
        <f t="shared" ca="1" si="384"/>
        <v>0</v>
      </c>
    </row>
    <row r="353" spans="1:30">
      <c r="A353" t="str">
        <f t="shared" ca="1" si="328"/>
        <v>décembre</v>
      </c>
      <c r="B353">
        <f t="shared" ca="1" si="329"/>
        <v>17</v>
      </c>
      <c r="C353" s="119">
        <f t="shared" ca="1" si="330"/>
        <v>43477</v>
      </c>
      <c r="D353" s="104" t="str">
        <f t="shared" ca="1" si="331"/>
        <v>expo monchecourt</v>
      </c>
      <c r="E353" s="104">
        <f t="shared" ca="1" si="332"/>
        <v>144575</v>
      </c>
      <c r="F353" s="120">
        <f t="shared" ca="1" si="333"/>
        <v>359.2</v>
      </c>
      <c r="G353" s="121">
        <f t="shared" ref="G353:AD353" ca="1" si="385">IF(AND($C353&gt;=G$2,$C353&lt;H$2),$F353,0)</f>
        <v>0</v>
      </c>
      <c r="H353" s="121">
        <f t="shared" ca="1" si="385"/>
        <v>0</v>
      </c>
      <c r="I353" s="121">
        <f t="shared" ca="1" si="385"/>
        <v>0</v>
      </c>
      <c r="J353" s="121">
        <f t="shared" ca="1" si="385"/>
        <v>0</v>
      </c>
      <c r="K353" s="121">
        <f t="shared" ca="1" si="385"/>
        <v>0</v>
      </c>
      <c r="L353" s="121">
        <f t="shared" ca="1" si="385"/>
        <v>0</v>
      </c>
      <c r="M353" s="121">
        <f t="shared" ca="1" si="385"/>
        <v>0</v>
      </c>
      <c r="N353" s="121">
        <f t="shared" ca="1" si="385"/>
        <v>0</v>
      </c>
      <c r="O353" s="121">
        <f t="shared" ca="1" si="385"/>
        <v>0</v>
      </c>
      <c r="P353" s="121">
        <f t="shared" ca="1" si="385"/>
        <v>0</v>
      </c>
      <c r="Q353" s="121">
        <f t="shared" ca="1" si="385"/>
        <v>0</v>
      </c>
      <c r="R353" s="121">
        <f t="shared" ca="1" si="385"/>
        <v>0</v>
      </c>
      <c r="S353" s="121">
        <f t="shared" ca="1" si="385"/>
        <v>359.2</v>
      </c>
      <c r="T353" s="121">
        <f t="shared" ca="1" si="385"/>
        <v>0</v>
      </c>
      <c r="U353" s="121">
        <f t="shared" ca="1" si="385"/>
        <v>0</v>
      </c>
      <c r="V353" s="121">
        <f t="shared" ca="1" si="385"/>
        <v>0</v>
      </c>
      <c r="W353" s="121">
        <f t="shared" ca="1" si="385"/>
        <v>0</v>
      </c>
      <c r="X353" s="121">
        <f t="shared" ca="1" si="385"/>
        <v>0</v>
      </c>
      <c r="Y353" s="121">
        <f t="shared" ca="1" si="385"/>
        <v>0</v>
      </c>
      <c r="Z353" s="121">
        <f t="shared" ca="1" si="385"/>
        <v>0</v>
      </c>
      <c r="AA353" s="121">
        <f t="shared" ca="1" si="385"/>
        <v>0</v>
      </c>
      <c r="AB353" s="121">
        <f t="shared" ca="1" si="385"/>
        <v>0</v>
      </c>
      <c r="AC353" s="121">
        <f t="shared" ca="1" si="385"/>
        <v>0</v>
      </c>
      <c r="AD353" s="121">
        <f t="shared" ca="1" si="385"/>
        <v>0</v>
      </c>
    </row>
    <row r="354" spans="1:30">
      <c r="A354" t="str">
        <f t="shared" ca="1" si="328"/>
        <v>décembre</v>
      </c>
      <c r="B354">
        <f t="shared" ca="1" si="329"/>
        <v>18</v>
      </c>
      <c r="C354" s="119">
        <f t="shared" ca="1" si="330"/>
        <v>43478</v>
      </c>
      <c r="D354" s="104" t="str">
        <f t="shared" ca="1" si="331"/>
        <v>expo monchecourt</v>
      </c>
      <c r="E354" s="104">
        <f t="shared" ca="1" si="332"/>
        <v>144576</v>
      </c>
      <c r="F354" s="120">
        <f t="shared" ca="1" si="333"/>
        <v>360.2</v>
      </c>
      <c r="G354" s="121">
        <f t="shared" ref="G354:AD354" ca="1" si="386">IF(AND($C354&gt;=G$2,$C354&lt;H$2),$F354,0)</f>
        <v>0</v>
      </c>
      <c r="H354" s="121">
        <f t="shared" ca="1" si="386"/>
        <v>0</v>
      </c>
      <c r="I354" s="121">
        <f t="shared" ca="1" si="386"/>
        <v>0</v>
      </c>
      <c r="J354" s="121">
        <f t="shared" ca="1" si="386"/>
        <v>0</v>
      </c>
      <c r="K354" s="121">
        <f t="shared" ca="1" si="386"/>
        <v>0</v>
      </c>
      <c r="L354" s="121">
        <f t="shared" ca="1" si="386"/>
        <v>0</v>
      </c>
      <c r="M354" s="121">
        <f t="shared" ca="1" si="386"/>
        <v>0</v>
      </c>
      <c r="N354" s="121">
        <f t="shared" ca="1" si="386"/>
        <v>0</v>
      </c>
      <c r="O354" s="121">
        <f t="shared" ca="1" si="386"/>
        <v>0</v>
      </c>
      <c r="P354" s="121">
        <f t="shared" ca="1" si="386"/>
        <v>0</v>
      </c>
      <c r="Q354" s="121">
        <f t="shared" ca="1" si="386"/>
        <v>0</v>
      </c>
      <c r="R354" s="121">
        <f t="shared" ca="1" si="386"/>
        <v>0</v>
      </c>
      <c r="S354" s="121">
        <f t="shared" ca="1" si="386"/>
        <v>360.2</v>
      </c>
      <c r="T354" s="121">
        <f t="shared" ca="1" si="386"/>
        <v>0</v>
      </c>
      <c r="U354" s="121">
        <f t="shared" ca="1" si="386"/>
        <v>0</v>
      </c>
      <c r="V354" s="121">
        <f t="shared" ca="1" si="386"/>
        <v>0</v>
      </c>
      <c r="W354" s="121">
        <f t="shared" ca="1" si="386"/>
        <v>0</v>
      </c>
      <c r="X354" s="121">
        <f t="shared" ca="1" si="386"/>
        <v>0</v>
      </c>
      <c r="Y354" s="121">
        <f t="shared" ca="1" si="386"/>
        <v>0</v>
      </c>
      <c r="Z354" s="121">
        <f t="shared" ca="1" si="386"/>
        <v>0</v>
      </c>
      <c r="AA354" s="121">
        <f t="shared" ca="1" si="386"/>
        <v>0</v>
      </c>
      <c r="AB354" s="121">
        <f t="shared" ca="1" si="386"/>
        <v>0</v>
      </c>
      <c r="AC354" s="121">
        <f t="shared" ca="1" si="386"/>
        <v>0</v>
      </c>
      <c r="AD354" s="121">
        <f t="shared" ca="1" si="386"/>
        <v>0</v>
      </c>
    </row>
    <row r="355" spans="1:30">
      <c r="A355" t="str">
        <f t="shared" ca="1" si="328"/>
        <v>décembre</v>
      </c>
      <c r="B355">
        <f t="shared" ca="1" si="329"/>
        <v>19</v>
      </c>
      <c r="C355" s="119">
        <f t="shared" ca="1" si="330"/>
        <v>43479</v>
      </c>
      <c r="D355" s="104" t="str">
        <f t="shared" ca="1" si="331"/>
        <v>expo monchecourt</v>
      </c>
      <c r="E355" s="104">
        <f t="shared" ca="1" si="332"/>
        <v>144577</v>
      </c>
      <c r="F355" s="120">
        <f t="shared" ca="1" si="333"/>
        <v>361.2</v>
      </c>
      <c r="G355" s="121">
        <f t="shared" ref="G355:AD355" ca="1" si="387">IF(AND($C355&gt;=G$2,$C355&lt;H$2),$F355,0)</f>
        <v>0</v>
      </c>
      <c r="H355" s="121">
        <f t="shared" ca="1" si="387"/>
        <v>0</v>
      </c>
      <c r="I355" s="121">
        <f t="shared" ca="1" si="387"/>
        <v>0</v>
      </c>
      <c r="J355" s="121">
        <f t="shared" ca="1" si="387"/>
        <v>0</v>
      </c>
      <c r="K355" s="121">
        <f t="shared" ca="1" si="387"/>
        <v>0</v>
      </c>
      <c r="L355" s="121">
        <f t="shared" ca="1" si="387"/>
        <v>0</v>
      </c>
      <c r="M355" s="121">
        <f t="shared" ca="1" si="387"/>
        <v>0</v>
      </c>
      <c r="N355" s="121">
        <f t="shared" ca="1" si="387"/>
        <v>0</v>
      </c>
      <c r="O355" s="121">
        <f t="shared" ca="1" si="387"/>
        <v>0</v>
      </c>
      <c r="P355" s="121">
        <f t="shared" ca="1" si="387"/>
        <v>0</v>
      </c>
      <c r="Q355" s="121">
        <f t="shared" ca="1" si="387"/>
        <v>0</v>
      </c>
      <c r="R355" s="121">
        <f t="shared" ca="1" si="387"/>
        <v>0</v>
      </c>
      <c r="S355" s="121">
        <f t="shared" ca="1" si="387"/>
        <v>361.2</v>
      </c>
      <c r="T355" s="121">
        <f t="shared" ca="1" si="387"/>
        <v>0</v>
      </c>
      <c r="U355" s="121">
        <f t="shared" ca="1" si="387"/>
        <v>0</v>
      </c>
      <c r="V355" s="121">
        <f t="shared" ca="1" si="387"/>
        <v>0</v>
      </c>
      <c r="W355" s="121">
        <f t="shared" ca="1" si="387"/>
        <v>0</v>
      </c>
      <c r="X355" s="121">
        <f t="shared" ca="1" si="387"/>
        <v>0</v>
      </c>
      <c r="Y355" s="121">
        <f t="shared" ca="1" si="387"/>
        <v>0</v>
      </c>
      <c r="Z355" s="121">
        <f t="shared" ca="1" si="387"/>
        <v>0</v>
      </c>
      <c r="AA355" s="121">
        <f t="shared" ca="1" si="387"/>
        <v>0</v>
      </c>
      <c r="AB355" s="121">
        <f t="shared" ca="1" si="387"/>
        <v>0</v>
      </c>
      <c r="AC355" s="121">
        <f t="shared" ca="1" si="387"/>
        <v>0</v>
      </c>
      <c r="AD355" s="121">
        <f t="shared" ca="1" si="387"/>
        <v>0</v>
      </c>
    </row>
    <row r="356" spans="1:30">
      <c r="A356" t="str">
        <f t="shared" ca="1" si="328"/>
        <v>décembre</v>
      </c>
      <c r="B356">
        <f t="shared" ca="1" si="329"/>
        <v>20</v>
      </c>
      <c r="C356" s="119">
        <f t="shared" ca="1" si="330"/>
        <v>43480</v>
      </c>
      <c r="D356" s="104" t="str">
        <f t="shared" ca="1" si="331"/>
        <v>expo monchecourt</v>
      </c>
      <c r="E356" s="104">
        <f t="shared" ca="1" si="332"/>
        <v>144578</v>
      </c>
      <c r="F356" s="120">
        <f t="shared" ca="1" si="333"/>
        <v>362.2</v>
      </c>
      <c r="G356" s="121">
        <f t="shared" ref="G356:AD356" ca="1" si="388">IF(AND($C356&gt;=G$2,$C356&lt;H$2),$F356,0)</f>
        <v>0</v>
      </c>
      <c r="H356" s="121">
        <f t="shared" ca="1" si="388"/>
        <v>0</v>
      </c>
      <c r="I356" s="121">
        <f t="shared" ca="1" si="388"/>
        <v>0</v>
      </c>
      <c r="J356" s="121">
        <f t="shared" ca="1" si="388"/>
        <v>0</v>
      </c>
      <c r="K356" s="121">
        <f t="shared" ca="1" si="388"/>
        <v>0</v>
      </c>
      <c r="L356" s="121">
        <f t="shared" ca="1" si="388"/>
        <v>0</v>
      </c>
      <c r="M356" s="121">
        <f t="shared" ca="1" si="388"/>
        <v>0</v>
      </c>
      <c r="N356" s="121">
        <f t="shared" ca="1" si="388"/>
        <v>0</v>
      </c>
      <c r="O356" s="121">
        <f t="shared" ca="1" si="388"/>
        <v>0</v>
      </c>
      <c r="P356" s="121">
        <f t="shared" ca="1" si="388"/>
        <v>0</v>
      </c>
      <c r="Q356" s="121">
        <f t="shared" ca="1" si="388"/>
        <v>0</v>
      </c>
      <c r="R356" s="121">
        <f t="shared" ca="1" si="388"/>
        <v>0</v>
      </c>
      <c r="S356" s="121">
        <f t="shared" ca="1" si="388"/>
        <v>362.2</v>
      </c>
      <c r="T356" s="121">
        <f t="shared" ca="1" si="388"/>
        <v>0</v>
      </c>
      <c r="U356" s="121">
        <f t="shared" ca="1" si="388"/>
        <v>0</v>
      </c>
      <c r="V356" s="121">
        <f t="shared" ca="1" si="388"/>
        <v>0</v>
      </c>
      <c r="W356" s="121">
        <f t="shared" ca="1" si="388"/>
        <v>0</v>
      </c>
      <c r="X356" s="121">
        <f t="shared" ca="1" si="388"/>
        <v>0</v>
      </c>
      <c r="Y356" s="121">
        <f t="shared" ca="1" si="388"/>
        <v>0</v>
      </c>
      <c r="Z356" s="121">
        <f t="shared" ca="1" si="388"/>
        <v>0</v>
      </c>
      <c r="AA356" s="121">
        <f t="shared" ca="1" si="388"/>
        <v>0</v>
      </c>
      <c r="AB356" s="121">
        <f t="shared" ca="1" si="388"/>
        <v>0</v>
      </c>
      <c r="AC356" s="121">
        <f t="shared" ca="1" si="388"/>
        <v>0</v>
      </c>
      <c r="AD356" s="121">
        <f t="shared" ca="1" si="388"/>
        <v>0</v>
      </c>
    </row>
    <row r="357" spans="1:30">
      <c r="A357" t="str">
        <f t="shared" ca="1" si="328"/>
        <v>décembre</v>
      </c>
      <c r="B357">
        <f t="shared" ca="1" si="329"/>
        <v>21</v>
      </c>
      <c r="C357" s="119">
        <f t="shared" ca="1" si="330"/>
        <v>43481</v>
      </c>
      <c r="D357" s="104" t="str">
        <f t="shared" ca="1" si="331"/>
        <v>expo monchecourt</v>
      </c>
      <c r="E357" s="104">
        <f t="shared" ca="1" si="332"/>
        <v>144579</v>
      </c>
      <c r="F357" s="120">
        <f t="shared" ca="1" si="333"/>
        <v>363.2</v>
      </c>
      <c r="G357" s="121">
        <f t="shared" ref="G357:AD357" ca="1" si="389">IF(AND($C357&gt;=G$2,$C357&lt;H$2),$F357,0)</f>
        <v>0</v>
      </c>
      <c r="H357" s="121">
        <f t="shared" ca="1" si="389"/>
        <v>0</v>
      </c>
      <c r="I357" s="121">
        <f t="shared" ca="1" si="389"/>
        <v>0</v>
      </c>
      <c r="J357" s="121">
        <f t="shared" ca="1" si="389"/>
        <v>0</v>
      </c>
      <c r="K357" s="121">
        <f t="shared" ca="1" si="389"/>
        <v>0</v>
      </c>
      <c r="L357" s="121">
        <f t="shared" ca="1" si="389"/>
        <v>0</v>
      </c>
      <c r="M357" s="121">
        <f t="shared" ca="1" si="389"/>
        <v>0</v>
      </c>
      <c r="N357" s="121">
        <f t="shared" ca="1" si="389"/>
        <v>0</v>
      </c>
      <c r="O357" s="121">
        <f t="shared" ca="1" si="389"/>
        <v>0</v>
      </c>
      <c r="P357" s="121">
        <f t="shared" ca="1" si="389"/>
        <v>0</v>
      </c>
      <c r="Q357" s="121">
        <f t="shared" ca="1" si="389"/>
        <v>0</v>
      </c>
      <c r="R357" s="121">
        <f t="shared" ca="1" si="389"/>
        <v>0</v>
      </c>
      <c r="S357" s="121">
        <f t="shared" ca="1" si="389"/>
        <v>363.2</v>
      </c>
      <c r="T357" s="121">
        <f t="shared" ca="1" si="389"/>
        <v>0</v>
      </c>
      <c r="U357" s="121">
        <f t="shared" ca="1" si="389"/>
        <v>0</v>
      </c>
      <c r="V357" s="121">
        <f t="shared" ca="1" si="389"/>
        <v>0</v>
      </c>
      <c r="W357" s="121">
        <f t="shared" ca="1" si="389"/>
        <v>0</v>
      </c>
      <c r="X357" s="121">
        <f t="shared" ca="1" si="389"/>
        <v>0</v>
      </c>
      <c r="Y357" s="121">
        <f t="shared" ca="1" si="389"/>
        <v>0</v>
      </c>
      <c r="Z357" s="121">
        <f t="shared" ca="1" si="389"/>
        <v>0</v>
      </c>
      <c r="AA357" s="121">
        <f t="shared" ca="1" si="389"/>
        <v>0</v>
      </c>
      <c r="AB357" s="121">
        <f t="shared" ca="1" si="389"/>
        <v>0</v>
      </c>
      <c r="AC357" s="121">
        <f t="shared" ca="1" si="389"/>
        <v>0</v>
      </c>
      <c r="AD357" s="121">
        <f t="shared" ca="1" si="389"/>
        <v>0</v>
      </c>
    </row>
    <row r="358" spans="1:30">
      <c r="A358" t="str">
        <f t="shared" ca="1" si="328"/>
        <v>décembre</v>
      </c>
      <c r="B358">
        <f t="shared" ca="1" si="329"/>
        <v>22</v>
      </c>
      <c r="C358" s="119">
        <f t="shared" ca="1" si="330"/>
        <v>43482</v>
      </c>
      <c r="D358" s="104" t="str">
        <f t="shared" ca="1" si="331"/>
        <v>expo monchecourt</v>
      </c>
      <c r="E358" s="104">
        <f t="shared" ca="1" si="332"/>
        <v>144580</v>
      </c>
      <c r="F358" s="120">
        <f t="shared" ca="1" si="333"/>
        <v>-450</v>
      </c>
      <c r="G358" s="121">
        <f t="shared" ref="G358:AD358" ca="1" si="390">IF(AND($C358&gt;=G$2,$C358&lt;H$2),$F358,0)</f>
        <v>0</v>
      </c>
      <c r="H358" s="121">
        <f t="shared" ca="1" si="390"/>
        <v>0</v>
      </c>
      <c r="I358" s="121">
        <f t="shared" ca="1" si="390"/>
        <v>0</v>
      </c>
      <c r="J358" s="121">
        <f t="shared" ca="1" si="390"/>
        <v>0</v>
      </c>
      <c r="K358" s="121">
        <f t="shared" ca="1" si="390"/>
        <v>0</v>
      </c>
      <c r="L358" s="121">
        <f t="shared" ca="1" si="390"/>
        <v>0</v>
      </c>
      <c r="M358" s="121">
        <f t="shared" ca="1" si="390"/>
        <v>0</v>
      </c>
      <c r="N358" s="121">
        <f t="shared" ca="1" si="390"/>
        <v>0</v>
      </c>
      <c r="O358" s="121">
        <f t="shared" ca="1" si="390"/>
        <v>0</v>
      </c>
      <c r="P358" s="121">
        <f t="shared" ca="1" si="390"/>
        <v>0</v>
      </c>
      <c r="Q358" s="121">
        <f t="shared" ca="1" si="390"/>
        <v>0</v>
      </c>
      <c r="R358" s="121">
        <f t="shared" ca="1" si="390"/>
        <v>0</v>
      </c>
      <c r="S358" s="121">
        <f t="shared" ca="1" si="390"/>
        <v>-450</v>
      </c>
      <c r="T358" s="121">
        <f t="shared" ca="1" si="390"/>
        <v>0</v>
      </c>
      <c r="U358" s="121">
        <f t="shared" ca="1" si="390"/>
        <v>0</v>
      </c>
      <c r="V358" s="121">
        <f t="shared" ca="1" si="390"/>
        <v>0</v>
      </c>
      <c r="W358" s="121">
        <f t="shared" ca="1" si="390"/>
        <v>0</v>
      </c>
      <c r="X358" s="121">
        <f t="shared" ca="1" si="390"/>
        <v>0</v>
      </c>
      <c r="Y358" s="121">
        <f t="shared" ca="1" si="390"/>
        <v>0</v>
      </c>
      <c r="Z358" s="121">
        <f t="shared" ca="1" si="390"/>
        <v>0</v>
      </c>
      <c r="AA358" s="121">
        <f t="shared" ca="1" si="390"/>
        <v>0</v>
      </c>
      <c r="AB358" s="121">
        <f t="shared" ca="1" si="390"/>
        <v>0</v>
      </c>
      <c r="AC358" s="121">
        <f t="shared" ca="1" si="390"/>
        <v>0</v>
      </c>
      <c r="AD358" s="121">
        <f t="shared" ca="1" si="390"/>
        <v>0</v>
      </c>
    </row>
    <row r="359" spans="1:30">
      <c r="A359" t="str">
        <f t="shared" ca="1" si="328"/>
        <v>décembre</v>
      </c>
      <c r="B359">
        <f t="shared" ca="1" si="329"/>
        <v>23</v>
      </c>
      <c r="C359" s="119">
        <f t="shared" ca="1" si="330"/>
        <v>43483</v>
      </c>
      <c r="D359" s="104" t="str">
        <f t="shared" ca="1" si="331"/>
        <v>expo monchecourt</v>
      </c>
      <c r="E359" s="104">
        <f t="shared" ca="1" si="332"/>
        <v>144581</v>
      </c>
      <c r="F359" s="120">
        <f t="shared" ca="1" si="333"/>
        <v>365.2</v>
      </c>
      <c r="G359" s="121">
        <f t="shared" ref="G359:AD359" ca="1" si="391">IF(AND($C359&gt;=G$2,$C359&lt;H$2),$F359,0)</f>
        <v>0</v>
      </c>
      <c r="H359" s="121">
        <f t="shared" ca="1" si="391"/>
        <v>0</v>
      </c>
      <c r="I359" s="121">
        <f t="shared" ca="1" si="391"/>
        <v>0</v>
      </c>
      <c r="J359" s="121">
        <f t="shared" ca="1" si="391"/>
        <v>0</v>
      </c>
      <c r="K359" s="121">
        <f t="shared" ca="1" si="391"/>
        <v>0</v>
      </c>
      <c r="L359" s="121">
        <f t="shared" ca="1" si="391"/>
        <v>0</v>
      </c>
      <c r="M359" s="121">
        <f t="shared" ca="1" si="391"/>
        <v>0</v>
      </c>
      <c r="N359" s="121">
        <f t="shared" ca="1" si="391"/>
        <v>0</v>
      </c>
      <c r="O359" s="121">
        <f t="shared" ca="1" si="391"/>
        <v>0</v>
      </c>
      <c r="P359" s="121">
        <f t="shared" ca="1" si="391"/>
        <v>0</v>
      </c>
      <c r="Q359" s="121">
        <f t="shared" ca="1" si="391"/>
        <v>0</v>
      </c>
      <c r="R359" s="121">
        <f t="shared" ca="1" si="391"/>
        <v>0</v>
      </c>
      <c r="S359" s="121">
        <f t="shared" ca="1" si="391"/>
        <v>365.2</v>
      </c>
      <c r="T359" s="121">
        <f t="shared" ca="1" si="391"/>
        <v>0</v>
      </c>
      <c r="U359" s="121">
        <f t="shared" ca="1" si="391"/>
        <v>0</v>
      </c>
      <c r="V359" s="121">
        <f t="shared" ca="1" si="391"/>
        <v>0</v>
      </c>
      <c r="W359" s="121">
        <f t="shared" ca="1" si="391"/>
        <v>0</v>
      </c>
      <c r="X359" s="121">
        <f t="shared" ca="1" si="391"/>
        <v>0</v>
      </c>
      <c r="Y359" s="121">
        <f t="shared" ca="1" si="391"/>
        <v>0</v>
      </c>
      <c r="Z359" s="121">
        <f t="shared" ca="1" si="391"/>
        <v>0</v>
      </c>
      <c r="AA359" s="121">
        <f t="shared" ca="1" si="391"/>
        <v>0</v>
      </c>
      <c r="AB359" s="121">
        <f t="shared" ca="1" si="391"/>
        <v>0</v>
      </c>
      <c r="AC359" s="121">
        <f t="shared" ca="1" si="391"/>
        <v>0</v>
      </c>
      <c r="AD359" s="121">
        <f t="shared" ca="1" si="391"/>
        <v>0</v>
      </c>
    </row>
    <row r="360" spans="1:30">
      <c r="A360" t="str">
        <f t="shared" ca="1" si="328"/>
        <v>décembre</v>
      </c>
      <c r="B360">
        <f t="shared" ca="1" si="329"/>
        <v>24</v>
      </c>
      <c r="C360" s="119">
        <f t="shared" ca="1" si="330"/>
        <v>43484</v>
      </c>
      <c r="D360" s="104" t="str">
        <f t="shared" ca="1" si="331"/>
        <v>expo monchecourt</v>
      </c>
      <c r="E360" s="104">
        <f t="shared" ca="1" si="332"/>
        <v>144582</v>
      </c>
      <c r="F360" s="120">
        <f t="shared" ca="1" si="333"/>
        <v>366.2</v>
      </c>
      <c r="G360" s="121">
        <f t="shared" ref="G360:AD360" ca="1" si="392">IF(AND($C360&gt;=G$2,$C360&lt;H$2),$F360,0)</f>
        <v>0</v>
      </c>
      <c r="H360" s="121">
        <f t="shared" ca="1" si="392"/>
        <v>0</v>
      </c>
      <c r="I360" s="121">
        <f t="shared" ca="1" si="392"/>
        <v>0</v>
      </c>
      <c r="J360" s="121">
        <f t="shared" ca="1" si="392"/>
        <v>0</v>
      </c>
      <c r="K360" s="121">
        <f t="shared" ca="1" si="392"/>
        <v>0</v>
      </c>
      <c r="L360" s="121">
        <f t="shared" ca="1" si="392"/>
        <v>0</v>
      </c>
      <c r="M360" s="121">
        <f t="shared" ca="1" si="392"/>
        <v>0</v>
      </c>
      <c r="N360" s="121">
        <f t="shared" ca="1" si="392"/>
        <v>0</v>
      </c>
      <c r="O360" s="121">
        <f t="shared" ca="1" si="392"/>
        <v>0</v>
      </c>
      <c r="P360" s="121">
        <f t="shared" ca="1" si="392"/>
        <v>0</v>
      </c>
      <c r="Q360" s="121">
        <f t="shared" ca="1" si="392"/>
        <v>0</v>
      </c>
      <c r="R360" s="121">
        <f t="shared" ca="1" si="392"/>
        <v>0</v>
      </c>
      <c r="S360" s="121">
        <f t="shared" ca="1" si="392"/>
        <v>366.2</v>
      </c>
      <c r="T360" s="121">
        <f t="shared" ca="1" si="392"/>
        <v>0</v>
      </c>
      <c r="U360" s="121">
        <f t="shared" ca="1" si="392"/>
        <v>0</v>
      </c>
      <c r="V360" s="121">
        <f t="shared" ca="1" si="392"/>
        <v>0</v>
      </c>
      <c r="W360" s="121">
        <f t="shared" ca="1" si="392"/>
        <v>0</v>
      </c>
      <c r="X360" s="121">
        <f t="shared" ca="1" si="392"/>
        <v>0</v>
      </c>
      <c r="Y360" s="121">
        <f t="shared" ca="1" si="392"/>
        <v>0</v>
      </c>
      <c r="Z360" s="121">
        <f t="shared" ca="1" si="392"/>
        <v>0</v>
      </c>
      <c r="AA360" s="121">
        <f t="shared" ca="1" si="392"/>
        <v>0</v>
      </c>
      <c r="AB360" s="121">
        <f t="shared" ca="1" si="392"/>
        <v>0</v>
      </c>
      <c r="AC360" s="121">
        <f t="shared" ca="1" si="392"/>
        <v>0</v>
      </c>
      <c r="AD360" s="121">
        <f t="shared" ca="1" si="392"/>
        <v>0</v>
      </c>
    </row>
    <row r="361" spans="1:30">
      <c r="A361" t="str">
        <f t="shared" ca="1" si="328"/>
        <v>décembre</v>
      </c>
      <c r="B361">
        <f t="shared" ca="1" si="329"/>
        <v>25</v>
      </c>
      <c r="C361" s="119">
        <f t="shared" ca="1" si="330"/>
        <v>43485</v>
      </c>
      <c r="D361" s="104" t="str">
        <f t="shared" ca="1" si="331"/>
        <v>expo monchecourt</v>
      </c>
      <c r="E361" s="104">
        <f t="shared" ca="1" si="332"/>
        <v>144583</v>
      </c>
      <c r="F361" s="120">
        <f t="shared" ca="1" si="333"/>
        <v>367.2</v>
      </c>
      <c r="G361" s="121">
        <f t="shared" ref="G361:AD361" ca="1" si="393">IF(AND($C361&gt;=G$2,$C361&lt;H$2),$F361,0)</f>
        <v>0</v>
      </c>
      <c r="H361" s="121">
        <f t="shared" ca="1" si="393"/>
        <v>0</v>
      </c>
      <c r="I361" s="121">
        <f t="shared" ca="1" si="393"/>
        <v>0</v>
      </c>
      <c r="J361" s="121">
        <f t="shared" ca="1" si="393"/>
        <v>0</v>
      </c>
      <c r="K361" s="121">
        <f t="shared" ca="1" si="393"/>
        <v>0</v>
      </c>
      <c r="L361" s="121">
        <f t="shared" ca="1" si="393"/>
        <v>0</v>
      </c>
      <c r="M361" s="121">
        <f t="shared" ca="1" si="393"/>
        <v>0</v>
      </c>
      <c r="N361" s="121">
        <f t="shared" ca="1" si="393"/>
        <v>0</v>
      </c>
      <c r="O361" s="121">
        <f t="shared" ca="1" si="393"/>
        <v>0</v>
      </c>
      <c r="P361" s="121">
        <f t="shared" ca="1" si="393"/>
        <v>0</v>
      </c>
      <c r="Q361" s="121">
        <f t="shared" ca="1" si="393"/>
        <v>0</v>
      </c>
      <c r="R361" s="121">
        <f t="shared" ca="1" si="393"/>
        <v>0</v>
      </c>
      <c r="S361" s="121">
        <f t="shared" ca="1" si="393"/>
        <v>367.2</v>
      </c>
      <c r="T361" s="121">
        <f t="shared" ca="1" si="393"/>
        <v>0</v>
      </c>
      <c r="U361" s="121">
        <f t="shared" ca="1" si="393"/>
        <v>0</v>
      </c>
      <c r="V361" s="121">
        <f t="shared" ca="1" si="393"/>
        <v>0</v>
      </c>
      <c r="W361" s="121">
        <f t="shared" ca="1" si="393"/>
        <v>0</v>
      </c>
      <c r="X361" s="121">
        <f t="shared" ca="1" si="393"/>
        <v>0</v>
      </c>
      <c r="Y361" s="121">
        <f t="shared" ca="1" si="393"/>
        <v>0</v>
      </c>
      <c r="Z361" s="121">
        <f t="shared" ca="1" si="393"/>
        <v>0</v>
      </c>
      <c r="AA361" s="121">
        <f t="shared" ca="1" si="393"/>
        <v>0</v>
      </c>
      <c r="AB361" s="121">
        <f t="shared" ca="1" si="393"/>
        <v>0</v>
      </c>
      <c r="AC361" s="121">
        <f t="shared" ca="1" si="393"/>
        <v>0</v>
      </c>
      <c r="AD361" s="121">
        <f t="shared" ca="1" si="393"/>
        <v>0</v>
      </c>
    </row>
    <row r="362" spans="1:30">
      <c r="A362" t="str">
        <f t="shared" ca="1" si="328"/>
        <v>décembre</v>
      </c>
      <c r="B362">
        <f t="shared" ca="1" si="329"/>
        <v>26</v>
      </c>
      <c r="C362" s="119">
        <f t="shared" ca="1" si="330"/>
        <v>43486</v>
      </c>
      <c r="D362" s="104" t="str">
        <f t="shared" ca="1" si="331"/>
        <v>expo monchecourt</v>
      </c>
      <c r="E362" s="104">
        <f t="shared" ca="1" si="332"/>
        <v>144584</v>
      </c>
      <c r="F362" s="120">
        <f t="shared" ca="1" si="333"/>
        <v>368.2</v>
      </c>
      <c r="G362" s="121">
        <f t="shared" ref="G362:AD362" ca="1" si="394">IF(AND($C362&gt;=G$2,$C362&lt;H$2),$F362,0)</f>
        <v>0</v>
      </c>
      <c r="H362" s="121">
        <f t="shared" ca="1" si="394"/>
        <v>0</v>
      </c>
      <c r="I362" s="121">
        <f t="shared" ca="1" si="394"/>
        <v>0</v>
      </c>
      <c r="J362" s="121">
        <f t="shared" ca="1" si="394"/>
        <v>0</v>
      </c>
      <c r="K362" s="121">
        <f t="shared" ca="1" si="394"/>
        <v>0</v>
      </c>
      <c r="L362" s="121">
        <f t="shared" ca="1" si="394"/>
        <v>0</v>
      </c>
      <c r="M362" s="121">
        <f t="shared" ca="1" si="394"/>
        <v>0</v>
      </c>
      <c r="N362" s="121">
        <f t="shared" ca="1" si="394"/>
        <v>0</v>
      </c>
      <c r="O362" s="121">
        <f t="shared" ca="1" si="394"/>
        <v>0</v>
      </c>
      <c r="P362" s="121">
        <f t="shared" ca="1" si="394"/>
        <v>0</v>
      </c>
      <c r="Q362" s="121">
        <f t="shared" ca="1" si="394"/>
        <v>0</v>
      </c>
      <c r="R362" s="121">
        <f t="shared" ca="1" si="394"/>
        <v>0</v>
      </c>
      <c r="S362" s="121">
        <f t="shared" ca="1" si="394"/>
        <v>368.2</v>
      </c>
      <c r="T362" s="121">
        <f t="shared" ca="1" si="394"/>
        <v>0</v>
      </c>
      <c r="U362" s="121">
        <f t="shared" ca="1" si="394"/>
        <v>0</v>
      </c>
      <c r="V362" s="121">
        <f t="shared" ca="1" si="394"/>
        <v>0</v>
      </c>
      <c r="W362" s="121">
        <f t="shared" ca="1" si="394"/>
        <v>0</v>
      </c>
      <c r="X362" s="121">
        <f t="shared" ca="1" si="394"/>
        <v>0</v>
      </c>
      <c r="Y362" s="121">
        <f t="shared" ca="1" si="394"/>
        <v>0</v>
      </c>
      <c r="Z362" s="121">
        <f t="shared" ca="1" si="394"/>
        <v>0</v>
      </c>
      <c r="AA362" s="121">
        <f t="shared" ca="1" si="394"/>
        <v>0</v>
      </c>
      <c r="AB362" s="121">
        <f t="shared" ca="1" si="394"/>
        <v>0</v>
      </c>
      <c r="AC362" s="121">
        <f t="shared" ca="1" si="394"/>
        <v>0</v>
      </c>
      <c r="AD362" s="121">
        <f t="shared" ca="1" si="394"/>
        <v>0</v>
      </c>
    </row>
    <row r="363" spans="1:30">
      <c r="A363" t="str">
        <f t="shared" ca="1" si="328"/>
        <v>décembre</v>
      </c>
      <c r="B363">
        <f t="shared" ca="1" si="329"/>
        <v>27</v>
      </c>
      <c r="C363" s="119">
        <f t="shared" ca="1" si="330"/>
        <v>43487</v>
      </c>
      <c r="D363" s="104" t="str">
        <f t="shared" ca="1" si="331"/>
        <v>expo monchecourt</v>
      </c>
      <c r="E363" s="104">
        <f t="shared" ca="1" si="332"/>
        <v>144585</v>
      </c>
      <c r="F363" s="120">
        <f t="shared" ca="1" si="333"/>
        <v>369.2</v>
      </c>
      <c r="G363" s="121">
        <f t="shared" ref="G363:AD363" ca="1" si="395">IF(AND($C363&gt;=G$2,$C363&lt;H$2),$F363,0)</f>
        <v>0</v>
      </c>
      <c r="H363" s="121">
        <f t="shared" ca="1" si="395"/>
        <v>0</v>
      </c>
      <c r="I363" s="121">
        <f t="shared" ca="1" si="395"/>
        <v>0</v>
      </c>
      <c r="J363" s="121">
        <f t="shared" ca="1" si="395"/>
        <v>0</v>
      </c>
      <c r="K363" s="121">
        <f t="shared" ca="1" si="395"/>
        <v>0</v>
      </c>
      <c r="L363" s="121">
        <f t="shared" ca="1" si="395"/>
        <v>0</v>
      </c>
      <c r="M363" s="121">
        <f t="shared" ca="1" si="395"/>
        <v>0</v>
      </c>
      <c r="N363" s="121">
        <f t="shared" ca="1" si="395"/>
        <v>0</v>
      </c>
      <c r="O363" s="121">
        <f t="shared" ca="1" si="395"/>
        <v>0</v>
      </c>
      <c r="P363" s="121">
        <f t="shared" ca="1" si="395"/>
        <v>0</v>
      </c>
      <c r="Q363" s="121">
        <f t="shared" ca="1" si="395"/>
        <v>0</v>
      </c>
      <c r="R363" s="121">
        <f t="shared" ca="1" si="395"/>
        <v>0</v>
      </c>
      <c r="S363" s="121">
        <f t="shared" ca="1" si="395"/>
        <v>369.2</v>
      </c>
      <c r="T363" s="121">
        <f t="shared" ca="1" si="395"/>
        <v>0</v>
      </c>
      <c r="U363" s="121">
        <f t="shared" ca="1" si="395"/>
        <v>0</v>
      </c>
      <c r="V363" s="121">
        <f t="shared" ca="1" si="395"/>
        <v>0</v>
      </c>
      <c r="W363" s="121">
        <f t="shared" ca="1" si="395"/>
        <v>0</v>
      </c>
      <c r="X363" s="121">
        <f t="shared" ca="1" si="395"/>
        <v>0</v>
      </c>
      <c r="Y363" s="121">
        <f t="shared" ca="1" si="395"/>
        <v>0</v>
      </c>
      <c r="Z363" s="121">
        <f t="shared" ca="1" si="395"/>
        <v>0</v>
      </c>
      <c r="AA363" s="121">
        <f t="shared" ca="1" si="395"/>
        <v>0</v>
      </c>
      <c r="AB363" s="121">
        <f t="shared" ca="1" si="395"/>
        <v>0</v>
      </c>
      <c r="AC363" s="121">
        <f t="shared" ca="1" si="395"/>
        <v>0</v>
      </c>
      <c r="AD363" s="121">
        <f t="shared" ca="1" si="395"/>
        <v>0</v>
      </c>
    </row>
    <row r="364" spans="1:30">
      <c r="A364" t="str">
        <f t="shared" ca="1" si="328"/>
        <v>décembre</v>
      </c>
      <c r="B364">
        <f t="shared" ca="1" si="329"/>
        <v>28</v>
      </c>
      <c r="C364" s="119">
        <f t="shared" ca="1" si="330"/>
        <v>43488</v>
      </c>
      <c r="D364" s="104" t="str">
        <f t="shared" ca="1" si="331"/>
        <v>expo monchecourt</v>
      </c>
      <c r="E364" s="104">
        <f t="shared" ca="1" si="332"/>
        <v>144586</v>
      </c>
      <c r="F364" s="120">
        <f t="shared" ca="1" si="333"/>
        <v>370.2</v>
      </c>
      <c r="G364" s="121">
        <f t="shared" ref="G364:AD364" ca="1" si="396">IF(AND($C364&gt;=G$2,$C364&lt;H$2),$F364,0)</f>
        <v>0</v>
      </c>
      <c r="H364" s="121">
        <f t="shared" ca="1" si="396"/>
        <v>0</v>
      </c>
      <c r="I364" s="121">
        <f t="shared" ca="1" si="396"/>
        <v>0</v>
      </c>
      <c r="J364" s="121">
        <f t="shared" ca="1" si="396"/>
        <v>0</v>
      </c>
      <c r="K364" s="121">
        <f t="shared" ca="1" si="396"/>
        <v>0</v>
      </c>
      <c r="L364" s="121">
        <f t="shared" ca="1" si="396"/>
        <v>0</v>
      </c>
      <c r="M364" s="121">
        <f t="shared" ca="1" si="396"/>
        <v>0</v>
      </c>
      <c r="N364" s="121">
        <f t="shared" ca="1" si="396"/>
        <v>0</v>
      </c>
      <c r="O364" s="121">
        <f t="shared" ca="1" si="396"/>
        <v>0</v>
      </c>
      <c r="P364" s="121">
        <f t="shared" ca="1" si="396"/>
        <v>0</v>
      </c>
      <c r="Q364" s="121">
        <f t="shared" ca="1" si="396"/>
        <v>0</v>
      </c>
      <c r="R364" s="121">
        <f t="shared" ca="1" si="396"/>
        <v>0</v>
      </c>
      <c r="S364" s="121">
        <f t="shared" ca="1" si="396"/>
        <v>370.2</v>
      </c>
      <c r="T364" s="121">
        <f t="shared" ca="1" si="396"/>
        <v>0</v>
      </c>
      <c r="U364" s="121">
        <f t="shared" ca="1" si="396"/>
        <v>0</v>
      </c>
      <c r="V364" s="121">
        <f t="shared" ca="1" si="396"/>
        <v>0</v>
      </c>
      <c r="W364" s="121">
        <f t="shared" ca="1" si="396"/>
        <v>0</v>
      </c>
      <c r="X364" s="121">
        <f t="shared" ca="1" si="396"/>
        <v>0</v>
      </c>
      <c r="Y364" s="121">
        <f t="shared" ca="1" si="396"/>
        <v>0</v>
      </c>
      <c r="Z364" s="121">
        <f t="shared" ca="1" si="396"/>
        <v>0</v>
      </c>
      <c r="AA364" s="121">
        <f t="shared" ca="1" si="396"/>
        <v>0</v>
      </c>
      <c r="AB364" s="121">
        <f t="shared" ca="1" si="396"/>
        <v>0</v>
      </c>
      <c r="AC364" s="121">
        <f t="shared" ca="1" si="396"/>
        <v>0</v>
      </c>
      <c r="AD364" s="121">
        <f t="shared" ca="1" si="396"/>
        <v>0</v>
      </c>
    </row>
    <row r="365" spans="1:30">
      <c r="A365" t="str">
        <f t="shared" ca="1" si="328"/>
        <v>décembre</v>
      </c>
      <c r="B365">
        <f t="shared" ca="1" si="329"/>
        <v>29</v>
      </c>
      <c r="C365" s="119">
        <f t="shared" ca="1" si="330"/>
        <v>43489</v>
      </c>
      <c r="D365" s="104" t="str">
        <f t="shared" ca="1" si="331"/>
        <v>expo monchecourt</v>
      </c>
      <c r="E365" s="104">
        <f t="shared" ca="1" si="332"/>
        <v>144587</v>
      </c>
      <c r="F365" s="120">
        <f t="shared" ca="1" si="333"/>
        <v>371.2</v>
      </c>
      <c r="G365" s="121">
        <f t="shared" ref="G365:AD365" ca="1" si="397">IF(AND($C365&gt;=G$2,$C365&lt;H$2),$F365,0)</f>
        <v>0</v>
      </c>
      <c r="H365" s="121">
        <f t="shared" ca="1" si="397"/>
        <v>0</v>
      </c>
      <c r="I365" s="121">
        <f t="shared" ca="1" si="397"/>
        <v>0</v>
      </c>
      <c r="J365" s="121">
        <f t="shared" ca="1" si="397"/>
        <v>0</v>
      </c>
      <c r="K365" s="121">
        <f t="shared" ca="1" si="397"/>
        <v>0</v>
      </c>
      <c r="L365" s="121">
        <f t="shared" ca="1" si="397"/>
        <v>0</v>
      </c>
      <c r="M365" s="121">
        <f t="shared" ca="1" si="397"/>
        <v>0</v>
      </c>
      <c r="N365" s="121">
        <f t="shared" ca="1" si="397"/>
        <v>0</v>
      </c>
      <c r="O365" s="121">
        <f t="shared" ca="1" si="397"/>
        <v>0</v>
      </c>
      <c r="P365" s="121">
        <f t="shared" ca="1" si="397"/>
        <v>0</v>
      </c>
      <c r="Q365" s="121">
        <f t="shared" ca="1" si="397"/>
        <v>0</v>
      </c>
      <c r="R365" s="121">
        <f t="shared" ca="1" si="397"/>
        <v>0</v>
      </c>
      <c r="S365" s="121">
        <f t="shared" ca="1" si="397"/>
        <v>371.2</v>
      </c>
      <c r="T365" s="121">
        <f t="shared" ca="1" si="397"/>
        <v>0</v>
      </c>
      <c r="U365" s="121">
        <f t="shared" ca="1" si="397"/>
        <v>0</v>
      </c>
      <c r="V365" s="121">
        <f t="shared" ca="1" si="397"/>
        <v>0</v>
      </c>
      <c r="W365" s="121">
        <f t="shared" ca="1" si="397"/>
        <v>0</v>
      </c>
      <c r="X365" s="121">
        <f t="shared" ca="1" si="397"/>
        <v>0</v>
      </c>
      <c r="Y365" s="121">
        <f t="shared" ca="1" si="397"/>
        <v>0</v>
      </c>
      <c r="Z365" s="121">
        <f t="shared" ca="1" si="397"/>
        <v>0</v>
      </c>
      <c r="AA365" s="121">
        <f t="shared" ca="1" si="397"/>
        <v>0</v>
      </c>
      <c r="AB365" s="121">
        <f t="shared" ca="1" si="397"/>
        <v>0</v>
      </c>
      <c r="AC365" s="121">
        <f t="shared" ca="1" si="397"/>
        <v>0</v>
      </c>
      <c r="AD365" s="121">
        <f t="shared" ca="1" si="397"/>
        <v>0</v>
      </c>
    </row>
    <row r="366" spans="1:30">
      <c r="A366" t="str">
        <f t="shared" ref="A366:A371" ca="1" si="398">TEXT(INDEX($2:$2,,MATCH(ROW()-4,$4:$4,1)+1),"mmmm")</f>
        <v>décembre</v>
      </c>
      <c r="B366">
        <f t="shared" ref="B366:B371" ca="1" si="399">IF(A366=A365,B365+1,4)</f>
        <v>30</v>
      </c>
      <c r="C366" s="119">
        <f t="shared" ref="C366:C371" ca="1" si="400">OFFSET(INDIRECT(A366&amp;"!$P$1"),B366-1,)</f>
        <v>43490</v>
      </c>
      <c r="D366" s="104" t="str">
        <f t="shared" ref="D366:D371" ca="1" si="401">OFFSET(INDIRECT(A366&amp;"!$D$1"),B366-1,)</f>
        <v>expo monchecourt</v>
      </c>
      <c r="E366" s="104">
        <f t="shared" ref="E366:E371" ca="1" si="402">OFFSET(INDIRECT(A366&amp;"!$O$1"),B366-1,)</f>
        <v>144588</v>
      </c>
      <c r="F366" s="120">
        <f t="shared" ref="F366:F371" ca="1" si="403">OFFSET(INDIRECT(A366&amp;"!$E$1"),B366-1,)+OFFSET(INDIRECT(A366&amp;"!$F$1"),B366-1,)</f>
        <v>372.2</v>
      </c>
      <c r="G366" s="121">
        <f t="shared" ref="G366:AD366" ca="1" si="404">IF(AND($C366&gt;=G$2,$C366&lt;H$2),$F366,0)</f>
        <v>0</v>
      </c>
      <c r="H366" s="121">
        <f t="shared" ca="1" si="404"/>
        <v>0</v>
      </c>
      <c r="I366" s="121">
        <f t="shared" ca="1" si="404"/>
        <v>0</v>
      </c>
      <c r="J366" s="121">
        <f t="shared" ca="1" si="404"/>
        <v>0</v>
      </c>
      <c r="K366" s="121">
        <f t="shared" ca="1" si="404"/>
        <v>0</v>
      </c>
      <c r="L366" s="121">
        <f t="shared" ca="1" si="404"/>
        <v>0</v>
      </c>
      <c r="M366" s="121">
        <f t="shared" ca="1" si="404"/>
        <v>0</v>
      </c>
      <c r="N366" s="121">
        <f t="shared" ca="1" si="404"/>
        <v>0</v>
      </c>
      <c r="O366" s="121">
        <f t="shared" ca="1" si="404"/>
        <v>0</v>
      </c>
      <c r="P366" s="121">
        <f t="shared" ca="1" si="404"/>
        <v>0</v>
      </c>
      <c r="Q366" s="121">
        <f t="shared" ca="1" si="404"/>
        <v>0</v>
      </c>
      <c r="R366" s="121">
        <f t="shared" ca="1" si="404"/>
        <v>0</v>
      </c>
      <c r="S366" s="121">
        <f t="shared" ca="1" si="404"/>
        <v>372.2</v>
      </c>
      <c r="T366" s="121">
        <f t="shared" ca="1" si="404"/>
        <v>0</v>
      </c>
      <c r="U366" s="121">
        <f t="shared" ca="1" si="404"/>
        <v>0</v>
      </c>
      <c r="V366" s="121">
        <f t="shared" ca="1" si="404"/>
        <v>0</v>
      </c>
      <c r="W366" s="121">
        <f t="shared" ca="1" si="404"/>
        <v>0</v>
      </c>
      <c r="X366" s="121">
        <f t="shared" ca="1" si="404"/>
        <v>0</v>
      </c>
      <c r="Y366" s="121">
        <f t="shared" ca="1" si="404"/>
        <v>0</v>
      </c>
      <c r="Z366" s="121">
        <f t="shared" ca="1" si="404"/>
        <v>0</v>
      </c>
      <c r="AA366" s="121">
        <f t="shared" ca="1" si="404"/>
        <v>0</v>
      </c>
      <c r="AB366" s="121">
        <f t="shared" ca="1" si="404"/>
        <v>0</v>
      </c>
      <c r="AC366" s="121">
        <f t="shared" ca="1" si="404"/>
        <v>0</v>
      </c>
      <c r="AD366" s="121">
        <f t="shared" ca="1" si="404"/>
        <v>0</v>
      </c>
    </row>
    <row r="367" spans="1:30">
      <c r="A367" t="str">
        <f t="shared" ca="1" si="398"/>
        <v>décembre</v>
      </c>
      <c r="B367">
        <f t="shared" ca="1" si="399"/>
        <v>31</v>
      </c>
      <c r="C367" s="119">
        <f t="shared" ca="1" si="400"/>
        <v>43491</v>
      </c>
      <c r="D367" s="104" t="str">
        <f t="shared" ca="1" si="401"/>
        <v>expo monchecourt</v>
      </c>
      <c r="E367" s="104">
        <f t="shared" ca="1" si="402"/>
        <v>144589</v>
      </c>
      <c r="F367" s="120">
        <f t="shared" ca="1" si="403"/>
        <v>373.2</v>
      </c>
      <c r="G367" s="121">
        <f t="shared" ref="G367:AD367" ca="1" si="405">IF(AND($C367&gt;=G$2,$C367&lt;H$2),$F367,0)</f>
        <v>0</v>
      </c>
      <c r="H367" s="121">
        <f t="shared" ca="1" si="405"/>
        <v>0</v>
      </c>
      <c r="I367" s="121">
        <f t="shared" ca="1" si="405"/>
        <v>0</v>
      </c>
      <c r="J367" s="121">
        <f t="shared" ca="1" si="405"/>
        <v>0</v>
      </c>
      <c r="K367" s="121">
        <f t="shared" ca="1" si="405"/>
        <v>0</v>
      </c>
      <c r="L367" s="121">
        <f t="shared" ca="1" si="405"/>
        <v>0</v>
      </c>
      <c r="M367" s="121">
        <f t="shared" ca="1" si="405"/>
        <v>0</v>
      </c>
      <c r="N367" s="121">
        <f t="shared" ca="1" si="405"/>
        <v>0</v>
      </c>
      <c r="O367" s="121">
        <f t="shared" ca="1" si="405"/>
        <v>0</v>
      </c>
      <c r="P367" s="121">
        <f t="shared" ca="1" si="405"/>
        <v>0</v>
      </c>
      <c r="Q367" s="121">
        <f t="shared" ca="1" si="405"/>
        <v>0</v>
      </c>
      <c r="R367" s="121">
        <f t="shared" ca="1" si="405"/>
        <v>0</v>
      </c>
      <c r="S367" s="121">
        <f t="shared" ca="1" si="405"/>
        <v>373.2</v>
      </c>
      <c r="T367" s="121">
        <f t="shared" ca="1" si="405"/>
        <v>0</v>
      </c>
      <c r="U367" s="121">
        <f t="shared" ca="1" si="405"/>
        <v>0</v>
      </c>
      <c r="V367" s="121">
        <f t="shared" ca="1" si="405"/>
        <v>0</v>
      </c>
      <c r="W367" s="121">
        <f t="shared" ca="1" si="405"/>
        <v>0</v>
      </c>
      <c r="X367" s="121">
        <f t="shared" ca="1" si="405"/>
        <v>0</v>
      </c>
      <c r="Y367" s="121">
        <f t="shared" ca="1" si="405"/>
        <v>0</v>
      </c>
      <c r="Z367" s="121">
        <f t="shared" ca="1" si="405"/>
        <v>0</v>
      </c>
      <c r="AA367" s="121">
        <f t="shared" ca="1" si="405"/>
        <v>0</v>
      </c>
      <c r="AB367" s="121">
        <f t="shared" ca="1" si="405"/>
        <v>0</v>
      </c>
      <c r="AC367" s="121">
        <f t="shared" ca="1" si="405"/>
        <v>0</v>
      </c>
      <c r="AD367" s="121">
        <f t="shared" ca="1" si="405"/>
        <v>0</v>
      </c>
    </row>
    <row r="368" spans="1:30">
      <c r="A368" t="str">
        <f t="shared" ca="1" si="398"/>
        <v>décembre</v>
      </c>
      <c r="B368">
        <f t="shared" ca="1" si="399"/>
        <v>32</v>
      </c>
      <c r="C368" s="119">
        <f t="shared" ca="1" si="400"/>
        <v>43492</v>
      </c>
      <c r="D368" s="104" t="str">
        <f t="shared" ca="1" si="401"/>
        <v>expo monchecourt</v>
      </c>
      <c r="E368" s="104">
        <f t="shared" ca="1" si="402"/>
        <v>144590</v>
      </c>
      <c r="F368" s="120">
        <f t="shared" ca="1" si="403"/>
        <v>374.2</v>
      </c>
      <c r="G368" s="121">
        <f t="shared" ref="G368:AD368" ca="1" si="406">IF(AND($C368&gt;=G$2,$C368&lt;H$2),$F368,0)</f>
        <v>0</v>
      </c>
      <c r="H368" s="121">
        <f t="shared" ca="1" si="406"/>
        <v>0</v>
      </c>
      <c r="I368" s="121">
        <f t="shared" ca="1" si="406"/>
        <v>0</v>
      </c>
      <c r="J368" s="121">
        <f t="shared" ca="1" si="406"/>
        <v>0</v>
      </c>
      <c r="K368" s="121">
        <f t="shared" ca="1" si="406"/>
        <v>0</v>
      </c>
      <c r="L368" s="121">
        <f t="shared" ca="1" si="406"/>
        <v>0</v>
      </c>
      <c r="M368" s="121">
        <f t="shared" ca="1" si="406"/>
        <v>0</v>
      </c>
      <c r="N368" s="121">
        <f t="shared" ca="1" si="406"/>
        <v>0</v>
      </c>
      <c r="O368" s="121">
        <f t="shared" ca="1" si="406"/>
        <v>0</v>
      </c>
      <c r="P368" s="121">
        <f t="shared" ca="1" si="406"/>
        <v>0</v>
      </c>
      <c r="Q368" s="121">
        <f t="shared" ca="1" si="406"/>
        <v>0</v>
      </c>
      <c r="R368" s="121">
        <f t="shared" ca="1" si="406"/>
        <v>0</v>
      </c>
      <c r="S368" s="121">
        <f t="shared" ca="1" si="406"/>
        <v>374.2</v>
      </c>
      <c r="T368" s="121">
        <f t="shared" ca="1" si="406"/>
        <v>0</v>
      </c>
      <c r="U368" s="121">
        <f t="shared" ca="1" si="406"/>
        <v>0</v>
      </c>
      <c r="V368" s="121">
        <f t="shared" ca="1" si="406"/>
        <v>0</v>
      </c>
      <c r="W368" s="121">
        <f t="shared" ca="1" si="406"/>
        <v>0</v>
      </c>
      <c r="X368" s="121">
        <f t="shared" ca="1" si="406"/>
        <v>0</v>
      </c>
      <c r="Y368" s="121">
        <f t="shared" ca="1" si="406"/>
        <v>0</v>
      </c>
      <c r="Z368" s="121">
        <f t="shared" ca="1" si="406"/>
        <v>0</v>
      </c>
      <c r="AA368" s="121">
        <f t="shared" ca="1" si="406"/>
        <v>0</v>
      </c>
      <c r="AB368" s="121">
        <f t="shared" ca="1" si="406"/>
        <v>0</v>
      </c>
      <c r="AC368" s="121">
        <f t="shared" ca="1" si="406"/>
        <v>0</v>
      </c>
      <c r="AD368" s="121">
        <f t="shared" ca="1" si="406"/>
        <v>0</v>
      </c>
    </row>
    <row r="369" spans="1:30">
      <c r="A369" t="str">
        <f t="shared" ca="1" si="398"/>
        <v>décembre</v>
      </c>
      <c r="B369">
        <f t="shared" ca="1" si="399"/>
        <v>33</v>
      </c>
      <c r="C369" s="119">
        <f t="shared" ca="1" si="400"/>
        <v>43493</v>
      </c>
      <c r="D369" s="104" t="str">
        <f t="shared" ca="1" si="401"/>
        <v>expo monchecourt</v>
      </c>
      <c r="E369" s="104">
        <f t="shared" ca="1" si="402"/>
        <v>144591</v>
      </c>
      <c r="F369" s="120">
        <f t="shared" ca="1" si="403"/>
        <v>375.2</v>
      </c>
      <c r="G369" s="121">
        <f t="shared" ref="G369:AD369" ca="1" si="407">IF(AND($C369&gt;=G$2,$C369&lt;H$2),$F369,0)</f>
        <v>0</v>
      </c>
      <c r="H369" s="121">
        <f t="shared" ca="1" si="407"/>
        <v>0</v>
      </c>
      <c r="I369" s="121">
        <f t="shared" ca="1" si="407"/>
        <v>0</v>
      </c>
      <c r="J369" s="121">
        <f t="shared" ca="1" si="407"/>
        <v>0</v>
      </c>
      <c r="K369" s="121">
        <f t="shared" ca="1" si="407"/>
        <v>0</v>
      </c>
      <c r="L369" s="121">
        <f t="shared" ca="1" si="407"/>
        <v>0</v>
      </c>
      <c r="M369" s="121">
        <f t="shared" ca="1" si="407"/>
        <v>0</v>
      </c>
      <c r="N369" s="121">
        <f t="shared" ca="1" si="407"/>
        <v>0</v>
      </c>
      <c r="O369" s="121">
        <f t="shared" ca="1" si="407"/>
        <v>0</v>
      </c>
      <c r="P369" s="121">
        <f t="shared" ca="1" si="407"/>
        <v>0</v>
      </c>
      <c r="Q369" s="121">
        <f t="shared" ca="1" si="407"/>
        <v>0</v>
      </c>
      <c r="R369" s="121">
        <f t="shared" ca="1" si="407"/>
        <v>0</v>
      </c>
      <c r="S369" s="121">
        <f t="shared" ca="1" si="407"/>
        <v>375.2</v>
      </c>
      <c r="T369" s="121">
        <f t="shared" ca="1" si="407"/>
        <v>0</v>
      </c>
      <c r="U369" s="121">
        <f t="shared" ca="1" si="407"/>
        <v>0</v>
      </c>
      <c r="V369" s="121">
        <f t="shared" ca="1" si="407"/>
        <v>0</v>
      </c>
      <c r="W369" s="121">
        <f t="shared" ca="1" si="407"/>
        <v>0</v>
      </c>
      <c r="X369" s="121">
        <f t="shared" ca="1" si="407"/>
        <v>0</v>
      </c>
      <c r="Y369" s="121">
        <f t="shared" ca="1" si="407"/>
        <v>0</v>
      </c>
      <c r="Z369" s="121">
        <f t="shared" ca="1" si="407"/>
        <v>0</v>
      </c>
      <c r="AA369" s="121">
        <f t="shared" ca="1" si="407"/>
        <v>0</v>
      </c>
      <c r="AB369" s="121">
        <f t="shared" ca="1" si="407"/>
        <v>0</v>
      </c>
      <c r="AC369" s="121">
        <f t="shared" ca="1" si="407"/>
        <v>0</v>
      </c>
      <c r="AD369" s="121">
        <f t="shared" ca="1" si="407"/>
        <v>0</v>
      </c>
    </row>
    <row r="370" spans="1:30">
      <c r="A370" t="str">
        <f t="shared" ca="1" si="398"/>
        <v>décembre</v>
      </c>
      <c r="B370">
        <f t="shared" ca="1" si="399"/>
        <v>34</v>
      </c>
      <c r="C370" s="119">
        <f t="shared" ca="1" si="400"/>
        <v>43494</v>
      </c>
      <c r="D370" s="104" t="str">
        <f t="shared" ca="1" si="401"/>
        <v>expo monchecourt</v>
      </c>
      <c r="E370" s="104">
        <f t="shared" ca="1" si="402"/>
        <v>144592</v>
      </c>
      <c r="F370" s="120">
        <f t="shared" ca="1" si="403"/>
        <v>376.2</v>
      </c>
      <c r="G370" s="121">
        <f t="shared" ref="G370:AD370" ca="1" si="408">IF(AND($C370&gt;=G$2,$C370&lt;H$2),$F370,0)</f>
        <v>0</v>
      </c>
      <c r="H370" s="121">
        <f t="shared" ca="1" si="408"/>
        <v>0</v>
      </c>
      <c r="I370" s="121">
        <f t="shared" ca="1" si="408"/>
        <v>0</v>
      </c>
      <c r="J370" s="121">
        <f t="shared" ca="1" si="408"/>
        <v>0</v>
      </c>
      <c r="K370" s="121">
        <f t="shared" ca="1" si="408"/>
        <v>0</v>
      </c>
      <c r="L370" s="121">
        <f t="shared" ca="1" si="408"/>
        <v>0</v>
      </c>
      <c r="M370" s="121">
        <f t="shared" ca="1" si="408"/>
        <v>0</v>
      </c>
      <c r="N370" s="121">
        <f t="shared" ca="1" si="408"/>
        <v>0</v>
      </c>
      <c r="O370" s="121">
        <f t="shared" ca="1" si="408"/>
        <v>0</v>
      </c>
      <c r="P370" s="121">
        <f t="shared" ca="1" si="408"/>
        <v>0</v>
      </c>
      <c r="Q370" s="121">
        <f t="shared" ca="1" si="408"/>
        <v>0</v>
      </c>
      <c r="R370" s="121">
        <f t="shared" ca="1" si="408"/>
        <v>0</v>
      </c>
      <c r="S370" s="121">
        <f t="shared" ca="1" si="408"/>
        <v>376.2</v>
      </c>
      <c r="T370" s="121">
        <f t="shared" ca="1" si="408"/>
        <v>0</v>
      </c>
      <c r="U370" s="121">
        <f t="shared" ca="1" si="408"/>
        <v>0</v>
      </c>
      <c r="V370" s="121">
        <f t="shared" ca="1" si="408"/>
        <v>0</v>
      </c>
      <c r="W370" s="121">
        <f t="shared" ca="1" si="408"/>
        <v>0</v>
      </c>
      <c r="X370" s="121">
        <f t="shared" ca="1" si="408"/>
        <v>0</v>
      </c>
      <c r="Y370" s="121">
        <f t="shared" ca="1" si="408"/>
        <v>0</v>
      </c>
      <c r="Z370" s="121">
        <f t="shared" ca="1" si="408"/>
        <v>0</v>
      </c>
      <c r="AA370" s="121">
        <f t="shared" ca="1" si="408"/>
        <v>0</v>
      </c>
      <c r="AB370" s="121">
        <f t="shared" ca="1" si="408"/>
        <v>0</v>
      </c>
      <c r="AC370" s="121">
        <f t="shared" ca="1" si="408"/>
        <v>0</v>
      </c>
      <c r="AD370" s="121">
        <f t="shared" ca="1" si="408"/>
        <v>0</v>
      </c>
    </row>
    <row r="371" spans="1:30">
      <c r="A371" t="str">
        <f t="shared" ca="1" si="398"/>
        <v>décembre</v>
      </c>
      <c r="B371">
        <f t="shared" ca="1" si="399"/>
        <v>35</v>
      </c>
      <c r="C371" s="119">
        <f t="shared" ca="1" si="400"/>
        <v>43495</v>
      </c>
      <c r="D371" s="104">
        <f t="shared" ca="1" si="401"/>
        <v>0</v>
      </c>
      <c r="E371" s="104">
        <f t="shared" ca="1" si="402"/>
        <v>144593</v>
      </c>
      <c r="F371" s="120">
        <f t="shared" ca="1" si="403"/>
        <v>0</v>
      </c>
      <c r="G371" s="121">
        <f t="shared" ref="G371:AD371" ca="1" si="409">IF(AND($C371&gt;=G$2,$C371&lt;H$2),$F371,0)</f>
        <v>0</v>
      </c>
      <c r="H371" s="121">
        <f t="shared" ca="1" si="409"/>
        <v>0</v>
      </c>
      <c r="I371" s="121">
        <f t="shared" ca="1" si="409"/>
        <v>0</v>
      </c>
      <c r="J371" s="121">
        <f t="shared" ca="1" si="409"/>
        <v>0</v>
      </c>
      <c r="K371" s="121">
        <f t="shared" ca="1" si="409"/>
        <v>0</v>
      </c>
      <c r="L371" s="121">
        <f t="shared" ca="1" si="409"/>
        <v>0</v>
      </c>
      <c r="M371" s="121">
        <f t="shared" ca="1" si="409"/>
        <v>0</v>
      </c>
      <c r="N371" s="121">
        <f t="shared" ca="1" si="409"/>
        <v>0</v>
      </c>
      <c r="O371" s="121">
        <f t="shared" ca="1" si="409"/>
        <v>0</v>
      </c>
      <c r="P371" s="121">
        <f t="shared" ca="1" si="409"/>
        <v>0</v>
      </c>
      <c r="Q371" s="121">
        <f t="shared" ca="1" si="409"/>
        <v>0</v>
      </c>
      <c r="R371" s="121">
        <f t="shared" ca="1" si="409"/>
        <v>0</v>
      </c>
      <c r="S371" s="121">
        <f t="shared" ca="1" si="409"/>
        <v>0</v>
      </c>
      <c r="T371" s="121">
        <f t="shared" ca="1" si="409"/>
        <v>0</v>
      </c>
      <c r="U371" s="121">
        <f t="shared" ca="1" si="409"/>
        <v>0</v>
      </c>
      <c r="V371" s="121">
        <f t="shared" ca="1" si="409"/>
        <v>0</v>
      </c>
      <c r="W371" s="121">
        <f t="shared" ca="1" si="409"/>
        <v>0</v>
      </c>
      <c r="X371" s="121">
        <f t="shared" ca="1" si="409"/>
        <v>0</v>
      </c>
      <c r="Y371" s="121">
        <f t="shared" ca="1" si="409"/>
        <v>0</v>
      </c>
      <c r="Z371" s="121">
        <f t="shared" ca="1" si="409"/>
        <v>0</v>
      </c>
      <c r="AA371" s="121">
        <f t="shared" ca="1" si="409"/>
        <v>0</v>
      </c>
      <c r="AB371" s="121">
        <f t="shared" ca="1" si="409"/>
        <v>0</v>
      </c>
      <c r="AC371" s="121">
        <f t="shared" ca="1" si="409"/>
        <v>0</v>
      </c>
      <c r="AD371" s="121">
        <f t="shared" ca="1" si="409"/>
        <v>0</v>
      </c>
    </row>
    <row r="374" spans="1:30">
      <c r="G374" s="121">
        <f ca="1">SUM(G3:G373)</f>
        <v>62</v>
      </c>
      <c r="H374" s="121">
        <f t="shared" ref="H374:AD374" ca="1" si="410">SUM(H3:H373)</f>
        <v>87</v>
      </c>
      <c r="I374" s="121">
        <f t="shared" ca="1" si="410"/>
        <v>4993.9999999999991</v>
      </c>
      <c r="J374" s="121">
        <f t="shared" ca="1" si="410"/>
        <v>16917.400000000016</v>
      </c>
      <c r="K374" s="121">
        <f t="shared" ca="1" si="410"/>
        <v>10027.000000000002</v>
      </c>
      <c r="L374" s="121">
        <f t="shared" ca="1" si="410"/>
        <v>8258.9999999999982</v>
      </c>
      <c r="M374" s="121">
        <f t="shared" ca="1" si="410"/>
        <v>9740.8000000000011</v>
      </c>
      <c r="N374" s="121">
        <f t="shared" ca="1" si="410"/>
        <v>9032.4</v>
      </c>
      <c r="O374" s="121">
        <f t="shared" ca="1" si="410"/>
        <v>9074.3999999999978</v>
      </c>
      <c r="P374" s="121">
        <f t="shared" ca="1" si="410"/>
        <v>9832.8000000000011</v>
      </c>
      <c r="Q374" s="121">
        <f t="shared" ca="1" si="410"/>
        <v>8763.1999999999971</v>
      </c>
      <c r="R374" s="121">
        <f t="shared" ca="1" si="410"/>
        <v>10245.000000000002</v>
      </c>
      <c r="S374" s="121">
        <f t="shared" ca="1" si="410"/>
        <v>12785.800000000007</v>
      </c>
      <c r="T374" s="121">
        <f t="shared" ca="1" si="410"/>
        <v>0</v>
      </c>
      <c r="U374" s="121">
        <f t="shared" ca="1" si="410"/>
        <v>0</v>
      </c>
      <c r="V374" s="121">
        <f t="shared" ca="1" si="410"/>
        <v>0</v>
      </c>
      <c r="W374" s="121">
        <f t="shared" ca="1" si="410"/>
        <v>0</v>
      </c>
      <c r="X374" s="121">
        <f t="shared" ca="1" si="410"/>
        <v>0</v>
      </c>
      <c r="Y374" s="121">
        <f t="shared" ca="1" si="410"/>
        <v>0</v>
      </c>
      <c r="Z374" s="121">
        <f t="shared" ca="1" si="410"/>
        <v>0</v>
      </c>
      <c r="AA374" s="121">
        <f t="shared" ca="1" si="410"/>
        <v>0</v>
      </c>
      <c r="AB374" s="121">
        <f t="shared" ca="1" si="410"/>
        <v>0</v>
      </c>
      <c r="AC374" s="121">
        <f t="shared" ca="1" si="410"/>
        <v>0</v>
      </c>
      <c r="AD374" s="121">
        <f t="shared" ca="1" si="410"/>
        <v>0</v>
      </c>
    </row>
  </sheetData>
  <mergeCells count="2">
    <mergeCell ref="G1:R1"/>
    <mergeCell ref="S1:AD1"/>
  </mergeCells>
  <pageMargins left="0" right="0" top="0.39409448818897641" bottom="0.39409448818897641" header="0" footer="0"/>
  <headerFooter>
    <oddHeader>&amp;C&amp;A</oddHeader>
    <oddFooter>&amp;CPage &amp;P</oddFooter>
  </headerFooter>
  <drawing r:id="rId1"/>
</worksheet>
</file>

<file path=docProps/app.xml><?xml version="1.0" encoding="utf-8"?>
<Properties xmlns="http://schemas.openxmlformats.org/officeDocument/2006/extended-properties" xmlns:vt="http://schemas.openxmlformats.org/officeDocument/2006/docPropsVTypes">
  <TotalTime>1188</TotalTime>
  <Application>Microsoft Excel</Application>
  <DocSecurity>0</DocSecurity>
  <ScaleCrop>false</ScaleCrop>
  <HeadingPairs>
    <vt:vector size="2" baseType="variant">
      <vt:variant>
        <vt:lpstr>Feuilles de calcul</vt:lpstr>
      </vt:variant>
      <vt:variant>
        <vt:i4>13</vt:i4>
      </vt:variant>
    </vt:vector>
  </HeadingPairs>
  <TitlesOfParts>
    <vt:vector size="13" baseType="lpstr">
      <vt:lpstr>janvier</vt:lpstr>
      <vt:lpstr>février</vt:lpstr>
      <vt:lpstr>mars</vt:lpstr>
      <vt:lpstr>avril</vt:lpstr>
      <vt:lpstr>mai</vt:lpstr>
      <vt:lpstr>juin</vt:lpstr>
      <vt:lpstr>juillet</vt:lpstr>
      <vt:lpstr>août</vt:lpstr>
      <vt:lpstr>septembre</vt:lpstr>
      <vt:lpstr>octobre</vt:lpstr>
      <vt:lpstr>novembre</vt:lpstr>
      <vt:lpstr>décembre</vt:lpstr>
      <vt:lpstr>Paiement en cours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Sandrine</dc:creator>
  <cp:lastModifiedBy>Michel</cp:lastModifiedBy>
  <cp:revision>28</cp:revision>
  <cp:lastPrinted>2010-01-01T13:00:55Z</cp:lastPrinted>
  <dcterms:created xsi:type="dcterms:W3CDTF">2018-01-06T09:43:22Z</dcterms:created>
  <dcterms:modified xsi:type="dcterms:W3CDTF">2018-09-02T16:24:52Z</dcterms:modified>
</cp:coreProperties>
</file>